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IW_calculations\Country_Results\"/>
    </mc:Choice>
  </mc:AlternateContent>
  <xr:revisionPtr revIDLastSave="0" documentId="13_ncr:1_{B5635A1A-ED2F-4478-B6B4-F9B79E6BB503}" xr6:coauthVersionLast="36" xr6:coauthVersionMax="36" xr10:uidLastSave="{00000000-0000-0000-0000-000000000000}"/>
  <bookViews>
    <workbookView xWindow="0" yWindow="0" windowWidth="28800" windowHeight="11175" xr2:uid="{F42BAE43-21E1-4DDE-A002-139B72120D72}"/>
  </bookViews>
  <sheets>
    <sheet name="CountryData_Links" sheetId="1" r:id="rId1"/>
    <sheet name="CountryData_woLinks" sheetId="5" r:id="rId2"/>
    <sheet name="Tabelle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CountryData_woLinks!$B$4:$T$4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2" i="1" l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E132" i="1"/>
  <c r="F132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0" i="1"/>
  <c r="O50" i="1"/>
  <c r="P50" i="1"/>
  <c r="Q50" i="1"/>
  <c r="R50" i="1"/>
  <c r="S50" i="1"/>
  <c r="T50" i="1"/>
  <c r="N51" i="1"/>
  <c r="O51" i="1"/>
  <c r="P51" i="1"/>
  <c r="Q51" i="1"/>
  <c r="R51" i="1"/>
  <c r="S51" i="1"/>
  <c r="T51" i="1"/>
  <c r="N52" i="1"/>
  <c r="O52" i="1"/>
  <c r="P52" i="1"/>
  <c r="Q52" i="1"/>
  <c r="R52" i="1"/>
  <c r="S52" i="1"/>
  <c r="T52" i="1"/>
  <c r="N53" i="1"/>
  <c r="O53" i="1"/>
  <c r="P53" i="1"/>
  <c r="Q53" i="1"/>
  <c r="R53" i="1"/>
  <c r="S53" i="1"/>
  <c r="T53" i="1"/>
  <c r="N55" i="1"/>
  <c r="O55" i="1"/>
  <c r="P55" i="1"/>
  <c r="Q55" i="1"/>
  <c r="R55" i="1"/>
  <c r="S55" i="1"/>
  <c r="T55" i="1"/>
  <c r="N56" i="1"/>
  <c r="O56" i="1"/>
  <c r="P56" i="1"/>
  <c r="Q56" i="1"/>
  <c r="R56" i="1"/>
  <c r="S56" i="1"/>
  <c r="T56" i="1"/>
  <c r="N57" i="1"/>
  <c r="O57" i="1"/>
  <c r="P57" i="1"/>
  <c r="Q57" i="1"/>
  <c r="R57" i="1"/>
  <c r="S57" i="1"/>
  <c r="T57" i="1"/>
  <c r="N58" i="1"/>
  <c r="O58" i="1"/>
  <c r="P58" i="1"/>
  <c r="Q58" i="1"/>
  <c r="R58" i="1"/>
  <c r="S58" i="1"/>
  <c r="T58" i="1"/>
  <c r="N59" i="1"/>
  <c r="O59" i="1"/>
  <c r="P59" i="1"/>
  <c r="Q59" i="1"/>
  <c r="R59" i="1"/>
  <c r="S59" i="1"/>
  <c r="T59" i="1"/>
  <c r="N60" i="1"/>
  <c r="O60" i="1"/>
  <c r="P60" i="1"/>
  <c r="Q60" i="1"/>
  <c r="R60" i="1"/>
  <c r="S60" i="1"/>
  <c r="T60" i="1"/>
  <c r="N61" i="1"/>
  <c r="O61" i="1"/>
  <c r="P61" i="1"/>
  <c r="Q61" i="1"/>
  <c r="R61" i="1"/>
  <c r="S61" i="1"/>
  <c r="T61" i="1"/>
  <c r="N62" i="1"/>
  <c r="O62" i="1"/>
  <c r="P62" i="1"/>
  <c r="Q62" i="1"/>
  <c r="R62" i="1"/>
  <c r="S62" i="1"/>
  <c r="T62" i="1"/>
  <c r="N63" i="1"/>
  <c r="O63" i="1"/>
  <c r="P63" i="1"/>
  <c r="Q63" i="1"/>
  <c r="R63" i="1"/>
  <c r="S63" i="1"/>
  <c r="T63" i="1"/>
  <c r="N64" i="1"/>
  <c r="O64" i="1"/>
  <c r="P64" i="1"/>
  <c r="Q64" i="1"/>
  <c r="R64" i="1"/>
  <c r="S64" i="1"/>
  <c r="T64" i="1"/>
  <c r="N65" i="1"/>
  <c r="O65" i="1"/>
  <c r="P65" i="1"/>
  <c r="Q65" i="1"/>
  <c r="R65" i="1"/>
  <c r="S65" i="1"/>
  <c r="T65" i="1"/>
  <c r="N67" i="1"/>
  <c r="O67" i="1"/>
  <c r="P67" i="1"/>
  <c r="Q67" i="1"/>
  <c r="R67" i="1"/>
  <c r="S67" i="1"/>
  <c r="T67" i="1"/>
  <c r="N68" i="1"/>
  <c r="O68" i="1"/>
  <c r="P68" i="1"/>
  <c r="Q68" i="1"/>
  <c r="R68" i="1"/>
  <c r="S68" i="1"/>
  <c r="T68" i="1"/>
  <c r="N69" i="1"/>
  <c r="O69" i="1"/>
  <c r="P69" i="1"/>
  <c r="Q69" i="1"/>
  <c r="R69" i="1"/>
  <c r="S69" i="1"/>
  <c r="T69" i="1"/>
  <c r="N70" i="1"/>
  <c r="O70" i="1"/>
  <c r="P70" i="1"/>
  <c r="Q70" i="1"/>
  <c r="R70" i="1"/>
  <c r="S70" i="1"/>
  <c r="T70" i="1"/>
  <c r="N71" i="1"/>
  <c r="O71" i="1"/>
  <c r="P71" i="1"/>
  <c r="Q71" i="1"/>
  <c r="R71" i="1"/>
  <c r="S71" i="1"/>
  <c r="T71" i="1"/>
  <c r="N72" i="1"/>
  <c r="O72" i="1"/>
  <c r="P72" i="1"/>
  <c r="Q72" i="1"/>
  <c r="R72" i="1"/>
  <c r="S72" i="1"/>
  <c r="T72" i="1"/>
  <c r="N73" i="1"/>
  <c r="O73" i="1"/>
  <c r="P73" i="1"/>
  <c r="Q73" i="1"/>
  <c r="R73" i="1"/>
  <c r="S73" i="1"/>
  <c r="T73" i="1"/>
  <c r="N74" i="1"/>
  <c r="O74" i="1"/>
  <c r="P74" i="1"/>
  <c r="Q74" i="1"/>
  <c r="R74" i="1"/>
  <c r="S74" i="1"/>
  <c r="T74" i="1"/>
  <c r="N75" i="1"/>
  <c r="O75" i="1"/>
  <c r="P75" i="1"/>
  <c r="Q75" i="1"/>
  <c r="R75" i="1"/>
  <c r="S75" i="1"/>
  <c r="T75" i="1"/>
  <c r="N76" i="1"/>
  <c r="O76" i="1"/>
  <c r="P76" i="1"/>
  <c r="Q76" i="1"/>
  <c r="R76" i="1"/>
  <c r="S76" i="1"/>
  <c r="T76" i="1"/>
  <c r="N78" i="1"/>
  <c r="O78" i="1"/>
  <c r="P78" i="1"/>
  <c r="Q78" i="1"/>
  <c r="R78" i="1"/>
  <c r="S78" i="1"/>
  <c r="T78" i="1"/>
  <c r="N79" i="1"/>
  <c r="O79" i="1"/>
  <c r="P79" i="1"/>
  <c r="Q79" i="1"/>
  <c r="R79" i="1"/>
  <c r="S79" i="1"/>
  <c r="T79" i="1"/>
  <c r="N80" i="1"/>
  <c r="O80" i="1"/>
  <c r="P80" i="1"/>
  <c r="Q80" i="1"/>
  <c r="R80" i="1"/>
  <c r="S80" i="1"/>
  <c r="T80" i="1"/>
  <c r="N81" i="1"/>
  <c r="O81" i="1"/>
  <c r="P81" i="1"/>
  <c r="Q81" i="1"/>
  <c r="R81" i="1"/>
  <c r="S81" i="1"/>
  <c r="T81" i="1"/>
  <c r="N82" i="1"/>
  <c r="O82" i="1"/>
  <c r="P82" i="1"/>
  <c r="Q82" i="1"/>
  <c r="R82" i="1"/>
  <c r="S82" i="1"/>
  <c r="T82" i="1"/>
  <c r="N83" i="1"/>
  <c r="O83" i="1"/>
  <c r="P83" i="1"/>
  <c r="Q83" i="1"/>
  <c r="R83" i="1"/>
  <c r="S83" i="1"/>
  <c r="T83" i="1"/>
  <c r="N84" i="1"/>
  <c r="O84" i="1"/>
  <c r="P84" i="1"/>
  <c r="Q84" i="1"/>
  <c r="R84" i="1"/>
  <c r="S84" i="1"/>
  <c r="T84" i="1"/>
  <c r="N85" i="1"/>
  <c r="O85" i="1"/>
  <c r="P85" i="1"/>
  <c r="Q85" i="1"/>
  <c r="R85" i="1"/>
  <c r="S85" i="1"/>
  <c r="T85" i="1"/>
  <c r="N86" i="1"/>
  <c r="O86" i="1"/>
  <c r="P86" i="1"/>
  <c r="Q86" i="1"/>
  <c r="R86" i="1"/>
  <c r="S86" i="1"/>
  <c r="T86" i="1"/>
  <c r="N87" i="1"/>
  <c r="O87" i="1"/>
  <c r="P87" i="1"/>
  <c r="Q87" i="1"/>
  <c r="R87" i="1"/>
  <c r="S87" i="1"/>
  <c r="T87" i="1"/>
  <c r="N88" i="1"/>
  <c r="O88" i="1"/>
  <c r="P88" i="1"/>
  <c r="Q88" i="1"/>
  <c r="R88" i="1"/>
  <c r="S88" i="1"/>
  <c r="T88" i="1"/>
  <c r="N89" i="1"/>
  <c r="O89" i="1"/>
  <c r="P89" i="1"/>
  <c r="Q89" i="1"/>
  <c r="R89" i="1"/>
  <c r="S89" i="1"/>
  <c r="T89" i="1"/>
  <c r="N90" i="1"/>
  <c r="O90" i="1"/>
  <c r="P90" i="1"/>
  <c r="Q90" i="1"/>
  <c r="R90" i="1"/>
  <c r="S90" i="1"/>
  <c r="T90" i="1"/>
  <c r="N91" i="1"/>
  <c r="O91" i="1"/>
  <c r="P91" i="1"/>
  <c r="Q91" i="1"/>
  <c r="R91" i="1"/>
  <c r="S91" i="1"/>
  <c r="T91" i="1"/>
  <c r="N92" i="1"/>
  <c r="O92" i="1"/>
  <c r="P92" i="1"/>
  <c r="Q92" i="1"/>
  <c r="R92" i="1"/>
  <c r="S92" i="1"/>
  <c r="T92" i="1"/>
  <c r="N93" i="1"/>
  <c r="O93" i="1"/>
  <c r="P93" i="1"/>
  <c r="Q93" i="1"/>
  <c r="R93" i="1"/>
  <c r="S93" i="1"/>
  <c r="T93" i="1"/>
  <c r="N94" i="1"/>
  <c r="O94" i="1"/>
  <c r="P94" i="1"/>
  <c r="Q94" i="1"/>
  <c r="R94" i="1"/>
  <c r="S94" i="1"/>
  <c r="T94" i="1"/>
  <c r="N95" i="1"/>
  <c r="O95" i="1"/>
  <c r="P95" i="1"/>
  <c r="Q95" i="1"/>
  <c r="R95" i="1"/>
  <c r="S95" i="1"/>
  <c r="T95" i="1"/>
  <c r="N96" i="1"/>
  <c r="O96" i="1"/>
  <c r="P96" i="1"/>
  <c r="Q96" i="1"/>
  <c r="R96" i="1"/>
  <c r="S96" i="1"/>
  <c r="T96" i="1"/>
  <c r="N97" i="1"/>
  <c r="O97" i="1"/>
  <c r="P97" i="1"/>
  <c r="Q97" i="1"/>
  <c r="R97" i="1"/>
  <c r="S97" i="1"/>
  <c r="T97" i="1"/>
  <c r="N98" i="1"/>
  <c r="O98" i="1"/>
  <c r="P98" i="1"/>
  <c r="Q98" i="1"/>
  <c r="R98" i="1"/>
  <c r="S98" i="1"/>
  <c r="T98" i="1"/>
  <c r="N99" i="1"/>
  <c r="O99" i="1"/>
  <c r="P99" i="1"/>
  <c r="Q99" i="1"/>
  <c r="R99" i="1"/>
  <c r="S99" i="1"/>
  <c r="T99" i="1"/>
  <c r="N100" i="1"/>
  <c r="O100" i="1"/>
  <c r="P100" i="1"/>
  <c r="Q100" i="1"/>
  <c r="R100" i="1"/>
  <c r="S100" i="1"/>
  <c r="T100" i="1"/>
  <c r="N101" i="1"/>
  <c r="O101" i="1"/>
  <c r="P101" i="1"/>
  <c r="Q101" i="1"/>
  <c r="R101" i="1"/>
  <c r="S101" i="1"/>
  <c r="T101" i="1"/>
  <c r="N102" i="1"/>
  <c r="O102" i="1"/>
  <c r="P102" i="1"/>
  <c r="Q102" i="1"/>
  <c r="R102" i="1"/>
  <c r="S102" i="1"/>
  <c r="T102" i="1"/>
  <c r="N103" i="1"/>
  <c r="O103" i="1"/>
  <c r="P103" i="1"/>
  <c r="Q103" i="1"/>
  <c r="R103" i="1"/>
  <c r="S103" i="1"/>
  <c r="T103" i="1"/>
  <c r="N104" i="1"/>
  <c r="O104" i="1"/>
  <c r="P104" i="1"/>
  <c r="Q104" i="1"/>
  <c r="R104" i="1"/>
  <c r="S104" i="1"/>
  <c r="T104" i="1"/>
  <c r="N105" i="1"/>
  <c r="O105" i="1"/>
  <c r="P105" i="1"/>
  <c r="Q105" i="1"/>
  <c r="R105" i="1"/>
  <c r="S105" i="1"/>
  <c r="T105" i="1"/>
  <c r="N106" i="1"/>
  <c r="O106" i="1"/>
  <c r="P106" i="1"/>
  <c r="Q106" i="1"/>
  <c r="R106" i="1"/>
  <c r="S106" i="1"/>
  <c r="T106" i="1"/>
  <c r="N108" i="1"/>
  <c r="O108" i="1"/>
  <c r="P108" i="1"/>
  <c r="Q108" i="1"/>
  <c r="R108" i="1"/>
  <c r="S108" i="1"/>
  <c r="T108" i="1"/>
  <c r="N109" i="1"/>
  <c r="O109" i="1"/>
  <c r="P109" i="1"/>
  <c r="Q109" i="1"/>
  <c r="R109" i="1"/>
  <c r="S109" i="1"/>
  <c r="T109" i="1"/>
  <c r="N110" i="1"/>
  <c r="O110" i="1"/>
  <c r="P110" i="1"/>
  <c r="Q110" i="1"/>
  <c r="R110" i="1"/>
  <c r="S110" i="1"/>
  <c r="T110" i="1"/>
  <c r="N111" i="1"/>
  <c r="O111" i="1"/>
  <c r="P111" i="1"/>
  <c r="Q111" i="1"/>
  <c r="R111" i="1"/>
  <c r="S111" i="1"/>
  <c r="T111" i="1"/>
  <c r="N112" i="1"/>
  <c r="O112" i="1"/>
  <c r="P112" i="1"/>
  <c r="Q112" i="1"/>
  <c r="R112" i="1"/>
  <c r="S112" i="1"/>
  <c r="T112" i="1"/>
  <c r="N113" i="1"/>
  <c r="O113" i="1"/>
  <c r="P113" i="1"/>
  <c r="Q113" i="1"/>
  <c r="R113" i="1"/>
  <c r="S113" i="1"/>
  <c r="T113" i="1"/>
  <c r="N114" i="1"/>
  <c r="O114" i="1"/>
  <c r="P114" i="1"/>
  <c r="Q114" i="1"/>
  <c r="R114" i="1"/>
  <c r="S114" i="1"/>
  <c r="T114" i="1"/>
  <c r="N115" i="1"/>
  <c r="O115" i="1"/>
  <c r="P115" i="1"/>
  <c r="Q115" i="1"/>
  <c r="R115" i="1"/>
  <c r="S115" i="1"/>
  <c r="T115" i="1"/>
  <c r="N116" i="1"/>
  <c r="O116" i="1"/>
  <c r="P116" i="1"/>
  <c r="Q116" i="1"/>
  <c r="R116" i="1"/>
  <c r="S116" i="1"/>
  <c r="T116" i="1"/>
  <c r="N117" i="1"/>
  <c r="O117" i="1"/>
  <c r="P117" i="1"/>
  <c r="Q117" i="1"/>
  <c r="R117" i="1"/>
  <c r="S117" i="1"/>
  <c r="T117" i="1"/>
  <c r="N118" i="1"/>
  <c r="O118" i="1"/>
  <c r="P118" i="1"/>
  <c r="Q118" i="1"/>
  <c r="R118" i="1"/>
  <c r="S118" i="1"/>
  <c r="T118" i="1"/>
  <c r="N119" i="1"/>
  <c r="O119" i="1"/>
  <c r="P119" i="1"/>
  <c r="Q119" i="1"/>
  <c r="R119" i="1"/>
  <c r="S119" i="1"/>
  <c r="T119" i="1"/>
  <c r="N120" i="1"/>
  <c r="O120" i="1"/>
  <c r="P120" i="1"/>
  <c r="Q120" i="1"/>
  <c r="R120" i="1"/>
  <c r="S120" i="1"/>
  <c r="T120" i="1"/>
  <c r="N121" i="1"/>
  <c r="O121" i="1"/>
  <c r="P121" i="1"/>
  <c r="Q121" i="1"/>
  <c r="R121" i="1"/>
  <c r="S121" i="1"/>
  <c r="T121" i="1"/>
  <c r="N122" i="1"/>
  <c r="O122" i="1"/>
  <c r="P122" i="1"/>
  <c r="Q122" i="1"/>
  <c r="R122" i="1"/>
  <c r="S122" i="1"/>
  <c r="T122" i="1"/>
  <c r="N123" i="1"/>
  <c r="O123" i="1"/>
  <c r="P123" i="1"/>
  <c r="Q123" i="1"/>
  <c r="R123" i="1"/>
  <c r="S123" i="1"/>
  <c r="T123" i="1"/>
  <c r="N124" i="1"/>
  <c r="O124" i="1"/>
  <c r="P124" i="1"/>
  <c r="Q124" i="1"/>
  <c r="R124" i="1"/>
  <c r="S124" i="1"/>
  <c r="T124" i="1"/>
  <c r="N125" i="1"/>
  <c r="O125" i="1"/>
  <c r="P125" i="1"/>
  <c r="Q125" i="1"/>
  <c r="R125" i="1"/>
  <c r="S125" i="1"/>
  <c r="T125" i="1"/>
  <c r="N126" i="1"/>
  <c r="O126" i="1"/>
  <c r="P126" i="1"/>
  <c r="Q126" i="1"/>
  <c r="R126" i="1"/>
  <c r="S126" i="1"/>
  <c r="T126" i="1"/>
  <c r="N127" i="1"/>
  <c r="O127" i="1"/>
  <c r="P127" i="1"/>
  <c r="Q127" i="1"/>
  <c r="R127" i="1"/>
  <c r="S127" i="1"/>
  <c r="T127" i="1"/>
  <c r="N128" i="1"/>
  <c r="O128" i="1"/>
  <c r="P128" i="1"/>
  <c r="Q128" i="1"/>
  <c r="R128" i="1"/>
  <c r="S128" i="1"/>
  <c r="T128" i="1"/>
  <c r="N129" i="1"/>
  <c r="O129" i="1"/>
  <c r="P129" i="1"/>
  <c r="Q129" i="1"/>
  <c r="R129" i="1"/>
  <c r="S129" i="1"/>
  <c r="T129" i="1"/>
  <c r="N130" i="1"/>
  <c r="O130" i="1"/>
  <c r="P130" i="1"/>
  <c r="Q130" i="1"/>
  <c r="R130" i="1"/>
  <c r="S130" i="1"/>
  <c r="T130" i="1"/>
  <c r="N131" i="1"/>
  <c r="O131" i="1"/>
  <c r="P131" i="1"/>
  <c r="Q131" i="1"/>
  <c r="R131" i="1"/>
  <c r="S131" i="1"/>
  <c r="T131" i="1"/>
  <c r="N133" i="1"/>
  <c r="O133" i="1"/>
  <c r="P133" i="1"/>
  <c r="Q133" i="1"/>
  <c r="R133" i="1"/>
  <c r="S133" i="1"/>
  <c r="T133" i="1"/>
  <c r="N134" i="1"/>
  <c r="O134" i="1"/>
  <c r="P134" i="1"/>
  <c r="Q134" i="1"/>
  <c r="R134" i="1"/>
  <c r="S134" i="1"/>
  <c r="T134" i="1"/>
  <c r="N135" i="1"/>
  <c r="O135" i="1"/>
  <c r="P135" i="1"/>
  <c r="Q135" i="1"/>
  <c r="R135" i="1"/>
  <c r="S135" i="1"/>
  <c r="T135" i="1"/>
  <c r="N136" i="1"/>
  <c r="O136" i="1"/>
  <c r="P136" i="1"/>
  <c r="Q136" i="1"/>
  <c r="R136" i="1"/>
  <c r="S136" i="1"/>
  <c r="T136" i="1"/>
  <c r="N137" i="1"/>
  <c r="O137" i="1"/>
  <c r="P137" i="1"/>
  <c r="Q137" i="1"/>
  <c r="R137" i="1"/>
  <c r="S137" i="1"/>
  <c r="T137" i="1"/>
  <c r="N138" i="1"/>
  <c r="O138" i="1"/>
  <c r="P138" i="1"/>
  <c r="Q138" i="1"/>
  <c r="R138" i="1"/>
  <c r="S138" i="1"/>
  <c r="T138" i="1"/>
  <c r="N139" i="1"/>
  <c r="O139" i="1"/>
  <c r="P139" i="1"/>
  <c r="Q139" i="1"/>
  <c r="R139" i="1"/>
  <c r="S139" i="1"/>
  <c r="T139" i="1"/>
  <c r="N140" i="1"/>
  <c r="O140" i="1"/>
  <c r="P140" i="1"/>
  <c r="Q140" i="1"/>
  <c r="R140" i="1"/>
  <c r="S140" i="1"/>
  <c r="T140" i="1"/>
  <c r="N141" i="1"/>
  <c r="O141" i="1"/>
  <c r="P141" i="1"/>
  <c r="Q141" i="1"/>
  <c r="R141" i="1"/>
  <c r="S141" i="1"/>
  <c r="T141" i="1"/>
  <c r="N142" i="1"/>
  <c r="O142" i="1"/>
  <c r="P142" i="1"/>
  <c r="Q142" i="1"/>
  <c r="R142" i="1"/>
  <c r="S142" i="1"/>
  <c r="T142" i="1"/>
  <c r="N143" i="1"/>
  <c r="O143" i="1"/>
  <c r="P143" i="1"/>
  <c r="Q143" i="1"/>
  <c r="R143" i="1"/>
  <c r="S143" i="1"/>
  <c r="T143" i="1"/>
  <c r="N144" i="1"/>
  <c r="O144" i="1"/>
  <c r="P144" i="1"/>
  <c r="Q144" i="1"/>
  <c r="R144" i="1"/>
  <c r="S144" i="1"/>
  <c r="T144" i="1"/>
  <c r="N145" i="1"/>
  <c r="O145" i="1"/>
  <c r="P145" i="1"/>
  <c r="Q145" i="1"/>
  <c r="R145" i="1"/>
  <c r="S145" i="1"/>
  <c r="T145" i="1"/>
  <c r="N146" i="1"/>
  <c r="O146" i="1"/>
  <c r="P146" i="1"/>
  <c r="Q146" i="1"/>
  <c r="R146" i="1"/>
  <c r="S146" i="1"/>
  <c r="T146" i="1"/>
  <c r="N147" i="1"/>
  <c r="O147" i="1"/>
  <c r="P147" i="1"/>
  <c r="Q147" i="1"/>
  <c r="R147" i="1"/>
  <c r="S147" i="1"/>
  <c r="T147" i="1"/>
  <c r="N148" i="1"/>
  <c r="O148" i="1"/>
  <c r="P148" i="1"/>
  <c r="Q148" i="1"/>
  <c r="R148" i="1"/>
  <c r="S148" i="1"/>
  <c r="T148" i="1"/>
  <c r="N149" i="1"/>
  <c r="O149" i="1"/>
  <c r="P149" i="1"/>
  <c r="Q149" i="1"/>
  <c r="R149" i="1"/>
  <c r="S149" i="1"/>
  <c r="T149" i="1"/>
  <c r="N150" i="1"/>
  <c r="O150" i="1"/>
  <c r="P150" i="1"/>
  <c r="Q150" i="1"/>
  <c r="R150" i="1"/>
  <c r="S150" i="1"/>
  <c r="T150" i="1"/>
  <c r="N151" i="1"/>
  <c r="O151" i="1"/>
  <c r="P151" i="1"/>
  <c r="Q151" i="1"/>
  <c r="R151" i="1"/>
  <c r="S151" i="1"/>
  <c r="T151" i="1"/>
  <c r="N152" i="1"/>
  <c r="O152" i="1"/>
  <c r="P152" i="1"/>
  <c r="Q152" i="1"/>
  <c r="R152" i="1"/>
  <c r="S152" i="1"/>
  <c r="T152" i="1"/>
  <c r="N153" i="1"/>
  <c r="O153" i="1"/>
  <c r="P153" i="1"/>
  <c r="Q153" i="1"/>
  <c r="R153" i="1"/>
  <c r="S153" i="1"/>
  <c r="T153" i="1"/>
  <c r="N154" i="1"/>
  <c r="O154" i="1"/>
  <c r="P154" i="1"/>
  <c r="Q154" i="1"/>
  <c r="R154" i="1"/>
  <c r="S154" i="1"/>
  <c r="T154" i="1"/>
  <c r="N155" i="1"/>
  <c r="O155" i="1"/>
  <c r="P155" i="1"/>
  <c r="Q155" i="1"/>
  <c r="R155" i="1"/>
  <c r="S155" i="1"/>
  <c r="T155" i="1"/>
  <c r="N156" i="1"/>
  <c r="O156" i="1"/>
  <c r="P156" i="1"/>
  <c r="Q156" i="1"/>
  <c r="R156" i="1"/>
  <c r="S156" i="1"/>
  <c r="T156" i="1"/>
  <c r="N157" i="1"/>
  <c r="O157" i="1"/>
  <c r="P157" i="1"/>
  <c r="Q157" i="1"/>
  <c r="R157" i="1"/>
  <c r="S157" i="1"/>
  <c r="T157" i="1"/>
  <c r="N158" i="1"/>
  <c r="O158" i="1"/>
  <c r="P158" i="1"/>
  <c r="Q158" i="1"/>
  <c r="R158" i="1"/>
  <c r="S158" i="1"/>
  <c r="T158" i="1"/>
  <c r="N159" i="1"/>
  <c r="O159" i="1"/>
  <c r="P159" i="1"/>
  <c r="Q159" i="1"/>
  <c r="R159" i="1"/>
  <c r="S159" i="1"/>
  <c r="T159" i="1"/>
  <c r="N160" i="1"/>
  <c r="O160" i="1"/>
  <c r="P160" i="1"/>
  <c r="Q160" i="1"/>
  <c r="R160" i="1"/>
  <c r="S160" i="1"/>
  <c r="T160" i="1"/>
  <c r="N161" i="1"/>
  <c r="O161" i="1"/>
  <c r="P161" i="1"/>
  <c r="Q161" i="1"/>
  <c r="R161" i="1"/>
  <c r="S161" i="1"/>
  <c r="T161" i="1"/>
  <c r="N163" i="1"/>
  <c r="O163" i="1"/>
  <c r="P163" i="1"/>
  <c r="Q163" i="1"/>
  <c r="R163" i="1"/>
  <c r="S163" i="1"/>
  <c r="T163" i="1"/>
  <c r="N164" i="1"/>
  <c r="O164" i="1"/>
  <c r="P164" i="1"/>
  <c r="Q164" i="1"/>
  <c r="R164" i="1"/>
  <c r="S164" i="1"/>
  <c r="T164" i="1"/>
  <c r="N165" i="1"/>
  <c r="O165" i="1"/>
  <c r="P165" i="1"/>
  <c r="Q165" i="1"/>
  <c r="R165" i="1"/>
  <c r="S165" i="1"/>
  <c r="T165" i="1"/>
  <c r="N166" i="1"/>
  <c r="O166" i="1"/>
  <c r="P166" i="1"/>
  <c r="Q166" i="1"/>
  <c r="R166" i="1"/>
  <c r="S166" i="1"/>
  <c r="T166" i="1"/>
  <c r="N168" i="1"/>
  <c r="O168" i="1"/>
  <c r="P168" i="1"/>
  <c r="Q168" i="1"/>
  <c r="R168" i="1"/>
  <c r="S168" i="1"/>
  <c r="T168" i="1"/>
  <c r="N169" i="1"/>
  <c r="O169" i="1"/>
  <c r="P169" i="1"/>
  <c r="Q169" i="1"/>
  <c r="R169" i="1"/>
  <c r="S169" i="1"/>
  <c r="T169" i="1"/>
  <c r="N170" i="1"/>
  <c r="O170" i="1"/>
  <c r="P170" i="1"/>
  <c r="Q170" i="1"/>
  <c r="R170" i="1"/>
  <c r="S170" i="1"/>
  <c r="T170" i="1"/>
  <c r="N171" i="1"/>
  <c r="O171" i="1"/>
  <c r="P171" i="1"/>
  <c r="Q171" i="1"/>
  <c r="R171" i="1"/>
  <c r="S171" i="1"/>
  <c r="T171" i="1"/>
  <c r="N172" i="1"/>
  <c r="O172" i="1"/>
  <c r="P172" i="1"/>
  <c r="Q172" i="1"/>
  <c r="R172" i="1"/>
  <c r="S172" i="1"/>
  <c r="T172" i="1"/>
  <c r="N173" i="1"/>
  <c r="O173" i="1"/>
  <c r="P173" i="1"/>
  <c r="Q173" i="1"/>
  <c r="R173" i="1"/>
  <c r="S173" i="1"/>
  <c r="T173" i="1"/>
  <c r="N174" i="1"/>
  <c r="O174" i="1"/>
  <c r="P174" i="1"/>
  <c r="Q174" i="1"/>
  <c r="R174" i="1"/>
  <c r="S174" i="1"/>
  <c r="T174" i="1"/>
  <c r="N175" i="1"/>
  <c r="O175" i="1"/>
  <c r="P175" i="1"/>
  <c r="Q175" i="1"/>
  <c r="R175" i="1"/>
  <c r="S175" i="1"/>
  <c r="T175" i="1"/>
  <c r="N176" i="1"/>
  <c r="O176" i="1"/>
  <c r="P176" i="1"/>
  <c r="Q176" i="1"/>
  <c r="R176" i="1"/>
  <c r="S176" i="1"/>
  <c r="T176" i="1"/>
  <c r="N177" i="1"/>
  <c r="O177" i="1"/>
  <c r="P177" i="1"/>
  <c r="Q177" i="1"/>
  <c r="R177" i="1"/>
  <c r="S177" i="1"/>
  <c r="T177" i="1"/>
  <c r="N178" i="1"/>
  <c r="O178" i="1"/>
  <c r="P178" i="1"/>
  <c r="Q178" i="1"/>
  <c r="R178" i="1"/>
  <c r="S178" i="1"/>
  <c r="T178" i="1"/>
  <c r="N179" i="1"/>
  <c r="O179" i="1"/>
  <c r="P179" i="1"/>
  <c r="Q179" i="1"/>
  <c r="R179" i="1"/>
  <c r="S179" i="1"/>
  <c r="T179" i="1"/>
  <c r="N180" i="1"/>
  <c r="O180" i="1"/>
  <c r="P180" i="1"/>
  <c r="Q180" i="1"/>
  <c r="R180" i="1"/>
  <c r="S180" i="1"/>
  <c r="T180" i="1"/>
  <c r="N181" i="1"/>
  <c r="O181" i="1"/>
  <c r="P181" i="1"/>
  <c r="Q181" i="1"/>
  <c r="R181" i="1"/>
  <c r="S181" i="1"/>
  <c r="T181" i="1"/>
  <c r="N182" i="1"/>
  <c r="O182" i="1"/>
  <c r="P182" i="1"/>
  <c r="Q182" i="1"/>
  <c r="R182" i="1"/>
  <c r="S182" i="1"/>
  <c r="T182" i="1"/>
  <c r="N183" i="1"/>
  <c r="O183" i="1"/>
  <c r="P183" i="1"/>
  <c r="Q183" i="1"/>
  <c r="R183" i="1"/>
  <c r="S183" i="1"/>
  <c r="T183" i="1"/>
  <c r="N184" i="1"/>
  <c r="O184" i="1"/>
  <c r="P184" i="1"/>
  <c r="Q184" i="1"/>
  <c r="R184" i="1"/>
  <c r="S184" i="1"/>
  <c r="T184" i="1"/>
  <c r="N185" i="1"/>
  <c r="O185" i="1"/>
  <c r="P185" i="1"/>
  <c r="Q185" i="1"/>
  <c r="R185" i="1"/>
  <c r="S185" i="1"/>
  <c r="T185" i="1"/>
  <c r="N186" i="1"/>
  <c r="O186" i="1"/>
  <c r="P186" i="1"/>
  <c r="Q186" i="1"/>
  <c r="R186" i="1"/>
  <c r="S186" i="1"/>
  <c r="T186" i="1"/>
  <c r="N187" i="1"/>
  <c r="O187" i="1"/>
  <c r="P187" i="1"/>
  <c r="Q187" i="1"/>
  <c r="R187" i="1"/>
  <c r="S187" i="1"/>
  <c r="T187" i="1"/>
  <c r="N188" i="1"/>
  <c r="O188" i="1"/>
  <c r="P188" i="1"/>
  <c r="Q188" i="1"/>
  <c r="R188" i="1"/>
  <c r="S188" i="1"/>
  <c r="T188" i="1"/>
  <c r="N189" i="1"/>
  <c r="O189" i="1"/>
  <c r="P189" i="1"/>
  <c r="Q189" i="1"/>
  <c r="R189" i="1"/>
  <c r="S189" i="1"/>
  <c r="T189" i="1"/>
  <c r="N190" i="1"/>
  <c r="O190" i="1"/>
  <c r="P190" i="1"/>
  <c r="Q190" i="1"/>
  <c r="R190" i="1"/>
  <c r="S190" i="1"/>
  <c r="T190" i="1"/>
  <c r="N191" i="1"/>
  <c r="O191" i="1"/>
  <c r="P191" i="1"/>
  <c r="Q191" i="1"/>
  <c r="R191" i="1"/>
  <c r="S191" i="1"/>
  <c r="T191" i="1"/>
  <c r="N192" i="1"/>
  <c r="O192" i="1"/>
  <c r="P192" i="1"/>
  <c r="Q192" i="1"/>
  <c r="R192" i="1"/>
  <c r="S192" i="1"/>
  <c r="T192" i="1"/>
  <c r="N193" i="1"/>
  <c r="O193" i="1"/>
  <c r="P193" i="1"/>
  <c r="Q193" i="1"/>
  <c r="R193" i="1"/>
  <c r="S193" i="1"/>
  <c r="T193" i="1"/>
  <c r="N194" i="1"/>
  <c r="O194" i="1"/>
  <c r="P194" i="1"/>
  <c r="Q194" i="1"/>
  <c r="R194" i="1"/>
  <c r="S194" i="1"/>
  <c r="T194" i="1"/>
  <c r="N195" i="1"/>
  <c r="O195" i="1"/>
  <c r="P195" i="1"/>
  <c r="Q195" i="1"/>
  <c r="R195" i="1"/>
  <c r="S195" i="1"/>
  <c r="T195" i="1"/>
  <c r="N197" i="1"/>
  <c r="O197" i="1"/>
  <c r="P197" i="1"/>
  <c r="Q197" i="1"/>
  <c r="R197" i="1"/>
  <c r="S197" i="1"/>
  <c r="T197" i="1"/>
  <c r="N198" i="1"/>
  <c r="O198" i="1"/>
  <c r="P198" i="1"/>
  <c r="Q198" i="1"/>
  <c r="R198" i="1"/>
  <c r="S198" i="1"/>
  <c r="T198" i="1"/>
  <c r="N199" i="1"/>
  <c r="O199" i="1"/>
  <c r="P199" i="1"/>
  <c r="Q199" i="1"/>
  <c r="R199" i="1"/>
  <c r="S199" i="1"/>
  <c r="T199" i="1"/>
  <c r="N200" i="1"/>
  <c r="O200" i="1"/>
  <c r="P200" i="1"/>
  <c r="Q200" i="1"/>
  <c r="R200" i="1"/>
  <c r="S200" i="1"/>
  <c r="T200" i="1"/>
  <c r="N201" i="1"/>
  <c r="O201" i="1"/>
  <c r="P201" i="1"/>
  <c r="Q201" i="1"/>
  <c r="R201" i="1"/>
  <c r="S201" i="1"/>
  <c r="T201" i="1"/>
  <c r="N202" i="1"/>
  <c r="O202" i="1"/>
  <c r="P202" i="1"/>
  <c r="Q202" i="1"/>
  <c r="R202" i="1"/>
  <c r="S202" i="1"/>
  <c r="T202" i="1"/>
  <c r="N203" i="1"/>
  <c r="O203" i="1"/>
  <c r="P203" i="1"/>
  <c r="Q203" i="1"/>
  <c r="R203" i="1"/>
  <c r="S203" i="1"/>
  <c r="T203" i="1"/>
  <c r="N204" i="1"/>
  <c r="O204" i="1"/>
  <c r="P204" i="1"/>
  <c r="Q204" i="1"/>
  <c r="R204" i="1"/>
  <c r="S204" i="1"/>
  <c r="T204" i="1"/>
  <c r="N205" i="1"/>
  <c r="O205" i="1"/>
  <c r="P205" i="1"/>
  <c r="Q205" i="1"/>
  <c r="R205" i="1"/>
  <c r="S205" i="1"/>
  <c r="T205" i="1"/>
  <c r="N206" i="1"/>
  <c r="O206" i="1"/>
  <c r="P206" i="1"/>
  <c r="Q206" i="1"/>
  <c r="R206" i="1"/>
  <c r="S206" i="1"/>
  <c r="T206" i="1"/>
  <c r="N207" i="1"/>
  <c r="O207" i="1"/>
  <c r="P207" i="1"/>
  <c r="Q207" i="1"/>
  <c r="R207" i="1"/>
  <c r="S207" i="1"/>
  <c r="T207" i="1"/>
  <c r="N209" i="1"/>
  <c r="O209" i="1"/>
  <c r="P209" i="1"/>
  <c r="Q209" i="1"/>
  <c r="R209" i="1"/>
  <c r="S209" i="1"/>
  <c r="T209" i="1"/>
  <c r="N210" i="1"/>
  <c r="O210" i="1"/>
  <c r="P210" i="1"/>
  <c r="Q210" i="1"/>
  <c r="R210" i="1"/>
  <c r="S210" i="1"/>
  <c r="T210" i="1"/>
  <c r="N211" i="1"/>
  <c r="O211" i="1"/>
  <c r="P211" i="1"/>
  <c r="Q211" i="1"/>
  <c r="R211" i="1"/>
  <c r="S211" i="1"/>
  <c r="T211" i="1"/>
  <c r="N212" i="1"/>
  <c r="O212" i="1"/>
  <c r="P212" i="1"/>
  <c r="Q212" i="1"/>
  <c r="R212" i="1"/>
  <c r="S212" i="1"/>
  <c r="T212" i="1"/>
  <c r="N213" i="1"/>
  <c r="O213" i="1"/>
  <c r="P213" i="1"/>
  <c r="Q213" i="1"/>
  <c r="R213" i="1"/>
  <c r="S213" i="1"/>
  <c r="T213" i="1"/>
  <c r="N214" i="1"/>
  <c r="O214" i="1"/>
  <c r="P214" i="1"/>
  <c r="Q214" i="1"/>
  <c r="R214" i="1"/>
  <c r="S214" i="1"/>
  <c r="T214" i="1"/>
  <c r="N215" i="1"/>
  <c r="O215" i="1"/>
  <c r="P215" i="1"/>
  <c r="Q215" i="1"/>
  <c r="R215" i="1"/>
  <c r="S215" i="1"/>
  <c r="T215" i="1"/>
  <c r="N216" i="1"/>
  <c r="O216" i="1"/>
  <c r="P216" i="1"/>
  <c r="Q216" i="1"/>
  <c r="R216" i="1"/>
  <c r="S216" i="1"/>
  <c r="T216" i="1"/>
  <c r="N217" i="1"/>
  <c r="O217" i="1"/>
  <c r="P217" i="1"/>
  <c r="Q217" i="1"/>
  <c r="R217" i="1"/>
  <c r="S217" i="1"/>
  <c r="T217" i="1"/>
  <c r="N218" i="1"/>
  <c r="O218" i="1"/>
  <c r="P218" i="1"/>
  <c r="Q218" i="1"/>
  <c r="R218" i="1"/>
  <c r="S218" i="1"/>
  <c r="T218" i="1"/>
  <c r="N219" i="1"/>
  <c r="O219" i="1"/>
  <c r="P219" i="1"/>
  <c r="Q219" i="1"/>
  <c r="R219" i="1"/>
  <c r="S219" i="1"/>
  <c r="T219" i="1"/>
  <c r="N220" i="1"/>
  <c r="O220" i="1"/>
  <c r="P220" i="1"/>
  <c r="Q220" i="1"/>
  <c r="R220" i="1"/>
  <c r="S220" i="1"/>
  <c r="T220" i="1"/>
  <c r="N221" i="1"/>
  <c r="O221" i="1"/>
  <c r="P221" i="1"/>
  <c r="Q221" i="1"/>
  <c r="R221" i="1"/>
  <c r="S221" i="1"/>
  <c r="T221" i="1"/>
  <c r="N6" i="1"/>
  <c r="O6" i="1"/>
  <c r="P6" i="1"/>
  <c r="Q6" i="1"/>
  <c r="R6" i="1"/>
  <c r="S6" i="1"/>
  <c r="T6" i="1"/>
  <c r="T5" i="1"/>
  <c r="S5" i="1"/>
  <c r="R5" i="1"/>
  <c r="Q5" i="1"/>
  <c r="P5" i="1"/>
  <c r="O5" i="1"/>
  <c r="N5" i="1"/>
  <c r="L5" i="1"/>
  <c r="K5" i="1"/>
  <c r="J5" i="1"/>
  <c r="I5" i="1"/>
  <c r="H5" i="1"/>
  <c r="G5" i="1"/>
  <c r="F5" i="1"/>
  <c r="F6" i="1"/>
  <c r="M6" i="1"/>
  <c r="M7" i="1"/>
  <c r="M8" i="1"/>
  <c r="M9" i="1"/>
  <c r="M10" i="1"/>
  <c r="M11" i="1"/>
  <c r="M12" i="1"/>
  <c r="M14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6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3" i="1"/>
  <c r="M164" i="1"/>
  <c r="M165" i="1"/>
  <c r="M166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7" i="1"/>
  <c r="M198" i="1"/>
  <c r="M199" i="1"/>
  <c r="M200" i="1"/>
  <c r="M201" i="1"/>
  <c r="M202" i="1"/>
  <c r="M203" i="1"/>
  <c r="M204" i="1"/>
  <c r="M205" i="1"/>
  <c r="M206" i="1"/>
  <c r="M207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5" i="1"/>
  <c r="E5" i="1"/>
  <c r="K7" i="1"/>
  <c r="L7" i="1"/>
  <c r="K8" i="1"/>
  <c r="L8" i="1"/>
  <c r="K9" i="1"/>
  <c r="L9" i="1"/>
  <c r="K10" i="1"/>
  <c r="L10" i="1"/>
  <c r="K11" i="1"/>
  <c r="L11" i="1"/>
  <c r="K12" i="1"/>
  <c r="L12" i="1"/>
  <c r="K14" i="1"/>
  <c r="L14" i="1"/>
  <c r="K15" i="1"/>
  <c r="L15" i="1"/>
  <c r="K16" i="1"/>
  <c r="L16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3" i="1"/>
  <c r="L163" i="1"/>
  <c r="K164" i="1"/>
  <c r="L164" i="1"/>
  <c r="K165" i="1"/>
  <c r="L165" i="1"/>
  <c r="K166" i="1"/>
  <c r="L166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G7" i="1"/>
  <c r="H7" i="1"/>
  <c r="G8" i="1"/>
  <c r="H8" i="1"/>
  <c r="G9" i="1"/>
  <c r="H9" i="1"/>
  <c r="G10" i="1"/>
  <c r="H10" i="1"/>
  <c r="G11" i="1"/>
  <c r="H11" i="1"/>
  <c r="G12" i="1"/>
  <c r="H12" i="1"/>
  <c r="G14" i="1"/>
  <c r="H14" i="1"/>
  <c r="G15" i="1"/>
  <c r="H15" i="1"/>
  <c r="G16" i="1"/>
  <c r="H16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3" i="1"/>
  <c r="H163" i="1"/>
  <c r="G164" i="1"/>
  <c r="H164" i="1"/>
  <c r="G165" i="1"/>
  <c r="H165" i="1"/>
  <c r="G166" i="1"/>
  <c r="H166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6" i="1"/>
  <c r="H6" i="1"/>
  <c r="J7" i="1"/>
  <c r="J8" i="1"/>
  <c r="J9" i="1"/>
  <c r="J10" i="1"/>
  <c r="J11" i="1"/>
  <c r="J12" i="1"/>
  <c r="J14" i="1"/>
  <c r="J15" i="1"/>
  <c r="J1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5" i="1"/>
  <c r="J56" i="1"/>
  <c r="J57" i="1"/>
  <c r="J58" i="1"/>
  <c r="J59" i="1"/>
  <c r="J60" i="1"/>
  <c r="J61" i="1"/>
  <c r="J62" i="1"/>
  <c r="J63" i="1"/>
  <c r="J64" i="1"/>
  <c r="J65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3" i="1"/>
  <c r="J164" i="1"/>
  <c r="J165" i="1"/>
  <c r="J166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7" i="1"/>
  <c r="J198" i="1"/>
  <c r="J199" i="1"/>
  <c r="J200" i="1"/>
  <c r="J201" i="1"/>
  <c r="J202" i="1"/>
  <c r="J203" i="1"/>
  <c r="J204" i="1"/>
  <c r="J205" i="1"/>
  <c r="J206" i="1"/>
  <c r="J207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6" i="1"/>
  <c r="I10" i="1"/>
  <c r="I11" i="1"/>
  <c r="I12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5" i="1"/>
  <c r="I56" i="1"/>
  <c r="I57" i="1"/>
  <c r="I58" i="1"/>
  <c r="I59" i="1"/>
  <c r="I60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3" i="1"/>
  <c r="I164" i="1"/>
  <c r="I165" i="1"/>
  <c r="I166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7" i="1"/>
  <c r="I198" i="1"/>
  <c r="I199" i="1"/>
  <c r="I200" i="1"/>
  <c r="I201" i="1"/>
  <c r="I202" i="1"/>
  <c r="I203" i="1"/>
  <c r="I204" i="1"/>
  <c r="I205" i="1"/>
  <c r="I206" i="1"/>
  <c r="I207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9" i="1"/>
  <c r="I7" i="1"/>
  <c r="I8" i="1"/>
  <c r="I6" i="1"/>
  <c r="K6" i="1"/>
  <c r="L6" i="1"/>
  <c r="F7" i="1"/>
  <c r="F8" i="1"/>
  <c r="F9" i="1"/>
  <c r="F10" i="1"/>
  <c r="F11" i="1"/>
  <c r="F12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3" i="1"/>
  <c r="F164" i="1"/>
  <c r="F165" i="1"/>
  <c r="F166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E6" i="1"/>
  <c r="E7" i="1"/>
  <c r="E8" i="1"/>
  <c r="E9" i="1"/>
  <c r="E10" i="1"/>
  <c r="E11" i="1"/>
  <c r="E12" i="1"/>
  <c r="E14" i="1"/>
  <c r="E15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3" i="1"/>
  <c r="E104" i="1"/>
  <c r="E105" i="1"/>
  <c r="E106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3" i="1"/>
  <c r="E164" i="1"/>
  <c r="E165" i="1"/>
  <c r="E166" i="1"/>
  <c r="E168" i="1"/>
  <c r="E169" i="1"/>
  <c r="E170" i="1"/>
  <c r="E171" i="1"/>
  <c r="E172" i="1"/>
  <c r="E173" i="1"/>
  <c r="E174" i="1"/>
  <c r="E175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7" i="1"/>
  <c r="E198" i="1"/>
  <c r="E199" i="1"/>
  <c r="E200" i="1"/>
  <c r="E201" i="1"/>
  <c r="E202" i="1"/>
  <c r="E203" i="1"/>
  <c r="E204" i="1"/>
  <c r="E205" i="1"/>
  <c r="E206" i="1"/>
  <c r="E207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5" i="1"/>
</calcChain>
</file>

<file path=xl/sharedStrings.xml><?xml version="1.0" encoding="utf-8"?>
<sst xmlns="http://schemas.openxmlformats.org/spreadsheetml/2006/main" count="2203" uniqueCount="434">
  <si>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</si>
  <si>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</si>
  <si>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</si>
  <si>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</si>
  <si>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</si>
  <si>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</si>
  <si>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</si>
  <si>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</si>
  <si>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</si>
  <si>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</si>
  <si>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</si>
  <si>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</si>
  <si>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</si>
  <si>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</si>
  <si>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</si>
  <si>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</si>
  <si>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</si>
  <si>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</si>
  <si>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</si>
  <si>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</si>
  <si>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</si>
  <si>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</si>
  <si>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</si>
  <si>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Bonaire, Saint Eustatius and Saba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</si>
  <si>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</si>
  <si>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</si>
  <si>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</si>
  <si>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</si>
  <si>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</si>
  <si>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</si>
  <si>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</si>
  <si>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</si>
  <si>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Cambodia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</si>
  <si>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</si>
  <si>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</si>
  <si>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</si>
  <si>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</si>
  <si>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</si>
  <si>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</si>
  <si>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</si>
  <si>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</si>
  <si>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</si>
  <si>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</si>
  <si>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</si>
  <si>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</si>
  <si>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</si>
  <si>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</si>
  <si>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</si>
  <si>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</si>
  <si>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</si>
  <si>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North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</si>
  <si>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</si>
  <si>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</si>
  <si>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</si>
  <si>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</si>
  <si>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</si>
  <si>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</si>
  <si>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</si>
  <si>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</si>
  <si>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</si>
  <si>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</si>
  <si>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</si>
  <si>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</si>
  <si>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Faeroe Islands</t>
  </si>
  <si>
    <t>Micronesia (Federated States of)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</si>
  <si>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</si>
  <si>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</si>
  <si>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</si>
  <si>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</si>
  <si>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</si>
  <si>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</si>
  <si>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</si>
  <si>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</si>
  <si>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</si>
  <si>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</si>
  <si>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</si>
  <si>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</si>
  <si>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</si>
  <si>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</si>
  <si>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</si>
  <si>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</si>
  <si>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</si>
  <si>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</si>
  <si>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</si>
  <si>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</si>
  <si>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</si>
  <si>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</si>
  <si>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</si>
  <si>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</si>
  <si>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Iraq</t>
  </si>
  <si>
    <t>Ireland</t>
  </si>
  <si>
    <t>Iran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</si>
  <si>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</si>
  <si>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</si>
  <si>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</si>
  <si>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</si>
  <si>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</si>
  <si>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</si>
  <si>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</si>
  <si>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</si>
  <si>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</si>
  <si>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</si>
  <si>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</si>
  <si>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</si>
  <si>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</si>
  <si>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</si>
  <si>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</si>
  <si>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</si>
  <si>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</si>
  <si>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</si>
  <si>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</si>
  <si>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</si>
  <si>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</si>
  <si>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North 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</si>
  <si>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</si>
  <si>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</si>
  <si>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</si>
  <si>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</si>
  <si>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</si>
  <si>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</si>
  <si>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</si>
  <si>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</si>
  <si>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</si>
  <si>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</si>
  <si>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Mexico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</si>
  <si>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</si>
  <si>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</si>
  <si>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</si>
  <si>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</si>
  <si>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</si>
  <si>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</si>
  <si>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</si>
  <si>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</si>
  <si>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</si>
  <si>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</si>
  <si>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</si>
  <si>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</si>
  <si>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</si>
  <si>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</si>
  <si>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</si>
  <si>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</si>
  <si>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Norway</t>
  </si>
  <si>
    <t>Occupied Palestinian Territory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</si>
  <si>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</si>
  <si>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</si>
  <si>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</si>
  <si>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</si>
  <si>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</si>
  <si>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</si>
  <si>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</si>
  <si>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</si>
  <si>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Bolivia</t>
  </si>
  <si>
    <t>Poland</t>
  </si>
  <si>
    <t>Portugal</t>
  </si>
  <si>
    <t>Qatar</t>
  </si>
  <si>
    <t>Cameroon</t>
  </si>
  <si>
    <t>South Korea</t>
  </si>
  <si>
    <t>Moldova</t>
  </si>
  <si>
    <t>South Sudan</t>
  </si>
  <si>
    <t>Sudan</t>
  </si>
  <si>
    <t>Réunion</t>
  </si>
  <si>
    <t>Romania</t>
  </si>
  <si>
    <t>Russian Federation</t>
  </si>
  <si>
    <t>Rwanda</t>
  </si>
  <si>
    <t>Saint Helena</t>
  </si>
  <si>
    <t>Saint Lucia</t>
  </si>
  <si>
    <t>Sint Maarten (Dutch part)</t>
  </si>
  <si>
    <t>Samoa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</si>
  <si>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</si>
  <si>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</si>
  <si>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</si>
  <si>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</si>
  <si>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</si>
  <si>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</si>
  <si>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</si>
  <si>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</si>
  <si>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</si>
  <si>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</si>
  <si>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</si>
  <si>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</si>
  <si>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</si>
  <si>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</si>
  <si>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Saint Kitts and Nevis</t>
  </si>
  <si>
    <t>Saint Pierre and Miquelon</t>
  </si>
  <si>
    <t>Saint Vincent and the Grenadines</t>
  </si>
  <si>
    <t>Suriname</t>
  </si>
  <si>
    <t>Swaziland</t>
  </si>
  <si>
    <t>Sweden</t>
  </si>
  <si>
    <t>Switzerland</t>
  </si>
  <si>
    <t>Syria</t>
  </si>
  <si>
    <t>Taiwan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</si>
  <si>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</si>
  <si>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</si>
  <si>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</si>
  <si>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</si>
  <si>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</si>
  <si>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</si>
  <si>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</si>
  <si>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</si>
  <si>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</si>
  <si>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</si>
  <si>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</si>
  <si>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</si>
  <si>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</si>
  <si>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</si>
  <si>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</si>
  <si>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Tanzania</t>
  </si>
  <si>
    <t>USA</t>
  </si>
  <si>
    <t>Uruguay</t>
  </si>
  <si>
    <t>Uzbekistan</t>
  </si>
  <si>
    <t>Vanuatu</t>
  </si>
  <si>
    <t>Venezuela</t>
  </si>
  <si>
    <t>Viet Nam</t>
  </si>
  <si>
    <t>Wallis and Futuna Islands</t>
  </si>
  <si>
    <t>Yemen</t>
  </si>
  <si>
    <t>Zambia</t>
  </si>
  <si>
    <t>Zimbabwe</t>
  </si>
  <si>
    <t>Country</t>
  </si>
  <si>
    <t>ISO</t>
  </si>
  <si>
    <t xml:space="preserve">Cumulative </t>
  </si>
  <si>
    <t>CO2 emissions</t>
  </si>
  <si>
    <t>1950--2018</t>
  </si>
  <si>
    <t>MtC</t>
  </si>
  <si>
    <t>Cumulative Wealth Borrowing</t>
  </si>
  <si>
    <t>SDR:calibrated</t>
  </si>
  <si>
    <t>All Impacts</t>
  </si>
  <si>
    <t>Mean</t>
  </si>
  <si>
    <t>Std</t>
  </si>
  <si>
    <t>Nordhaus</t>
  </si>
  <si>
    <t>Weitzman</t>
  </si>
  <si>
    <t>Howard&amp;Sterner</t>
  </si>
  <si>
    <t>SDR:expert-based</t>
  </si>
  <si>
    <t>NA</t>
  </si>
  <si>
    <t>AFG</t>
  </si>
  <si>
    <t>ALB</t>
  </si>
  <si>
    <t>DZA</t>
  </si>
  <si>
    <t>AND</t>
  </si>
  <si>
    <t>AGO</t>
  </si>
  <si>
    <t>AIA</t>
  </si>
  <si>
    <t>ARG</t>
  </si>
  <si>
    <t>ARM</t>
  </si>
  <si>
    <t>ABW</t>
  </si>
  <si>
    <t>AUS</t>
  </si>
  <si>
    <t>AUT</t>
  </si>
  <si>
    <t>AZE</t>
  </si>
  <si>
    <t>BHS</t>
  </si>
  <si>
    <t>BHR</t>
  </si>
  <si>
    <t>BGD</t>
  </si>
  <si>
    <t>BRB</t>
  </si>
  <si>
    <t>BLR</t>
  </si>
  <si>
    <t>BEL</t>
  </si>
  <si>
    <t>BLZ</t>
  </si>
  <si>
    <t>BEN</t>
  </si>
  <si>
    <t>BMU</t>
  </si>
  <si>
    <t>BTN</t>
  </si>
  <si>
    <t>BIH</t>
  </si>
  <si>
    <t>BWA</t>
  </si>
  <si>
    <t>BRA</t>
  </si>
  <si>
    <t>BRN</t>
  </si>
  <si>
    <t>BGR</t>
  </si>
  <si>
    <t>BFA</t>
  </si>
  <si>
    <t>BDI</t>
  </si>
  <si>
    <t>KHM</t>
  </si>
  <si>
    <t>CAN</t>
  </si>
  <si>
    <t>PRK</t>
  </si>
  <si>
    <t>CAF</t>
  </si>
  <si>
    <t>TCD</t>
  </si>
  <si>
    <t>CHL</t>
  </si>
  <si>
    <t>CHN</t>
  </si>
  <si>
    <t>COL</t>
  </si>
  <si>
    <t>COM</t>
  </si>
  <si>
    <t>COG</t>
  </si>
  <si>
    <t>COK</t>
  </si>
  <si>
    <t>CRI</t>
  </si>
  <si>
    <t>CIV</t>
  </si>
  <si>
    <t>HRV</t>
  </si>
  <si>
    <t>CUB</t>
  </si>
  <si>
    <t>CUW</t>
  </si>
  <si>
    <t>CYP</t>
  </si>
  <si>
    <t>CZE</t>
  </si>
  <si>
    <t>COD</t>
  </si>
  <si>
    <t>DNK</t>
  </si>
  <si>
    <t>DJI</t>
  </si>
  <si>
    <t>DMA</t>
  </si>
  <si>
    <t>DOM</t>
  </si>
  <si>
    <t>ECU</t>
  </si>
  <si>
    <t>EGY</t>
  </si>
  <si>
    <t>SLV</t>
  </si>
  <si>
    <t>GNQ</t>
  </si>
  <si>
    <t>ERI</t>
  </si>
  <si>
    <t>EST</t>
  </si>
  <si>
    <t>ETH</t>
  </si>
  <si>
    <t>FRO</t>
  </si>
  <si>
    <t>FSM</t>
  </si>
  <si>
    <t>SYR</t>
  </si>
  <si>
    <t>FIN</t>
  </si>
  <si>
    <t>FRA</t>
  </si>
  <si>
    <t>GUF</t>
  </si>
  <si>
    <t>PYF</t>
  </si>
  <si>
    <t>GAB</t>
  </si>
  <si>
    <t>GMB</t>
  </si>
  <si>
    <t>GEO</t>
  </si>
  <si>
    <t>DEU</t>
  </si>
  <si>
    <t>GHA</t>
  </si>
  <si>
    <t>GRC</t>
  </si>
  <si>
    <t>GRL</t>
  </si>
  <si>
    <t>GRD</t>
  </si>
  <si>
    <t>GTM</t>
  </si>
  <si>
    <t>GIN</t>
  </si>
  <si>
    <t>GNB</t>
  </si>
  <si>
    <t>GUY</t>
  </si>
  <si>
    <t>HTI</t>
  </si>
  <si>
    <t>HND</t>
  </si>
  <si>
    <t>HKG</t>
  </si>
  <si>
    <t>HUN</t>
  </si>
  <si>
    <t>ISL</t>
  </si>
  <si>
    <t>IND</t>
  </si>
  <si>
    <t>IDN</t>
  </si>
  <si>
    <t>IRQ</t>
  </si>
  <si>
    <t>IRL</t>
  </si>
  <si>
    <t>IRN</t>
  </si>
  <si>
    <t>ISR</t>
  </si>
  <si>
    <t>ITA</t>
  </si>
  <si>
    <t>JAM</t>
  </si>
  <si>
    <t>JPN</t>
  </si>
  <si>
    <t>JOR</t>
  </si>
  <si>
    <t>KAZ</t>
  </si>
  <si>
    <t>KEN</t>
  </si>
  <si>
    <t>KIR</t>
  </si>
  <si>
    <t>KGZ</t>
  </si>
  <si>
    <t>LAO</t>
  </si>
  <si>
    <t>LVA</t>
  </si>
  <si>
    <t>LBN</t>
  </si>
  <si>
    <t>LSO</t>
  </si>
  <si>
    <t>LBR</t>
  </si>
  <si>
    <t>LBY</t>
  </si>
  <si>
    <t>LIE</t>
  </si>
  <si>
    <t>LTU</t>
  </si>
  <si>
    <t>LUX</t>
  </si>
  <si>
    <t>MAC</t>
  </si>
  <si>
    <t>MKD</t>
  </si>
  <si>
    <t>MDG</t>
  </si>
  <si>
    <t>MWI</t>
  </si>
  <si>
    <t>MYS</t>
  </si>
  <si>
    <t>MDV</t>
  </si>
  <si>
    <t>MLI</t>
  </si>
  <si>
    <t>MLT</t>
  </si>
  <si>
    <t>MTQ</t>
  </si>
  <si>
    <t>MRT</t>
  </si>
  <si>
    <t>MUS</t>
  </si>
  <si>
    <t>MEX</t>
  </si>
  <si>
    <t>MNG</t>
  </si>
  <si>
    <t>MNE</t>
  </si>
  <si>
    <t>MAR</t>
  </si>
  <si>
    <t>MOZ</t>
  </si>
  <si>
    <t>MMR</t>
  </si>
  <si>
    <t>NAM</t>
  </si>
  <si>
    <t>NRU</t>
  </si>
  <si>
    <t>NPL</t>
  </si>
  <si>
    <t>NLD</t>
  </si>
  <si>
    <t>NCL</t>
  </si>
  <si>
    <t>NZL</t>
  </si>
  <si>
    <t>NIC</t>
  </si>
  <si>
    <t>NER</t>
  </si>
  <si>
    <t>NGA</t>
  </si>
  <si>
    <t>NIU</t>
  </si>
  <si>
    <t>NOR</t>
  </si>
  <si>
    <t>PAK</t>
  </si>
  <si>
    <t>PLW</t>
  </si>
  <si>
    <t>PAN</t>
  </si>
  <si>
    <t>PNG</t>
  </si>
  <si>
    <t>PRY</t>
  </si>
  <si>
    <t>PER</t>
  </si>
  <si>
    <t>PHL</t>
  </si>
  <si>
    <t>BOL</t>
  </si>
  <si>
    <t>POL</t>
  </si>
  <si>
    <t>PRT</t>
  </si>
  <si>
    <t>CMR</t>
  </si>
  <si>
    <t>KOR</t>
  </si>
  <si>
    <t>MDA</t>
  </si>
  <si>
    <t>SDN</t>
  </si>
  <si>
    <t>REU</t>
  </si>
  <si>
    <t>ROU</t>
  </si>
  <si>
    <t>RUS</t>
  </si>
  <si>
    <t>LCA</t>
  </si>
  <si>
    <t>WSM</t>
  </si>
  <si>
    <t>STP</t>
  </si>
  <si>
    <t>SAU</t>
  </si>
  <si>
    <t>SEN</t>
  </si>
  <si>
    <t>SRB</t>
  </si>
  <si>
    <t>SLE</t>
  </si>
  <si>
    <t>ATG</t>
  </si>
  <si>
    <t>SVK</t>
  </si>
  <si>
    <t>SVN</t>
  </si>
  <si>
    <t>SLB</t>
  </si>
  <si>
    <t>SOM</t>
  </si>
  <si>
    <t>ZAF</t>
  </si>
  <si>
    <t>ESP</t>
  </si>
  <si>
    <t>LKA</t>
  </si>
  <si>
    <t>KNA</t>
  </si>
  <si>
    <t>SPM</t>
  </si>
  <si>
    <t>VCT</t>
  </si>
  <si>
    <t>SUR</t>
  </si>
  <si>
    <t>SWE</t>
  </si>
  <si>
    <t>CHE</t>
  </si>
  <si>
    <t>TWN</t>
  </si>
  <si>
    <t>TJK</t>
  </si>
  <si>
    <t>THA</t>
  </si>
  <si>
    <t>TLS</t>
  </si>
  <si>
    <t>TGO</t>
  </si>
  <si>
    <t>TON</t>
  </si>
  <si>
    <t>TTO</t>
  </si>
  <si>
    <t>TUN</t>
  </si>
  <si>
    <t>TUR</t>
  </si>
  <si>
    <t>TKM</t>
  </si>
  <si>
    <t>TCA</t>
  </si>
  <si>
    <t>TUV</t>
  </si>
  <si>
    <t>UGA</t>
  </si>
  <si>
    <t>UKR</t>
  </si>
  <si>
    <t>ARE</t>
  </si>
  <si>
    <t>GBR</t>
  </si>
  <si>
    <t>TZA</t>
  </si>
  <si>
    <t>URY</t>
  </si>
  <si>
    <t>UZB</t>
  </si>
  <si>
    <t>VUT</t>
  </si>
  <si>
    <t>VEN</t>
  </si>
  <si>
    <t>VNM</t>
  </si>
  <si>
    <t>WLF</t>
  </si>
  <si>
    <t>YEM</t>
  </si>
  <si>
    <t>ZMB</t>
  </si>
  <si>
    <t>ZWE</t>
  </si>
  <si>
    <t>(</t>
  </si>
  <si>
    <t>)</t>
  </si>
  <si>
    <t>Disinvestment Share (percent)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</si>
</sst>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H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>
        <row r="4">
          <cell r="B4" t="str">
            <v>Afghanistan</v>
          </cell>
          <cell r="C4" t="str">
            <v>AFG</v>
          </cell>
        </row>
        <row r="5">
          <cell r="B5" t="str">
            <v>Albania</v>
          </cell>
          <cell r="C5" t="str">
            <v>ALB</v>
          </cell>
        </row>
        <row r="6">
          <cell r="B6" t="str">
            <v>Algeria</v>
          </cell>
          <cell r="C6" t="str">
            <v>DZA</v>
          </cell>
        </row>
        <row r="7">
          <cell r="B7" t="str">
            <v>Andorra</v>
          </cell>
          <cell r="C7" t="str">
            <v>AND</v>
          </cell>
        </row>
        <row r="8">
          <cell r="B8" t="str">
            <v>Angola</v>
          </cell>
          <cell r="C8" t="str">
            <v>AGO</v>
          </cell>
        </row>
        <row r="9">
          <cell r="B9" t="str">
            <v>Anguilla</v>
          </cell>
          <cell r="C9" t="str">
            <v>AIA</v>
          </cell>
        </row>
        <row r="10">
          <cell r="B10" t="str">
            <v>Antigua and Barbuda</v>
          </cell>
          <cell r="C10">
            <v>0</v>
          </cell>
        </row>
        <row r="11">
          <cell r="B11" t="str">
            <v>Argentina</v>
          </cell>
          <cell r="C11" t="str">
            <v>ARG</v>
          </cell>
        </row>
        <row r="12">
          <cell r="B12" t="str">
            <v>Armenia</v>
          </cell>
          <cell r="C12" t="str">
            <v>ARM</v>
          </cell>
        </row>
        <row r="13">
          <cell r="B13" t="str">
            <v>Aruba</v>
          </cell>
          <cell r="C13" t="str">
            <v>ABW</v>
          </cell>
        </row>
        <row r="14">
          <cell r="B14" t="str">
            <v>Australia</v>
          </cell>
          <cell r="C14" t="str">
            <v>AUS</v>
          </cell>
        </row>
        <row r="15">
          <cell r="B15" t="str">
            <v>Austria</v>
          </cell>
          <cell r="C15" t="str">
            <v>AUT</v>
          </cell>
        </row>
        <row r="16">
          <cell r="B16" t="str">
            <v>Azerbaijan</v>
          </cell>
          <cell r="C16" t="str">
            <v>AZE</v>
          </cell>
        </row>
        <row r="17">
          <cell r="B17" t="str">
            <v>Bahamas</v>
          </cell>
          <cell r="C17" t="str">
            <v>BHS</v>
          </cell>
        </row>
        <row r="18">
          <cell r="B18" t="str">
            <v>Bahrain</v>
          </cell>
          <cell r="C18" t="str">
            <v>BHR</v>
          </cell>
        </row>
        <row r="19">
          <cell r="B19" t="str">
            <v>Bangladesh</v>
          </cell>
          <cell r="C19" t="str">
            <v>BGD</v>
          </cell>
        </row>
        <row r="20">
          <cell r="B20" t="str">
            <v>Barbados</v>
          </cell>
          <cell r="C20" t="str">
            <v>BRB</v>
          </cell>
        </row>
        <row r="21">
          <cell r="B21" t="str">
            <v>Belarus</v>
          </cell>
          <cell r="C21" t="str">
            <v>BLR</v>
          </cell>
        </row>
        <row r="22">
          <cell r="B22" t="str">
            <v>Belgium</v>
          </cell>
          <cell r="C22" t="str">
            <v>BEL</v>
          </cell>
        </row>
        <row r="23">
          <cell r="B23" t="str">
            <v>Belize</v>
          </cell>
          <cell r="C23" t="str">
            <v>BLZ</v>
          </cell>
        </row>
        <row r="24">
          <cell r="B24" t="str">
            <v>Benin</v>
          </cell>
          <cell r="C24" t="str">
            <v>BEN</v>
          </cell>
        </row>
        <row r="25">
          <cell r="B25" t="str">
            <v>Bermuda</v>
          </cell>
          <cell r="C25" t="str">
            <v>BMU</v>
          </cell>
        </row>
        <row r="26">
          <cell r="B26" t="str">
            <v>Bhutan</v>
          </cell>
          <cell r="C26" t="str">
            <v>BTN</v>
          </cell>
        </row>
        <row r="27">
          <cell r="B27" t="str">
            <v>Bonaire, Saint Eustatius and Saba</v>
          </cell>
          <cell r="C27">
            <v>0</v>
          </cell>
        </row>
        <row r="28">
          <cell r="B28" t="str">
            <v>Bosnia and Herzegovina</v>
          </cell>
          <cell r="C28" t="str">
            <v>BIH</v>
          </cell>
        </row>
        <row r="29">
          <cell r="B29" t="str">
            <v>Botswana</v>
          </cell>
          <cell r="C29" t="str">
            <v>BWA</v>
          </cell>
        </row>
        <row r="30">
          <cell r="B30" t="str">
            <v>Brazil</v>
          </cell>
          <cell r="C30" t="str">
            <v>BRA</v>
          </cell>
        </row>
        <row r="31">
          <cell r="B31" t="str">
            <v>British Virgin Islands</v>
          </cell>
          <cell r="C31">
            <v>0</v>
          </cell>
        </row>
        <row r="32">
          <cell r="B32" t="str">
            <v>Brunei Darussalam</v>
          </cell>
          <cell r="C32" t="str">
            <v>BRN</v>
          </cell>
        </row>
        <row r="33">
          <cell r="B33" t="str">
            <v>Bulgaria</v>
          </cell>
          <cell r="C33" t="str">
            <v>BGR</v>
          </cell>
        </row>
        <row r="34">
          <cell r="B34" t="str">
            <v>Burkina Faso</v>
          </cell>
          <cell r="C34" t="str">
            <v>BFA</v>
          </cell>
        </row>
        <row r="35">
          <cell r="B35" t="str">
            <v>Burundi</v>
          </cell>
          <cell r="C35" t="str">
            <v>BDI</v>
          </cell>
        </row>
        <row r="36">
          <cell r="B36" t="str">
            <v>Cambodia</v>
          </cell>
          <cell r="C36" t="str">
            <v>KHM</v>
          </cell>
        </row>
        <row r="37">
          <cell r="B37" t="str">
            <v>Canada</v>
          </cell>
          <cell r="C37" t="str">
            <v>CAN</v>
          </cell>
        </row>
        <row r="38">
          <cell r="B38" t="str">
            <v>Cape Verde</v>
          </cell>
          <cell r="C38" t="str">
            <v>PRK</v>
          </cell>
        </row>
        <row r="39">
          <cell r="B39" t="str">
            <v>Central African Republic</v>
          </cell>
          <cell r="C39" t="str">
            <v>CAF</v>
          </cell>
        </row>
        <row r="40">
          <cell r="B40" t="str">
            <v>Chad</v>
          </cell>
          <cell r="C40" t="str">
            <v>TCD</v>
          </cell>
        </row>
        <row r="41">
          <cell r="B41" t="str">
            <v>Chile</v>
          </cell>
          <cell r="C41" t="str">
            <v>CHL</v>
          </cell>
        </row>
        <row r="42">
          <cell r="B42" t="str">
            <v>China</v>
          </cell>
          <cell r="C42" t="str">
            <v>CHN</v>
          </cell>
        </row>
        <row r="43">
          <cell r="B43" t="str">
            <v>Colombia</v>
          </cell>
          <cell r="C43" t="str">
            <v>COL</v>
          </cell>
        </row>
        <row r="44">
          <cell r="B44" t="str">
            <v>Comoros</v>
          </cell>
          <cell r="C44" t="str">
            <v>COM</v>
          </cell>
        </row>
        <row r="45">
          <cell r="B45" t="str">
            <v>Congo</v>
          </cell>
          <cell r="C45" t="str">
            <v>COG</v>
          </cell>
        </row>
        <row r="46">
          <cell r="B46" t="str">
            <v>Cook Islands</v>
          </cell>
          <cell r="C46" t="str">
            <v>COK</v>
          </cell>
        </row>
        <row r="47">
          <cell r="B47" t="str">
            <v>Costa Rica</v>
          </cell>
          <cell r="C47" t="str">
            <v>CRI</v>
          </cell>
        </row>
        <row r="48">
          <cell r="B48" t="str">
            <v>Côte d'Ivoire</v>
          </cell>
          <cell r="C48" t="str">
            <v>CIV</v>
          </cell>
        </row>
        <row r="49">
          <cell r="B49" t="str">
            <v>Croatia</v>
          </cell>
          <cell r="C49" t="str">
            <v>HRV</v>
          </cell>
        </row>
        <row r="50">
          <cell r="B50" t="str">
            <v>Cuba</v>
          </cell>
          <cell r="C50" t="str">
            <v>CUB</v>
          </cell>
        </row>
        <row r="51">
          <cell r="B51" t="str">
            <v>Curaçao</v>
          </cell>
          <cell r="C51" t="str">
            <v>CUW</v>
          </cell>
        </row>
        <row r="52">
          <cell r="B52" t="str">
            <v>Cyprus</v>
          </cell>
          <cell r="C52" t="str">
            <v>CYP</v>
          </cell>
        </row>
        <row r="53">
          <cell r="B53" t="str">
            <v>Czech Republic</v>
          </cell>
          <cell r="C53" t="str">
            <v>CZE</v>
          </cell>
        </row>
        <row r="54">
          <cell r="B54" t="str">
            <v>North Korea</v>
          </cell>
          <cell r="C54" t="str">
            <v>PRK</v>
          </cell>
        </row>
        <row r="55">
          <cell r="B55" t="str">
            <v>Democratic Republic of the Congo</v>
          </cell>
          <cell r="C55" t="str">
            <v>COD</v>
          </cell>
        </row>
        <row r="56">
          <cell r="B56" t="str">
            <v>Denmark</v>
          </cell>
          <cell r="C56" t="str">
            <v>DNK</v>
          </cell>
        </row>
        <row r="57">
          <cell r="B57" t="str">
            <v>Djibouti</v>
          </cell>
          <cell r="C57" t="str">
            <v>DJI</v>
          </cell>
        </row>
        <row r="58">
          <cell r="B58" t="str">
            <v>Dominica</v>
          </cell>
          <cell r="C58" t="str">
            <v>DMA</v>
          </cell>
        </row>
        <row r="59">
          <cell r="B59" t="str">
            <v>Dominican Republic</v>
          </cell>
          <cell r="C59" t="str">
            <v>DOM</v>
          </cell>
        </row>
        <row r="60">
          <cell r="B60" t="str">
            <v>Ecuador</v>
          </cell>
          <cell r="C60" t="str">
            <v>ECU</v>
          </cell>
        </row>
        <row r="61">
          <cell r="B61" t="str">
            <v>Egypt</v>
          </cell>
          <cell r="C61" t="str">
            <v>EGY</v>
          </cell>
        </row>
        <row r="62">
          <cell r="B62" t="str">
            <v>El Salvador</v>
          </cell>
          <cell r="C62" t="str">
            <v>SLV</v>
          </cell>
        </row>
        <row r="63">
          <cell r="B63" t="str">
            <v>Equatorial Guinea</v>
          </cell>
          <cell r="C63" t="str">
            <v>GNQ</v>
          </cell>
        </row>
        <row r="64">
          <cell r="B64" t="str">
            <v>Eritrea</v>
          </cell>
          <cell r="C64" t="str">
            <v>ERI</v>
          </cell>
        </row>
        <row r="65">
          <cell r="B65" t="str">
            <v>Estonia</v>
          </cell>
          <cell r="C65" t="str">
            <v>EST</v>
          </cell>
        </row>
        <row r="66">
          <cell r="B66" t="str">
            <v>Ethiopia</v>
          </cell>
          <cell r="C66" t="str">
            <v>ETH</v>
          </cell>
        </row>
        <row r="67">
          <cell r="B67" t="str">
            <v>Faeroe Islands</v>
          </cell>
          <cell r="C67" t="str">
            <v>FRO</v>
          </cell>
        </row>
        <row r="68">
          <cell r="B68" t="str">
            <v>Micronesia (Federated States of)</v>
          </cell>
          <cell r="C68" t="str">
            <v>FSM</v>
          </cell>
        </row>
        <row r="69">
          <cell r="B69" t="str">
            <v>Fiji</v>
          </cell>
          <cell r="C69" t="str">
            <v>SYR</v>
          </cell>
        </row>
        <row r="70">
          <cell r="B70" t="str">
            <v>Finland</v>
          </cell>
          <cell r="C70" t="str">
            <v>FIN</v>
          </cell>
        </row>
        <row r="71">
          <cell r="B71" t="str">
            <v>France</v>
          </cell>
          <cell r="C71" t="str">
            <v>FRA</v>
          </cell>
        </row>
        <row r="72">
          <cell r="B72" t="str">
            <v>French Guiana</v>
          </cell>
          <cell r="C72" t="str">
            <v>GUF</v>
          </cell>
        </row>
        <row r="73">
          <cell r="B73" t="str">
            <v>French Polynesia</v>
          </cell>
          <cell r="C73" t="str">
            <v>PYF</v>
          </cell>
        </row>
        <row r="74">
          <cell r="B74" t="str">
            <v>Gabon</v>
          </cell>
          <cell r="C74" t="str">
            <v>GAB</v>
          </cell>
        </row>
        <row r="75">
          <cell r="B75" t="str">
            <v>Gambia</v>
          </cell>
          <cell r="C75" t="str">
            <v>GMB</v>
          </cell>
        </row>
        <row r="76">
          <cell r="B76" t="str">
            <v>Georgia</v>
          </cell>
          <cell r="C76" t="str">
            <v>GEO</v>
          </cell>
        </row>
        <row r="77">
          <cell r="B77" t="str">
            <v>Germany</v>
          </cell>
          <cell r="C77" t="str">
            <v>DEU</v>
          </cell>
        </row>
        <row r="78">
          <cell r="B78" t="str">
            <v>Ghana</v>
          </cell>
          <cell r="C78" t="str">
            <v>GHA</v>
          </cell>
        </row>
        <row r="79">
          <cell r="B79" t="str">
            <v>Greece</v>
          </cell>
          <cell r="C79" t="str">
            <v>GRC</v>
          </cell>
        </row>
        <row r="80">
          <cell r="B80" t="str">
            <v>Greenland</v>
          </cell>
          <cell r="C80" t="str">
            <v>GRL</v>
          </cell>
        </row>
        <row r="81">
          <cell r="B81" t="str">
            <v>Grenada</v>
          </cell>
          <cell r="C81" t="str">
            <v>GRD</v>
          </cell>
        </row>
        <row r="82">
          <cell r="B82" t="str">
            <v>Guatemala</v>
          </cell>
          <cell r="C82" t="str">
            <v>GTM</v>
          </cell>
        </row>
        <row r="83">
          <cell r="B83" t="str">
            <v>Guinea</v>
          </cell>
          <cell r="C83" t="str">
            <v>GIN</v>
          </cell>
        </row>
        <row r="84">
          <cell r="B84" t="str">
            <v>Guinea-Bissau</v>
          </cell>
          <cell r="C84" t="str">
            <v>GNB</v>
          </cell>
        </row>
        <row r="85">
          <cell r="B85" t="str">
            <v>Guyana</v>
          </cell>
          <cell r="C85" t="str">
            <v>GUY</v>
          </cell>
        </row>
        <row r="86">
          <cell r="B86" t="str">
            <v>Haiti</v>
          </cell>
          <cell r="C86" t="str">
            <v>HTI</v>
          </cell>
        </row>
        <row r="87">
          <cell r="B87" t="str">
            <v>Honduras</v>
          </cell>
          <cell r="C87" t="str">
            <v>HND</v>
          </cell>
        </row>
        <row r="88">
          <cell r="B88" t="str">
            <v>Hong Kong</v>
          </cell>
          <cell r="C88" t="str">
            <v>HKG</v>
          </cell>
        </row>
        <row r="89">
          <cell r="B89" t="str">
            <v>Hungary</v>
          </cell>
          <cell r="C89" t="str">
            <v>HUN</v>
          </cell>
        </row>
        <row r="90">
          <cell r="B90" t="str">
            <v>Iceland</v>
          </cell>
          <cell r="C90" t="str">
            <v>ISL</v>
          </cell>
        </row>
        <row r="91">
          <cell r="B91" t="str">
            <v>India</v>
          </cell>
          <cell r="C91" t="str">
            <v>IND</v>
          </cell>
        </row>
        <row r="92">
          <cell r="B92" t="str">
            <v>Indonesia</v>
          </cell>
          <cell r="C92" t="str">
            <v>IDN</v>
          </cell>
        </row>
        <row r="93">
          <cell r="B93" t="str">
            <v>Iraq</v>
          </cell>
          <cell r="C93" t="str">
            <v>IRQ</v>
          </cell>
        </row>
        <row r="94">
          <cell r="B94" t="str">
            <v>Ireland</v>
          </cell>
          <cell r="C94" t="str">
            <v>IRL</v>
          </cell>
        </row>
        <row r="95">
          <cell r="B95" t="str">
            <v>Iran</v>
          </cell>
          <cell r="C95" t="str">
            <v>IRN</v>
          </cell>
        </row>
        <row r="96">
          <cell r="B96" t="str">
            <v>Israel</v>
          </cell>
          <cell r="C96" t="str">
            <v>ISR</v>
          </cell>
        </row>
        <row r="97">
          <cell r="B97" t="str">
            <v>Italy</v>
          </cell>
          <cell r="C97" t="str">
            <v>ITA</v>
          </cell>
        </row>
        <row r="98">
          <cell r="B98" t="str">
            <v>Jamaica</v>
          </cell>
          <cell r="C98" t="str">
            <v>JAM</v>
          </cell>
        </row>
        <row r="99">
          <cell r="B99" t="str">
            <v>Japan</v>
          </cell>
          <cell r="C99" t="str">
            <v>JPN</v>
          </cell>
        </row>
        <row r="100">
          <cell r="B100" t="str">
            <v>Jordan</v>
          </cell>
          <cell r="C100" t="str">
            <v>JOR</v>
          </cell>
        </row>
        <row r="101">
          <cell r="B101" t="str">
            <v>Kazakhstan</v>
          </cell>
          <cell r="C101" t="str">
            <v>KAZ</v>
          </cell>
        </row>
        <row r="102">
          <cell r="B102" t="str">
            <v>Kenya</v>
          </cell>
          <cell r="C102" t="str">
            <v>KEN</v>
          </cell>
        </row>
        <row r="103">
          <cell r="B103" t="str">
            <v>Kiribati</v>
          </cell>
          <cell r="C103" t="str">
            <v>KIR</v>
          </cell>
        </row>
        <row r="104">
          <cell r="B104" t="str">
            <v>Kosovo</v>
          </cell>
          <cell r="C104">
            <v>0</v>
          </cell>
        </row>
        <row r="105">
          <cell r="B105" t="str">
            <v>Kuwait</v>
          </cell>
          <cell r="C105" t="str">
            <v>CUW</v>
          </cell>
        </row>
        <row r="106">
          <cell r="B106" t="str">
            <v>Kyrgyzstan</v>
          </cell>
          <cell r="C106" t="str">
            <v>KGZ</v>
          </cell>
        </row>
        <row r="107">
          <cell r="B107" t="str">
            <v>Laos</v>
          </cell>
          <cell r="C107" t="str">
            <v>LAO</v>
          </cell>
        </row>
        <row r="108">
          <cell r="B108" t="str">
            <v>Latvia</v>
          </cell>
          <cell r="C108" t="str">
            <v>LVA</v>
          </cell>
        </row>
        <row r="109">
          <cell r="B109" t="str">
            <v>Lebanon</v>
          </cell>
          <cell r="C109" t="str">
            <v>LBN</v>
          </cell>
        </row>
        <row r="110">
          <cell r="B110" t="str">
            <v>Lesotho</v>
          </cell>
          <cell r="C110" t="str">
            <v>LSO</v>
          </cell>
        </row>
        <row r="111">
          <cell r="B111" t="str">
            <v>Liberia</v>
          </cell>
          <cell r="C111" t="str">
            <v>LBR</v>
          </cell>
        </row>
        <row r="112">
          <cell r="B112" t="str">
            <v>Libya</v>
          </cell>
          <cell r="C112" t="str">
            <v>LBY</v>
          </cell>
        </row>
        <row r="113">
          <cell r="B113" t="str">
            <v>Liechtenstein</v>
          </cell>
          <cell r="C113" t="str">
            <v>LIE</v>
          </cell>
        </row>
        <row r="114">
          <cell r="B114" t="str">
            <v>Lithuania</v>
          </cell>
          <cell r="C114" t="str">
            <v>LTU</v>
          </cell>
        </row>
        <row r="115">
          <cell r="B115" t="str">
            <v>Luxembourg</v>
          </cell>
          <cell r="C115" t="str">
            <v>LUX</v>
          </cell>
        </row>
        <row r="116">
          <cell r="B116" t="str">
            <v>Macao</v>
          </cell>
          <cell r="C116" t="str">
            <v>MAC</v>
          </cell>
        </row>
        <row r="117">
          <cell r="B117" t="str">
            <v>North Macedonia</v>
          </cell>
          <cell r="C117" t="str">
            <v>MKD</v>
          </cell>
        </row>
        <row r="118">
          <cell r="B118" t="str">
            <v>Madagascar</v>
          </cell>
          <cell r="C118" t="str">
            <v>MDG</v>
          </cell>
        </row>
        <row r="119">
          <cell r="B119" t="str">
            <v>Malawi</v>
          </cell>
          <cell r="C119" t="str">
            <v>MWI</v>
          </cell>
        </row>
        <row r="120">
          <cell r="B120" t="str">
            <v>Malaysia</v>
          </cell>
          <cell r="C120" t="str">
            <v>MYS</v>
          </cell>
        </row>
        <row r="121">
          <cell r="B121" t="str">
            <v>Maldives</v>
          </cell>
          <cell r="C121" t="str">
            <v>MDV</v>
          </cell>
        </row>
        <row r="122">
          <cell r="B122" t="str">
            <v>Mali</v>
          </cell>
          <cell r="C122" t="str">
            <v>MLI</v>
          </cell>
        </row>
        <row r="123">
          <cell r="B123" t="str">
            <v>Malta</v>
          </cell>
          <cell r="C123" t="str">
            <v>MLT</v>
          </cell>
        </row>
        <row r="124">
          <cell r="B124" t="str">
            <v>Marshall Islands</v>
          </cell>
          <cell r="C124">
            <v>0</v>
          </cell>
        </row>
        <row r="125">
          <cell r="B125" t="str">
            <v>Martinique</v>
          </cell>
          <cell r="C125" t="str">
            <v>MTQ</v>
          </cell>
        </row>
        <row r="126">
          <cell r="B126" t="str">
            <v>Mauritania</v>
          </cell>
          <cell r="C126" t="str">
            <v>MRT</v>
          </cell>
        </row>
        <row r="127">
          <cell r="B127" t="str">
            <v>Mauritius</v>
          </cell>
          <cell r="C127" t="str">
            <v>MUS</v>
          </cell>
        </row>
        <row r="128">
          <cell r="B128" t="str">
            <v>Mexico</v>
          </cell>
          <cell r="C128" t="str">
            <v>MEX</v>
          </cell>
        </row>
        <row r="129">
          <cell r="B129" t="str">
            <v>Mongolia</v>
          </cell>
          <cell r="C129" t="str">
            <v>MNG</v>
          </cell>
        </row>
        <row r="130">
          <cell r="B130" t="str">
            <v>Montenegro</v>
          </cell>
          <cell r="C130" t="str">
            <v>MNE</v>
          </cell>
        </row>
        <row r="131">
          <cell r="B131" t="str">
            <v>Montserrat</v>
          </cell>
          <cell r="C131" t="str">
            <v>MSR</v>
          </cell>
        </row>
        <row r="132">
          <cell r="B132" t="str">
            <v>Morocco</v>
          </cell>
          <cell r="C132" t="str">
            <v>MAR</v>
          </cell>
        </row>
        <row r="133">
          <cell r="B133" t="str">
            <v>Mozambique</v>
          </cell>
          <cell r="C133" t="str">
            <v>MOZ</v>
          </cell>
        </row>
        <row r="134">
          <cell r="B134" t="str">
            <v>Myanmar</v>
          </cell>
          <cell r="C134" t="str">
            <v>MMR</v>
          </cell>
        </row>
        <row r="135">
          <cell r="B135" t="str">
            <v>Namibia</v>
          </cell>
          <cell r="C135" t="str">
            <v>NAM</v>
          </cell>
        </row>
        <row r="136">
          <cell r="B136" t="str">
            <v>Nauru</v>
          </cell>
          <cell r="C136" t="str">
            <v>NRU</v>
          </cell>
        </row>
        <row r="137">
          <cell r="B137" t="str">
            <v>Nepal</v>
          </cell>
          <cell r="C137" t="str">
            <v>NPL</v>
          </cell>
        </row>
        <row r="138">
          <cell r="B138" t="str">
            <v>Netherlands</v>
          </cell>
          <cell r="C138" t="str">
            <v>NLD</v>
          </cell>
        </row>
        <row r="139">
          <cell r="B139" t="str">
            <v>New Caledonia</v>
          </cell>
          <cell r="C139" t="str">
            <v>NCL</v>
          </cell>
        </row>
        <row r="140">
          <cell r="B140" t="str">
            <v>New Zealand</v>
          </cell>
          <cell r="C140" t="str">
            <v>NZL</v>
          </cell>
        </row>
        <row r="141">
          <cell r="B141" t="str">
            <v>Nicaragua</v>
          </cell>
          <cell r="C141" t="str">
            <v>NIC</v>
          </cell>
        </row>
        <row r="142">
          <cell r="B142" t="str">
            <v>Niger</v>
          </cell>
          <cell r="C142" t="str">
            <v>NER</v>
          </cell>
        </row>
        <row r="143">
          <cell r="B143" t="str">
            <v>Nigeria</v>
          </cell>
          <cell r="C143" t="str">
            <v>NGA</v>
          </cell>
        </row>
        <row r="144">
          <cell r="B144" t="str">
            <v>Niue</v>
          </cell>
          <cell r="C144" t="str">
            <v>NIU</v>
          </cell>
        </row>
        <row r="145">
          <cell r="B145" t="str">
            <v>Norway</v>
          </cell>
          <cell r="C145" t="str">
            <v>NOR</v>
          </cell>
        </row>
        <row r="146">
          <cell r="B146" t="str">
            <v>Occupied Palestinian Territory</v>
          </cell>
          <cell r="C146">
            <v>0</v>
          </cell>
        </row>
        <row r="147">
          <cell r="B147" t="str">
            <v>Oman</v>
          </cell>
        </row>
        <row r="148">
          <cell r="B148" t="str">
            <v>Pakistan</v>
          </cell>
          <cell r="C148" t="str">
            <v>PAK</v>
          </cell>
        </row>
        <row r="149">
          <cell r="B149" t="str">
            <v>Palau</v>
          </cell>
          <cell r="C149" t="str">
            <v>PLW</v>
          </cell>
        </row>
        <row r="150">
          <cell r="B150" t="str">
            <v>Panama</v>
          </cell>
          <cell r="C150" t="str">
            <v>PAN</v>
          </cell>
        </row>
        <row r="151">
          <cell r="B151" t="str">
            <v>Papua New Guinea</v>
          </cell>
          <cell r="C151" t="str">
            <v>PNG</v>
          </cell>
        </row>
        <row r="152">
          <cell r="B152" t="str">
            <v>Paraguay</v>
          </cell>
          <cell r="C152" t="str">
            <v>PRY</v>
          </cell>
        </row>
        <row r="153">
          <cell r="B153" t="str">
            <v>Peru</v>
          </cell>
          <cell r="C153" t="str">
            <v>PER</v>
          </cell>
        </row>
        <row r="154">
          <cell r="B154" t="str">
            <v>Philippines</v>
          </cell>
          <cell r="C154" t="str">
            <v>PHL</v>
          </cell>
        </row>
        <row r="155">
          <cell r="B155" t="str">
            <v>Bolivia</v>
          </cell>
          <cell r="C155" t="str">
            <v>BOL</v>
          </cell>
        </row>
        <row r="156">
          <cell r="B156" t="str">
            <v>Poland</v>
          </cell>
          <cell r="C156" t="str">
            <v>POL</v>
          </cell>
        </row>
        <row r="157">
          <cell r="B157" t="str">
            <v>Portugal</v>
          </cell>
          <cell r="C157" t="str">
            <v>PRT</v>
          </cell>
        </row>
        <row r="158">
          <cell r="B158" t="str">
            <v>Qatar</v>
          </cell>
        </row>
        <row r="159">
          <cell r="B159" t="str">
            <v>Cameroon</v>
          </cell>
          <cell r="C159" t="str">
            <v>CMR</v>
          </cell>
        </row>
        <row r="160">
          <cell r="B160" t="str">
            <v>South Korea</v>
          </cell>
          <cell r="C160" t="str">
            <v>KOR</v>
          </cell>
        </row>
        <row r="161">
          <cell r="B161" t="str">
            <v>Moldova</v>
          </cell>
          <cell r="C161" t="str">
            <v>MDA</v>
          </cell>
        </row>
        <row r="162">
          <cell r="B162" t="str">
            <v>South Sudan</v>
          </cell>
        </row>
        <row r="163">
          <cell r="B163" t="str">
            <v>Sudan</v>
          </cell>
          <cell r="C163" t="str">
            <v>SDN</v>
          </cell>
        </row>
        <row r="164">
          <cell r="B164" t="str">
            <v>Réunion</v>
          </cell>
          <cell r="C164" t="str">
            <v>REU</v>
          </cell>
        </row>
        <row r="165">
          <cell r="B165" t="str">
            <v>Romania</v>
          </cell>
          <cell r="C165" t="str">
            <v>ROU</v>
          </cell>
        </row>
        <row r="166">
          <cell r="B166" t="str">
            <v>Russian Federation</v>
          </cell>
          <cell r="C166" t="str">
            <v>RUS</v>
          </cell>
        </row>
        <row r="167">
          <cell r="B167" t="str">
            <v>Rwanda</v>
          </cell>
        </row>
        <row r="168">
          <cell r="B168" t="str">
            <v>Saint Helena</v>
          </cell>
          <cell r="C168">
            <v>0</v>
          </cell>
        </row>
        <row r="169">
          <cell r="B169" t="str">
            <v>Saint Lucia</v>
          </cell>
          <cell r="C169" t="str">
            <v>LCA</v>
          </cell>
        </row>
        <row r="170">
          <cell r="B170" t="str">
            <v>Sint Maarten (Dutch part)</v>
          </cell>
          <cell r="C170" t="str">
            <v>FRO</v>
          </cell>
        </row>
        <row r="171">
          <cell r="B171" t="str">
            <v>Samoa</v>
          </cell>
          <cell r="C171" t="str">
            <v>WSM</v>
          </cell>
        </row>
        <row r="172">
          <cell r="B172" t="str">
            <v>Sao Tome and Principe</v>
          </cell>
          <cell r="C172" t="str">
            <v>STP</v>
          </cell>
        </row>
        <row r="173">
          <cell r="B173" t="str">
            <v>Saudi Arabia</v>
          </cell>
          <cell r="C173" t="str">
            <v>SAU</v>
          </cell>
        </row>
        <row r="174">
          <cell r="B174" t="str">
            <v>Senegal</v>
          </cell>
          <cell r="C174" t="str">
            <v>SEN</v>
          </cell>
        </row>
        <row r="175">
          <cell r="B175" t="str">
            <v>Serbia</v>
          </cell>
          <cell r="C175" t="str">
            <v>SRB</v>
          </cell>
        </row>
        <row r="176">
          <cell r="B176" t="str">
            <v>Seychelles</v>
          </cell>
        </row>
        <row r="177">
          <cell r="B177" t="str">
            <v>Sierra Leone</v>
          </cell>
          <cell r="C177" t="str">
            <v>SLE</v>
          </cell>
        </row>
        <row r="178">
          <cell r="B178" t="str">
            <v>Singapore</v>
          </cell>
          <cell r="C178" t="str">
            <v>ATG</v>
          </cell>
        </row>
        <row r="179">
          <cell r="B179" t="str">
            <v>Slovakia</v>
          </cell>
          <cell r="C179" t="str">
            <v>SVK</v>
          </cell>
        </row>
        <row r="180">
          <cell r="B180" t="str">
            <v>Slovenia</v>
          </cell>
          <cell r="C180" t="str">
            <v>SVN</v>
          </cell>
        </row>
        <row r="181">
          <cell r="B181" t="str">
            <v>Solomon Islands</v>
          </cell>
          <cell r="C181" t="str">
            <v>SLB</v>
          </cell>
        </row>
        <row r="182">
          <cell r="B182" t="str">
            <v>Somalia</v>
          </cell>
          <cell r="C182" t="str">
            <v>SOM</v>
          </cell>
        </row>
        <row r="183">
          <cell r="B183" t="str">
            <v>South Africa</v>
          </cell>
          <cell r="C183" t="str">
            <v>ZAF</v>
          </cell>
        </row>
        <row r="184">
          <cell r="B184" t="str">
            <v>Spain</v>
          </cell>
          <cell r="C184" t="str">
            <v>ESP</v>
          </cell>
        </row>
        <row r="185">
          <cell r="B185" t="str">
            <v>Sri Lanka</v>
          </cell>
          <cell r="C185" t="str">
            <v>LKA</v>
          </cell>
        </row>
        <row r="186">
          <cell r="B186" t="str">
            <v>Saint Kitts and Nevis</v>
          </cell>
          <cell r="C186" t="str">
            <v>KNA</v>
          </cell>
        </row>
        <row r="187">
          <cell r="B187" t="str">
            <v>Saint Pierre and Miquelon</v>
          </cell>
          <cell r="C187" t="str">
            <v>SPM</v>
          </cell>
        </row>
        <row r="188">
          <cell r="B188" t="str">
            <v>Saint Vincent and the Grenadines</v>
          </cell>
          <cell r="C188" t="str">
            <v>VCT</v>
          </cell>
        </row>
        <row r="189">
          <cell r="B189" t="str">
            <v>Suriname</v>
          </cell>
          <cell r="C189" t="str">
            <v>SUR</v>
          </cell>
        </row>
        <row r="190">
          <cell r="B190" t="str">
            <v>Swaziland</v>
          </cell>
          <cell r="C190" t="str">
            <v>SWZ</v>
          </cell>
        </row>
        <row r="191">
          <cell r="B191" t="str">
            <v>Sweden</v>
          </cell>
          <cell r="C191" t="str">
            <v>SWE</v>
          </cell>
        </row>
        <row r="192">
          <cell r="B192" t="str">
            <v>Switzerland</v>
          </cell>
          <cell r="C192" t="str">
            <v>CHE</v>
          </cell>
        </row>
        <row r="193">
          <cell r="B193" t="str">
            <v>Syria</v>
          </cell>
          <cell r="C193" t="str">
            <v>SYR</v>
          </cell>
        </row>
        <row r="194">
          <cell r="B194" t="str">
            <v>Taiwan</v>
          </cell>
          <cell r="C194" t="str">
            <v>TWN</v>
          </cell>
        </row>
        <row r="195">
          <cell r="B195" t="str">
            <v>Tajikistan</v>
          </cell>
          <cell r="C195" t="str">
            <v>TJK</v>
          </cell>
        </row>
        <row r="196">
          <cell r="B196" t="str">
            <v>Thailand</v>
          </cell>
          <cell r="C196" t="str">
            <v>THA</v>
          </cell>
        </row>
        <row r="197">
          <cell r="B197" t="str">
            <v>Timor-Leste</v>
          </cell>
          <cell r="C197" t="str">
            <v>TLS</v>
          </cell>
        </row>
        <row r="198">
          <cell r="B198" t="str">
            <v>Togo</v>
          </cell>
          <cell r="C198" t="str">
            <v>TGO</v>
          </cell>
        </row>
        <row r="199">
          <cell r="B199" t="str">
            <v>Tonga</v>
          </cell>
          <cell r="C199" t="str">
            <v>TON</v>
          </cell>
        </row>
        <row r="200">
          <cell r="B200" t="str">
            <v>Trinidad and Tobago</v>
          </cell>
          <cell r="C200" t="str">
            <v>TTO</v>
          </cell>
        </row>
        <row r="201">
          <cell r="B201" t="str">
            <v>Tunisia</v>
          </cell>
          <cell r="C201" t="str">
            <v>TUN</v>
          </cell>
        </row>
        <row r="202">
          <cell r="B202" t="str">
            <v>Turkey</v>
          </cell>
          <cell r="C202" t="str">
            <v>TUR</v>
          </cell>
        </row>
        <row r="203">
          <cell r="B203" t="str">
            <v>Turkmenistan</v>
          </cell>
          <cell r="C203" t="str">
            <v>TKM</v>
          </cell>
        </row>
        <row r="204">
          <cell r="B204" t="str">
            <v>Turks and Caicos Islands</v>
          </cell>
          <cell r="C204" t="str">
            <v>TCA</v>
          </cell>
        </row>
        <row r="205">
          <cell r="B205" t="str">
            <v>Tuvalu</v>
          </cell>
          <cell r="C205" t="str">
            <v>TUV</v>
          </cell>
        </row>
        <row r="206">
          <cell r="B206" t="str">
            <v>Uganda</v>
          </cell>
          <cell r="C206" t="str">
            <v>UGA</v>
          </cell>
        </row>
        <row r="207">
          <cell r="B207" t="str">
            <v>Ukraine</v>
          </cell>
          <cell r="C207" t="str">
            <v>UKR</v>
          </cell>
        </row>
        <row r="208">
          <cell r="B208" t="str">
            <v>United Arab Emirates</v>
          </cell>
          <cell r="C208" t="str">
            <v>ARE</v>
          </cell>
        </row>
        <row r="209">
          <cell r="B209" t="str">
            <v>United Kingdom</v>
          </cell>
          <cell r="C209" t="str">
            <v>GBR</v>
          </cell>
        </row>
        <row r="210">
          <cell r="B210" t="str">
            <v>Tanzania</v>
          </cell>
          <cell r="C210" t="str">
            <v>TZA</v>
          </cell>
        </row>
        <row r="211">
          <cell r="B211" t="str">
            <v>USA</v>
          </cell>
          <cell r="C211" t="str">
            <v>USA</v>
          </cell>
        </row>
        <row r="212">
          <cell r="B212" t="str">
            <v>Uruguay</v>
          </cell>
          <cell r="C212" t="str">
            <v>URY</v>
          </cell>
        </row>
        <row r="213">
          <cell r="B213" t="str">
            <v>Uzbekistan</v>
          </cell>
          <cell r="C213" t="str">
            <v>UZB</v>
          </cell>
        </row>
        <row r="214">
          <cell r="B214" t="str">
            <v>Vanuatu</v>
          </cell>
          <cell r="C214" t="str">
            <v>VUT</v>
          </cell>
        </row>
        <row r="215">
          <cell r="B215" t="str">
            <v>Venezuela</v>
          </cell>
          <cell r="C215" t="str">
            <v>VEN</v>
          </cell>
        </row>
        <row r="216">
          <cell r="B216" t="str">
            <v>Viet Nam</v>
          </cell>
          <cell r="C216" t="str">
            <v>VNM</v>
          </cell>
        </row>
        <row r="217">
          <cell r="B217" t="str">
            <v>Wallis and Futuna Islands</v>
          </cell>
          <cell r="C217" t="str">
            <v>WLF</v>
          </cell>
        </row>
        <row r="218">
          <cell r="B218" t="str">
            <v>Yemen</v>
          </cell>
          <cell r="C218" t="str">
            <v>YEM</v>
          </cell>
        </row>
        <row r="219">
          <cell r="B219" t="str">
            <v>Zambia</v>
          </cell>
          <cell r="C219" t="str">
            <v>ZMB</v>
          </cell>
        </row>
        <row r="220">
          <cell r="B220" t="str">
            <v>Zimbabwe</v>
          </cell>
          <cell r="C220" t="str">
            <v>ZWE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D3" t="e">
            <v>#N/A</v>
          </cell>
        </row>
        <row r="4">
          <cell r="D4">
            <v>3.1325510053041698E-3</v>
          </cell>
        </row>
        <row r="5">
          <cell r="D5">
            <v>2.4434946986979064E-3</v>
          </cell>
        </row>
        <row r="6">
          <cell r="D6" t="e">
            <v>#N/A</v>
          </cell>
        </row>
        <row r="7">
          <cell r="D7">
            <v>9.7983685405980572E-4</v>
          </cell>
        </row>
        <row r="8">
          <cell r="D8">
            <v>3.7539481247085369E-3</v>
          </cell>
        </row>
        <row r="9">
          <cell r="D9" t="e">
            <v>#N/A</v>
          </cell>
        </row>
        <row r="10">
          <cell r="D10">
            <v>3.8554148652566946E-3</v>
          </cell>
        </row>
        <row r="12">
          <cell r="D12">
            <v>1.0698542082812314E-2</v>
          </cell>
        </row>
        <row r="13">
          <cell r="D13">
            <v>4.3272459864624364E-3</v>
          </cell>
        </row>
        <row r="14">
          <cell r="D14">
            <v>2.8839321655954428E-3</v>
          </cell>
        </row>
        <row r="16">
          <cell r="D16">
            <v>6.551079201279935E-3</v>
          </cell>
        </row>
        <row r="17">
          <cell r="D17">
            <v>4.5540749324150349E-3</v>
          </cell>
        </row>
        <row r="18">
          <cell r="D18">
            <v>2.8276358084010759E-3</v>
          </cell>
        </row>
        <row r="19">
          <cell r="D19">
            <v>6.6469482780048437E-3</v>
          </cell>
        </row>
        <row r="20">
          <cell r="D20">
            <v>8.095034617326001E-2</v>
          </cell>
        </row>
        <row r="21">
          <cell r="D21">
            <v>4.388644933326101E-3</v>
          </cell>
        </row>
        <row r="22">
          <cell r="D22">
            <v>5.4444634074383583E-3</v>
          </cell>
        </row>
        <row r="23">
          <cell r="D23">
            <v>4.7103074389709303E-3</v>
          </cell>
        </row>
        <row r="24">
          <cell r="D24" t="e">
            <v>#DIV/0!</v>
          </cell>
        </row>
        <row r="25">
          <cell r="D25">
            <v>1.4306429803903023E-3</v>
          </cell>
        </row>
        <row r="26">
          <cell r="D26" t="e">
            <v>#N/A</v>
          </cell>
        </row>
        <row r="27">
          <cell r="D27">
            <v>1.9098813553720485E-2</v>
          </cell>
        </row>
        <row r="28">
          <cell r="D28">
            <v>4.0415302563176015E-3</v>
          </cell>
        </row>
        <row r="29">
          <cell r="D29">
            <v>2.5401987300428214E-3</v>
          </cell>
        </row>
        <row r="30">
          <cell r="D30" t="e">
            <v>#N/A</v>
          </cell>
        </row>
        <row r="31">
          <cell r="D31">
            <v>3.8611206015089256E-3</v>
          </cell>
        </row>
        <row r="32">
          <cell r="D32">
            <v>1.8589674072694157E-2</v>
          </cell>
        </row>
        <row r="33">
          <cell r="D33">
            <v>1.763963379919373E-3</v>
          </cell>
        </row>
        <row r="34">
          <cell r="D34">
            <v>7.6456196027237255E-4</v>
          </cell>
        </row>
        <row r="35">
          <cell r="D35">
            <v>1.576264327943091E-3</v>
          </cell>
        </row>
        <row r="36">
          <cell r="D36">
            <v>5.9169485882156394E-3</v>
          </cell>
        </row>
        <row r="37">
          <cell r="D37">
            <v>1.0174687195833364E-3</v>
          </cell>
        </row>
        <row r="38">
          <cell r="D38">
            <v>5.0534550133682138E-4</v>
          </cell>
        </row>
        <row r="39">
          <cell r="D39">
            <v>9.8508845476829861E-4</v>
          </cell>
        </row>
        <row r="40">
          <cell r="D40">
            <v>5.7576654888443204E-3</v>
          </cell>
        </row>
        <row r="41">
          <cell r="D41">
            <v>1.1302246759006042E-2</v>
          </cell>
        </row>
        <row r="42">
          <cell r="D42">
            <v>2.6972571905305655E-3</v>
          </cell>
        </row>
        <row r="43">
          <cell r="D43">
            <v>4.7997937319696108E-4</v>
          </cell>
        </row>
        <row r="44">
          <cell r="D44">
            <v>1.3626300787724778E-3</v>
          </cell>
        </row>
        <row r="45">
          <cell r="D45" t="e">
            <v>#N/A</v>
          </cell>
        </row>
        <row r="46">
          <cell r="D46">
            <v>3.1108399504308428E-3</v>
          </cell>
        </row>
        <row r="47">
          <cell r="D47">
            <v>4.1942081285221934E-3</v>
          </cell>
        </row>
        <row r="48">
          <cell r="D48">
            <v>2.2059785595891237E-3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2.6903236020152381E-3</v>
          </cell>
        </row>
        <row r="53">
          <cell r="D53" t="e">
            <v>#N/A</v>
          </cell>
        </row>
        <row r="54">
          <cell r="D54">
            <v>5.607893385345807E-4</v>
          </cell>
        </row>
        <row r="55">
          <cell r="D55">
            <v>3.4208631401775242E-3</v>
          </cell>
        </row>
        <row r="56">
          <cell r="D56">
            <v>4.1059249805882898E-3</v>
          </cell>
        </row>
        <row r="57">
          <cell r="D57">
            <v>2.8502337148439455E-3</v>
          </cell>
        </row>
        <row r="58">
          <cell r="D58">
            <v>3.368611118245829E-3</v>
          </cell>
        </row>
        <row r="59">
          <cell r="D59">
            <v>2.4729358994076108E-3</v>
          </cell>
        </row>
        <row r="60">
          <cell r="D60">
            <v>1.4690579447506111E-2</v>
          </cell>
        </row>
        <row r="61">
          <cell r="D61">
            <v>3.154716164134081E-3</v>
          </cell>
        </row>
        <row r="62">
          <cell r="D62">
            <v>7.07870072310834E-3</v>
          </cell>
        </row>
        <row r="63">
          <cell r="D63" t="e">
            <v>#N/A</v>
          </cell>
        </row>
        <row r="65">
          <cell r="D65">
            <v>2.8552980745889162E-3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2.0858728476476711E-3</v>
          </cell>
        </row>
        <row r="69">
          <cell r="D69">
            <v>2.845942353105574E-3</v>
          </cell>
        </row>
        <row r="70">
          <cell r="D70">
            <v>2.9018874014461013E-3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4.8973276641538811E-3</v>
          </cell>
        </row>
        <row r="74">
          <cell r="D74">
            <v>2.1604711951734683E-3</v>
          </cell>
        </row>
        <row r="76">
          <cell r="D76">
            <v>3.5758649345095091E-3</v>
          </cell>
        </row>
        <row r="77">
          <cell r="D77">
            <v>8.8456828650733356E-4</v>
          </cell>
        </row>
        <row r="78">
          <cell r="D78">
            <v>2.6723398471146915E-3</v>
          </cell>
        </row>
        <row r="79">
          <cell r="D79" t="e">
            <v>#N/A</v>
          </cell>
        </row>
        <row r="80">
          <cell r="D80">
            <v>2.4657784494991207E-3</v>
          </cell>
        </row>
        <row r="81">
          <cell r="D81">
            <v>2.6584704492930334E-3</v>
          </cell>
        </row>
        <row r="82">
          <cell r="D82">
            <v>3.9843579106142524E-3</v>
          </cell>
        </row>
        <row r="83">
          <cell r="D83">
            <v>1.0071419389666382E-3</v>
          </cell>
        </row>
        <row r="84">
          <cell r="D84" t="e">
            <v>#N/A</v>
          </cell>
        </row>
        <row r="85">
          <cell r="D85">
            <v>8.4054858221556221E-4</v>
          </cell>
        </row>
        <row r="86">
          <cell r="D86">
            <v>3.514582231869701E-3</v>
          </cell>
        </row>
        <row r="87">
          <cell r="D87">
            <v>3.7096952089060811E-3</v>
          </cell>
        </row>
        <row r="88">
          <cell r="D88">
            <v>5.6371544656749449E-3</v>
          </cell>
        </row>
        <row r="89">
          <cell r="D89">
            <v>2.8528864415687024E-3</v>
          </cell>
        </row>
        <row r="90">
          <cell r="D90">
            <v>7.2748849406407872E-3</v>
          </cell>
        </row>
        <row r="91">
          <cell r="D91">
            <v>5.2160178796473791E-3</v>
          </cell>
        </row>
        <row r="92">
          <cell r="D92">
            <v>9.4242709515463784E-3</v>
          </cell>
        </row>
        <row r="93">
          <cell r="D93">
            <v>3.9676958553081006E-3</v>
          </cell>
        </row>
        <row r="94">
          <cell r="D94">
            <v>3.8202017756109614E-3</v>
          </cell>
        </row>
        <row r="95">
          <cell r="D95">
            <v>4.0026000742528628E-3</v>
          </cell>
        </row>
        <row r="96">
          <cell r="D96">
            <v>2.2709945620260634E-3</v>
          </cell>
        </row>
        <row r="97">
          <cell r="D97">
            <v>4.6237391518622988E-3</v>
          </cell>
        </row>
        <row r="98">
          <cell r="D98">
            <v>3.5108430195423361E-3</v>
          </cell>
        </row>
        <row r="99">
          <cell r="D99">
            <v>4.3259959441194337E-3</v>
          </cell>
        </row>
        <row r="101">
          <cell r="D101">
            <v>2.3027578767869164E-3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6.2765979634740428E-3</v>
          </cell>
        </row>
        <row r="106">
          <cell r="D106">
            <v>2.9900578955415671E-3</v>
          </cell>
        </row>
        <row r="107">
          <cell r="D107">
            <v>5.2019046370244135E-3</v>
          </cell>
        </row>
        <row r="108">
          <cell r="D108">
            <v>2.1791199348560751E-3</v>
          </cell>
        </row>
        <row r="109">
          <cell r="D109">
            <v>7.1242015665235071E-3</v>
          </cell>
        </row>
        <row r="110">
          <cell r="D110">
            <v>2.3825364507522808E-3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5.9182734578577621E-3</v>
          </cell>
        </row>
        <row r="114">
          <cell r="D114">
            <v>6.5966996802397622E-3</v>
          </cell>
        </row>
        <row r="115">
          <cell r="D115">
            <v>1.2717546987941694E-3</v>
          </cell>
        </row>
        <row r="116">
          <cell r="D116">
            <v>5.5506230265087851E-2</v>
          </cell>
        </row>
        <row r="117">
          <cell r="D117">
            <v>1.3549040995801368E-3</v>
          </cell>
        </row>
        <row r="118">
          <cell r="D118">
            <v>2.0886862349703307E-3</v>
          </cell>
        </row>
        <row r="119">
          <cell r="D119">
            <v>6.5347778515161175E-3</v>
          </cell>
        </row>
        <row r="120">
          <cell r="D120">
            <v>3.6441579202298566E-3</v>
          </cell>
        </row>
        <row r="121">
          <cell r="D121">
            <v>3.9572588040636628E-3</v>
          </cell>
        </row>
        <row r="122">
          <cell r="D122">
            <v>3.1018472105777749E-3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1.2657546181423403E-3</v>
          </cell>
        </row>
        <row r="126">
          <cell r="D126">
            <v>4.3691576063158285E-3</v>
          </cell>
        </row>
        <row r="127">
          <cell r="D127">
            <v>4.1449083224298286E-3</v>
          </cell>
        </row>
        <row r="128">
          <cell r="D128">
            <v>9.6051884719561068E-3</v>
          </cell>
        </row>
        <row r="129">
          <cell r="D129">
            <v>1.7842166252156843E-3</v>
          </cell>
        </row>
        <row r="130">
          <cell r="D130" t="e">
            <v>#VALUE!</v>
          </cell>
        </row>
        <row r="131">
          <cell r="D131">
            <v>5.6356498461346272E-3</v>
          </cell>
        </row>
        <row r="132">
          <cell r="D132">
            <v>7.0053336448521238E-3</v>
          </cell>
        </row>
        <row r="133">
          <cell r="D133">
            <v>6.5544038623898482E-3</v>
          </cell>
        </row>
        <row r="134">
          <cell r="D134">
            <v>1.3241770904706364E-3</v>
          </cell>
        </row>
        <row r="135">
          <cell r="D135" t="e">
            <v>#N/A</v>
          </cell>
        </row>
        <row r="136">
          <cell r="D136">
            <v>1.3911005249318863E-3</v>
          </cell>
        </row>
        <row r="137">
          <cell r="D137">
            <v>3.2772647623650771E-3</v>
          </cell>
        </row>
        <row r="138">
          <cell r="D138" t="e">
            <v>#N/A</v>
          </cell>
        </row>
        <row r="139">
          <cell r="D139">
            <v>2.817169620635258E-3</v>
          </cell>
        </row>
        <row r="140">
          <cell r="D140">
            <v>1.6178435710919004E-3</v>
          </cell>
        </row>
        <row r="141">
          <cell r="D141">
            <v>7.2078356276409391E-4</v>
          </cell>
        </row>
        <row r="142">
          <cell r="D142">
            <v>8.9725548292881024E-4</v>
          </cell>
        </row>
        <row r="143">
          <cell r="D143" t="e">
            <v>#N/A</v>
          </cell>
        </row>
        <row r="144">
          <cell r="D144">
            <v>1.6066066345200062E-3</v>
          </cell>
        </row>
        <row r="145">
          <cell r="D145" t="e">
            <v>#N/A</v>
          </cell>
        </row>
        <row r="146">
          <cell r="D146">
            <v>5.884615764809825E-3</v>
          </cell>
        </row>
        <row r="147">
          <cell r="D147">
            <v>7.7278664091716418E-3</v>
          </cell>
        </row>
        <row r="148">
          <cell r="D148" t="e">
            <v>#N/A</v>
          </cell>
        </row>
        <row r="149">
          <cell r="D149">
            <v>2.65106837811556E-3</v>
          </cell>
        </row>
        <row r="150">
          <cell r="D150" t="e">
            <v>#N/A</v>
          </cell>
        </row>
        <row r="151">
          <cell r="D151">
            <v>1.3302865978282289E-3</v>
          </cell>
        </row>
        <row r="152">
          <cell r="D152">
            <v>3.3608697024641188E-3</v>
          </cell>
        </row>
        <row r="153">
          <cell r="D153">
            <v>2.856173729471227E-3</v>
          </cell>
        </row>
        <row r="154">
          <cell r="D154">
            <v>3.6570050229433513E-3</v>
          </cell>
        </row>
        <row r="155">
          <cell r="D155">
            <v>1.1857371695576571E-2</v>
          </cell>
        </row>
        <row r="156">
          <cell r="D156">
            <v>2.5408956292850096E-3</v>
          </cell>
        </row>
        <row r="157">
          <cell r="D157">
            <v>9.4055896977316856E-3</v>
          </cell>
        </row>
        <row r="158">
          <cell r="D158">
            <v>1.1933754418932149E-3</v>
          </cell>
        </row>
        <row r="159">
          <cell r="D159">
            <v>6.3818672261883123E-3</v>
          </cell>
        </row>
        <row r="161">
          <cell r="D161" t="e">
            <v>#N/A</v>
          </cell>
        </row>
        <row r="162">
          <cell r="D162">
            <v>2.6500624661839555E-3</v>
          </cell>
        </row>
        <row r="163">
          <cell r="D163" t="e">
            <v>#N/A</v>
          </cell>
        </row>
        <row r="164">
          <cell r="D164">
            <v>8.8824297204164997E-3</v>
          </cell>
        </row>
        <row r="166">
          <cell r="D166">
            <v>3.3761590306822169E-3</v>
          </cell>
        </row>
        <row r="167">
          <cell r="D167" t="e">
            <v>#N/A</v>
          </cell>
        </row>
        <row r="168">
          <cell r="D168">
            <v>3.6734770146460557E-3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2.3464545598073836E-3</v>
          </cell>
        </row>
        <row r="172">
          <cell r="D172">
            <v>3.4126103320387441E-3</v>
          </cell>
        </row>
        <row r="173">
          <cell r="D173">
            <v>3.8317206867211056E-3</v>
          </cell>
        </row>
        <row r="175">
          <cell r="D175" t="e">
            <v>#VALUE!</v>
          </cell>
        </row>
        <row r="176">
          <cell r="D176">
            <v>2.7405336559240385E-3</v>
          </cell>
        </row>
        <row r="177">
          <cell r="D177">
            <v>3.5855855008468506E-3</v>
          </cell>
        </row>
        <row r="178">
          <cell r="D178">
            <v>1.0930302566695294E-2</v>
          </cell>
        </row>
        <row r="179">
          <cell r="D179">
            <v>4.7152180656820858E-3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1.0201547133959621E-2</v>
          </cell>
        </row>
        <row r="183">
          <cell r="D183">
            <v>2.7851277109772095E-3</v>
          </cell>
        </row>
        <row r="184">
          <cell r="D184">
            <v>2.0334369205354508E-3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1.9597320538909994E-3</v>
          </cell>
        </row>
        <row r="188">
          <cell r="D188">
            <v>4.6959182481975418E-3</v>
          </cell>
        </row>
        <row r="189">
          <cell r="D189" t="e">
            <v>#VALUE!</v>
          </cell>
        </row>
        <row r="190">
          <cell r="D190">
            <v>2.2059298318434215E-3</v>
          </cell>
        </row>
        <row r="191">
          <cell r="D191">
            <v>7.33748437921077E-4</v>
          </cell>
        </row>
        <row r="192">
          <cell r="D192" t="e">
            <v>#N/A</v>
          </cell>
        </row>
        <row r="193">
          <cell r="D193">
            <v>7.8205751983863123E-3</v>
          </cell>
        </row>
        <row r="195">
          <cell r="D195">
            <v>5.1733480077597229E-3</v>
          </cell>
        </row>
        <row r="196">
          <cell r="D196" t="e">
            <v>#N/A</v>
          </cell>
        </row>
        <row r="197">
          <cell r="D197">
            <v>1.969642988611187E-3</v>
          </cell>
        </row>
        <row r="198">
          <cell r="D198" t="e">
            <v>#N/A</v>
          </cell>
        </row>
        <row r="199">
          <cell r="D199">
            <v>2.6047497647346853E-2</v>
          </cell>
        </row>
        <row r="200">
          <cell r="D200">
            <v>5.5012065237981288E-3</v>
          </cell>
        </row>
        <row r="201">
          <cell r="D201">
            <v>3.2170158689922598E-3</v>
          </cell>
        </row>
        <row r="202">
          <cell r="D202">
            <v>1.4058688082721199E-2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1.3186886404070795E-3</v>
          </cell>
        </row>
        <row r="207">
          <cell r="D207">
            <v>3.3896629574145277E-3</v>
          </cell>
        </row>
        <row r="208">
          <cell r="D208">
            <v>4.707283047760814E-3</v>
          </cell>
        </row>
        <row r="209">
          <cell r="D209">
            <v>1.6434431524944098E-3</v>
          </cell>
        </row>
        <row r="210">
          <cell r="D210">
            <v>6.2820512322277538E-3</v>
          </cell>
        </row>
        <row r="211">
          <cell r="D211">
            <v>2.3293208074166112E-3</v>
          </cell>
        </row>
        <row r="212">
          <cell r="D212">
            <v>1.7405816187766286E-2</v>
          </cell>
        </row>
        <row r="213">
          <cell r="D213" t="e">
            <v>#N/A</v>
          </cell>
        </row>
        <row r="214">
          <cell r="D214">
            <v>8.1648817768705959E-2</v>
          </cell>
        </row>
        <row r="215">
          <cell r="D215">
            <v>7.9796055981927825E-3</v>
          </cell>
        </row>
        <row r="216">
          <cell r="D216" t="e">
            <v>#N/A</v>
          </cell>
        </row>
        <row r="217">
          <cell r="D217">
            <v>3.6132483367357399E-3</v>
          </cell>
        </row>
        <row r="218">
          <cell r="D218">
            <v>5.9800855611312174E-3</v>
          </cell>
        </row>
        <row r="219">
          <cell r="D219">
            <v>1.181703876541813E-2</v>
          </cell>
        </row>
        <row r="223">
          <cell r="D223" t="e">
            <v>#N/A</v>
          </cell>
        </row>
        <row r="224">
          <cell r="D224">
            <v>2.6440283160573063E-4</v>
          </cell>
        </row>
        <row r="225">
          <cell r="D225">
            <v>2.0049559960210025E-4</v>
          </cell>
        </row>
        <row r="226">
          <cell r="D226" t="e">
            <v>#N/A</v>
          </cell>
        </row>
        <row r="227">
          <cell r="D227">
            <v>9.0453653323623143E-5</v>
          </cell>
        </row>
        <row r="228">
          <cell r="D228">
            <v>4.155687349471067E-4</v>
          </cell>
        </row>
        <row r="229">
          <cell r="D229" t="e">
            <v>#N/A</v>
          </cell>
        </row>
        <row r="230">
          <cell r="D230">
            <v>2.797635858261578E-4</v>
          </cell>
        </row>
        <row r="232">
          <cell r="D232">
            <v>9.0686948629795355E-4</v>
          </cell>
        </row>
        <row r="233">
          <cell r="D233">
            <v>3.1798677114343581E-4</v>
          </cell>
        </row>
        <row r="234">
          <cell r="D234">
            <v>2.1037311170767973E-4</v>
          </cell>
        </row>
        <row r="236">
          <cell r="D236">
            <v>7.2512081425481093E-4</v>
          </cell>
        </row>
        <row r="237">
          <cell r="D237">
            <v>3.7728791775276232E-4</v>
          </cell>
        </row>
        <row r="238">
          <cell r="D238">
            <v>2.6067204192929249E-4</v>
          </cell>
        </row>
        <row r="239">
          <cell r="D239">
            <v>5.107291050752016E-4</v>
          </cell>
        </row>
        <row r="240">
          <cell r="D240">
            <v>9.4359406945057778E-3</v>
          </cell>
        </row>
        <row r="241">
          <cell r="D241">
            <v>3.2858182728105599E-4</v>
          </cell>
        </row>
        <row r="242">
          <cell r="D242">
            <v>4.2434592976025042E-4</v>
          </cell>
        </row>
        <row r="243">
          <cell r="D243">
            <v>4.7482057420396653E-4</v>
          </cell>
        </row>
        <row r="244">
          <cell r="D244" t="e">
            <v>#DIV/0!</v>
          </cell>
        </row>
        <row r="245">
          <cell r="D245">
            <v>1.6146770448364106E-4</v>
          </cell>
        </row>
        <row r="246">
          <cell r="D246" t="e">
            <v>#N/A</v>
          </cell>
        </row>
        <row r="247">
          <cell r="D247">
            <v>1.5464646759175394E-3</v>
          </cell>
        </row>
        <row r="248">
          <cell r="D248">
            <v>3.8257607222313159E-4</v>
          </cell>
        </row>
        <row r="249">
          <cell r="D249">
            <v>1.9549105486541327E-4</v>
          </cell>
        </row>
        <row r="250">
          <cell r="D250" t="e">
            <v>#N/A</v>
          </cell>
        </row>
        <row r="251">
          <cell r="D251">
            <v>3.5456585315155823E-4</v>
          </cell>
        </row>
        <row r="252">
          <cell r="D252">
            <v>1.5072400271159943E-3</v>
          </cell>
        </row>
        <row r="253">
          <cell r="D253">
            <v>1.6559180706743332E-4</v>
          </cell>
        </row>
        <row r="254">
          <cell r="D254">
            <v>6.2777667431721448E-5</v>
          </cell>
        </row>
        <row r="255">
          <cell r="D255">
            <v>1.6865439423873328E-4</v>
          </cell>
        </row>
        <row r="256">
          <cell r="D256">
            <v>4.3046984036531965E-4</v>
          </cell>
        </row>
        <row r="257">
          <cell r="D257">
            <v>9.0615770708180515E-5</v>
          </cell>
        </row>
        <row r="258">
          <cell r="D258">
            <v>3.9582033504323815E-5</v>
          </cell>
        </row>
        <row r="259">
          <cell r="D259">
            <v>8.3374917239866666E-5</v>
          </cell>
        </row>
        <row r="260">
          <cell r="D260">
            <v>4.2824481397544519E-4</v>
          </cell>
        </row>
        <row r="261">
          <cell r="D261">
            <v>9.7364917565361832E-4</v>
          </cell>
        </row>
        <row r="262">
          <cell r="D262">
            <v>1.9978336145800384E-4</v>
          </cell>
        </row>
        <row r="263">
          <cell r="D263">
            <v>4.0090889395256374E-5</v>
          </cell>
        </row>
        <row r="264">
          <cell r="D264">
            <v>1.1659147686640935E-4</v>
          </cell>
        </row>
        <row r="265">
          <cell r="D265" t="e">
            <v>#N/A</v>
          </cell>
        </row>
        <row r="266">
          <cell r="D266">
            <v>2.4843633217988553E-4</v>
          </cell>
        </row>
        <row r="267">
          <cell r="D267">
            <v>3.4485028712800389E-4</v>
          </cell>
        </row>
        <row r="268">
          <cell r="D268">
            <v>1.6728887297726589E-4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2.1126158223955222E-4</v>
          </cell>
        </row>
        <row r="273">
          <cell r="D273" t="e">
            <v>#N/A</v>
          </cell>
        </row>
        <row r="274">
          <cell r="D274">
            <v>4.4603784719172136E-5</v>
          </cell>
        </row>
        <row r="275">
          <cell r="D275">
            <v>2.5907355340010511E-4</v>
          </cell>
        </row>
        <row r="276">
          <cell r="D276">
            <v>3.2305692129830962E-4</v>
          </cell>
        </row>
        <row r="277">
          <cell r="D277">
            <v>2.3590098363559796E-4</v>
          </cell>
        </row>
        <row r="278">
          <cell r="D278">
            <v>2.7659586451956035E-4</v>
          </cell>
        </row>
        <row r="279">
          <cell r="D279">
            <v>2.0498889874611943E-4</v>
          </cell>
        </row>
        <row r="280">
          <cell r="D280">
            <v>1.1885937943783181E-3</v>
          </cell>
        </row>
        <row r="281">
          <cell r="D281">
            <v>2.4755759537929104E-4</v>
          </cell>
        </row>
        <row r="282">
          <cell r="D282">
            <v>9.3958410627326073E-4</v>
          </cell>
        </row>
        <row r="283">
          <cell r="D283" t="e">
            <v>#N/A</v>
          </cell>
        </row>
        <row r="285">
          <cell r="D285">
            <v>2.4811135585320879E-4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1.5805198336518402E-4</v>
          </cell>
        </row>
        <row r="289">
          <cell r="D289">
            <v>2.1710456580249196E-4</v>
          </cell>
        </row>
        <row r="290">
          <cell r="D290">
            <v>2.1892022620190822E-4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4.3469646867952633E-4</v>
          </cell>
        </row>
        <row r="294">
          <cell r="D294">
            <v>1.7624925836633124E-4</v>
          </cell>
        </row>
        <row r="295">
          <cell r="D295">
            <v>1.3247494072462094E-2</v>
          </cell>
        </row>
        <row r="296">
          <cell r="D296">
            <v>2.7049107393570205E-4</v>
          </cell>
        </row>
        <row r="297">
          <cell r="D297">
            <v>6.8955838176372309E-5</v>
          </cell>
        </row>
        <row r="298">
          <cell r="D298">
            <v>2.1315299298506129E-4</v>
          </cell>
        </row>
        <row r="299">
          <cell r="D299" t="e">
            <v>#N/A</v>
          </cell>
        </row>
        <row r="300">
          <cell r="D300">
            <v>2.0098902100412636E-4</v>
          </cell>
        </row>
        <row r="301">
          <cell r="D301">
            <v>2.092361717253549E-4</v>
          </cell>
        </row>
        <row r="302">
          <cell r="D302">
            <v>3.0646041701489293E-4</v>
          </cell>
        </row>
        <row r="303">
          <cell r="D303">
            <v>7.9097669131135122E-5</v>
          </cell>
        </row>
        <row r="304">
          <cell r="D304" t="e">
            <v>#N/A</v>
          </cell>
        </row>
        <row r="305">
          <cell r="D305">
            <v>6.6246736441160321E-5</v>
          </cell>
        </row>
        <row r="306">
          <cell r="D306">
            <v>2.8711688191558295E-4</v>
          </cell>
        </row>
        <row r="307">
          <cell r="D307">
            <v>2.9858017275008535E-4</v>
          </cell>
        </row>
        <row r="308">
          <cell r="D308">
            <v>4.3469335648149281E-4</v>
          </cell>
        </row>
        <row r="309">
          <cell r="D309">
            <v>2.051949859641427E-4</v>
          </cell>
        </row>
        <row r="310">
          <cell r="D310">
            <v>6.123807943700084E-4</v>
          </cell>
        </row>
        <row r="311">
          <cell r="D311">
            <v>4.428381824073784E-4</v>
          </cell>
        </row>
        <row r="312">
          <cell r="D312">
            <v>7.637401293660726E-4</v>
          </cell>
        </row>
        <row r="313">
          <cell r="D313">
            <v>2.9002579437349517E-4</v>
          </cell>
        </row>
        <row r="314">
          <cell r="D314">
            <v>3.1299842425178002E-4</v>
          </cell>
        </row>
        <row r="315">
          <cell r="D315">
            <v>3.1270330391867962E-4</v>
          </cell>
        </row>
        <row r="316">
          <cell r="D316">
            <v>1.7287053524834913E-4</v>
          </cell>
        </row>
        <row r="317">
          <cell r="D317">
            <v>3.6077387913744687E-4</v>
          </cell>
        </row>
        <row r="318">
          <cell r="D318">
            <v>2.6776551627271733E-4</v>
          </cell>
        </row>
        <row r="319">
          <cell r="D319">
            <v>3.7185158282168108E-4</v>
          </cell>
        </row>
        <row r="320">
          <cell r="D320">
            <v>1.0598053429748996E-2</v>
          </cell>
        </row>
        <row r="321">
          <cell r="D321">
            <v>1.7126242091855629E-4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5.0487684006718381E-4</v>
          </cell>
        </row>
        <row r="326">
          <cell r="D326">
            <v>4.9817184061547702E-4</v>
          </cell>
        </row>
        <row r="327">
          <cell r="D327">
            <v>4.2179835707438013E-4</v>
          </cell>
        </row>
        <row r="328">
          <cell r="D328">
            <v>1.684212622762602E-4</v>
          </cell>
        </row>
        <row r="329">
          <cell r="D329">
            <v>7.7695984661963423E-4</v>
          </cell>
        </row>
        <row r="330">
          <cell r="D330">
            <v>2.2604829067629766E-4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4.8106324062697673E-4</v>
          </cell>
        </row>
        <row r="334">
          <cell r="D334">
            <v>5.0646306087856756E-4</v>
          </cell>
        </row>
        <row r="335">
          <cell r="D335">
            <v>1.088529134496522E-4</v>
          </cell>
        </row>
        <row r="336">
          <cell r="D336">
            <v>6.4237609593925755E-3</v>
          </cell>
        </row>
        <row r="337">
          <cell r="D337">
            <v>1.0259411437599736E-4</v>
          </cell>
        </row>
        <row r="338">
          <cell r="D338">
            <v>1.6064914588432064E-4</v>
          </cell>
        </row>
        <row r="339">
          <cell r="D339">
            <v>6.0048511215815223E-4</v>
          </cell>
        </row>
        <row r="340">
          <cell r="D340">
            <v>4.0572043527429657E-4</v>
          </cell>
        </row>
        <row r="341">
          <cell r="D341">
            <v>3.6067226978708745E-4</v>
          </cell>
        </row>
        <row r="342">
          <cell r="D342">
            <v>2.4562874878341934E-4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1.1798679273113043E-4</v>
          </cell>
        </row>
        <row r="346">
          <cell r="D346">
            <v>3.6667807658472955E-4</v>
          </cell>
        </row>
        <row r="347">
          <cell r="D347">
            <v>3.1990710334385688E-4</v>
          </cell>
        </row>
        <row r="348">
          <cell r="D348">
            <v>8.5732710264970564E-4</v>
          </cell>
        </row>
        <row r="349">
          <cell r="D349">
            <v>1.4069098143585677E-4</v>
          </cell>
        </row>
        <row r="350">
          <cell r="D350" t="e">
            <v>#VALUE!</v>
          </cell>
          <cell r="E350" t="e">
            <v>#VALUE!</v>
          </cell>
          <cell r="F350" t="e">
            <v>#VALUE!</v>
          </cell>
          <cell r="G350" t="e">
            <v>#VALUE!</v>
          </cell>
          <cell r="H350" t="e">
            <v>#VALUE!</v>
          </cell>
          <cell r="I350" t="e">
            <v>#VALUE!</v>
          </cell>
          <cell r="J350" t="e">
            <v>#VALUE!</v>
          </cell>
          <cell r="K350" t="e">
            <v>#VALUE!</v>
          </cell>
          <cell r="L350" t="e">
            <v>#VALUE!</v>
          </cell>
          <cell r="M350" t="e">
            <v>#VALUE!</v>
          </cell>
          <cell r="N350" t="e">
            <v>#VALUE!</v>
          </cell>
          <cell r="O350" t="e">
            <v>#VALUE!</v>
          </cell>
          <cell r="P350">
            <v>2.0588823275717862E-4</v>
          </cell>
          <cell r="Q350">
            <v>2.1140650482515751E-4</v>
          </cell>
          <cell r="R350">
            <v>2.1674938286815734E-4</v>
          </cell>
        </row>
        <row r="351">
          <cell r="D351">
            <v>4.5218647917461371E-4</v>
          </cell>
        </row>
        <row r="352">
          <cell r="D352">
            <v>5.6208537339547766E-4</v>
          </cell>
        </row>
        <row r="353">
          <cell r="D353">
            <v>5.0037027675790965E-4</v>
          </cell>
        </row>
        <row r="354">
          <cell r="D354">
            <v>1.4913064955551314E-4</v>
          </cell>
        </row>
        <row r="355">
          <cell r="D355" t="e">
            <v>#N/A</v>
          </cell>
        </row>
        <row r="356">
          <cell r="D356">
            <v>1.4234406981792895E-4</v>
          </cell>
        </row>
        <row r="357">
          <cell r="D357">
            <v>2.4286877449331904E-4</v>
          </cell>
        </row>
        <row r="358">
          <cell r="D358" t="e">
            <v>#N/A</v>
          </cell>
        </row>
        <row r="359">
          <cell r="D359">
            <v>2.034410787190307E-4</v>
          </cell>
        </row>
        <row r="360">
          <cell r="D360">
            <v>1.2484049755175111E-4</v>
          </cell>
        </row>
        <row r="361">
          <cell r="D361">
            <v>6.2089547379837808E-5</v>
          </cell>
        </row>
        <row r="362">
          <cell r="D362">
            <v>7.4481963322985272E-5</v>
          </cell>
        </row>
        <row r="363">
          <cell r="D363" t="e">
            <v>#N/A</v>
          </cell>
        </row>
        <row r="364">
          <cell r="D364">
            <v>1.1815704851463938E-4</v>
          </cell>
        </row>
        <row r="365">
          <cell r="D365" t="e">
            <v>#N/A</v>
          </cell>
        </row>
        <row r="366">
          <cell r="D366">
            <v>5.7573056015253297E-4</v>
          </cell>
        </row>
        <row r="367">
          <cell r="D367">
            <v>6.4124526258511525E-4</v>
          </cell>
        </row>
        <row r="368">
          <cell r="D368" t="e">
            <v>#N/A</v>
          </cell>
        </row>
        <row r="369">
          <cell r="D369">
            <v>2.0384948252455626E-4</v>
          </cell>
        </row>
        <row r="370">
          <cell r="D370" t="e">
            <v>#N/A</v>
          </cell>
        </row>
        <row r="371">
          <cell r="D371">
            <v>1.1047909332199805E-4</v>
          </cell>
        </row>
        <row r="372">
          <cell r="D372">
            <v>2.5379545891533744E-4</v>
          </cell>
        </row>
        <row r="373">
          <cell r="D373">
            <v>2.2084375477230339E-4</v>
          </cell>
        </row>
        <row r="374">
          <cell r="D374">
            <v>2.8248161043790043E-4</v>
          </cell>
        </row>
        <row r="375">
          <cell r="D375">
            <v>8.9629594477764346E-4</v>
          </cell>
        </row>
        <row r="376">
          <cell r="D376">
            <v>1.9707824017475381E-4</v>
          </cell>
        </row>
        <row r="377">
          <cell r="D377">
            <v>8.5140862542930329E-4</v>
          </cell>
        </row>
        <row r="378">
          <cell r="D378">
            <v>1.093293339292412E-4</v>
          </cell>
        </row>
        <row r="379">
          <cell r="D379">
            <v>5.5033715066454098E-4</v>
          </cell>
        </row>
        <row r="381">
          <cell r="D381" t="e">
            <v>#N/A</v>
          </cell>
        </row>
        <row r="382">
          <cell r="D382">
            <v>2.2114238201099428E-4</v>
          </cell>
        </row>
        <row r="383">
          <cell r="D383" t="e">
            <v>#N/A</v>
          </cell>
        </row>
        <row r="384">
          <cell r="D384">
            <v>7.2777999830849957E-4</v>
          </cell>
        </row>
        <row r="386">
          <cell r="D386">
            <v>2.9313990096928332E-4</v>
          </cell>
        </row>
        <row r="387">
          <cell r="D387" t="e">
            <v>#N/A</v>
          </cell>
        </row>
        <row r="388">
          <cell r="D388">
            <v>3.0632572755855413E-4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1.8762920581097612E-4</v>
          </cell>
        </row>
        <row r="392">
          <cell r="D392">
            <v>2.9452132490303986E-4</v>
          </cell>
        </row>
        <row r="393">
          <cell r="D393">
            <v>3.0341085764170207E-4</v>
          </cell>
        </row>
        <row r="394">
          <cell r="D394">
            <v>7.7753761110321397E-3</v>
          </cell>
        </row>
        <row r="395">
          <cell r="D395" t="e">
            <v>#VALUE!</v>
          </cell>
        </row>
        <row r="396">
          <cell r="D396">
            <v>2.1842876383914596E-4</v>
          </cell>
        </row>
        <row r="397">
          <cell r="D397">
            <v>2.9821549617757451E-4</v>
          </cell>
        </row>
        <row r="398">
          <cell r="D398">
            <v>8.3347279276171395E-4</v>
          </cell>
        </row>
        <row r="399">
          <cell r="D399">
            <v>3.565549533581732E-4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7.5383170471106777E-4</v>
          </cell>
        </row>
        <row r="403">
          <cell r="D403">
            <v>2.1158700810376051E-4</v>
          </cell>
        </row>
        <row r="404">
          <cell r="D404">
            <v>1.5676568937289054E-4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1.6751053568520241E-4</v>
          </cell>
        </row>
        <row r="408">
          <cell r="D408">
            <v>3.6479566464378457E-4</v>
          </cell>
        </row>
        <row r="409">
          <cell r="D409" t="e">
            <v>#VALUE!</v>
          </cell>
        </row>
        <row r="410">
          <cell r="D410">
            <v>1.7283546784003641E-4</v>
          </cell>
        </row>
        <row r="411">
          <cell r="D411">
            <v>5.4923536455106014E-5</v>
          </cell>
        </row>
        <row r="412">
          <cell r="D412" t="e">
            <v>#N/A</v>
          </cell>
        </row>
        <row r="413">
          <cell r="D413">
            <v>6.5509964782496817E-4</v>
          </cell>
        </row>
        <row r="415">
          <cell r="D415">
            <v>4.6923483089132895E-4</v>
          </cell>
        </row>
        <row r="416">
          <cell r="D416" t="e">
            <v>#N/A</v>
          </cell>
        </row>
        <row r="417">
          <cell r="D417">
            <v>1.6684928526810357E-4</v>
          </cell>
        </row>
        <row r="418">
          <cell r="D418" t="e">
            <v>#N/A</v>
          </cell>
        </row>
        <row r="419">
          <cell r="D419">
            <v>2.0615565218139779E-3</v>
          </cell>
        </row>
        <row r="420">
          <cell r="D420">
            <v>4.3987902849575871E-4</v>
          </cell>
        </row>
        <row r="421">
          <cell r="D421">
            <v>2.6279921165472112E-4</v>
          </cell>
        </row>
        <row r="422">
          <cell r="D422">
            <v>1.0389020147725391E-3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1.0705740969017857E-4</v>
          </cell>
        </row>
        <row r="427">
          <cell r="D427">
            <v>3.0300752949361328E-4</v>
          </cell>
        </row>
        <row r="428">
          <cell r="D428">
            <v>3.6010429772982282E-4</v>
          </cell>
        </row>
        <row r="429">
          <cell r="D429">
            <v>1.3605110913438647E-4</v>
          </cell>
        </row>
        <row r="430">
          <cell r="D430">
            <v>4.562559547647064E-4</v>
          </cell>
        </row>
        <row r="431">
          <cell r="D431">
            <v>1.7325404036858035E-4</v>
          </cell>
        </row>
        <row r="432">
          <cell r="D432">
            <v>1.2985104825277627E-3</v>
          </cell>
        </row>
        <row r="433">
          <cell r="D433" t="e">
            <v>#N/A</v>
          </cell>
        </row>
        <row r="434">
          <cell r="D434">
            <v>5.9354513201176334E-3</v>
          </cell>
        </row>
        <row r="435">
          <cell r="D435">
            <v>7.1992966749484966E-4</v>
          </cell>
        </row>
        <row r="436">
          <cell r="D436" t="e">
            <v>#N/A</v>
          </cell>
        </row>
        <row r="437">
          <cell r="D437">
            <v>2.8620965801022513E-4</v>
          </cell>
        </row>
        <row r="438">
          <cell r="D438">
            <v>4.7779194901487941E-4</v>
          </cell>
        </row>
        <row r="439">
          <cell r="D439">
            <v>8.8859307158394387E-4</v>
          </cell>
        </row>
      </sheetData>
      <sheetData sheetId="20">
        <row r="3">
          <cell r="D3" t="e">
            <v>#N/A</v>
          </cell>
        </row>
        <row r="4">
          <cell r="D4">
            <v>2.4149540745816982E-2</v>
          </cell>
        </row>
        <row r="5">
          <cell r="D5">
            <v>1.9618810517466986E-2</v>
          </cell>
        </row>
        <row r="6">
          <cell r="D6" t="e">
            <v>#N/A</v>
          </cell>
        </row>
        <row r="7">
          <cell r="D7">
            <v>8.3581424526565015E-3</v>
          </cell>
        </row>
        <row r="8">
          <cell r="D8">
            <v>2.7901158509249589E-2</v>
          </cell>
        </row>
        <row r="9">
          <cell r="D9" t="e">
            <v>#N/A</v>
          </cell>
        </row>
        <row r="10">
          <cell r="D10">
            <v>2.8817097779750028E-2</v>
          </cell>
        </row>
        <row r="12">
          <cell r="D12">
            <v>5.6041685567326673E-2</v>
          </cell>
        </row>
        <row r="13">
          <cell r="D13">
            <v>3.2924517395330123E-2</v>
          </cell>
        </row>
        <row r="14">
          <cell r="D14">
            <v>1.8189738769587765E-2</v>
          </cell>
        </row>
        <row r="16">
          <cell r="D16">
            <v>3.8235834274208354E-2</v>
          </cell>
        </row>
        <row r="17">
          <cell r="D17">
            <v>3.356159148592746E-2</v>
          </cell>
        </row>
        <row r="18">
          <cell r="D18">
            <v>1.841153630334012E-2</v>
          </cell>
        </row>
        <row r="19">
          <cell r="D19">
            <v>5.1556206281960539E-2</v>
          </cell>
        </row>
        <row r="20">
          <cell r="D20">
            <v>0.10072329392974119</v>
          </cell>
        </row>
        <row r="21">
          <cell r="D21">
            <v>2.8608691953706356E-2</v>
          </cell>
        </row>
        <row r="22">
          <cell r="D22">
            <v>4.1440715073494304E-2</v>
          </cell>
        </row>
        <row r="23">
          <cell r="D23">
            <v>3.4175227218144533E-2</v>
          </cell>
        </row>
        <row r="24">
          <cell r="D24" t="e">
            <v>#DIV/0!</v>
          </cell>
        </row>
        <row r="25">
          <cell r="D25">
            <v>9.7336786868223654E-3</v>
          </cell>
        </row>
        <row r="26">
          <cell r="D26" t="e">
            <v>#N/A</v>
          </cell>
        </row>
        <row r="27">
          <cell r="D27">
            <v>0.11222142473413341</v>
          </cell>
        </row>
        <row r="28">
          <cell r="D28">
            <v>2.1573536502525165E-2</v>
          </cell>
        </row>
        <row r="29">
          <cell r="D29">
            <v>1.7620630381392052E-2</v>
          </cell>
        </row>
        <row r="30">
          <cell r="D30" t="e">
            <v>#N/A</v>
          </cell>
        </row>
        <row r="31">
          <cell r="D31">
            <v>2.5820368307509337E-2</v>
          </cell>
        </row>
        <row r="32">
          <cell r="D32">
            <v>0.12125068199993015</v>
          </cell>
        </row>
        <row r="33">
          <cell r="D33">
            <v>1.3725818379973847E-2</v>
          </cell>
        </row>
        <row r="34">
          <cell r="D34">
            <v>6.8903929463326177E-3</v>
          </cell>
        </row>
        <row r="35">
          <cell r="D35">
            <v>1.6092634828047157E-2</v>
          </cell>
        </row>
        <row r="36">
          <cell r="D36">
            <v>4.078931291807731E-2</v>
          </cell>
        </row>
        <row r="37">
          <cell r="D37">
            <v>7.9500903252346447E-3</v>
          </cell>
        </row>
        <row r="38">
          <cell r="D38">
            <v>4.7962936962587634E-3</v>
          </cell>
        </row>
        <row r="39">
          <cell r="D39">
            <v>7.5296456833663606E-3</v>
          </cell>
        </row>
        <row r="40">
          <cell r="D40">
            <v>3.3132747563032167E-2</v>
          </cell>
        </row>
        <row r="41">
          <cell r="D41">
            <v>6.0998454678634115E-2</v>
          </cell>
        </row>
        <row r="42">
          <cell r="D42">
            <v>1.9653993350485201E-2</v>
          </cell>
        </row>
        <row r="43">
          <cell r="D43">
            <v>4.129369201073825E-3</v>
          </cell>
        </row>
        <row r="44">
          <cell r="D44">
            <v>1.0691728193772492E-2</v>
          </cell>
        </row>
        <row r="45">
          <cell r="D45" t="e">
            <v>#N/A</v>
          </cell>
        </row>
        <row r="46">
          <cell r="D46">
            <v>1.9147659207184191E-2</v>
          </cell>
        </row>
        <row r="47">
          <cell r="D47">
            <v>3.0752818219945653E-2</v>
          </cell>
        </row>
        <row r="48">
          <cell r="D48">
            <v>1.8363996069661638E-2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2.1483765031266963E-2</v>
          </cell>
        </row>
        <row r="53">
          <cell r="D53" t="e">
            <v>#N/A</v>
          </cell>
        </row>
        <row r="54">
          <cell r="D54">
            <v>4.3676293866722173E-3</v>
          </cell>
        </row>
        <row r="55">
          <cell r="D55">
            <v>2.27937326687674E-2</v>
          </cell>
        </row>
        <row r="56">
          <cell r="D56">
            <v>2.4805016834417784E-2</v>
          </cell>
        </row>
        <row r="57">
          <cell r="D57">
            <v>2.5932466328877374E-2</v>
          </cell>
        </row>
        <row r="58">
          <cell r="D58">
            <v>2.3871256706800598E-2</v>
          </cell>
        </row>
        <row r="59">
          <cell r="D59">
            <v>1.9702897719597268E-2</v>
          </cell>
        </row>
        <row r="60">
          <cell r="D60">
            <v>7.6278792977081275E-2</v>
          </cell>
        </row>
        <row r="61">
          <cell r="D61">
            <v>2.3499092977015842E-2</v>
          </cell>
        </row>
        <row r="62">
          <cell r="D62">
            <v>3.7007668867903874E-2</v>
          </cell>
        </row>
        <row r="63">
          <cell r="D63" t="e">
            <v>#N/A</v>
          </cell>
        </row>
        <row r="65">
          <cell r="D65">
            <v>1.5768317694662193E-2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1.4769622453342705E-2</v>
          </cell>
        </row>
        <row r="69">
          <cell r="D69">
            <v>2.1236328244879438E-2</v>
          </cell>
        </row>
        <row r="70">
          <cell r="D70">
            <v>1.9031597551593105E-2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3.2881253382774249E-2</v>
          </cell>
        </row>
        <row r="74">
          <cell r="D74">
            <v>1.7288042597767166E-2</v>
          </cell>
        </row>
        <row r="75">
          <cell r="D75">
            <v>5.7049059159378496E-2</v>
          </cell>
        </row>
        <row r="76">
          <cell r="D76">
            <v>2.5328326545708268E-2</v>
          </cell>
        </row>
        <row r="77">
          <cell r="D77">
            <v>7.695486001589205E-3</v>
          </cell>
        </row>
        <row r="78">
          <cell r="D78">
            <v>2.0106542664494291E-2</v>
          </cell>
        </row>
        <row r="79">
          <cell r="D79" t="e">
            <v>#N/A</v>
          </cell>
        </row>
        <row r="80">
          <cell r="D80">
            <v>1.788796223107874E-2</v>
          </cell>
        </row>
        <row r="81">
          <cell r="D81">
            <v>1.9622012661472232E-2</v>
          </cell>
        </row>
        <row r="82">
          <cell r="D82">
            <v>2.814544635030742E-2</v>
          </cell>
        </row>
        <row r="83">
          <cell r="D83">
            <v>9.5432420571509181E-3</v>
          </cell>
        </row>
        <row r="84">
          <cell r="D84" t="e">
            <v>#N/A</v>
          </cell>
        </row>
        <row r="85">
          <cell r="D85">
            <v>7.2345396200127737E-3</v>
          </cell>
        </row>
        <row r="86">
          <cell r="D86">
            <v>2.4531778526013116E-2</v>
          </cell>
        </row>
        <row r="87">
          <cell r="D87">
            <v>2.0677761561268739E-2</v>
          </cell>
        </row>
        <row r="88">
          <cell r="D88">
            <v>3.727792119294477E-2</v>
          </cell>
        </row>
        <row r="89">
          <cell r="D89">
            <v>2.0526459119969673E-2</v>
          </cell>
        </row>
        <row r="90">
          <cell r="D90">
            <v>4.4041064908664988E-2</v>
          </cell>
        </row>
        <row r="91">
          <cell r="D91">
            <v>2.9551725667162819E-2</v>
          </cell>
        </row>
        <row r="92">
          <cell r="D92">
            <v>6.0462937796430756E-2</v>
          </cell>
        </row>
        <row r="93">
          <cell r="D93">
            <v>2.2743713936741853E-2</v>
          </cell>
        </row>
        <row r="94">
          <cell r="D94">
            <v>3.3156368476911675E-2</v>
          </cell>
        </row>
        <row r="95">
          <cell r="D95">
            <v>2.7555823121574542E-2</v>
          </cell>
        </row>
        <row r="96">
          <cell r="D96">
            <v>1.6111550922350715E-2</v>
          </cell>
        </row>
        <row r="97">
          <cell r="D97">
            <v>3.7586348670991074E-2</v>
          </cell>
        </row>
        <row r="98">
          <cell r="D98">
            <v>2.2441127242627829E-2</v>
          </cell>
        </row>
        <row r="99">
          <cell r="D99">
            <v>2.7263978539443397E-2</v>
          </cell>
        </row>
        <row r="100">
          <cell r="D100">
            <v>0.15853505676333124</v>
          </cell>
        </row>
        <row r="101">
          <cell r="D101">
            <v>1.7120530619786824E-2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4.267615983600178E-2</v>
          </cell>
        </row>
        <row r="106">
          <cell r="D106">
            <v>2.0472687942739647E-2</v>
          </cell>
        </row>
        <row r="107">
          <cell r="D107">
            <v>3.3296390250950665E-2</v>
          </cell>
        </row>
        <row r="108">
          <cell r="D108">
            <v>1.7703355196905451E-2</v>
          </cell>
        </row>
        <row r="109">
          <cell r="D109">
            <v>5.3230327832239223E-2</v>
          </cell>
        </row>
        <row r="110">
          <cell r="D110">
            <v>1.9091783473657923E-2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4.335653332317644E-2</v>
          </cell>
        </row>
        <row r="114">
          <cell r="D114">
            <v>3.7576410833024744E-2</v>
          </cell>
        </row>
        <row r="115">
          <cell r="D115">
            <v>7.1984375422789008E-3</v>
          </cell>
        </row>
        <row r="116">
          <cell r="D116">
            <v>8.6493328344530343E-2</v>
          </cell>
        </row>
        <row r="117">
          <cell r="D117">
            <v>1.2757353722278363E-2</v>
          </cell>
        </row>
        <row r="118">
          <cell r="D118">
            <v>1.3626904108720988E-2</v>
          </cell>
        </row>
        <row r="119">
          <cell r="D119">
            <v>3.9248883427977353E-2</v>
          </cell>
        </row>
        <row r="120">
          <cell r="D120">
            <v>2.0555066369366715E-2</v>
          </cell>
        </row>
        <row r="121">
          <cell r="D121">
            <v>2.2373380015885763E-2</v>
          </cell>
        </row>
        <row r="122">
          <cell r="D122">
            <v>2.2623249731842987E-2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1.0877836332758366E-2</v>
          </cell>
        </row>
        <row r="126">
          <cell r="D126">
            <v>2.8300659739916176E-2</v>
          </cell>
        </row>
        <row r="127">
          <cell r="D127">
            <v>2.9072417124745301E-2</v>
          </cell>
        </row>
        <row r="128">
          <cell r="D128">
            <v>7.7762751284362649E-2</v>
          </cell>
        </row>
        <row r="129">
          <cell r="D129">
            <v>1.5797306364160536E-2</v>
          </cell>
        </row>
        <row r="131">
          <cell r="D131">
            <v>3.2635311773146679E-2</v>
          </cell>
        </row>
        <row r="132">
          <cell r="D132">
            <v>3.4100380343909546E-2</v>
          </cell>
        </row>
        <row r="133">
          <cell r="D133">
            <v>2.8406467816762246E-2</v>
          </cell>
        </row>
        <row r="134">
          <cell r="D134">
            <v>1.15767313290059E-2</v>
          </cell>
        </row>
        <row r="135">
          <cell r="D135" t="e">
            <v>#N/A</v>
          </cell>
        </row>
        <row r="136">
          <cell r="D136">
            <v>9.2312635683225574E-3</v>
          </cell>
        </row>
        <row r="137">
          <cell r="D137">
            <v>2.3520462317697947E-2</v>
          </cell>
        </row>
        <row r="138">
          <cell r="D138" t="e">
            <v>#N/A</v>
          </cell>
        </row>
        <row r="139">
          <cell r="D139">
            <v>2.2187447125044134E-2</v>
          </cell>
        </row>
        <row r="140">
          <cell r="D140">
            <v>1.3144968182435943E-2</v>
          </cell>
        </row>
        <row r="141">
          <cell r="D141">
            <v>6.9388725639730978E-3</v>
          </cell>
        </row>
        <row r="142">
          <cell r="D142">
            <v>8.1116120004262136E-3</v>
          </cell>
        </row>
        <row r="143">
          <cell r="D143" t="e">
            <v>#N/A</v>
          </cell>
        </row>
        <row r="144">
          <cell r="D144">
            <v>1.2139125781417416E-2</v>
          </cell>
        </row>
        <row r="145">
          <cell r="D145" t="e">
            <v>#N/A</v>
          </cell>
        </row>
        <row r="146">
          <cell r="D146">
            <v>3.7108322283799657E-2</v>
          </cell>
        </row>
        <row r="147">
          <cell r="D147">
            <v>4.9607823788516782E-2</v>
          </cell>
        </row>
        <row r="148">
          <cell r="D148" t="e">
            <v>#N/A</v>
          </cell>
        </row>
        <row r="149">
          <cell r="D149">
            <v>1.5440744089897868E-2</v>
          </cell>
        </row>
        <row r="150">
          <cell r="D150" t="e">
            <v>#N/A</v>
          </cell>
        </row>
        <row r="151">
          <cell r="D151">
            <v>9.20785504320225E-3</v>
          </cell>
        </row>
        <row r="152">
          <cell r="D152">
            <v>2.2718802522267191E-2</v>
          </cell>
        </row>
        <row r="153">
          <cell r="D153">
            <v>2.1163511097539396E-2</v>
          </cell>
        </row>
        <row r="154">
          <cell r="D154">
            <v>3.1108665441952534E-2</v>
          </cell>
        </row>
        <row r="155">
          <cell r="D155">
            <v>7.9373979719494586E-2</v>
          </cell>
        </row>
        <row r="156">
          <cell r="D156">
            <v>1.7233336293516432E-2</v>
          </cell>
        </row>
        <row r="157">
          <cell r="D157">
            <v>4.6186273376618604E-2</v>
          </cell>
        </row>
        <row r="158">
          <cell r="D158">
            <v>1.0103495619971118E-2</v>
          </cell>
        </row>
        <row r="159">
          <cell r="D159">
            <v>3.4178724909211831E-2</v>
          </cell>
        </row>
        <row r="161">
          <cell r="D161" t="e">
            <v>#N/A</v>
          </cell>
        </row>
        <row r="162">
          <cell r="D162">
            <v>1.9698827164311639E-2</v>
          </cell>
        </row>
        <row r="163">
          <cell r="D163" t="e">
            <v>#N/A</v>
          </cell>
        </row>
        <row r="164">
          <cell r="D164">
            <v>5.2564636262382274E-2</v>
          </cell>
        </row>
        <row r="166">
          <cell r="D166">
            <v>1.8735791601217331E-2</v>
          </cell>
        </row>
        <row r="167">
          <cell r="D167" t="e">
            <v>#N/A</v>
          </cell>
        </row>
        <row r="168">
          <cell r="D168">
            <v>2.5745561361995895E-2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1.9339800765502697E-2</v>
          </cell>
        </row>
        <row r="172">
          <cell r="D172">
            <v>2.4236935706973117E-2</v>
          </cell>
        </row>
        <row r="173">
          <cell r="D173">
            <v>3.2152283710865162E-2</v>
          </cell>
        </row>
        <row r="174">
          <cell r="D174">
            <v>0.12124423660204948</v>
          </cell>
        </row>
        <row r="175">
          <cell r="D175">
            <v>1.9748431541911707E-2</v>
          </cell>
        </row>
        <row r="176">
          <cell r="D176">
            <v>2.351773108675553E-2</v>
          </cell>
        </row>
        <row r="177">
          <cell r="D177">
            <v>1.8522724246377305E-2</v>
          </cell>
        </row>
        <row r="178">
          <cell r="D178">
            <v>6.9051900404848696E-2</v>
          </cell>
        </row>
        <row r="179">
          <cell r="D179">
            <v>3.2112044301390162E-2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7.9721188883807192E-2</v>
          </cell>
        </row>
        <row r="183">
          <cell r="D183">
            <v>1.8250232646119857E-2</v>
          </cell>
        </row>
        <row r="184">
          <cell r="D184">
            <v>1.1821357351066614E-2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1.8621798235449304E-2</v>
          </cell>
        </row>
        <row r="188">
          <cell r="D188">
            <v>3.2074307014547415E-2</v>
          </cell>
        </row>
        <row r="189">
          <cell r="D189">
            <v>3.2333645914552525E-2</v>
          </cell>
        </row>
        <row r="190">
          <cell r="D190">
            <v>1.5015602546491019E-2</v>
          </cell>
        </row>
        <row r="191">
          <cell r="D191">
            <v>5.4954109064970095E-3</v>
          </cell>
        </row>
        <row r="192">
          <cell r="D192" t="e">
            <v>#N/A</v>
          </cell>
        </row>
        <row r="193">
          <cell r="D193">
            <v>4.3258929711923459E-2</v>
          </cell>
        </row>
        <row r="195">
          <cell r="D195">
            <v>3.0771225549504608E-2</v>
          </cell>
        </row>
        <row r="196">
          <cell r="D196" t="e">
            <v>#N/A</v>
          </cell>
        </row>
        <row r="197">
          <cell r="D197">
            <v>1.7164123245657446E-2</v>
          </cell>
        </row>
        <row r="198">
          <cell r="D198" t="e">
            <v>#N/A</v>
          </cell>
        </row>
        <row r="199">
          <cell r="D199">
            <v>0.18336771868532514</v>
          </cell>
        </row>
        <row r="200">
          <cell r="D200">
            <v>3.8235186054432858E-2</v>
          </cell>
        </row>
        <row r="201">
          <cell r="D201">
            <v>2.2180554315022638E-2</v>
          </cell>
        </row>
        <row r="202">
          <cell r="D202">
            <v>8.6979667940606797E-2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9.4556067018070622E-3</v>
          </cell>
        </row>
        <row r="207">
          <cell r="D207">
            <v>2.4959343624211296E-2</v>
          </cell>
        </row>
        <row r="208">
          <cell r="D208">
            <v>3.1083428941705175E-2</v>
          </cell>
        </row>
        <row r="209">
          <cell r="D209">
            <v>1.1099656526403259E-2</v>
          </cell>
        </row>
        <row r="210">
          <cell r="D210">
            <v>4.2703896479287427E-2</v>
          </cell>
        </row>
        <row r="211">
          <cell r="D211">
            <v>1.6822748077589603E-2</v>
          </cell>
        </row>
        <row r="212">
          <cell r="D212">
            <v>0.13652536104839594</v>
          </cell>
        </row>
        <row r="213">
          <cell r="D213" t="e">
            <v>#N/A</v>
          </cell>
        </row>
        <row r="214">
          <cell r="D214">
            <v>0.68309277731246998</v>
          </cell>
        </row>
        <row r="215">
          <cell r="D215">
            <v>4.7023851222014822E-2</v>
          </cell>
        </row>
        <row r="216">
          <cell r="D216" t="e">
            <v>#N/A</v>
          </cell>
        </row>
        <row r="217">
          <cell r="D217">
            <v>3.4255902587988454E-2</v>
          </cell>
        </row>
        <row r="218">
          <cell r="D218">
            <v>2.9936353343324073E-2</v>
          </cell>
        </row>
        <row r="219">
          <cell r="D219">
            <v>8.1066883630877662E-2</v>
          </cell>
        </row>
        <row r="223">
          <cell r="D223" t="e">
            <v>#N/A</v>
          </cell>
        </row>
        <row r="224">
          <cell r="D224">
            <v>1.8927139848569823E-3</v>
          </cell>
        </row>
        <row r="225">
          <cell r="D225">
            <v>1.6662202065290807E-3</v>
          </cell>
        </row>
        <row r="226">
          <cell r="D226" t="e">
            <v>#N/A</v>
          </cell>
        </row>
        <row r="227">
          <cell r="D227">
            <v>8.7141602107863652E-4</v>
          </cell>
        </row>
        <row r="228">
          <cell r="D228">
            <v>3.0923069806223771E-3</v>
          </cell>
        </row>
        <row r="229">
          <cell r="D229" t="e">
            <v>#N/A</v>
          </cell>
        </row>
        <row r="230">
          <cell r="D230">
            <v>2.1323441739226697E-3</v>
          </cell>
        </row>
        <row r="232">
          <cell r="D232">
            <v>4.9819346529875594E-3</v>
          </cell>
        </row>
        <row r="233">
          <cell r="D233">
            <v>2.4940914176667188E-3</v>
          </cell>
        </row>
        <row r="234">
          <cell r="D234">
            <v>1.2890713342634046E-3</v>
          </cell>
        </row>
        <row r="236">
          <cell r="D236">
            <v>3.6409659691822179E-3</v>
          </cell>
        </row>
        <row r="237">
          <cell r="D237">
            <v>2.9941987248410179E-3</v>
          </cell>
        </row>
        <row r="238">
          <cell r="D238">
            <v>1.8887717663472301E-3</v>
          </cell>
        </row>
        <row r="239">
          <cell r="D239">
            <v>4.0815514934169949E-3</v>
          </cell>
        </row>
        <row r="240">
          <cell r="D240">
            <v>1.0836016669432293E-2</v>
          </cell>
        </row>
        <row r="241">
          <cell r="D241">
            <v>1.9689232705883439E-3</v>
          </cell>
        </row>
        <row r="242">
          <cell r="D242">
            <v>3.4087557398177547E-3</v>
          </cell>
        </row>
        <row r="243">
          <cell r="D243">
            <v>3.8450594947596409E-3</v>
          </cell>
        </row>
        <row r="244">
          <cell r="D244" t="e">
            <v>#DIV/0!</v>
          </cell>
        </row>
        <row r="245">
          <cell r="D245">
            <v>1.1918782828056554E-3</v>
          </cell>
        </row>
        <row r="246">
          <cell r="D246" t="e">
            <v>#N/A</v>
          </cell>
        </row>
        <row r="247">
          <cell r="D247">
            <v>8.7923281033211106E-3</v>
          </cell>
        </row>
        <row r="248">
          <cell r="D248">
            <v>2.1275760752242075E-3</v>
          </cell>
        </row>
        <row r="249">
          <cell r="D249">
            <v>1.4449077187037816E-3</v>
          </cell>
        </row>
        <row r="250">
          <cell r="D250" t="e">
            <v>#N/A</v>
          </cell>
        </row>
        <row r="251">
          <cell r="D251">
            <v>2.1805955185734294E-3</v>
          </cell>
        </row>
        <row r="252">
          <cell r="D252">
            <v>9.0493502065696202E-3</v>
          </cell>
        </row>
        <row r="253">
          <cell r="D253">
            <v>1.4585550777718632E-3</v>
          </cell>
        </row>
        <row r="254">
          <cell r="D254">
            <v>5.9159984687760867E-4</v>
          </cell>
        </row>
        <row r="255">
          <cell r="D255">
            <v>1.9861316415649474E-3</v>
          </cell>
        </row>
        <row r="256">
          <cell r="D256">
            <v>2.9361355864312259E-3</v>
          </cell>
        </row>
        <row r="257">
          <cell r="D257">
            <v>7.8506563687212843E-4</v>
          </cell>
        </row>
        <row r="258">
          <cell r="D258">
            <v>3.7092115740926875E-4</v>
          </cell>
        </row>
        <row r="259">
          <cell r="D259">
            <v>6.9242305395884841E-4</v>
          </cell>
        </row>
        <row r="260">
          <cell r="D260">
            <v>2.6587828804142126E-3</v>
          </cell>
        </row>
        <row r="261">
          <cell r="D261">
            <v>5.88181816604956E-3</v>
          </cell>
        </row>
        <row r="262">
          <cell r="D262">
            <v>1.4965192252001612E-3</v>
          </cell>
        </row>
        <row r="263">
          <cell r="D263">
            <v>3.7738880756108201E-4</v>
          </cell>
        </row>
        <row r="264">
          <cell r="D264">
            <v>9.741635920779161E-4</v>
          </cell>
        </row>
        <row r="265">
          <cell r="D265" t="e">
            <v>#N/A</v>
          </cell>
        </row>
        <row r="266">
          <cell r="D266">
            <v>1.6374961715468867E-3</v>
          </cell>
        </row>
        <row r="267">
          <cell r="D267">
            <v>2.5507854495558763E-3</v>
          </cell>
        </row>
        <row r="268">
          <cell r="D268">
            <v>1.367331499056949E-3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1.7616980665153298E-3</v>
          </cell>
        </row>
        <row r="273">
          <cell r="D273" t="e">
            <v>#N/A</v>
          </cell>
        </row>
        <row r="274">
          <cell r="D274">
            <v>3.1553664979987932E-4</v>
          </cell>
        </row>
        <row r="275">
          <cell r="D275">
            <v>1.611933860306629E-3</v>
          </cell>
        </row>
        <row r="276">
          <cell r="D276">
            <v>1.9517301311151884E-3</v>
          </cell>
        </row>
        <row r="277">
          <cell r="D277">
            <v>2.3465727011722308E-3</v>
          </cell>
        </row>
        <row r="278">
          <cell r="D278">
            <v>2.0682664022289429E-3</v>
          </cell>
        </row>
        <row r="279">
          <cell r="D279">
            <v>1.7140322025930494E-3</v>
          </cell>
        </row>
        <row r="280">
          <cell r="D280">
            <v>6.8046936003052323E-3</v>
          </cell>
        </row>
        <row r="281">
          <cell r="D281">
            <v>1.9600083564172721E-3</v>
          </cell>
        </row>
        <row r="282">
          <cell r="D282">
            <v>4.8532172210461241E-3</v>
          </cell>
        </row>
        <row r="283">
          <cell r="D283" t="e">
            <v>#N/A</v>
          </cell>
        </row>
        <row r="285">
          <cell r="D285">
            <v>1.5861979854928435E-3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1.1841571570369519E-3</v>
          </cell>
        </row>
        <row r="289">
          <cell r="D289">
            <v>1.5727196717209152E-3</v>
          </cell>
        </row>
        <row r="290">
          <cell r="D290">
            <v>1.3249242081143596E-3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2.6650613026080448E-3</v>
          </cell>
        </row>
        <row r="294">
          <cell r="D294">
            <v>1.5237647207620392E-3</v>
          </cell>
        </row>
        <row r="295">
          <cell r="D295">
            <v>7.3770774301031346E-3</v>
          </cell>
        </row>
        <row r="296">
          <cell r="D296">
            <v>1.7473996128241909E-3</v>
          </cell>
        </row>
        <row r="297">
          <cell r="D297">
            <v>6.8003995857152555E-4</v>
          </cell>
        </row>
        <row r="298">
          <cell r="D298">
            <v>1.6271426244602017E-3</v>
          </cell>
        </row>
        <row r="299">
          <cell r="D299" t="e">
            <v>#N/A</v>
          </cell>
        </row>
        <row r="300">
          <cell r="D300">
            <v>1.5788867097379874E-3</v>
          </cell>
        </row>
        <row r="301">
          <cell r="D301">
            <v>1.6984499445452043E-3</v>
          </cell>
        </row>
        <row r="302">
          <cell r="D302">
            <v>2.2731057726684085E-3</v>
          </cell>
        </row>
        <row r="303">
          <cell r="D303">
            <v>7.6268152894298454E-4</v>
          </cell>
        </row>
        <row r="304">
          <cell r="D304" t="e">
            <v>#N/A</v>
          </cell>
        </row>
        <row r="305">
          <cell r="D305">
            <v>6.3438917783878186E-4</v>
          </cell>
        </row>
        <row r="306">
          <cell r="D306">
            <v>2.2270068756435495E-3</v>
          </cell>
        </row>
        <row r="307">
          <cell r="D307">
            <v>1.7182283109032418E-3</v>
          </cell>
        </row>
        <row r="308">
          <cell r="D308">
            <v>2.6465846224118178E-3</v>
          </cell>
        </row>
        <row r="309">
          <cell r="D309">
            <v>1.511884725754813E-3</v>
          </cell>
        </row>
        <row r="310">
          <cell r="D310">
            <v>4.187653833318707E-3</v>
          </cell>
        </row>
        <row r="311">
          <cell r="D311">
            <v>2.7412826472504479E-3</v>
          </cell>
        </row>
        <row r="312">
          <cell r="D312">
            <v>5.4033842189306625E-3</v>
          </cell>
        </row>
        <row r="313">
          <cell r="D313">
            <v>1.6855193118847232E-3</v>
          </cell>
        </row>
        <row r="314">
          <cell r="D314">
            <v>2.9732960150347246E-3</v>
          </cell>
        </row>
        <row r="315">
          <cell r="D315">
            <v>2.2738399488663546E-3</v>
          </cell>
        </row>
        <row r="316">
          <cell r="D316">
            <v>1.1915993778957848E-3</v>
          </cell>
        </row>
        <row r="317">
          <cell r="D317">
            <v>2.8635458797574942E-3</v>
          </cell>
        </row>
        <row r="318">
          <cell r="D318">
            <v>1.6866584324203144E-3</v>
          </cell>
        </row>
        <row r="319">
          <cell r="D319">
            <v>2.4831493452726634E-3</v>
          </cell>
        </row>
        <row r="320">
          <cell r="D320">
            <v>1.7166642609044661E-2</v>
          </cell>
        </row>
        <row r="321">
          <cell r="D321">
            <v>1.3793858253164331E-3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3.6617898870508155E-3</v>
          </cell>
        </row>
        <row r="326">
          <cell r="D326">
            <v>3.9457965771113861E-3</v>
          </cell>
        </row>
        <row r="327">
          <cell r="D327">
            <v>2.4966740342831201E-3</v>
          </cell>
        </row>
        <row r="328">
          <cell r="D328">
            <v>1.4970094466556037E-3</v>
          </cell>
        </row>
        <row r="329">
          <cell r="D329">
            <v>5.6651066721893567E-3</v>
          </cell>
        </row>
        <row r="330">
          <cell r="D330">
            <v>1.6045420905480149E-3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3.2652917814881359E-3</v>
          </cell>
        </row>
        <row r="334">
          <cell r="D334">
            <v>2.5919942003294269E-3</v>
          </cell>
        </row>
        <row r="335">
          <cell r="D335">
            <v>6.3667418475547117E-4</v>
          </cell>
        </row>
        <row r="336">
          <cell r="D336">
            <v>9.3086284966686465E-3</v>
          </cell>
        </row>
        <row r="337">
          <cell r="D337">
            <v>1.0382827912646211E-3</v>
          </cell>
        </row>
        <row r="338">
          <cell r="D338">
            <v>1.0559024172995407E-3</v>
          </cell>
        </row>
        <row r="339">
          <cell r="D339">
            <v>3.8733929725487072E-3</v>
          </cell>
        </row>
        <row r="340">
          <cell r="D340">
            <v>2.4298155096372834E-3</v>
          </cell>
        </row>
        <row r="341">
          <cell r="D341">
            <v>2.3518206540895457E-3</v>
          </cell>
        </row>
        <row r="342">
          <cell r="D342">
            <v>1.8361169037940672E-3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1.0294452443630863E-3</v>
          </cell>
        </row>
        <row r="346">
          <cell r="D346">
            <v>2.6127733321289334E-3</v>
          </cell>
        </row>
        <row r="347">
          <cell r="D347">
            <v>2.3118167730645355E-3</v>
          </cell>
        </row>
        <row r="348">
          <cell r="D348">
            <v>8.0963480121634193E-3</v>
          </cell>
        </row>
        <row r="349">
          <cell r="D349">
            <v>1.2182052603918502E-3</v>
          </cell>
        </row>
        <row r="351">
          <cell r="D351">
            <v>2.8575666156490875E-3</v>
          </cell>
        </row>
        <row r="352">
          <cell r="D352">
            <v>2.8112780676315167E-3</v>
          </cell>
        </row>
        <row r="353">
          <cell r="D353">
            <v>2.4316123557773035E-3</v>
          </cell>
        </row>
        <row r="354">
          <cell r="D354">
            <v>1.3235135283117246E-3</v>
          </cell>
        </row>
        <row r="355">
          <cell r="D355" t="e">
            <v>#N/A</v>
          </cell>
        </row>
        <row r="356">
          <cell r="D356">
            <v>1.0661582426433505E-3</v>
          </cell>
        </row>
        <row r="357">
          <cell r="D357">
            <v>1.6715028335037487E-3</v>
          </cell>
        </row>
        <row r="358">
          <cell r="D358" t="e">
            <v>#N/A</v>
          </cell>
        </row>
        <row r="359">
          <cell r="D359">
            <v>1.6361779155901221E-3</v>
          </cell>
        </row>
        <row r="360">
          <cell r="D360">
            <v>1.0650524841251455E-3</v>
          </cell>
        </row>
        <row r="361">
          <cell r="D361">
            <v>6.3209652878078713E-4</v>
          </cell>
        </row>
        <row r="362">
          <cell r="D362">
            <v>6.8867775983018668E-4</v>
          </cell>
        </row>
        <row r="363">
          <cell r="D363" t="e">
            <v>#N/A</v>
          </cell>
        </row>
        <row r="364">
          <cell r="D364">
            <v>8.8575092043080886E-4</v>
          </cell>
        </row>
        <row r="365">
          <cell r="D365" t="e">
            <v>#N/A</v>
          </cell>
        </row>
        <row r="366">
          <cell r="D366">
            <v>3.9585008463887553E-3</v>
          </cell>
        </row>
        <row r="367">
          <cell r="D367">
            <v>4.5249268607309365E-3</v>
          </cell>
        </row>
        <row r="368">
          <cell r="D368" t="e">
            <v>#N/A</v>
          </cell>
        </row>
        <row r="369">
          <cell r="D369">
            <v>1.3031387327477836E-3</v>
          </cell>
        </row>
        <row r="370">
          <cell r="D370" t="e">
            <v>#N/A</v>
          </cell>
        </row>
        <row r="371">
          <cell r="D371">
            <v>8.2852868505808744E-4</v>
          </cell>
        </row>
        <row r="372">
          <cell r="D372">
            <v>1.7908151678976748E-3</v>
          </cell>
        </row>
        <row r="373">
          <cell r="D373">
            <v>1.7657233991761924E-3</v>
          </cell>
        </row>
        <row r="374">
          <cell r="D374">
            <v>2.6065314299466911E-3</v>
          </cell>
        </row>
        <row r="375">
          <cell r="D375">
            <v>5.63142628140147E-3</v>
          </cell>
        </row>
        <row r="376">
          <cell r="D376">
            <v>1.3818964569118953E-3</v>
          </cell>
        </row>
        <row r="377">
          <cell r="D377">
            <v>4.6670012900424194E-3</v>
          </cell>
        </row>
        <row r="378">
          <cell r="D378">
            <v>9.1794289374489161E-4</v>
          </cell>
        </row>
        <row r="379">
          <cell r="D379">
            <v>3.1049394182526458E-3</v>
          </cell>
        </row>
        <row r="381">
          <cell r="D381" t="e">
            <v>#N/A</v>
          </cell>
        </row>
        <row r="382">
          <cell r="D382">
            <v>1.8438662850973121E-3</v>
          </cell>
        </row>
        <row r="383">
          <cell r="D383" t="e">
            <v>#N/A</v>
          </cell>
        </row>
        <row r="384">
          <cell r="D384">
            <v>3.9888681704251224E-3</v>
          </cell>
        </row>
        <row r="386">
          <cell r="D386">
            <v>1.6146308320190085E-3</v>
          </cell>
        </row>
        <row r="387">
          <cell r="D387" t="e">
            <v>#N/A</v>
          </cell>
        </row>
        <row r="388">
          <cell r="D388">
            <v>2.2363659975103227E-3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1.6615691237155459E-3</v>
          </cell>
        </row>
        <row r="392">
          <cell r="D392">
            <v>2.2210471818667724E-3</v>
          </cell>
        </row>
        <row r="393">
          <cell r="D393">
            <v>2.7727400191111889E-3</v>
          </cell>
        </row>
        <row r="394">
          <cell r="D394">
            <v>1.2933161108308821E-2</v>
          </cell>
        </row>
        <row r="395">
          <cell r="D395" t="e">
            <v>#VALUE!</v>
          </cell>
        </row>
        <row r="396">
          <cell r="D396">
            <v>1.7733909647596256E-3</v>
          </cell>
        </row>
        <row r="397">
          <cell r="D397">
            <v>1.5339171764471003E-3</v>
          </cell>
        </row>
        <row r="398">
          <cell r="D398">
            <v>4.8588145049947816E-3</v>
          </cell>
        </row>
        <row r="399">
          <cell r="D399">
            <v>2.3868542772447648E-3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6.071631398381243E-3</v>
          </cell>
        </row>
        <row r="403">
          <cell r="D403">
            <v>1.3997475384014768E-3</v>
          </cell>
        </row>
        <row r="404">
          <cell r="D404">
            <v>1.0394319184072228E-3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1.720861473550626E-3</v>
          </cell>
        </row>
        <row r="408">
          <cell r="D408">
            <v>2.4020723236937319E-3</v>
          </cell>
        </row>
        <row r="409">
          <cell r="D409" t="e">
            <v>#VALUE!</v>
          </cell>
        </row>
        <row r="410">
          <cell r="D410">
            <v>1.0613619399443635E-3</v>
          </cell>
        </row>
        <row r="411">
          <cell r="D411">
            <v>3.9027279637422134E-4</v>
          </cell>
        </row>
        <row r="412">
          <cell r="D412" t="e">
            <v>#N/A</v>
          </cell>
        </row>
        <row r="413">
          <cell r="D413">
            <v>3.8200419423702098E-3</v>
          </cell>
        </row>
        <row r="415">
          <cell r="D415">
            <v>2.9605380112415762E-3</v>
          </cell>
        </row>
        <row r="416">
          <cell r="D416" t="e">
            <v>#N/A</v>
          </cell>
        </row>
        <row r="417">
          <cell r="D417">
            <v>1.5651720078236743E-3</v>
          </cell>
        </row>
        <row r="418">
          <cell r="D418" t="e">
            <v>#N/A</v>
          </cell>
        </row>
        <row r="419">
          <cell r="D419">
            <v>1.5606124586098429E-2</v>
          </cell>
        </row>
        <row r="420">
          <cell r="D420">
            <v>3.250031650943824E-3</v>
          </cell>
        </row>
        <row r="421">
          <cell r="D421">
            <v>1.9708901804575589E-3</v>
          </cell>
        </row>
        <row r="422">
          <cell r="D422">
            <v>6.5061335079348147E-3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8.7218248400343357E-4</v>
          </cell>
        </row>
        <row r="427">
          <cell r="D427">
            <v>2.4230226419895131E-3</v>
          </cell>
        </row>
        <row r="428">
          <cell r="D428">
            <v>2.1328835645906298E-3</v>
          </cell>
        </row>
        <row r="429">
          <cell r="D429">
            <v>1.0274703681037738E-3</v>
          </cell>
        </row>
        <row r="430">
          <cell r="D430">
            <v>2.9872453199989357E-3</v>
          </cell>
        </row>
        <row r="431">
          <cell r="D431">
            <v>1.17660713287702E-3</v>
          </cell>
        </row>
        <row r="432">
          <cell r="D432">
            <v>9.8851796227101933E-3</v>
          </cell>
        </row>
        <row r="433">
          <cell r="D433" t="e">
            <v>#N/A</v>
          </cell>
        </row>
        <row r="434">
          <cell r="D434">
            <v>5.0988575180154649E-2</v>
          </cell>
        </row>
        <row r="435">
          <cell r="D435">
            <v>4.8310673569287605E-3</v>
          </cell>
        </row>
        <row r="436">
          <cell r="D436" t="e">
            <v>#N/A</v>
          </cell>
        </row>
        <row r="437">
          <cell r="D437">
            <v>2.9178140611426954E-3</v>
          </cell>
        </row>
        <row r="438">
          <cell r="D438">
            <v>2.12891920616343E-3</v>
          </cell>
        </row>
        <row r="439">
          <cell r="D439">
            <v>5.9270352563731013E-3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D3" t="e">
            <v>#N/A</v>
          </cell>
        </row>
        <row r="4">
          <cell r="D4">
            <v>1.7871763032386654E-3</v>
          </cell>
        </row>
        <row r="5">
          <cell r="D5">
            <v>1.3866866145427975E-3</v>
          </cell>
        </row>
        <row r="6">
          <cell r="D6" t="e">
            <v>#N/A</v>
          </cell>
        </row>
        <row r="7">
          <cell r="D7">
            <v>5.5406239283472679E-4</v>
          </cell>
        </row>
        <row r="8">
          <cell r="D8">
            <v>2.1169034590462557E-3</v>
          </cell>
        </row>
        <row r="9">
          <cell r="D9" t="e">
            <v>#N/A</v>
          </cell>
        </row>
        <row r="10">
          <cell r="D10">
            <v>2.1954007454843493E-3</v>
          </cell>
        </row>
        <row r="12">
          <cell r="D12">
            <v>6.0837431617502867E-3</v>
          </cell>
        </row>
        <row r="13">
          <cell r="D13">
            <v>2.4624365268234665E-3</v>
          </cell>
        </row>
        <row r="14">
          <cell r="D14">
            <v>1.6446498473722919E-3</v>
          </cell>
        </row>
        <row r="16">
          <cell r="D16">
            <v>3.7424592575794912E-3</v>
          </cell>
        </row>
        <row r="17">
          <cell r="D17">
            <v>2.5815103826091822E-3</v>
          </cell>
        </row>
        <row r="18">
          <cell r="D18">
            <v>1.5981691464712789E-3</v>
          </cell>
        </row>
        <row r="19">
          <cell r="D19">
            <v>3.7790965380600267E-3</v>
          </cell>
        </row>
        <row r="20">
          <cell r="D20">
            <v>4.6201484247533058E-2</v>
          </cell>
        </row>
        <row r="21">
          <cell r="D21">
            <v>2.5072874693020252E-3</v>
          </cell>
        </row>
        <row r="22">
          <cell r="D22">
            <v>3.0921054474832743E-3</v>
          </cell>
        </row>
        <row r="23">
          <cell r="D23">
            <v>2.6581700005579782E-3</v>
          </cell>
        </row>
        <row r="24">
          <cell r="D24" t="e">
            <v>#DIV/0!</v>
          </cell>
        </row>
        <row r="25">
          <cell r="D25">
            <v>8.058247758842965E-4</v>
          </cell>
        </row>
        <row r="26">
          <cell r="D26" t="e">
            <v>#N/A</v>
          </cell>
        </row>
        <row r="27">
          <cell r="D27">
            <v>1.0874287290014601E-2</v>
          </cell>
        </row>
        <row r="28">
          <cell r="D28">
            <v>2.2848956678804323E-3</v>
          </cell>
        </row>
        <row r="29">
          <cell r="D29">
            <v>1.44270164066955E-3</v>
          </cell>
        </row>
        <row r="30">
          <cell r="D30" t="e">
            <v>#N/A</v>
          </cell>
        </row>
        <row r="31">
          <cell r="D31">
            <v>2.1971869346205566E-3</v>
          </cell>
        </row>
        <row r="32">
          <cell r="D32">
            <v>1.0612784306174751E-2</v>
          </cell>
        </row>
        <row r="33">
          <cell r="D33">
            <v>9.9687507045706633E-4</v>
          </cell>
        </row>
        <row r="34">
          <cell r="D34">
            <v>4.3407944259995108E-4</v>
          </cell>
        </row>
        <row r="35">
          <cell r="D35">
            <v>8.8925855191944274E-4</v>
          </cell>
        </row>
        <row r="36">
          <cell r="D36">
            <v>3.3722460665582435E-3</v>
          </cell>
        </row>
        <row r="37">
          <cell r="D37">
            <v>5.7613822558509251E-4</v>
          </cell>
        </row>
        <row r="38">
          <cell r="D38">
            <v>2.8755499103111614E-4</v>
          </cell>
        </row>
        <row r="39">
          <cell r="D39">
            <v>5.5823088193288366E-4</v>
          </cell>
        </row>
        <row r="40">
          <cell r="D40">
            <v>3.2729167891615359E-3</v>
          </cell>
        </row>
        <row r="41">
          <cell r="D41">
            <v>6.3977661099431978E-3</v>
          </cell>
        </row>
        <row r="42">
          <cell r="D42">
            <v>1.5348582026527514E-3</v>
          </cell>
        </row>
        <row r="43">
          <cell r="D43">
            <v>2.7198618662728822E-4</v>
          </cell>
        </row>
        <row r="44">
          <cell r="D44">
            <v>7.735171595196845E-4</v>
          </cell>
        </row>
        <row r="45">
          <cell r="D45" t="e">
            <v>#N/A</v>
          </cell>
        </row>
        <row r="46">
          <cell r="D46">
            <v>1.7650791220307398E-3</v>
          </cell>
        </row>
        <row r="47">
          <cell r="D47">
            <v>2.3828584020522238E-3</v>
          </cell>
        </row>
        <row r="48">
          <cell r="D48">
            <v>1.2567337279124214E-3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1.5281659242277713E-3</v>
          </cell>
        </row>
        <row r="53">
          <cell r="D53" t="e">
            <v>#N/A</v>
          </cell>
        </row>
        <row r="54">
          <cell r="D54">
            <v>3.2069527319311713E-4</v>
          </cell>
        </row>
        <row r="55">
          <cell r="D55">
            <v>1.9535266202996429E-3</v>
          </cell>
        </row>
        <row r="56">
          <cell r="D56">
            <v>2.3352577660608314E-3</v>
          </cell>
        </row>
        <row r="57">
          <cell r="D57">
            <v>1.6153778660606076E-3</v>
          </cell>
        </row>
        <row r="58">
          <cell r="D58">
            <v>1.9106635949157921E-3</v>
          </cell>
        </row>
        <row r="59">
          <cell r="D59">
            <v>1.4026104719975286E-3</v>
          </cell>
        </row>
        <row r="60">
          <cell r="D60">
            <v>8.3277597369091384E-3</v>
          </cell>
        </row>
        <row r="61">
          <cell r="D61">
            <v>1.7913790392232248E-3</v>
          </cell>
        </row>
        <row r="62">
          <cell r="D62">
            <v>3.9828653090405201E-3</v>
          </cell>
        </row>
        <row r="63">
          <cell r="D63" t="e">
            <v>#N/A</v>
          </cell>
        </row>
        <row r="65">
          <cell r="D65">
            <v>1.616364373491363E-3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1.1862148653438455E-3</v>
          </cell>
        </row>
        <row r="69">
          <cell r="D69">
            <v>1.6218814063180128E-3</v>
          </cell>
        </row>
        <row r="70">
          <cell r="D70">
            <v>1.6575658245768059E-3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2.7884322207135863E-3</v>
          </cell>
        </row>
        <row r="74">
          <cell r="D74">
            <v>1.2249804091293887E-3</v>
          </cell>
        </row>
        <row r="75">
          <cell r="D75">
            <v>5.0557073691577102E-2</v>
          </cell>
        </row>
        <row r="76">
          <cell r="D76">
            <v>2.0434871499710014E-3</v>
          </cell>
        </row>
        <row r="77">
          <cell r="D77">
            <v>5.0188907817555592E-4</v>
          </cell>
        </row>
        <row r="78">
          <cell r="D78">
            <v>1.5191047506808667E-3</v>
          </cell>
        </row>
        <row r="79">
          <cell r="D79" t="e">
            <v>#N/A</v>
          </cell>
        </row>
        <row r="80">
          <cell r="D80">
            <v>1.3981061150187153E-3</v>
          </cell>
        </row>
        <row r="81">
          <cell r="D81">
            <v>1.5083399104142729E-3</v>
          </cell>
        </row>
        <row r="82">
          <cell r="D82">
            <v>2.26431682722382E-3</v>
          </cell>
        </row>
        <row r="83">
          <cell r="D83">
            <v>5.7249213057363488E-4</v>
          </cell>
        </row>
        <row r="84">
          <cell r="D84" t="e">
            <v>#N/A</v>
          </cell>
        </row>
        <row r="85">
          <cell r="D85">
            <v>4.7690513487551637E-4</v>
          </cell>
        </row>
        <row r="86">
          <cell r="D86">
            <v>1.9919842998580833E-3</v>
          </cell>
        </row>
        <row r="87">
          <cell r="D87">
            <v>2.1062648035504493E-3</v>
          </cell>
        </row>
        <row r="88">
          <cell r="D88">
            <v>3.2205924268530442E-3</v>
          </cell>
        </row>
        <row r="89">
          <cell r="D89">
            <v>1.6247519872899501E-3</v>
          </cell>
        </row>
        <row r="90">
          <cell r="D90">
            <v>4.1193691316943363E-3</v>
          </cell>
        </row>
        <row r="91">
          <cell r="D91">
            <v>2.954008900220381E-3</v>
          </cell>
        </row>
        <row r="92">
          <cell r="D92">
            <v>5.3444516667657321E-3</v>
          </cell>
        </row>
        <row r="93">
          <cell r="D93">
            <v>2.2596175087364746E-3</v>
          </cell>
        </row>
        <row r="94">
          <cell r="D94">
            <v>2.1654091712826466E-3</v>
          </cell>
        </row>
        <row r="95">
          <cell r="D95">
            <v>2.2730770478933326E-3</v>
          </cell>
        </row>
        <row r="96">
          <cell r="D96">
            <v>1.2941482728098151E-3</v>
          </cell>
        </row>
        <row r="97">
          <cell r="D97">
            <v>2.6332682990475387E-3</v>
          </cell>
        </row>
        <row r="98">
          <cell r="D98">
            <v>1.9991117938100633E-3</v>
          </cell>
        </row>
        <row r="99">
          <cell r="D99">
            <v>2.4504270990973387E-3</v>
          </cell>
        </row>
        <row r="100">
          <cell r="D100">
            <v>5.3685475844135633E-2</v>
          </cell>
        </row>
        <row r="101">
          <cell r="D101">
            <v>1.3089688296851402E-3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3.5628710485363568E-3</v>
          </cell>
        </row>
        <row r="106">
          <cell r="D106">
            <v>1.6798585565832946E-3</v>
          </cell>
        </row>
        <row r="107">
          <cell r="D107">
            <v>2.972014217284069E-3</v>
          </cell>
        </row>
        <row r="108">
          <cell r="D108">
            <v>1.2370124828468517E-3</v>
          </cell>
        </row>
        <row r="109">
          <cell r="D109">
            <v>4.022320384178036E-3</v>
          </cell>
        </row>
        <row r="110">
          <cell r="D110">
            <v>1.3600972875962446E-3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3.3817868488224649E-3</v>
          </cell>
        </row>
        <row r="114">
          <cell r="D114">
            <v>3.7707437585461478E-3</v>
          </cell>
        </row>
        <row r="115">
          <cell r="D115">
            <v>7.210995643310321E-4</v>
          </cell>
        </row>
        <row r="116">
          <cell r="D116">
            <v>3.1640378377202613E-2</v>
          </cell>
        </row>
        <row r="117">
          <cell r="D117">
            <v>7.7033383608739333E-4</v>
          </cell>
        </row>
        <row r="118">
          <cell r="D118">
            <v>1.1881946175412619E-3</v>
          </cell>
        </row>
        <row r="119">
          <cell r="D119">
            <v>3.6949160565454271E-3</v>
          </cell>
        </row>
        <row r="120">
          <cell r="D120">
            <v>2.0522996312356476E-3</v>
          </cell>
        </row>
        <row r="121">
          <cell r="D121">
            <v>2.2379841541197735E-3</v>
          </cell>
        </row>
        <row r="122">
          <cell r="D122">
            <v>1.7636353939706035E-3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7.177636484253985E-4</v>
          </cell>
        </row>
        <row r="126">
          <cell r="D126">
            <v>2.4750957825286648E-3</v>
          </cell>
        </row>
        <row r="127">
          <cell r="D127">
            <v>2.3559486312369486E-3</v>
          </cell>
        </row>
        <row r="128">
          <cell r="D128">
            <v>5.4414655250190035E-3</v>
          </cell>
        </row>
        <row r="129">
          <cell r="D129">
            <v>1.0155301073380824E-3</v>
          </cell>
        </row>
        <row r="131">
          <cell r="D131">
            <v>3.1958200006960953E-3</v>
          </cell>
        </row>
        <row r="132">
          <cell r="D132">
            <v>3.9946181060828189E-3</v>
          </cell>
        </row>
        <row r="133">
          <cell r="D133">
            <v>3.7224955392997738E-3</v>
          </cell>
        </row>
        <row r="134">
          <cell r="D134">
            <v>7.4619209349669239E-4</v>
          </cell>
        </row>
        <row r="135">
          <cell r="D135" t="e">
            <v>#N/A</v>
          </cell>
        </row>
        <row r="136">
          <cell r="D136">
            <v>7.8502842336005134E-4</v>
          </cell>
        </row>
        <row r="137">
          <cell r="D137">
            <v>1.869366473402929E-3</v>
          </cell>
        </row>
        <row r="138">
          <cell r="D138" t="e">
            <v>#N/A</v>
          </cell>
        </row>
        <row r="139">
          <cell r="D139">
            <v>1.6043673812070681E-3</v>
          </cell>
        </row>
        <row r="140">
          <cell r="D140">
            <v>9.1943053241518784E-4</v>
          </cell>
        </row>
        <row r="141">
          <cell r="D141">
            <v>4.0884734227161572E-4</v>
          </cell>
        </row>
        <row r="142">
          <cell r="D142">
            <v>5.0958018856407173E-4</v>
          </cell>
        </row>
        <row r="143">
          <cell r="D143" t="e">
            <v>#N/A</v>
          </cell>
        </row>
        <row r="144">
          <cell r="D144">
            <v>9.1535267990966191E-4</v>
          </cell>
        </row>
        <row r="145">
          <cell r="D145" t="e">
            <v>#N/A</v>
          </cell>
        </row>
        <row r="146">
          <cell r="D146">
            <v>3.3226556316639697E-3</v>
          </cell>
        </row>
        <row r="147">
          <cell r="D147">
            <v>4.3786090865569824E-3</v>
          </cell>
        </row>
        <row r="148">
          <cell r="D148" t="e">
            <v>#N/A</v>
          </cell>
        </row>
        <row r="149">
          <cell r="D149">
            <v>1.5052853656279835E-3</v>
          </cell>
        </row>
        <row r="150">
          <cell r="D150" t="e">
            <v>#N/A</v>
          </cell>
        </row>
        <row r="151">
          <cell r="D151">
            <v>7.5397667156918053E-4</v>
          </cell>
        </row>
        <row r="152">
          <cell r="D152">
            <v>1.911322786900787E-3</v>
          </cell>
        </row>
        <row r="153">
          <cell r="D153">
            <v>1.6218427473531881E-3</v>
          </cell>
        </row>
        <row r="154">
          <cell r="D154">
            <v>2.0781031771340635E-3</v>
          </cell>
        </row>
        <row r="155">
          <cell r="D155">
            <v>6.7687057641827655E-3</v>
          </cell>
        </row>
        <row r="156">
          <cell r="D156">
            <v>1.4445112282731182E-3</v>
          </cell>
        </row>
        <row r="157">
          <cell r="D157">
            <v>5.3187063941458048E-3</v>
          </cell>
        </row>
        <row r="158">
          <cell r="D158">
            <v>6.7738754693925365E-4</v>
          </cell>
        </row>
        <row r="159">
          <cell r="D159">
            <v>3.614998470267789E-3</v>
          </cell>
        </row>
        <row r="161">
          <cell r="D161" t="e">
            <v>#N/A</v>
          </cell>
        </row>
        <row r="162">
          <cell r="D162">
            <v>1.5023689390309628E-3</v>
          </cell>
        </row>
        <row r="163">
          <cell r="D163" t="e">
            <v>#N/A</v>
          </cell>
        </row>
        <row r="164">
          <cell r="D164">
            <v>5.0725236443039867E-3</v>
          </cell>
        </row>
        <row r="166">
          <cell r="D166">
            <v>1.9168322041696938E-3</v>
          </cell>
        </row>
        <row r="167">
          <cell r="D167" t="e">
            <v>#N/A</v>
          </cell>
        </row>
        <row r="168">
          <cell r="D168">
            <v>2.0838177143641546E-3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1.3315570689499928E-3</v>
          </cell>
        </row>
        <row r="172">
          <cell r="D172">
            <v>1.933059527672226E-3</v>
          </cell>
        </row>
        <row r="173">
          <cell r="D173">
            <v>2.1747319394657496E-3</v>
          </cell>
        </row>
        <row r="174">
          <cell r="D174">
            <v>3.9544282761345306E-2</v>
          </cell>
        </row>
        <row r="175">
          <cell r="D175">
            <v>0</v>
          </cell>
        </row>
        <row r="176">
          <cell r="D176">
            <v>1.5631629249588915E-3</v>
          </cell>
        </row>
        <row r="177">
          <cell r="D177">
            <v>2.0376250006046582E-3</v>
          </cell>
        </row>
        <row r="178">
          <cell r="D178">
            <v>6.244729698639523E-3</v>
          </cell>
        </row>
        <row r="179">
          <cell r="D179">
            <v>2.6860382986441623E-3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5.804765933020096E-3</v>
          </cell>
        </row>
        <row r="183">
          <cell r="D183">
            <v>1.5850310737505482E-3</v>
          </cell>
        </row>
        <row r="184">
          <cell r="D184">
            <v>1.1540403223963657E-3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1.1101609900207603E-3</v>
          </cell>
        </row>
        <row r="188">
          <cell r="D188">
            <v>2.6754270321226428E-3</v>
          </cell>
        </row>
        <row r="189">
          <cell r="D189">
            <v>0</v>
          </cell>
        </row>
        <row r="190">
          <cell r="D190">
            <v>1.2609530833824316E-3</v>
          </cell>
        </row>
        <row r="191">
          <cell r="D191">
            <v>4.1862620163814906E-4</v>
          </cell>
        </row>
        <row r="192">
          <cell r="D192" t="e">
            <v>#N/A</v>
          </cell>
        </row>
        <row r="193">
          <cell r="D193">
            <v>4.4334916297172873E-3</v>
          </cell>
        </row>
        <row r="195">
          <cell r="D195">
            <v>2.92667921932694E-3</v>
          </cell>
        </row>
        <row r="196">
          <cell r="D196" t="e">
            <v>#N/A</v>
          </cell>
        </row>
        <row r="197">
          <cell r="D197">
            <v>1.1162139704325425E-3</v>
          </cell>
        </row>
        <row r="198">
          <cell r="D198" t="e">
            <v>#N/A</v>
          </cell>
        </row>
        <row r="199">
          <cell r="D199">
            <v>1.478536679846882E-2</v>
          </cell>
        </row>
        <row r="200">
          <cell r="D200">
            <v>3.1215736910267817E-3</v>
          </cell>
        </row>
        <row r="201">
          <cell r="D201">
            <v>1.8235906676991704E-3</v>
          </cell>
        </row>
        <row r="202">
          <cell r="D202">
            <v>8.0057663497764588E-3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7.4834161584903824E-4</v>
          </cell>
        </row>
        <row r="207">
          <cell r="D207">
            <v>1.9179919555958511E-3</v>
          </cell>
        </row>
        <row r="208">
          <cell r="D208">
            <v>2.6913664374766974E-3</v>
          </cell>
        </row>
        <row r="209">
          <cell r="D209">
            <v>9.3203154629421803E-4</v>
          </cell>
        </row>
        <row r="210">
          <cell r="D210">
            <v>3.5840068870931574E-3</v>
          </cell>
        </row>
        <row r="211">
          <cell r="D211">
            <v>1.329694638941956E-3</v>
          </cell>
        </row>
        <row r="212">
          <cell r="D212">
            <v>9.9228460524252941E-3</v>
          </cell>
        </row>
        <row r="213">
          <cell r="D213" t="e">
            <v>#N/A</v>
          </cell>
        </row>
        <row r="214">
          <cell r="D214">
            <v>4.6502073877585766E-2</v>
          </cell>
        </row>
        <row r="215">
          <cell r="D215">
            <v>4.5140984504068137E-3</v>
          </cell>
        </row>
        <row r="216">
          <cell r="D216" t="e">
            <v>#N/A</v>
          </cell>
        </row>
        <row r="217">
          <cell r="D217">
            <v>2.0527549064778918E-3</v>
          </cell>
        </row>
        <row r="218">
          <cell r="D218">
            <v>3.4197832867926934E-3</v>
          </cell>
        </row>
        <row r="219">
          <cell r="D219">
            <v>6.7406939488573563E-3</v>
          </cell>
        </row>
        <row r="223">
          <cell r="D223" t="e">
            <v>#N/A</v>
          </cell>
        </row>
        <row r="224">
          <cell r="D224">
            <v>1.0877812632009789E-5</v>
          </cell>
        </row>
        <row r="225">
          <cell r="D225">
            <v>1.20977088695597E-5</v>
          </cell>
        </row>
        <row r="226">
          <cell r="D226" t="e">
            <v>#N/A</v>
          </cell>
        </row>
        <row r="227">
          <cell r="D227">
            <v>6.9627410540698009E-6</v>
          </cell>
        </row>
        <row r="228">
          <cell r="D228">
            <v>2.9986004621507679E-5</v>
          </cell>
        </row>
        <row r="229">
          <cell r="D229" t="e">
            <v>#N/A</v>
          </cell>
        </row>
        <row r="230">
          <cell r="D230">
            <v>1.43978003714529E-5</v>
          </cell>
        </row>
        <row r="232">
          <cell r="D232">
            <v>5.0787525988835935E-5</v>
          </cell>
        </row>
        <row r="233">
          <cell r="D233">
            <v>1.6998960882966407E-5</v>
          </cell>
        </row>
        <row r="234">
          <cell r="D234">
            <v>9.446970016134098E-6</v>
          </cell>
        </row>
        <row r="236">
          <cell r="D236">
            <v>2.5072432302715442E-5</v>
          </cell>
        </row>
        <row r="237">
          <cell r="D237">
            <v>2.4995686551113429E-5</v>
          </cell>
        </row>
        <row r="238">
          <cell r="D238">
            <v>1.999833904999236E-5</v>
          </cell>
        </row>
        <row r="239">
          <cell r="D239">
            <v>2.8286223986626017E-5</v>
          </cell>
        </row>
        <row r="240">
          <cell r="D240">
            <v>5.603781825207812E-4</v>
          </cell>
        </row>
        <row r="241">
          <cell r="D241">
            <v>1.2546973004291133E-5</v>
          </cell>
        </row>
        <row r="242">
          <cell r="D242">
            <v>2.5415062682089807E-5</v>
          </cell>
        </row>
        <row r="243">
          <cell r="D243">
            <v>3.8470744272758031E-5</v>
          </cell>
        </row>
        <row r="244">
          <cell r="D244" t="e">
            <v>#DIV/0!</v>
          </cell>
        </row>
        <row r="245">
          <cell r="D245">
            <v>1.3459114021726872E-5</v>
          </cell>
        </row>
        <row r="246">
          <cell r="D246" t="e">
            <v>#N/A</v>
          </cell>
        </row>
        <row r="247">
          <cell r="D247">
            <v>7.4683798595449619E-5</v>
          </cell>
        </row>
        <row r="248">
          <cell r="D248">
            <v>2.6715597550656502E-5</v>
          </cell>
        </row>
        <row r="249">
          <cell r="D249">
            <v>1.186153129622076E-5</v>
          </cell>
        </row>
        <row r="250">
          <cell r="D250" t="e">
            <v>#N/A</v>
          </cell>
        </row>
        <row r="251">
          <cell r="D251">
            <v>1.6599827164862295E-5</v>
          </cell>
        </row>
        <row r="252">
          <cell r="D252">
            <v>5.9002162359099433E-5</v>
          </cell>
        </row>
        <row r="253">
          <cell r="D253">
            <v>1.3081970634556341E-5</v>
          </cell>
        </row>
        <row r="254">
          <cell r="D254">
            <v>3.7923945714062419E-6</v>
          </cell>
        </row>
        <row r="255">
          <cell r="D255">
            <v>1.4434573004204108E-5</v>
          </cell>
        </row>
        <row r="256">
          <cell r="D256">
            <v>2.0378547328776143E-5</v>
          </cell>
        </row>
        <row r="257">
          <cell r="D257">
            <v>6.4800905817864028E-6</v>
          </cell>
        </row>
        <row r="258">
          <cell r="D258">
            <v>2.0154087271848156E-6</v>
          </cell>
        </row>
        <row r="259">
          <cell r="D259">
            <v>5.6397948439539656E-6</v>
          </cell>
        </row>
        <row r="260">
          <cell r="D260">
            <v>2.5606124395744887E-5</v>
          </cell>
        </row>
        <row r="261">
          <cell r="D261">
            <v>7.1213970274146914E-5</v>
          </cell>
        </row>
        <row r="262">
          <cell r="D262">
            <v>1.0697148008962606E-5</v>
          </cell>
        </row>
        <row r="263">
          <cell r="D263">
            <v>2.7513193471953167E-6</v>
          </cell>
        </row>
        <row r="264">
          <cell r="D264">
            <v>7.3090855649768591E-6</v>
          </cell>
        </row>
        <row r="265">
          <cell r="D265" t="e">
            <v>#N/A</v>
          </cell>
        </row>
        <row r="266">
          <cell r="D266">
            <v>1.5688578073427159E-5</v>
          </cell>
        </row>
        <row r="267">
          <cell r="D267">
            <v>1.9308701411528914E-5</v>
          </cell>
        </row>
        <row r="268">
          <cell r="D268">
            <v>7.9457341376757685E-6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1.2324768082513267E-5</v>
          </cell>
        </row>
        <row r="273">
          <cell r="D273" t="e">
            <v>#N/A</v>
          </cell>
        </row>
        <row r="274">
          <cell r="D274">
            <v>1.5892527643456898E-6</v>
          </cell>
        </row>
        <row r="275">
          <cell r="D275">
            <v>1.023794949902109E-5</v>
          </cell>
        </row>
        <row r="276">
          <cell r="D276">
            <v>1.6943304520531665E-5</v>
          </cell>
        </row>
        <row r="277">
          <cell r="D277">
            <v>1.60072758082212E-5</v>
          </cell>
        </row>
        <row r="278">
          <cell r="D278">
            <v>1.7369553605405109E-5</v>
          </cell>
        </row>
        <row r="279">
          <cell r="D279">
            <v>1.287101319126141E-5</v>
          </cell>
        </row>
        <row r="280">
          <cell r="D280">
            <v>8.0745187941010668E-5</v>
          </cell>
        </row>
        <row r="281">
          <cell r="D281">
            <v>1.4982059429216165E-5</v>
          </cell>
        </row>
        <row r="282">
          <cell r="D282">
            <v>7.1182218244220883E-5</v>
          </cell>
        </row>
        <row r="283">
          <cell r="D283" t="e">
            <v>#N/A</v>
          </cell>
        </row>
        <row r="285">
          <cell r="D285">
            <v>1.9003822265392467E-5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9.092512297642232E-6</v>
          </cell>
        </row>
        <row r="289">
          <cell r="D289">
            <v>9.9868620150291312E-6</v>
          </cell>
        </row>
        <row r="290">
          <cell r="D290">
            <v>8.4562947159323802E-6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1.9302329979206156E-5</v>
          </cell>
        </row>
        <row r="294">
          <cell r="D294">
            <v>1.163816834645207E-5</v>
          </cell>
        </row>
        <row r="295">
          <cell r="D295">
            <v>7.0665309463940949E-4</v>
          </cell>
        </row>
        <row r="296">
          <cell r="D296">
            <v>1.0056371191783958E-5</v>
          </cell>
        </row>
        <row r="297">
          <cell r="D297">
            <v>4.7258176734543152E-6</v>
          </cell>
        </row>
        <row r="298">
          <cell r="D298">
            <v>1.1578183193220586E-5</v>
          </cell>
        </row>
        <row r="299">
          <cell r="D299" t="e">
            <v>#N/A</v>
          </cell>
        </row>
        <row r="300">
          <cell r="D300">
            <v>1.3218558474673734E-5</v>
          </cell>
        </row>
        <row r="301">
          <cell r="D301">
            <v>1.3750142900306175E-5</v>
          </cell>
        </row>
        <row r="302">
          <cell r="D302">
            <v>1.7926320702024521E-5</v>
          </cell>
        </row>
        <row r="303">
          <cell r="D303">
            <v>4.3730885577500693E-6</v>
          </cell>
        </row>
        <row r="304">
          <cell r="D304" t="e">
            <v>#N/A</v>
          </cell>
        </row>
        <row r="305">
          <cell r="D305">
            <v>4.429473892223074E-6</v>
          </cell>
        </row>
        <row r="306">
          <cell r="D306">
            <v>1.9855896955200596E-5</v>
          </cell>
        </row>
        <row r="307">
          <cell r="D307">
            <v>1.7463678896248038E-5</v>
          </cell>
        </row>
        <row r="308">
          <cell r="D308">
            <v>1.6448460434897832E-5</v>
          </cell>
        </row>
        <row r="309">
          <cell r="D309">
            <v>1.0560156822667201E-5</v>
          </cell>
        </row>
        <row r="310">
          <cell r="D310">
            <v>4.482781811578502E-5</v>
          </cell>
        </row>
        <row r="311">
          <cell r="D311">
            <v>3.0826690221176261E-5</v>
          </cell>
        </row>
        <row r="312">
          <cell r="D312">
            <v>5.1567212154708788E-5</v>
          </cell>
        </row>
        <row r="313">
          <cell r="D313">
            <v>1.4586133019267424E-5</v>
          </cell>
        </row>
        <row r="314">
          <cell r="D314">
            <v>2.122494877429556E-5</v>
          </cell>
        </row>
        <row r="315">
          <cell r="D315">
            <v>1.8693983198071134E-5</v>
          </cell>
        </row>
        <row r="316">
          <cell r="D316">
            <v>7.9813084220039637E-6</v>
          </cell>
        </row>
        <row r="317">
          <cell r="D317">
            <v>1.729208157629227E-5</v>
          </cell>
        </row>
        <row r="318">
          <cell r="D318">
            <v>1.3087054533958585E-5</v>
          </cell>
        </row>
        <row r="319">
          <cell r="D319">
            <v>2.4727825753747036E-5</v>
          </cell>
        </row>
        <row r="320">
          <cell r="D320">
            <v>7.0280619489090316E-4</v>
          </cell>
        </row>
        <row r="321">
          <cell r="D321">
            <v>1.0305220826847592E-5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3.1683259843769759E-5</v>
          </cell>
        </row>
        <row r="326">
          <cell r="D326">
            <v>4.8225158226273372E-5</v>
          </cell>
        </row>
        <row r="327">
          <cell r="D327">
            <v>1.5855437851851767E-5</v>
          </cell>
        </row>
        <row r="328">
          <cell r="D328">
            <v>1.0788557217816827E-5</v>
          </cell>
        </row>
        <row r="329">
          <cell r="D329">
            <v>5.2119852884229536E-5</v>
          </cell>
        </row>
        <row r="330">
          <cell r="D330">
            <v>8.5777547949028418E-6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1.8024843754398783E-5</v>
          </cell>
        </row>
        <row r="334">
          <cell r="D334">
            <v>1.8332366671377912E-5</v>
          </cell>
        </row>
        <row r="335">
          <cell r="D335">
            <v>6.7242825028611526E-6</v>
          </cell>
        </row>
        <row r="336">
          <cell r="D336">
            <v>3.7739492657137309E-4</v>
          </cell>
        </row>
        <row r="337">
          <cell r="D337">
            <v>6.1021558894510181E-6</v>
          </cell>
        </row>
        <row r="338">
          <cell r="D338">
            <v>8.5110100331525453E-6</v>
          </cell>
        </row>
        <row r="339">
          <cell r="D339">
            <v>4.3293065282928749E-5</v>
          </cell>
        </row>
        <row r="340">
          <cell r="D340">
            <v>3.2953959731865378E-5</v>
          </cell>
        </row>
        <row r="341">
          <cell r="D341">
            <v>2.8402974402020534E-5</v>
          </cell>
        </row>
        <row r="342">
          <cell r="D342">
            <v>1.3339520565851132E-5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7.2083494817877571E-6</v>
          </cell>
        </row>
        <row r="346">
          <cell r="D346">
            <v>2.5453967295864845E-5</v>
          </cell>
        </row>
        <row r="347">
          <cell r="D347">
            <v>1.7905483285084805E-5</v>
          </cell>
        </row>
        <row r="348">
          <cell r="D348">
            <v>6.477995382615075E-5</v>
          </cell>
        </row>
        <row r="349">
          <cell r="D349">
            <v>6.9845503638341873E-6</v>
          </cell>
        </row>
        <row r="351">
          <cell r="D351">
            <v>2.9956348848819619E-5</v>
          </cell>
        </row>
        <row r="352">
          <cell r="D352">
            <v>2.820402975416255E-5</v>
          </cell>
        </row>
        <row r="353">
          <cell r="D353">
            <v>3.2612176737093858E-5</v>
          </cell>
        </row>
        <row r="354">
          <cell r="D354">
            <v>1.1250287952362152E-5</v>
          </cell>
        </row>
        <row r="355">
          <cell r="D355" t="e">
            <v>#N/A</v>
          </cell>
        </row>
        <row r="356">
          <cell r="D356">
            <v>1.1737345664430138E-5</v>
          </cell>
        </row>
        <row r="357">
          <cell r="D357">
            <v>1.0588844406636023E-5</v>
          </cell>
        </row>
        <row r="358">
          <cell r="D358" t="e">
            <v>#N/A</v>
          </cell>
        </row>
        <row r="359">
          <cell r="D359">
            <v>1.0393021197755636E-5</v>
          </cell>
        </row>
        <row r="360">
          <cell r="D360">
            <v>7.2886691786837097E-6</v>
          </cell>
        </row>
        <row r="361">
          <cell r="D361">
            <v>3.9670176693972923E-6</v>
          </cell>
        </row>
        <row r="362">
          <cell r="D362">
            <v>4.3222731449325376E-6</v>
          </cell>
        </row>
        <row r="363">
          <cell r="D363" t="e">
            <v>#N/A</v>
          </cell>
        </row>
        <row r="364">
          <cell r="D364">
            <v>5.6961178526768644E-6</v>
          </cell>
        </row>
        <row r="365">
          <cell r="D365" t="e">
            <v>#N/A</v>
          </cell>
        </row>
        <row r="366">
          <cell r="D366">
            <v>4.4541253750268999E-5</v>
          </cell>
        </row>
        <row r="367">
          <cell r="D367">
            <v>4.4258618666126631E-5</v>
          </cell>
        </row>
        <row r="368">
          <cell r="D368" t="e">
            <v>#N/A</v>
          </cell>
        </row>
        <row r="369">
          <cell r="D369">
            <v>1.3024101907823647E-5</v>
          </cell>
        </row>
        <row r="370">
          <cell r="D370" t="e">
            <v>#N/A</v>
          </cell>
        </row>
        <row r="371">
          <cell r="D371">
            <v>7.4086407928598793E-6</v>
          </cell>
        </row>
        <row r="372">
          <cell r="D372">
            <v>1.4302693491534724E-5</v>
          </cell>
        </row>
        <row r="373">
          <cell r="D373">
            <v>1.3765722545937171E-5</v>
          </cell>
        </row>
        <row r="374">
          <cell r="D374">
            <v>1.7344399093833676E-5</v>
          </cell>
        </row>
        <row r="375">
          <cell r="D375">
            <v>3.63925986669394E-5</v>
          </cell>
        </row>
        <row r="376">
          <cell r="D376">
            <v>1.0904916498604482E-5</v>
          </cell>
        </row>
        <row r="377">
          <cell r="D377">
            <v>6.4385161332177301E-5</v>
          </cell>
        </row>
        <row r="378">
          <cell r="D378">
            <v>6.2289547561783663E-6</v>
          </cell>
        </row>
        <row r="379">
          <cell r="D379">
            <v>3.6242534900662795E-5</v>
          </cell>
        </row>
        <row r="381">
          <cell r="D381" t="e">
            <v>#N/A</v>
          </cell>
        </row>
        <row r="382">
          <cell r="D382">
            <v>1.5489984051610075E-5</v>
          </cell>
        </row>
        <row r="383">
          <cell r="D383" t="e">
            <v>#N/A</v>
          </cell>
        </row>
        <row r="384">
          <cell r="D384">
            <v>2.8076649066646984E-5</v>
          </cell>
        </row>
        <row r="386">
          <cell r="D386">
            <v>1.6508988094685745E-5</v>
          </cell>
        </row>
        <row r="387">
          <cell r="D387" t="e">
            <v>#N/A</v>
          </cell>
        </row>
        <row r="388">
          <cell r="D388">
            <v>1.8777769322158285E-5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1.1936565108026785E-5</v>
          </cell>
        </row>
        <row r="392">
          <cell r="D392">
            <v>1.9724516425342607E-5</v>
          </cell>
        </row>
        <row r="393">
          <cell r="D393">
            <v>1.9578639602431085E-5</v>
          </cell>
        </row>
        <row r="394">
          <cell r="D394">
            <v>4.9091279264384989E-4</v>
          </cell>
        </row>
        <row r="395">
          <cell r="D395" t="e">
            <v>#VALUE!</v>
          </cell>
        </row>
        <row r="396">
          <cell r="D396">
            <v>9.5598985812054542E-6</v>
          </cell>
        </row>
        <row r="397">
          <cell r="D397">
            <v>1.6036992408786937E-5</v>
          </cell>
        </row>
        <row r="398">
          <cell r="D398">
            <v>3.1641358589610145E-5</v>
          </cell>
        </row>
        <row r="399">
          <cell r="D399">
            <v>1.6996590182476909E-5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4.0412453965783142E-5</v>
          </cell>
        </row>
        <row r="403">
          <cell r="D403">
            <v>1.0900627470970899E-5</v>
          </cell>
        </row>
        <row r="404">
          <cell r="D404">
            <v>1.0703294643960017E-5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1.1377652362164039E-5</v>
          </cell>
        </row>
        <row r="408">
          <cell r="D408">
            <v>1.7008821628543194E-5</v>
          </cell>
        </row>
        <row r="409">
          <cell r="D409" t="e">
            <v>#VALUE!</v>
          </cell>
        </row>
        <row r="410">
          <cell r="D410">
            <v>6.2203512257096452E-6</v>
          </cell>
        </row>
        <row r="411">
          <cell r="D411">
            <v>2.3355990145001096E-6</v>
          </cell>
        </row>
        <row r="412">
          <cell r="D412" t="e">
            <v>#N/A</v>
          </cell>
        </row>
        <row r="413">
          <cell r="D413">
            <v>4.1833367776226734E-5</v>
          </cell>
        </row>
        <row r="415">
          <cell r="D415">
            <v>3.2649367648504751E-5</v>
          </cell>
        </row>
        <row r="416">
          <cell r="D416" t="e">
            <v>#N/A</v>
          </cell>
        </row>
        <row r="417">
          <cell r="D417">
            <v>1.1192760146010951E-5</v>
          </cell>
        </row>
        <row r="418">
          <cell r="D418" t="e">
            <v>#N/A</v>
          </cell>
        </row>
        <row r="419">
          <cell r="D419">
            <v>1.2927781536934679E-4</v>
          </cell>
        </row>
        <row r="420">
          <cell r="D420">
            <v>2.7558457874237487E-5</v>
          </cell>
        </row>
        <row r="421">
          <cell r="D421">
            <v>1.7609089041454599E-5</v>
          </cell>
        </row>
        <row r="422">
          <cell r="D422">
            <v>5.309092314482671E-5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7.3565449633865405E-6</v>
          </cell>
        </row>
        <row r="427">
          <cell r="D427">
            <v>2.1731221342391914E-5</v>
          </cell>
        </row>
        <row r="428">
          <cell r="D428">
            <v>1.2809537103291517E-5</v>
          </cell>
        </row>
        <row r="429">
          <cell r="D429">
            <v>9.4189470840699148E-6</v>
          </cell>
        </row>
        <row r="430">
          <cell r="D430">
            <v>1.9880716372586139E-5</v>
          </cell>
        </row>
        <row r="431">
          <cell r="D431">
            <v>7.1899619706157825E-6</v>
          </cell>
        </row>
        <row r="432">
          <cell r="D432">
            <v>5.8889274294894149E-5</v>
          </cell>
        </row>
        <row r="433">
          <cell r="D433" t="e">
            <v>#N/A</v>
          </cell>
        </row>
        <row r="434">
          <cell r="D434">
            <v>3.0107546240988278E-4</v>
          </cell>
        </row>
        <row r="435">
          <cell r="D435">
            <v>5.5162450938518918E-5</v>
          </cell>
        </row>
        <row r="436">
          <cell r="D436" t="e">
            <v>#N/A</v>
          </cell>
        </row>
        <row r="437">
          <cell r="D437">
            <v>1.727063473678509E-5</v>
          </cell>
        </row>
        <row r="438">
          <cell r="D438">
            <v>1.6934205480668356E-5</v>
          </cell>
        </row>
        <row r="439">
          <cell r="D439">
            <v>3.8980300366014128E-5</v>
          </cell>
        </row>
      </sheetData>
      <sheetData sheetId="20">
        <row r="3">
          <cell r="D3" t="e">
            <v>#N/A</v>
          </cell>
        </row>
        <row r="4">
          <cell r="D4">
            <v>1.3786756945346965E-2</v>
          </cell>
        </row>
        <row r="5">
          <cell r="D5">
            <v>1.117747085322017E-2</v>
          </cell>
        </row>
        <row r="6">
          <cell r="D6" t="e">
            <v>#N/A</v>
          </cell>
        </row>
        <row r="7">
          <cell r="D7">
            <v>4.7569452934290287E-3</v>
          </cell>
        </row>
        <row r="8">
          <cell r="D8">
            <v>1.5869533513281315E-2</v>
          </cell>
        </row>
        <row r="9">
          <cell r="D9" t="e">
            <v>#N/A</v>
          </cell>
        </row>
        <row r="10">
          <cell r="D10">
            <v>1.6438093030090143E-2</v>
          </cell>
        </row>
        <row r="12">
          <cell r="D12">
            <v>3.1950875256777277E-2</v>
          </cell>
        </row>
        <row r="13">
          <cell r="D13">
            <v>1.8776123159524649E-2</v>
          </cell>
        </row>
        <row r="14">
          <cell r="D14">
            <v>1.038261731322254E-2</v>
          </cell>
        </row>
        <row r="16">
          <cell r="D16">
            <v>2.1842733581410787E-2</v>
          </cell>
        </row>
        <row r="17">
          <cell r="D17">
            <v>1.911449879537223E-2</v>
          </cell>
        </row>
        <row r="18">
          <cell r="D18">
            <v>1.0477562803400545E-2</v>
          </cell>
        </row>
        <row r="19">
          <cell r="D19">
            <v>2.9391518382031266E-2</v>
          </cell>
        </row>
        <row r="20">
          <cell r="D20">
            <v>5.7328689176440309E-2</v>
          </cell>
        </row>
        <row r="21">
          <cell r="D21">
            <v>1.6344175792367483E-2</v>
          </cell>
        </row>
        <row r="22">
          <cell r="D22">
            <v>2.3615981695615358E-2</v>
          </cell>
        </row>
        <row r="23">
          <cell r="D23">
            <v>1.9441003590461057E-2</v>
          </cell>
        </row>
        <row r="24">
          <cell r="D24" t="e">
            <v>#DIV/0!</v>
          </cell>
        </row>
        <row r="25">
          <cell r="D25">
            <v>5.5348431102883655E-3</v>
          </cell>
        </row>
        <row r="26">
          <cell r="D26" t="e">
            <v>#N/A</v>
          </cell>
        </row>
        <row r="27">
          <cell r="D27">
            <v>6.4011285197903153E-2</v>
          </cell>
        </row>
        <row r="28">
          <cell r="D28">
            <v>1.227806848323292E-2</v>
          </cell>
        </row>
        <row r="29">
          <cell r="D29">
            <v>1.0041655366503264E-2</v>
          </cell>
        </row>
        <row r="30">
          <cell r="D30" t="e">
            <v>#N/A</v>
          </cell>
        </row>
        <row r="31">
          <cell r="D31">
            <v>1.4724765594405626E-2</v>
          </cell>
        </row>
        <row r="32">
          <cell r="D32">
            <v>6.9243510763356567E-2</v>
          </cell>
        </row>
        <row r="33">
          <cell r="D33">
            <v>7.8107535265760503E-3</v>
          </cell>
        </row>
        <row r="34">
          <cell r="D34">
            <v>3.9262095642102332E-3</v>
          </cell>
        </row>
        <row r="35">
          <cell r="D35">
            <v>9.1536679300211164E-3</v>
          </cell>
        </row>
        <row r="36">
          <cell r="D36">
            <v>2.327592392598405E-2</v>
          </cell>
        </row>
        <row r="37">
          <cell r="D37">
            <v>4.5264073093495448E-3</v>
          </cell>
        </row>
        <row r="38">
          <cell r="D38">
            <v>2.735128953228522E-3</v>
          </cell>
        </row>
        <row r="39">
          <cell r="D39">
            <v>4.287958477380705E-3</v>
          </cell>
        </row>
        <row r="40">
          <cell r="D40">
            <v>1.8886905675907537E-2</v>
          </cell>
        </row>
        <row r="41">
          <cell r="D41">
            <v>3.4727056543146922E-2</v>
          </cell>
        </row>
        <row r="42">
          <cell r="D42">
            <v>1.1208188770154302E-2</v>
          </cell>
        </row>
        <row r="43">
          <cell r="D43">
            <v>2.3515454879585902E-3</v>
          </cell>
        </row>
        <row r="44">
          <cell r="D44">
            <v>6.0919488079467354E-3</v>
          </cell>
        </row>
        <row r="45">
          <cell r="D45" t="e">
            <v>#N/A</v>
          </cell>
        </row>
        <row r="46">
          <cell r="D46">
            <v>1.0908458417727855E-2</v>
          </cell>
        </row>
        <row r="47">
          <cell r="D47">
            <v>1.7527221193669808E-2</v>
          </cell>
        </row>
        <row r="48">
          <cell r="D48">
            <v>1.0477222940614957E-2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1.2243671924333514E-2</v>
          </cell>
        </row>
        <row r="53">
          <cell r="D53" t="e">
            <v>#N/A</v>
          </cell>
        </row>
        <row r="54">
          <cell r="D54">
            <v>2.4965442275591606E-3</v>
          </cell>
        </row>
        <row r="55">
          <cell r="D55">
            <v>1.3019007297107475E-2</v>
          </cell>
        </row>
        <row r="56">
          <cell r="D56">
            <v>1.4143011209365449E-2</v>
          </cell>
        </row>
        <row r="57">
          <cell r="D57">
            <v>1.4768448532649145E-2</v>
          </cell>
        </row>
        <row r="58">
          <cell r="D58">
            <v>1.359795231805328E-2</v>
          </cell>
        </row>
        <row r="59">
          <cell r="D59">
            <v>1.1223387509143392E-2</v>
          </cell>
        </row>
        <row r="60">
          <cell r="D60">
            <v>4.3444312832335484E-2</v>
          </cell>
        </row>
        <row r="61">
          <cell r="D61">
            <v>1.3390789681461561E-2</v>
          </cell>
        </row>
        <row r="62">
          <cell r="D62">
            <v>2.1039082974497556E-2</v>
          </cell>
        </row>
        <row r="63">
          <cell r="D63" t="e">
            <v>#N/A</v>
          </cell>
        </row>
        <row r="65">
          <cell r="D65">
            <v>8.9770933291761796E-3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8.4207354874895144E-3</v>
          </cell>
        </row>
        <row r="69">
          <cell r="D69">
            <v>1.2117792644222063E-2</v>
          </cell>
        </row>
        <row r="70">
          <cell r="D70">
            <v>1.087161383108156E-2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1.8755564397284704E-2</v>
          </cell>
        </row>
        <row r="74">
          <cell r="D74">
            <v>9.8468000097763388E-3</v>
          </cell>
        </row>
        <row r="75">
          <cell r="D75">
            <v>3.2475908574724391E-2</v>
          </cell>
        </row>
        <row r="76">
          <cell r="D76">
            <v>1.4472078899146945E-2</v>
          </cell>
        </row>
        <row r="77">
          <cell r="D77">
            <v>4.3840452573351034E-3</v>
          </cell>
        </row>
        <row r="78">
          <cell r="D78">
            <v>1.1461720391107206E-2</v>
          </cell>
        </row>
        <row r="79">
          <cell r="D79" t="e">
            <v>#N/A</v>
          </cell>
        </row>
        <row r="80">
          <cell r="D80">
            <v>1.0188575787715861E-2</v>
          </cell>
        </row>
        <row r="81">
          <cell r="D81">
            <v>1.1178425205837492E-2</v>
          </cell>
        </row>
        <row r="82">
          <cell r="D82">
            <v>1.6042804935999608E-2</v>
          </cell>
        </row>
        <row r="83">
          <cell r="D83">
            <v>5.4400449921120564E-3</v>
          </cell>
        </row>
        <row r="84">
          <cell r="D84" t="e">
            <v>#N/A</v>
          </cell>
        </row>
        <row r="85">
          <cell r="D85">
            <v>4.1214205590857826E-3</v>
          </cell>
        </row>
        <row r="86">
          <cell r="D86">
            <v>1.3971031346752509E-2</v>
          </cell>
        </row>
        <row r="87">
          <cell r="D87">
            <v>1.1782768198213002E-2</v>
          </cell>
        </row>
        <row r="88">
          <cell r="D88">
            <v>2.1296720221177498E-2</v>
          </cell>
        </row>
        <row r="89">
          <cell r="D89">
            <v>1.1709570753370202E-2</v>
          </cell>
        </row>
        <row r="90">
          <cell r="D90">
            <v>2.5075140746204531E-2</v>
          </cell>
        </row>
        <row r="91">
          <cell r="D91">
            <v>1.6826359457917019E-2</v>
          </cell>
        </row>
        <row r="92">
          <cell r="D92">
            <v>3.443996185094178E-2</v>
          </cell>
        </row>
        <row r="93">
          <cell r="D93">
            <v>1.2974457799421437E-2</v>
          </cell>
        </row>
        <row r="94">
          <cell r="D94">
            <v>1.8883184548740044E-2</v>
          </cell>
        </row>
        <row r="95">
          <cell r="D95">
            <v>1.5703095375459719E-2</v>
          </cell>
        </row>
        <row r="96">
          <cell r="D96">
            <v>9.1933005601118282E-3</v>
          </cell>
        </row>
        <row r="97">
          <cell r="D97">
            <v>2.1441249935754074E-2</v>
          </cell>
        </row>
        <row r="98">
          <cell r="D98">
            <v>1.2800881804062419E-2</v>
          </cell>
        </row>
        <row r="99">
          <cell r="D99">
            <v>1.5524494214344027E-2</v>
          </cell>
        </row>
        <row r="100">
          <cell r="D100">
            <v>9.0201311300958251E-2</v>
          </cell>
        </row>
        <row r="101">
          <cell r="D101">
            <v>9.7595385818677188E-3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2.4314503249913612E-2</v>
          </cell>
        </row>
        <row r="106">
          <cell r="D106">
            <v>1.1634885077553397E-2</v>
          </cell>
        </row>
        <row r="107">
          <cell r="D107">
            <v>1.902287311891418E-2</v>
          </cell>
        </row>
        <row r="108">
          <cell r="D108">
            <v>1.0087060934080811E-2</v>
          </cell>
        </row>
        <row r="109">
          <cell r="D109">
            <v>3.0284811939911959E-2</v>
          </cell>
        </row>
        <row r="110">
          <cell r="D110">
            <v>1.0902352664777459E-2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2.477146411082445E-2</v>
          </cell>
        </row>
        <row r="114">
          <cell r="D114">
            <v>2.1473685356500478E-2</v>
          </cell>
        </row>
        <row r="115">
          <cell r="D115">
            <v>4.1001293399467696E-3</v>
          </cell>
        </row>
        <row r="116">
          <cell r="D116">
            <v>4.9233959017486097E-2</v>
          </cell>
        </row>
        <row r="117">
          <cell r="D117">
            <v>7.272749253462673E-3</v>
          </cell>
        </row>
        <row r="118">
          <cell r="D118">
            <v>7.7701836894989015E-3</v>
          </cell>
        </row>
        <row r="119">
          <cell r="D119">
            <v>2.2338078058945044E-2</v>
          </cell>
        </row>
        <row r="120">
          <cell r="D120">
            <v>1.1687920310653454E-2</v>
          </cell>
        </row>
        <row r="121">
          <cell r="D121">
            <v>1.2734123760548817E-2</v>
          </cell>
        </row>
        <row r="122">
          <cell r="D122">
            <v>1.2897573705697621E-2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6.1958842338903372E-3</v>
          </cell>
        </row>
        <row r="126">
          <cell r="D126">
            <v>1.6115161221814632E-2</v>
          </cell>
        </row>
        <row r="127">
          <cell r="D127">
            <v>1.6572327021655533E-2</v>
          </cell>
        </row>
        <row r="128">
          <cell r="D128">
            <v>4.4280110731026653E-2</v>
          </cell>
        </row>
        <row r="129">
          <cell r="D129">
            <v>9.009469193871739E-3</v>
          </cell>
        </row>
        <row r="131">
          <cell r="D131">
            <v>1.8589178460101902E-2</v>
          </cell>
        </row>
        <row r="132">
          <cell r="D132">
            <v>1.9463710659300131E-2</v>
          </cell>
        </row>
        <row r="133">
          <cell r="D133">
            <v>1.6188397832125855E-2</v>
          </cell>
        </row>
        <row r="134">
          <cell r="D134">
            <v>6.5835194544131273E-3</v>
          </cell>
        </row>
        <row r="135">
          <cell r="D135" t="e">
            <v>#N/A</v>
          </cell>
        </row>
        <row r="136">
          <cell r="D136">
            <v>5.2512773410952262E-3</v>
          </cell>
        </row>
        <row r="137">
          <cell r="D137">
            <v>1.3426598796949362E-2</v>
          </cell>
        </row>
        <row r="138">
          <cell r="D138" t="e">
            <v>#N/A</v>
          </cell>
        </row>
        <row r="139">
          <cell r="D139">
            <v>1.2656914712140978E-2</v>
          </cell>
        </row>
        <row r="140">
          <cell r="D140">
            <v>7.4923020223457851E-3</v>
          </cell>
        </row>
        <row r="141">
          <cell r="D141">
            <v>3.9526495113474608E-3</v>
          </cell>
        </row>
        <row r="142">
          <cell r="D142">
            <v>4.622519999130611E-3</v>
          </cell>
        </row>
        <row r="143">
          <cell r="D143" t="e">
            <v>#N/A</v>
          </cell>
        </row>
        <row r="144">
          <cell r="D144">
            <v>6.9260370949293564E-3</v>
          </cell>
        </row>
        <row r="145">
          <cell r="D145" t="e">
            <v>#N/A</v>
          </cell>
        </row>
        <row r="146">
          <cell r="D146">
            <v>2.1112409883007402E-2</v>
          </cell>
        </row>
        <row r="147">
          <cell r="D147">
            <v>2.8249580897372652E-2</v>
          </cell>
        </row>
        <row r="148">
          <cell r="D148" t="e">
            <v>#N/A</v>
          </cell>
        </row>
        <row r="149">
          <cell r="D149">
            <v>8.7986460415575372E-3</v>
          </cell>
        </row>
        <row r="150">
          <cell r="D150" t="e">
            <v>#N/A</v>
          </cell>
        </row>
        <row r="151">
          <cell r="D151">
            <v>5.2439738401083994E-3</v>
          </cell>
        </row>
        <row r="152">
          <cell r="D152">
            <v>1.2952976347882877E-2</v>
          </cell>
        </row>
        <row r="153">
          <cell r="D153">
            <v>1.2059810849990969E-2</v>
          </cell>
        </row>
        <row r="154">
          <cell r="D154">
            <v>1.7731524106734956E-2</v>
          </cell>
        </row>
        <row r="155">
          <cell r="D155">
            <v>4.5327129523507023E-2</v>
          </cell>
        </row>
        <row r="156">
          <cell r="D156">
            <v>9.8243160566323217E-3</v>
          </cell>
        </row>
        <row r="157">
          <cell r="D157">
            <v>2.6287159171132939E-2</v>
          </cell>
        </row>
        <row r="158">
          <cell r="D158">
            <v>5.7566508125528231E-3</v>
          </cell>
        </row>
        <row r="159">
          <cell r="D159">
            <v>1.946206382692818E-2</v>
          </cell>
        </row>
        <row r="161">
          <cell r="D161" t="e">
            <v>#N/A</v>
          </cell>
        </row>
        <row r="162">
          <cell r="D162">
            <v>1.1219324957427713E-2</v>
          </cell>
        </row>
        <row r="163">
          <cell r="D163" t="e">
            <v>#N/A</v>
          </cell>
        </row>
        <row r="164">
          <cell r="D164">
            <v>3.0023402490461339E-2</v>
          </cell>
        </row>
        <row r="166">
          <cell r="D166">
            <v>1.0676045623956928E-2</v>
          </cell>
        </row>
        <row r="167">
          <cell r="D167" t="e">
            <v>#N/A</v>
          </cell>
        </row>
        <row r="168">
          <cell r="D168">
            <v>1.4666153304468634E-2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1.101829463856786E-2</v>
          </cell>
        </row>
        <row r="172">
          <cell r="D172">
            <v>1.3800853089779385E-2</v>
          </cell>
        </row>
        <row r="173">
          <cell r="D173">
            <v>1.8318676278237203E-2</v>
          </cell>
        </row>
        <row r="174">
          <cell r="D174">
            <v>6.8996337987413739E-2</v>
          </cell>
        </row>
        <row r="175">
          <cell r="D175">
            <v>1.1241606752592129E-2</v>
          </cell>
        </row>
        <row r="176">
          <cell r="D176">
            <v>1.342469003185004E-2</v>
          </cell>
        </row>
        <row r="177">
          <cell r="D177">
            <v>1.0558057323097973E-2</v>
          </cell>
        </row>
        <row r="178">
          <cell r="D178">
            <v>3.9449573964841916E-2</v>
          </cell>
        </row>
        <row r="179">
          <cell r="D179">
            <v>1.8320523594266478E-2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4.5461847869743395E-2</v>
          </cell>
        </row>
        <row r="183">
          <cell r="D183">
            <v>1.0408097484043505E-2</v>
          </cell>
        </row>
        <row r="184">
          <cell r="D184">
            <v>6.7351524859270376E-3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1.060360493695032E-2</v>
          </cell>
        </row>
        <row r="188">
          <cell r="D188">
            <v>1.8300026831393781E-2</v>
          </cell>
        </row>
        <row r="189">
          <cell r="D189">
            <v>1.8421803962231489E-2</v>
          </cell>
        </row>
        <row r="190">
          <cell r="D190">
            <v>8.580798709385818E-3</v>
          </cell>
        </row>
        <row r="191">
          <cell r="D191">
            <v>3.1373490412280845E-3</v>
          </cell>
        </row>
        <row r="192">
          <cell r="D192" t="e">
            <v>#N/A</v>
          </cell>
        </row>
        <row r="193">
          <cell r="D193">
            <v>2.4638116229937009E-2</v>
          </cell>
        </row>
        <row r="195">
          <cell r="D195">
            <v>1.7515576101613452E-2</v>
          </cell>
        </row>
        <row r="196">
          <cell r="D196" t="e">
            <v>#N/A</v>
          </cell>
        </row>
        <row r="197">
          <cell r="D197">
            <v>9.7747193754282105E-3</v>
          </cell>
        </row>
        <row r="198">
          <cell r="D198" t="e">
            <v>#N/A</v>
          </cell>
        </row>
        <row r="199">
          <cell r="D199">
            <v>0.1044782247161318</v>
          </cell>
        </row>
        <row r="200">
          <cell r="D200">
            <v>2.1782704988860882E-2</v>
          </cell>
        </row>
        <row r="201">
          <cell r="D201">
            <v>1.26325861626884E-2</v>
          </cell>
        </row>
        <row r="202">
          <cell r="D202">
            <v>4.961658310121049E-2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5.3870645145009804E-3</v>
          </cell>
        </row>
        <row r="207">
          <cell r="D207">
            <v>1.4207937390515783E-2</v>
          </cell>
        </row>
        <row r="208">
          <cell r="D208">
            <v>1.7765379837476024E-2</v>
          </cell>
        </row>
        <row r="209">
          <cell r="D209">
            <v>6.3222452510173196E-3</v>
          </cell>
        </row>
        <row r="210">
          <cell r="D210">
            <v>2.43797971591397E-2</v>
          </cell>
        </row>
        <row r="211">
          <cell r="D211">
            <v>9.6068721276238531E-3</v>
          </cell>
        </row>
        <row r="212">
          <cell r="D212">
            <v>7.7915180943315815E-2</v>
          </cell>
        </row>
        <row r="213">
          <cell r="D213" t="e">
            <v>#N/A</v>
          </cell>
        </row>
        <row r="214">
          <cell r="D214">
            <v>0.38972245648756282</v>
          </cell>
        </row>
        <row r="215">
          <cell r="D215">
            <v>2.6766149160376635E-2</v>
          </cell>
        </row>
        <row r="216">
          <cell r="D216" t="e">
            <v>#N/A</v>
          </cell>
        </row>
        <row r="217">
          <cell r="D217">
            <v>1.9523634981155259E-2</v>
          </cell>
        </row>
        <row r="218">
          <cell r="D218">
            <v>1.7112131667911284E-2</v>
          </cell>
        </row>
        <row r="219">
          <cell r="D219">
            <v>4.6277908821270003E-2</v>
          </cell>
        </row>
        <row r="223">
          <cell r="D223" t="e">
            <v>#N/A</v>
          </cell>
        </row>
        <row r="224">
          <cell r="D224">
            <v>3.6916471923537357E-4</v>
          </cell>
        </row>
        <row r="225">
          <cell r="D225">
            <v>3.4572719034602848E-4</v>
          </cell>
        </row>
        <row r="226">
          <cell r="D226" t="e">
            <v>#N/A</v>
          </cell>
        </row>
        <row r="227">
          <cell r="D227">
            <v>1.8763273310319013E-4</v>
          </cell>
        </row>
        <row r="228">
          <cell r="D228">
            <v>6.5486304294324206E-4</v>
          </cell>
        </row>
        <row r="229">
          <cell r="D229" t="e">
            <v>#N/A</v>
          </cell>
        </row>
        <row r="230">
          <cell r="D230">
            <v>4.3391960367321873E-4</v>
          </cell>
        </row>
        <row r="232">
          <cell r="D232">
            <v>1.0186477497226628E-3</v>
          </cell>
        </row>
        <row r="233">
          <cell r="D233">
            <v>5.0848331278275478E-4</v>
          </cell>
        </row>
        <row r="234">
          <cell r="D234">
            <v>2.5647182205100515E-4</v>
          </cell>
        </row>
        <row r="236">
          <cell r="D236">
            <v>6.8867239542938648E-4</v>
          </cell>
        </row>
        <row r="237">
          <cell r="D237">
            <v>6.2987724072255272E-4</v>
          </cell>
        </row>
        <row r="238">
          <cell r="D238">
            <v>4.0644126171324125E-4</v>
          </cell>
        </row>
        <row r="239">
          <cell r="D239">
            <v>8.3406484404238842E-4</v>
          </cell>
        </row>
        <row r="240">
          <cell r="D240">
            <v>2.2175142451962967E-3</v>
          </cell>
        </row>
        <row r="241">
          <cell r="D241">
            <v>3.8262244968136739E-4</v>
          </cell>
        </row>
        <row r="242">
          <cell r="D242">
            <v>7.0660504184060554E-4</v>
          </cell>
        </row>
        <row r="243">
          <cell r="D243">
            <v>8.3407361117351399E-4</v>
          </cell>
        </row>
        <row r="244">
          <cell r="D244" t="e">
            <v>#DIV/0!</v>
          </cell>
        </row>
        <row r="245">
          <cell r="D245">
            <v>2.6038545430550719E-4</v>
          </cell>
        </row>
        <row r="246">
          <cell r="D246" t="e">
            <v>#N/A</v>
          </cell>
        </row>
        <row r="247">
          <cell r="D247">
            <v>1.7692733422916937E-3</v>
          </cell>
        </row>
        <row r="248">
          <cell r="D248">
            <v>4.5037540405234208E-4</v>
          </cell>
        </row>
        <row r="249">
          <cell r="D249">
            <v>3.005152278509098E-4</v>
          </cell>
        </row>
        <row r="250">
          <cell r="D250" t="e">
            <v>#N/A</v>
          </cell>
        </row>
        <row r="251">
          <cell r="D251">
            <v>4.3865607364266173E-4</v>
          </cell>
        </row>
        <row r="252">
          <cell r="D252">
            <v>1.7472363097218444E-3</v>
          </cell>
        </row>
        <row r="253">
          <cell r="D253">
            <v>3.1623508874854329E-4</v>
          </cell>
        </row>
        <row r="254">
          <cell r="D254">
            <v>1.2334498231571358E-4</v>
          </cell>
        </row>
        <row r="255">
          <cell r="D255">
            <v>4.3674230986993023E-4</v>
          </cell>
        </row>
        <row r="256">
          <cell r="D256">
            <v>5.8858217972129073E-4</v>
          </cell>
        </row>
        <row r="257">
          <cell r="D257">
            <v>1.6718619108265002E-4</v>
          </cell>
        </row>
        <row r="258">
          <cell r="D258">
            <v>7.5150031338327072E-5</v>
          </cell>
        </row>
        <row r="259">
          <cell r="D259">
            <v>1.4590640798895391E-4</v>
          </cell>
        </row>
        <row r="260">
          <cell r="D260">
            <v>5.5336099958444226E-4</v>
          </cell>
        </row>
        <row r="261">
          <cell r="D261">
            <v>1.2561228790931597E-3</v>
          </cell>
        </row>
        <row r="262">
          <cell r="D262">
            <v>3.0610381493807655E-4</v>
          </cell>
        </row>
        <row r="263">
          <cell r="D263">
            <v>7.9991898576452843E-5</v>
          </cell>
        </row>
        <row r="264">
          <cell r="D264">
            <v>2.0540522871621085E-4</v>
          </cell>
        </row>
        <row r="265">
          <cell r="D265" t="e">
            <v>#N/A</v>
          </cell>
        </row>
        <row r="266">
          <cell r="D266">
            <v>3.4142961920461307E-4</v>
          </cell>
        </row>
        <row r="267">
          <cell r="D267">
            <v>5.2464194431669131E-4</v>
          </cell>
        </row>
        <row r="268">
          <cell r="D268">
            <v>2.7276732939693815E-4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3.6195693230868807E-4</v>
          </cell>
        </row>
        <row r="273">
          <cell r="D273" t="e">
            <v>#N/A</v>
          </cell>
        </row>
        <row r="274">
          <cell r="D274">
            <v>6.0631265291960786E-5</v>
          </cell>
        </row>
        <row r="275">
          <cell r="D275">
            <v>3.1299437478191929E-4</v>
          </cell>
        </row>
        <row r="276">
          <cell r="D276">
            <v>3.9546306290634748E-4</v>
          </cell>
        </row>
        <row r="277">
          <cell r="D277">
            <v>4.9444109894045552E-4</v>
          </cell>
        </row>
        <row r="278">
          <cell r="D278">
            <v>4.3035752974128109E-4</v>
          </cell>
        </row>
        <row r="279">
          <cell r="D279">
            <v>3.5772017860635612E-4</v>
          </cell>
        </row>
        <row r="280">
          <cell r="D280">
            <v>1.4369458534550892E-3</v>
          </cell>
        </row>
        <row r="281">
          <cell r="D281">
            <v>4.0545900425314368E-4</v>
          </cell>
        </row>
        <row r="282">
          <cell r="D282">
            <v>1.0333865488364536E-3</v>
          </cell>
        </row>
        <row r="283">
          <cell r="D283" t="e">
            <v>#N/A</v>
          </cell>
        </row>
        <row r="285">
          <cell r="D285">
            <v>3.4332641574221477E-4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2.4634652575310857E-4</v>
          </cell>
        </row>
        <row r="289">
          <cell r="D289">
            <v>3.1207158490033316E-4</v>
          </cell>
        </row>
        <row r="290">
          <cell r="D290">
            <v>2.5727598953899432E-4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5.2567101739225573E-4</v>
          </cell>
        </row>
        <row r="294">
          <cell r="D294">
            <v>3.2087694843246711E-4</v>
          </cell>
        </row>
        <row r="295">
          <cell r="D295">
            <v>1.4857573622797833E-3</v>
          </cell>
        </row>
        <row r="296">
          <cell r="D296">
            <v>3.3767083876050586E-4</v>
          </cell>
        </row>
        <row r="297">
          <cell r="D297">
            <v>1.4449813566946442E-4</v>
          </cell>
        </row>
        <row r="298">
          <cell r="D298">
            <v>3.2972809286738023E-4</v>
          </cell>
        </row>
        <row r="299">
          <cell r="D299" t="e">
            <v>#N/A</v>
          </cell>
        </row>
        <row r="300">
          <cell r="D300">
            <v>3.3095567816887492E-4</v>
          </cell>
        </row>
        <row r="301">
          <cell r="D301">
            <v>3.5765503405661242E-4</v>
          </cell>
        </row>
        <row r="302">
          <cell r="D302">
            <v>4.7263616027738394E-4</v>
          </cell>
        </row>
        <row r="303">
          <cell r="D303">
            <v>1.5632748371843401E-4</v>
          </cell>
        </row>
        <row r="304">
          <cell r="D304" t="e">
            <v>#N/A</v>
          </cell>
        </row>
        <row r="305">
          <cell r="D305">
            <v>1.3415057690409221E-4</v>
          </cell>
        </row>
        <row r="306">
          <cell r="D306">
            <v>4.7145028460661805E-4</v>
          </cell>
        </row>
        <row r="307">
          <cell r="D307">
            <v>3.5319916902681403E-4</v>
          </cell>
        </row>
        <row r="308">
          <cell r="D308">
            <v>5.1008342448882272E-4</v>
          </cell>
        </row>
        <row r="309">
          <cell r="D309">
            <v>3.079945289657015E-4</v>
          </cell>
        </row>
        <row r="310">
          <cell r="D310">
            <v>8.9581057095512739E-4</v>
          </cell>
        </row>
        <row r="311">
          <cell r="D311">
            <v>5.8039122391583594E-4</v>
          </cell>
        </row>
        <row r="312">
          <cell r="D312">
            <v>1.1461604045622873E-3</v>
          </cell>
        </row>
        <row r="313">
          <cell r="D313">
            <v>3.3995169087142546E-4</v>
          </cell>
        </row>
        <row r="314">
          <cell r="D314">
            <v>6.2827426761968678E-4</v>
          </cell>
        </row>
        <row r="315">
          <cell r="D315">
            <v>4.6950442594911971E-4</v>
          </cell>
        </row>
        <row r="316">
          <cell r="D316">
            <v>2.3659518963267399E-4</v>
          </cell>
        </row>
        <row r="317">
          <cell r="D317">
            <v>5.7229457878530039E-4</v>
          </cell>
        </row>
        <row r="318">
          <cell r="D318">
            <v>3.3833677779079174E-4</v>
          </cell>
        </row>
        <row r="319">
          <cell r="D319">
            <v>5.2123833168757642E-4</v>
          </cell>
        </row>
        <row r="320">
          <cell r="D320">
            <v>3.5940398293861056E-3</v>
          </cell>
        </row>
        <row r="321">
          <cell r="D321">
            <v>2.8814109961331662E-4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7.6719576928429092E-4</v>
          </cell>
        </row>
        <row r="326">
          <cell r="D326">
            <v>8.8635403975604926E-4</v>
          </cell>
        </row>
        <row r="327">
          <cell r="D327">
            <v>4.7858497460204051E-4</v>
          </cell>
        </row>
        <row r="328">
          <cell r="D328">
            <v>3.1419460154232827E-4</v>
          </cell>
        </row>
        <row r="329">
          <cell r="D329">
            <v>1.1862017807538054E-3</v>
          </cell>
        </row>
        <row r="330">
          <cell r="D330">
            <v>3.1100450147249583E-4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6.2499507262758856E-4</v>
          </cell>
        </row>
        <row r="334">
          <cell r="D334">
            <v>5.0112227142870395E-4</v>
          </cell>
        </row>
        <row r="335">
          <cell r="D335">
            <v>1.3200123027031741E-4</v>
          </cell>
        </row>
        <row r="336">
          <cell r="D336">
            <v>1.8944413429586311E-3</v>
          </cell>
        </row>
        <row r="337">
          <cell r="D337">
            <v>2.1743162300924356E-4</v>
          </cell>
        </row>
        <row r="338">
          <cell r="D338">
            <v>2.1583514786692397E-4</v>
          </cell>
        </row>
        <row r="339">
          <cell r="D339">
            <v>8.2274960652235763E-4</v>
          </cell>
        </row>
        <row r="340">
          <cell r="D340">
            <v>5.2660051643754811E-4</v>
          </cell>
        </row>
        <row r="341">
          <cell r="D341">
            <v>5.0976508883708886E-4</v>
          </cell>
        </row>
        <row r="342">
          <cell r="D342">
            <v>3.7161014754463192E-4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2.1499282679474528E-4</v>
          </cell>
        </row>
        <row r="346">
          <cell r="D346">
            <v>5.5257947990386099E-4</v>
          </cell>
        </row>
        <row r="347">
          <cell r="D347">
            <v>4.7316012568283537E-4</v>
          </cell>
        </row>
        <row r="348">
          <cell r="D348">
            <v>1.7537802938442757E-3</v>
          </cell>
        </row>
        <row r="349">
          <cell r="D349">
            <v>2.4555200232081239E-4</v>
          </cell>
        </row>
        <row r="351">
          <cell r="D351">
            <v>6.0108245313249004E-4</v>
          </cell>
        </row>
        <row r="352">
          <cell r="D352">
            <v>5.8382831043988029E-4</v>
          </cell>
        </row>
        <row r="353">
          <cell r="D353">
            <v>5.1559113323660136E-4</v>
          </cell>
        </row>
        <row r="354">
          <cell r="D354">
            <v>2.8317971552245893E-4</v>
          </cell>
        </row>
        <row r="355">
          <cell r="D355" t="e">
            <v>#N/A</v>
          </cell>
        </row>
        <row r="356">
          <cell r="D356">
            <v>2.3270683262618E-4</v>
          </cell>
        </row>
        <row r="357">
          <cell r="D357">
            <v>3.3043766450617268E-4</v>
          </cell>
        </row>
        <row r="358">
          <cell r="D358" t="e">
            <v>#N/A</v>
          </cell>
        </row>
        <row r="359">
          <cell r="D359">
            <v>3.3176786874460795E-4</v>
          </cell>
        </row>
        <row r="360">
          <cell r="D360">
            <v>2.2037830294206393E-4</v>
          </cell>
        </row>
        <row r="361">
          <cell r="D361">
            <v>1.3322126298940547E-4</v>
          </cell>
        </row>
        <row r="362">
          <cell r="D362">
            <v>1.4262270788622931E-4</v>
          </cell>
        </row>
        <row r="363">
          <cell r="D363" t="e">
            <v>#N/A</v>
          </cell>
        </row>
        <row r="364">
          <cell r="D364">
            <v>1.7784867530935871E-4</v>
          </cell>
        </row>
        <row r="365">
          <cell r="D365" t="e">
            <v>#N/A</v>
          </cell>
        </row>
        <row r="366">
          <cell r="D366">
            <v>8.5216448660421448E-4</v>
          </cell>
        </row>
        <row r="367">
          <cell r="D367">
            <v>9.581430847471319E-4</v>
          </cell>
        </row>
        <row r="368">
          <cell r="D368" t="e">
            <v>#N/A</v>
          </cell>
        </row>
        <row r="369">
          <cell r="D369">
            <v>2.7423744650240469E-4</v>
          </cell>
        </row>
        <row r="370">
          <cell r="D370" t="e">
            <v>#N/A</v>
          </cell>
        </row>
        <row r="371">
          <cell r="D371">
            <v>1.7476261960421005E-4</v>
          </cell>
        </row>
        <row r="372">
          <cell r="D372">
            <v>3.7029465322427471E-4</v>
          </cell>
        </row>
        <row r="373">
          <cell r="D373">
            <v>3.6980011995731518E-4</v>
          </cell>
        </row>
        <row r="374">
          <cell r="D374">
            <v>5.4812911329799898E-4</v>
          </cell>
        </row>
        <row r="375">
          <cell r="D375">
            <v>1.0985799739026891E-3</v>
          </cell>
        </row>
        <row r="376">
          <cell r="D376">
            <v>2.8113486907636241E-4</v>
          </cell>
        </row>
        <row r="377">
          <cell r="D377">
            <v>1.0025042803706973E-3</v>
          </cell>
        </row>
        <row r="378">
          <cell r="D378">
            <v>1.8943008486762915E-4</v>
          </cell>
        </row>
        <row r="379">
          <cell r="D379">
            <v>6.5034463007119473E-4</v>
          </cell>
        </row>
        <row r="381">
          <cell r="D381" t="e">
            <v>#N/A</v>
          </cell>
        </row>
        <row r="382">
          <cell r="D382">
            <v>3.9417019069158975E-4</v>
          </cell>
        </row>
        <row r="383">
          <cell r="D383" t="e">
            <v>#N/A</v>
          </cell>
        </row>
        <row r="384">
          <cell r="D384">
            <v>7.6603915563866422E-4</v>
          </cell>
        </row>
        <row r="386">
          <cell r="D386">
            <v>3.3234746951680324E-4</v>
          </cell>
        </row>
        <row r="387">
          <cell r="D387" t="e">
            <v>#N/A</v>
          </cell>
        </row>
        <row r="388">
          <cell r="D388">
            <v>4.624465693408126E-4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3.4860171627188591E-4</v>
          </cell>
        </row>
        <row r="392">
          <cell r="D392">
            <v>4.6806270778532074E-4</v>
          </cell>
        </row>
        <row r="393">
          <cell r="D393">
            <v>5.8443889554505159E-4</v>
          </cell>
        </row>
        <row r="394">
          <cell r="D394">
            <v>2.6694148092693323E-3</v>
          </cell>
        </row>
        <row r="395">
          <cell r="D395" t="e">
            <v>#VALUE!</v>
          </cell>
        </row>
        <row r="396">
          <cell r="D396">
            <v>3.5490516790300826E-4</v>
          </cell>
        </row>
        <row r="397">
          <cell r="D397">
            <v>3.1100205535818738E-4</v>
          </cell>
        </row>
        <row r="398">
          <cell r="D398">
            <v>9.3779100686113188E-4</v>
          </cell>
        </row>
        <row r="399">
          <cell r="D399">
            <v>4.7635365681498521E-4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1.2377743871451036E-3</v>
          </cell>
        </row>
        <row r="403">
          <cell r="D403">
            <v>2.8258437656702984E-4</v>
          </cell>
        </row>
        <row r="404">
          <cell r="D404">
            <v>2.2116329881243052E-4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3.619686860327071E-4</v>
          </cell>
        </row>
        <row r="408">
          <cell r="D408">
            <v>4.8052778575974347E-4</v>
          </cell>
        </row>
        <row r="409">
          <cell r="D409" t="e">
            <v>#VALUE!</v>
          </cell>
        </row>
        <row r="410">
          <cell r="D410">
            <v>2.0359040115603915E-4</v>
          </cell>
        </row>
        <row r="411">
          <cell r="D411">
            <v>7.6825605768061767E-5</v>
          </cell>
        </row>
        <row r="412">
          <cell r="D412" t="e">
            <v>#N/A</v>
          </cell>
        </row>
        <row r="413">
          <cell r="D413">
            <v>7.9551192386548427E-4</v>
          </cell>
        </row>
        <row r="415">
          <cell r="D415">
            <v>6.2490063600761231E-4</v>
          </cell>
        </row>
        <row r="416">
          <cell r="D416" t="e">
            <v>#N/A</v>
          </cell>
        </row>
        <row r="417">
          <cell r="D417">
            <v>3.3052300733944323E-4</v>
          </cell>
        </row>
        <row r="418">
          <cell r="D418" t="e">
            <v>#N/A</v>
          </cell>
        </row>
        <row r="419">
          <cell r="D419">
            <v>3.2567512814411607E-3</v>
          </cell>
        </row>
        <row r="420">
          <cell r="D420">
            <v>6.7733830300886289E-4</v>
          </cell>
        </row>
        <row r="421">
          <cell r="D421">
            <v>4.1528900055069767E-4</v>
          </cell>
        </row>
        <row r="422">
          <cell r="D422">
            <v>1.326930918106949E-3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1.8664911442366149E-4</v>
          </cell>
        </row>
        <row r="427">
          <cell r="D427">
            <v>5.1606372898538875E-4</v>
          </cell>
        </row>
        <row r="428">
          <cell r="D428">
            <v>4.1051434724035144E-4</v>
          </cell>
        </row>
        <row r="429">
          <cell r="D429">
            <v>2.1952193417858529E-4</v>
          </cell>
        </row>
        <row r="430">
          <cell r="D430">
            <v>5.9208890695448368E-4</v>
          </cell>
        </row>
        <row r="431">
          <cell r="D431">
            <v>2.3309173084181474E-4</v>
          </cell>
        </row>
        <row r="432">
          <cell r="D432">
            <v>1.9611957001363432E-3</v>
          </cell>
        </row>
        <row r="433">
          <cell r="D433" t="e">
            <v>#N/A</v>
          </cell>
        </row>
        <row r="434">
          <cell r="D434">
            <v>1.0323470484872494E-2</v>
          </cell>
        </row>
        <row r="435">
          <cell r="D435">
            <v>1.0420118001800999E-3</v>
          </cell>
        </row>
        <row r="436">
          <cell r="D436" t="e">
            <v>#N/A</v>
          </cell>
        </row>
        <row r="437">
          <cell r="D437">
            <v>6.0357159959961639E-4</v>
          </cell>
        </row>
        <row r="438">
          <cell r="D438">
            <v>4.148584230791636E-4</v>
          </cell>
        </row>
        <row r="439">
          <cell r="D439">
            <v>1.1666632357647914E-3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D3" t="e">
            <v>#N/A</v>
          </cell>
        </row>
        <row r="4">
          <cell r="D4">
            <v>1.9436749886724059E-3</v>
          </cell>
        </row>
        <row r="5">
          <cell r="D5">
            <v>1.5409306687365219E-3</v>
          </cell>
        </row>
        <row r="6">
          <cell r="D6" t="e">
            <v>#N/A</v>
          </cell>
        </row>
        <row r="7">
          <cell r="D7">
            <v>6.2493865100512601E-4</v>
          </cell>
        </row>
        <row r="8">
          <cell r="D8">
            <v>2.4131307490428949E-3</v>
          </cell>
        </row>
        <row r="9">
          <cell r="D9" t="e">
            <v>#N/A</v>
          </cell>
        </row>
        <row r="10">
          <cell r="D10">
            <v>2.4065712610327433E-3</v>
          </cell>
        </row>
        <row r="12">
          <cell r="D12">
            <v>6.704340427032409E-3</v>
          </cell>
        </row>
        <row r="13">
          <cell r="D13">
            <v>2.706432835034822E-3</v>
          </cell>
        </row>
        <row r="14">
          <cell r="D14">
            <v>1.7917865432563232E-3</v>
          </cell>
        </row>
        <row r="16">
          <cell r="D16">
            <v>4.04762360095584E-3</v>
          </cell>
        </row>
        <row r="17">
          <cell r="D17">
            <v>2.8820430001282463E-3</v>
          </cell>
        </row>
        <row r="18">
          <cell r="D18">
            <v>1.8056405914937245E-3</v>
          </cell>
        </row>
        <row r="19">
          <cell r="D19">
            <v>4.1683013867528764E-3</v>
          </cell>
        </row>
        <row r="20">
          <cell r="D20">
            <v>5.013866454754224E-2</v>
          </cell>
        </row>
        <row r="21">
          <cell r="D21">
            <v>2.7117697272717707E-3</v>
          </cell>
        </row>
        <row r="22">
          <cell r="D22">
            <v>3.4256272105762393E-3</v>
          </cell>
        </row>
        <row r="23">
          <cell r="D23">
            <v>3.022322138762472E-3</v>
          </cell>
        </row>
        <row r="24">
          <cell r="D24" t="e">
            <v>#DIV/0!</v>
          </cell>
        </row>
        <row r="25">
          <cell r="D25">
            <v>9.2312676284635035E-4</v>
          </cell>
        </row>
        <row r="26">
          <cell r="D26" t="e">
            <v>#N/A</v>
          </cell>
        </row>
        <row r="27">
          <cell r="D27">
            <v>1.1922969957356276E-2</v>
          </cell>
        </row>
        <row r="28">
          <cell r="D28">
            <v>2.5776218135552609E-3</v>
          </cell>
        </row>
        <row r="29">
          <cell r="D29">
            <v>1.5981643235627458E-3</v>
          </cell>
        </row>
        <row r="30">
          <cell r="D30" t="e">
            <v>#N/A</v>
          </cell>
        </row>
        <row r="31">
          <cell r="D31">
            <v>2.4147050839157945E-3</v>
          </cell>
        </row>
        <row r="32">
          <cell r="D32">
            <v>1.1509589119837793E-2</v>
          </cell>
        </row>
        <row r="33">
          <cell r="D33">
            <v>1.1269669441372223E-3</v>
          </cell>
        </row>
        <row r="34">
          <cell r="D34">
            <v>4.8156044086668584E-4</v>
          </cell>
        </row>
        <row r="35">
          <cell r="D35">
            <v>1.0127025187590529E-3</v>
          </cell>
        </row>
        <row r="36">
          <cell r="D36">
            <v>3.6832293699067373E-3</v>
          </cell>
        </row>
        <row r="37">
          <cell r="D37">
            <v>6.4619651501719743E-4</v>
          </cell>
        </row>
        <row r="38">
          <cell r="D38">
            <v>3.1611411759215698E-4</v>
          </cell>
        </row>
        <row r="39">
          <cell r="D39">
            <v>6.2403923646609546E-4</v>
          </cell>
        </row>
        <row r="40">
          <cell r="D40">
            <v>3.6130134018932249E-3</v>
          </cell>
        </row>
        <row r="41">
          <cell r="D41">
            <v>7.1831868819634288E-3</v>
          </cell>
        </row>
        <row r="42">
          <cell r="D42">
            <v>1.6870718860048106E-3</v>
          </cell>
        </row>
        <row r="43">
          <cell r="D43">
            <v>3.0410578323249946E-4</v>
          </cell>
        </row>
        <row r="44">
          <cell r="D44">
            <v>8.5876327408409561E-4</v>
          </cell>
        </row>
        <row r="45">
          <cell r="D45" t="e">
            <v>#N/A</v>
          </cell>
        </row>
        <row r="46">
          <cell r="D46">
            <v>1.9628129920211718E-3</v>
          </cell>
        </row>
        <row r="47">
          <cell r="D47">
            <v>2.6359449893547547E-3</v>
          </cell>
        </row>
        <row r="48">
          <cell r="D48">
            <v>1.3748508677900843E-3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1.691817972983658E-3</v>
          </cell>
        </row>
        <row r="53">
          <cell r="D53" t="e">
            <v>#N/A</v>
          </cell>
        </row>
        <row r="54">
          <cell r="D54">
            <v>3.4551741659640759E-4</v>
          </cell>
        </row>
        <row r="55">
          <cell r="D55">
            <v>2.1163482787290074E-3</v>
          </cell>
        </row>
        <row r="56">
          <cell r="D56">
            <v>2.5715711929034579E-3</v>
          </cell>
        </row>
        <row r="57">
          <cell r="D57">
            <v>1.8050228134299192E-3</v>
          </cell>
        </row>
        <row r="58">
          <cell r="D58">
            <v>2.1277220276721544E-3</v>
          </cell>
        </row>
        <row r="59">
          <cell r="D59">
            <v>1.5622132884532095E-3</v>
          </cell>
        </row>
        <row r="60">
          <cell r="D60">
            <v>9.2949512232731735E-3</v>
          </cell>
        </row>
        <row r="61">
          <cell r="D61">
            <v>1.9858934738922504E-3</v>
          </cell>
        </row>
        <row r="62">
          <cell r="D62">
            <v>4.5811770979655858E-3</v>
          </cell>
        </row>
        <row r="63">
          <cell r="D63" t="e">
            <v>#N/A</v>
          </cell>
        </row>
        <row r="65">
          <cell r="D65">
            <v>1.814689685822661E-3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1.3072734566672158E-3</v>
          </cell>
        </row>
        <row r="69">
          <cell r="D69">
            <v>1.7717066514693852E-3</v>
          </cell>
        </row>
        <row r="70">
          <cell r="D70">
            <v>1.7940611509577084E-3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3.0566381046080548E-3</v>
          </cell>
        </row>
        <row r="74">
          <cell r="D74">
            <v>1.366306952679853E-3</v>
          </cell>
        </row>
        <row r="75">
          <cell r="D75">
            <v>5.4374314533342363E-2</v>
          </cell>
        </row>
        <row r="76">
          <cell r="D76">
            <v>2.2077419074166119E-3</v>
          </cell>
        </row>
        <row r="77">
          <cell r="D77">
            <v>5.5839503759190176E-4</v>
          </cell>
        </row>
        <row r="78">
          <cell r="D78">
            <v>1.6763838893925744E-3</v>
          </cell>
        </row>
        <row r="79">
          <cell r="D79" t="e">
            <v>#N/A</v>
          </cell>
        </row>
        <row r="80">
          <cell r="D80">
            <v>1.5592434695708196E-3</v>
          </cell>
        </row>
        <row r="81">
          <cell r="D81">
            <v>1.677944240840048E-3</v>
          </cell>
        </row>
        <row r="82">
          <cell r="D82">
            <v>2.502208881796677E-3</v>
          </cell>
        </row>
        <row r="83">
          <cell r="D83">
            <v>6.3201477296497086E-4</v>
          </cell>
        </row>
        <row r="84">
          <cell r="D84" t="e">
            <v>#N/A</v>
          </cell>
        </row>
        <row r="85">
          <cell r="D85">
            <v>5.3058696970003597E-4</v>
          </cell>
        </row>
        <row r="86">
          <cell r="D86">
            <v>2.2253840762135328E-3</v>
          </cell>
        </row>
        <row r="87">
          <cell r="D87">
            <v>2.3354840467601371E-3</v>
          </cell>
        </row>
        <row r="88">
          <cell r="D88">
            <v>3.4827308246929965E-3</v>
          </cell>
        </row>
        <row r="89">
          <cell r="D89">
            <v>1.7800843422219846E-3</v>
          </cell>
        </row>
        <row r="90">
          <cell r="D90">
            <v>4.6194749276371192E-3</v>
          </cell>
        </row>
        <row r="91">
          <cell r="D91">
            <v>3.3099134350964119E-3</v>
          </cell>
        </row>
        <row r="92">
          <cell r="D92">
            <v>5.9568165120240917E-3</v>
          </cell>
        </row>
        <row r="93">
          <cell r="D93">
            <v>2.4752082418320735E-3</v>
          </cell>
        </row>
        <row r="94">
          <cell r="D94">
            <v>2.4182883708920751E-3</v>
          </cell>
        </row>
        <row r="95">
          <cell r="D95">
            <v>2.5186825114861641E-3</v>
          </cell>
        </row>
        <row r="96">
          <cell r="D96">
            <v>1.4139983528217864E-3</v>
          </cell>
        </row>
        <row r="97">
          <cell r="D97">
            <v>2.8844823065994731E-3</v>
          </cell>
        </row>
        <row r="98">
          <cell r="D98">
            <v>2.1911876918691664E-3</v>
          </cell>
        </row>
        <row r="99">
          <cell r="D99">
            <v>2.7433504888014419E-3</v>
          </cell>
        </row>
        <row r="100">
          <cell r="D100">
            <v>5.8579225230101513E-2</v>
          </cell>
        </row>
        <row r="101">
          <cell r="D101">
            <v>1.4452635876796235E-3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3.9556398412515324E-3</v>
          </cell>
        </row>
        <row r="106">
          <cell r="D106">
            <v>1.9455801732077018E-3</v>
          </cell>
        </row>
        <row r="107">
          <cell r="D107">
            <v>3.2132361427201013E-3</v>
          </cell>
        </row>
        <row r="108">
          <cell r="D108">
            <v>1.3732861633743482E-3</v>
          </cell>
        </row>
        <row r="109">
          <cell r="D109">
            <v>4.5623810713397049E-3</v>
          </cell>
        </row>
        <row r="110">
          <cell r="D110">
            <v>1.4757609517241877E-3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3.6542794245144352E-3</v>
          </cell>
        </row>
        <row r="114">
          <cell r="D114">
            <v>4.0696845571149276E-3</v>
          </cell>
        </row>
        <row r="115">
          <cell r="D115">
            <v>8.0390335922665332E-4</v>
          </cell>
        </row>
        <row r="116">
          <cell r="D116">
            <v>3.4506957199849607E-2</v>
          </cell>
        </row>
        <row r="117">
          <cell r="D117">
            <v>8.4993807873984912E-4</v>
          </cell>
        </row>
        <row r="118">
          <cell r="D118">
            <v>1.307529455357295E-3</v>
          </cell>
        </row>
        <row r="119">
          <cell r="D119">
            <v>4.1669294078192998E-3</v>
          </cell>
        </row>
        <row r="120">
          <cell r="D120">
            <v>2.3521116169634361E-3</v>
          </cell>
        </row>
        <row r="121">
          <cell r="D121">
            <v>2.5226047410409017E-3</v>
          </cell>
        </row>
        <row r="122">
          <cell r="D122">
            <v>1.9445822912404018E-3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8.0018246972455459E-4</v>
          </cell>
        </row>
        <row r="126">
          <cell r="D126">
            <v>2.7705017056793694E-3</v>
          </cell>
        </row>
        <row r="127">
          <cell r="D127">
            <v>2.6012336989005274E-3</v>
          </cell>
        </row>
        <row r="128">
          <cell r="D128">
            <v>6.0917459949917747E-3</v>
          </cell>
        </row>
        <row r="129">
          <cell r="D129">
            <v>1.1151390724688972E-3</v>
          </cell>
        </row>
        <row r="131">
          <cell r="D131">
            <v>3.5621617845663016E-3</v>
          </cell>
        </row>
        <row r="132">
          <cell r="D132">
            <v>4.3551824980761159E-3</v>
          </cell>
        </row>
        <row r="133">
          <cell r="D133">
            <v>4.1238866281668755E-3</v>
          </cell>
        </row>
        <row r="134">
          <cell r="D134">
            <v>8.5319909959488411E-4</v>
          </cell>
        </row>
        <row r="135">
          <cell r="D135" t="e">
            <v>#N/A</v>
          </cell>
        </row>
        <row r="136">
          <cell r="D136">
            <v>8.9257700449259529E-4</v>
          </cell>
        </row>
        <row r="137">
          <cell r="D137">
            <v>2.0348354421665781E-3</v>
          </cell>
        </row>
        <row r="138">
          <cell r="D138" t="e">
            <v>#N/A</v>
          </cell>
        </row>
        <row r="139">
          <cell r="D139">
            <v>1.7578939239541545E-3</v>
          </cell>
        </row>
        <row r="140">
          <cell r="D140">
            <v>1.0159926906591291E-3</v>
          </cell>
        </row>
        <row r="141">
          <cell r="D141">
            <v>4.5531362653744453E-4</v>
          </cell>
        </row>
        <row r="142">
          <cell r="D142">
            <v>5.6459895413008292E-4</v>
          </cell>
        </row>
        <row r="143">
          <cell r="D143" t="e">
            <v>#N/A</v>
          </cell>
        </row>
        <row r="144">
          <cell r="D144">
            <v>1.0011025010101015E-3</v>
          </cell>
        </row>
        <row r="145">
          <cell r="D145" t="e">
            <v>#N/A</v>
          </cell>
        </row>
        <row r="146">
          <cell r="D146">
            <v>3.7688029955465002E-3</v>
          </cell>
        </row>
        <row r="147">
          <cell r="D147">
            <v>4.8972804500257618E-3</v>
          </cell>
        </row>
        <row r="148">
          <cell r="D148" t="e">
            <v>#N/A</v>
          </cell>
        </row>
        <row r="149">
          <cell r="D149">
            <v>1.6693307637475271E-3</v>
          </cell>
        </row>
        <row r="150">
          <cell r="D150" t="e">
            <v>#N/A</v>
          </cell>
        </row>
        <row r="151">
          <cell r="D151">
            <v>8.4220495642598565E-4</v>
          </cell>
        </row>
        <row r="152">
          <cell r="D152">
            <v>2.1061213652152654E-3</v>
          </cell>
        </row>
        <row r="153">
          <cell r="D153">
            <v>1.7981834670700522E-3</v>
          </cell>
        </row>
        <row r="154">
          <cell r="D154">
            <v>2.2979344381400214E-3</v>
          </cell>
        </row>
        <row r="155">
          <cell r="D155">
            <v>7.3443899281675131E-3</v>
          </cell>
        </row>
        <row r="156">
          <cell r="D156">
            <v>1.5935590864463076E-3</v>
          </cell>
        </row>
        <row r="157">
          <cell r="D157">
            <v>5.996059994843852E-3</v>
          </cell>
        </row>
        <row r="158">
          <cell r="D158">
            <v>7.5215025057614939E-4</v>
          </cell>
        </row>
        <row r="159">
          <cell r="D159">
            <v>4.046474751739291E-3</v>
          </cell>
        </row>
        <row r="161">
          <cell r="D161" t="e">
            <v>#N/A</v>
          </cell>
        </row>
        <row r="162">
          <cell r="D162">
            <v>1.6770078514418941E-3</v>
          </cell>
        </row>
        <row r="163">
          <cell r="D163" t="e">
            <v>#N/A</v>
          </cell>
        </row>
        <row r="164">
          <cell r="D164">
            <v>5.4936908617029432E-3</v>
          </cell>
        </row>
        <row r="166">
          <cell r="D166">
            <v>2.1257667524909852E-3</v>
          </cell>
        </row>
        <row r="167">
          <cell r="D167" t="e">
            <v>#N/A</v>
          </cell>
        </row>
        <row r="168">
          <cell r="D168">
            <v>2.319344028622067E-3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1.4801781631908883E-3</v>
          </cell>
        </row>
        <row r="172">
          <cell r="D172">
            <v>2.1642740140339874E-3</v>
          </cell>
        </row>
        <row r="173">
          <cell r="D173">
            <v>2.4162033083150896E-3</v>
          </cell>
        </row>
        <row r="174">
          <cell r="D174">
            <v>4.3183651284967692E-2</v>
          </cell>
        </row>
        <row r="175">
          <cell r="D175">
            <v>0</v>
          </cell>
        </row>
        <row r="176">
          <cell r="D176">
            <v>1.7021694190562859E-3</v>
          </cell>
        </row>
        <row r="177">
          <cell r="D177">
            <v>2.2508726983150032E-3</v>
          </cell>
        </row>
        <row r="178">
          <cell r="D178">
            <v>6.7527233248396244E-3</v>
          </cell>
        </row>
        <row r="179">
          <cell r="D179">
            <v>2.9391193932832931E-3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6.3820144974382782E-3</v>
          </cell>
        </row>
        <row r="183">
          <cell r="D183">
            <v>1.7411328548765633E-3</v>
          </cell>
        </row>
        <row r="184">
          <cell r="D184">
            <v>1.2824396646353184E-3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1.2428119645466742E-3</v>
          </cell>
        </row>
        <row r="188">
          <cell r="D188">
            <v>2.9260330296048218E-3</v>
          </cell>
        </row>
        <row r="189">
          <cell r="D189">
            <v>0</v>
          </cell>
        </row>
        <row r="190">
          <cell r="D190">
            <v>1.3607509202526779E-3</v>
          </cell>
        </row>
        <row r="191">
          <cell r="D191">
            <v>4.5527056506014182E-4</v>
          </cell>
        </row>
        <row r="192">
          <cell r="D192" t="e">
            <v>#N/A</v>
          </cell>
        </row>
        <row r="193">
          <cell r="D193">
            <v>4.946758860984884E-3</v>
          </cell>
        </row>
        <row r="195">
          <cell r="D195">
            <v>3.2933160818577538E-3</v>
          </cell>
        </row>
        <row r="196">
          <cell r="D196" t="e">
            <v>#N/A</v>
          </cell>
        </row>
        <row r="197">
          <cell r="D197">
            <v>1.2475865530543553E-3</v>
          </cell>
        </row>
        <row r="198">
          <cell r="D198" t="e">
            <v>#N/A</v>
          </cell>
        </row>
        <row r="199">
          <cell r="D199">
            <v>1.6416156522720427E-2</v>
          </cell>
        </row>
        <row r="200">
          <cell r="D200">
            <v>3.4704696228882795E-3</v>
          </cell>
        </row>
        <row r="201">
          <cell r="D201">
            <v>2.0358755637293682E-3</v>
          </cell>
        </row>
        <row r="202">
          <cell r="D202">
            <v>8.7740506008911652E-3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8.3203983653791763E-4</v>
          </cell>
        </row>
        <row r="207">
          <cell r="D207">
            <v>2.1570053858431578E-3</v>
          </cell>
        </row>
        <row r="208">
          <cell r="D208">
            <v>2.9020274639050395E-3</v>
          </cell>
        </row>
        <row r="209">
          <cell r="D209">
            <v>1.0388168000114318E-3</v>
          </cell>
        </row>
        <row r="210">
          <cell r="D210">
            <v>3.8983420731919308E-3</v>
          </cell>
        </row>
        <row r="211">
          <cell r="D211">
            <v>1.4430786514980397E-3</v>
          </cell>
        </row>
        <row r="212">
          <cell r="D212">
            <v>1.0825295009636422E-2</v>
          </cell>
        </row>
        <row r="213">
          <cell r="D213" t="e">
            <v>#N/A</v>
          </cell>
        </row>
        <row r="214">
          <cell r="D214">
            <v>5.0939823604650838E-2</v>
          </cell>
        </row>
        <row r="215">
          <cell r="D215">
            <v>5.0822754178032545E-3</v>
          </cell>
        </row>
        <row r="216">
          <cell r="D216" t="e">
            <v>#N/A</v>
          </cell>
        </row>
        <row r="217">
          <cell r="D217">
            <v>2.2715177712844285E-3</v>
          </cell>
        </row>
        <row r="218">
          <cell r="D218">
            <v>3.6847680697246034E-3</v>
          </cell>
        </row>
        <row r="219">
          <cell r="D219">
            <v>7.3357884281119827E-3</v>
          </cell>
        </row>
        <row r="223">
          <cell r="D223" t="e">
            <v>#N/A</v>
          </cell>
        </row>
        <row r="224">
          <cell r="D224">
            <v>2.1995392368093476E-5</v>
          </cell>
        </row>
        <row r="225">
          <cell r="D225">
            <v>2.4166099282456336E-5</v>
          </cell>
        </row>
        <row r="226">
          <cell r="D226" t="e">
            <v>#N/A</v>
          </cell>
        </row>
        <row r="227">
          <cell r="D227">
            <v>1.381034820035295E-5</v>
          </cell>
        </row>
        <row r="228">
          <cell r="D228">
            <v>5.9634041724518519E-5</v>
          </cell>
        </row>
        <row r="229">
          <cell r="D229" t="e">
            <v>#N/A</v>
          </cell>
        </row>
        <row r="230">
          <cell r="D230">
            <v>2.8845702230099749E-5</v>
          </cell>
        </row>
        <row r="232">
          <cell r="D232">
            <v>1.0156267363759422E-4</v>
          </cell>
        </row>
        <row r="233">
          <cell r="D233">
            <v>3.4052444829059735E-5</v>
          </cell>
        </row>
        <row r="234">
          <cell r="D234">
            <v>1.9012065159302694E-5</v>
          </cell>
        </row>
        <row r="236">
          <cell r="D236">
            <v>5.1011622396776536E-5</v>
          </cell>
        </row>
        <row r="237">
          <cell r="D237">
            <v>4.9781377897345574E-5</v>
          </cell>
        </row>
        <row r="238">
          <cell r="D238">
            <v>3.9700197447156386E-5</v>
          </cell>
        </row>
        <row r="239">
          <cell r="D239">
            <v>5.662425496053211E-5</v>
          </cell>
        </row>
        <row r="240">
          <cell r="D240">
            <v>1.0809396834796136E-3</v>
          </cell>
        </row>
        <row r="241">
          <cell r="D241">
            <v>2.5366791737624427E-5</v>
          </cell>
        </row>
        <row r="242">
          <cell r="D242">
            <v>5.0768114758970988E-5</v>
          </cell>
        </row>
        <row r="243">
          <cell r="D243">
            <v>7.628809207304782E-5</v>
          </cell>
        </row>
        <row r="244">
          <cell r="D244" t="e">
            <v>#DIV/0!</v>
          </cell>
        </row>
        <row r="245">
          <cell r="D245">
            <v>2.669923179833985E-5</v>
          </cell>
        </row>
        <row r="246">
          <cell r="D246" t="e">
            <v>#N/A</v>
          </cell>
        </row>
        <row r="247">
          <cell r="D247">
            <v>1.499824216052905E-4</v>
          </cell>
        </row>
        <row r="248">
          <cell r="D248">
            <v>5.317940479824002E-5</v>
          </cell>
        </row>
        <row r="249">
          <cell r="D249">
            <v>2.3672103121901446E-5</v>
          </cell>
        </row>
        <row r="250">
          <cell r="D250" t="e">
            <v>#N/A</v>
          </cell>
        </row>
        <row r="251">
          <cell r="D251">
            <v>3.333092855160199E-5</v>
          </cell>
        </row>
        <row r="252">
          <cell r="D252">
            <v>1.195585377126463E-4</v>
          </cell>
        </row>
        <row r="253">
          <cell r="D253">
            <v>2.5952320961352197E-5</v>
          </cell>
        </row>
        <row r="254">
          <cell r="D254">
            <v>7.5748164266337238E-6</v>
          </cell>
        </row>
        <row r="255">
          <cell r="D255">
            <v>2.8625557457619296E-5</v>
          </cell>
        </row>
        <row r="256">
          <cell r="D256">
            <v>4.0955465791950641E-5</v>
          </cell>
        </row>
        <row r="257">
          <cell r="D257">
            <v>1.2875022321964436E-5</v>
          </cell>
        </row>
        <row r="258">
          <cell r="D258">
            <v>4.0426629762086731E-6</v>
          </cell>
        </row>
        <row r="259">
          <cell r="D259">
            <v>1.1227949061513302E-5</v>
          </cell>
        </row>
        <row r="260">
          <cell r="D260">
            <v>5.1072266059394271E-5</v>
          </cell>
        </row>
        <row r="261">
          <cell r="D261">
            <v>1.4143557896008452E-4</v>
          </cell>
        </row>
        <row r="262">
          <cell r="D262">
            <v>2.1420291244169733E-5</v>
          </cell>
        </row>
        <row r="263">
          <cell r="D263">
            <v>5.4773181974744518E-6</v>
          </cell>
        </row>
        <row r="264">
          <cell r="D264">
            <v>1.4559918310119047E-5</v>
          </cell>
        </row>
        <row r="265">
          <cell r="D265" t="e">
            <v>#N/A</v>
          </cell>
        </row>
        <row r="266">
          <cell r="D266">
            <v>3.1294505863867331E-5</v>
          </cell>
        </row>
        <row r="267">
          <cell r="D267">
            <v>3.8649588622840454E-5</v>
          </cell>
        </row>
        <row r="268">
          <cell r="D268">
            <v>1.5986548469619167E-5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2.4652514321529793E-5</v>
          </cell>
        </row>
        <row r="273">
          <cell r="D273" t="e">
            <v>#N/A</v>
          </cell>
        </row>
        <row r="274">
          <cell r="D274">
            <v>3.2207255624904017E-6</v>
          </cell>
        </row>
        <row r="275">
          <cell r="D275">
            <v>2.071157773505756E-5</v>
          </cell>
        </row>
        <row r="276">
          <cell r="D276">
            <v>3.3977485624636421E-5</v>
          </cell>
        </row>
        <row r="277">
          <cell r="D277">
            <v>3.1859823975599429E-5</v>
          </cell>
        </row>
        <row r="278">
          <cell r="D278">
            <v>3.4671652713739734E-5</v>
          </cell>
        </row>
        <row r="279">
          <cell r="D279">
            <v>2.5673177409312152E-5</v>
          </cell>
        </row>
        <row r="280">
          <cell r="D280">
            <v>1.6072692323986201E-4</v>
          </cell>
        </row>
        <row r="281">
          <cell r="D281">
            <v>2.9925139235378146E-5</v>
          </cell>
        </row>
        <row r="282">
          <cell r="D282">
            <v>1.4132316886342002E-4</v>
          </cell>
        </row>
        <row r="283">
          <cell r="D283" t="e">
            <v>#N/A</v>
          </cell>
        </row>
        <row r="285">
          <cell r="D285">
            <v>3.7720848429025187E-5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1.8158785687295847E-5</v>
          </cell>
        </row>
        <row r="289">
          <cell r="D289">
            <v>2.0114932170526256E-5</v>
          </cell>
        </row>
        <row r="290">
          <cell r="D290">
            <v>1.7102185953971547E-5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3.8937152490012232E-5</v>
          </cell>
        </row>
        <row r="294">
          <cell r="D294">
            <v>2.3181611240504545E-5</v>
          </cell>
        </row>
        <row r="295">
          <cell r="D295">
            <v>1.3595292023661177E-3</v>
          </cell>
        </row>
        <row r="296">
          <cell r="D296">
            <v>2.0357668614473786E-5</v>
          </cell>
        </row>
        <row r="297">
          <cell r="D297">
            <v>9.3960363370701355E-6</v>
          </cell>
        </row>
        <row r="298">
          <cell r="D298">
            <v>2.3219085451686602E-5</v>
          </cell>
        </row>
        <row r="299">
          <cell r="D299" t="e">
            <v>#N/A</v>
          </cell>
        </row>
        <row r="300">
          <cell r="D300">
            <v>2.6341161978973055E-5</v>
          </cell>
        </row>
        <row r="301">
          <cell r="D301">
            <v>2.7399028528221279E-5</v>
          </cell>
        </row>
        <row r="302">
          <cell r="D302">
            <v>3.578392250027866E-5</v>
          </cell>
        </row>
        <row r="303">
          <cell r="D303">
            <v>8.7546934589489073E-6</v>
          </cell>
        </row>
        <row r="304">
          <cell r="D304" t="e">
            <v>#N/A</v>
          </cell>
        </row>
        <row r="305">
          <cell r="D305">
            <v>8.817672392628745E-6</v>
          </cell>
        </row>
        <row r="306">
          <cell r="D306">
            <v>3.9500314068452971E-5</v>
          </cell>
        </row>
        <row r="307">
          <cell r="D307">
            <v>3.493258863377809E-5</v>
          </cell>
        </row>
        <row r="308">
          <cell r="D308">
            <v>3.33322332627651E-5</v>
          </cell>
        </row>
        <row r="309">
          <cell r="D309">
            <v>2.1151566001633648E-5</v>
          </cell>
        </row>
        <row r="310">
          <cell r="D310">
            <v>8.9067001020526213E-5</v>
          </cell>
        </row>
        <row r="311">
          <cell r="D311">
            <v>6.1339742474113282E-5</v>
          </cell>
        </row>
        <row r="312">
          <cell r="D312">
            <v>1.0263658045939844E-4</v>
          </cell>
        </row>
        <row r="313">
          <cell r="D313">
            <v>2.9279603415169494E-5</v>
          </cell>
        </row>
        <row r="314">
          <cell r="D314">
            <v>4.2248082334875516E-5</v>
          </cell>
        </row>
        <row r="315">
          <cell r="D315">
            <v>3.7353878956409134E-5</v>
          </cell>
        </row>
        <row r="316">
          <cell r="D316">
            <v>1.6073759412649739E-5</v>
          </cell>
        </row>
        <row r="317">
          <cell r="D317">
            <v>3.4777020660591133E-5</v>
          </cell>
        </row>
        <row r="318">
          <cell r="D318">
            <v>2.63019232228129E-5</v>
          </cell>
        </row>
        <row r="319">
          <cell r="D319">
            <v>4.9267166918945301E-5</v>
          </cell>
        </row>
        <row r="320">
          <cell r="D320">
            <v>1.349476488145E-3</v>
          </cell>
        </row>
        <row r="321">
          <cell r="D321">
            <v>2.055846061382949E-5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6.3101803012065687E-5</v>
          </cell>
        </row>
        <row r="326">
          <cell r="D326">
            <v>9.5674293529585572E-5</v>
          </cell>
        </row>
        <row r="327">
          <cell r="D327">
            <v>3.2189171163750009E-5</v>
          </cell>
        </row>
        <row r="328">
          <cell r="D328">
            <v>2.1503453824962236E-5</v>
          </cell>
        </row>
        <row r="329">
          <cell r="D329">
            <v>1.0390204813289598E-4</v>
          </cell>
        </row>
        <row r="330">
          <cell r="D330">
            <v>1.73589049913035E-5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3.6601624428156003E-5</v>
          </cell>
        </row>
        <row r="334">
          <cell r="D334">
            <v>3.7086768285899211E-5</v>
          </cell>
        </row>
        <row r="335">
          <cell r="D335">
            <v>1.3438575295808634E-5</v>
          </cell>
        </row>
        <row r="336">
          <cell r="D336">
            <v>7.3348027045911702E-4</v>
          </cell>
        </row>
        <row r="337">
          <cell r="D337">
            <v>1.2172005917673884E-5</v>
          </cell>
        </row>
        <row r="338">
          <cell r="D338">
            <v>1.7046319800159958E-5</v>
          </cell>
        </row>
        <row r="339">
          <cell r="D339">
            <v>8.607632100375989E-5</v>
          </cell>
        </row>
        <row r="340">
          <cell r="D340">
            <v>6.5344477140792361E-5</v>
          </cell>
        </row>
        <row r="341">
          <cell r="D341">
            <v>5.6314745302464089E-5</v>
          </cell>
        </row>
        <row r="342">
          <cell r="D342">
            <v>2.6760217631752295E-5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1.4394342975179393E-5</v>
          </cell>
        </row>
        <row r="346">
          <cell r="D346">
            <v>5.0652180793253756E-5</v>
          </cell>
        </row>
        <row r="347">
          <cell r="D347">
            <v>3.5841147178552282E-5</v>
          </cell>
        </row>
        <row r="348">
          <cell r="D348">
            <v>1.2870067632442706E-4</v>
          </cell>
        </row>
        <row r="349">
          <cell r="D349">
            <v>1.4021665930682283E-5</v>
          </cell>
        </row>
        <row r="351">
          <cell r="D351">
            <v>5.9664287470273216E-5</v>
          </cell>
        </row>
        <row r="352">
          <cell r="D352">
            <v>5.6339761476376709E-5</v>
          </cell>
        </row>
        <row r="353">
          <cell r="D353">
            <v>6.4933150932417006E-5</v>
          </cell>
        </row>
        <row r="354">
          <cell r="D354">
            <v>2.2349454787684524E-5</v>
          </cell>
        </row>
        <row r="355">
          <cell r="D355" t="e">
            <v>#N/A</v>
          </cell>
        </row>
        <row r="356">
          <cell r="D356">
            <v>2.3289066091537709E-5</v>
          </cell>
        </row>
        <row r="357">
          <cell r="D357">
            <v>2.1340743310867957E-5</v>
          </cell>
        </row>
        <row r="358">
          <cell r="D358" t="e">
            <v>#N/A</v>
          </cell>
        </row>
        <row r="359">
          <cell r="D359">
            <v>2.0838800217031852E-5</v>
          </cell>
        </row>
        <row r="360">
          <cell r="D360">
            <v>1.455409688551591E-5</v>
          </cell>
        </row>
        <row r="361">
          <cell r="D361">
            <v>7.9028746786010563E-6</v>
          </cell>
        </row>
        <row r="362">
          <cell r="D362">
            <v>8.6328687613571731E-6</v>
          </cell>
        </row>
        <row r="363">
          <cell r="D363" t="e">
            <v>#N/A</v>
          </cell>
        </row>
        <row r="364">
          <cell r="D364">
            <v>1.1444011131037362E-5</v>
          </cell>
        </row>
        <row r="365">
          <cell r="D365" t="e">
            <v>#N/A</v>
          </cell>
        </row>
        <row r="366">
          <cell r="D366">
            <v>8.8381902277988509E-5</v>
          </cell>
        </row>
        <row r="367">
          <cell r="D367">
            <v>8.8116091470757924E-5</v>
          </cell>
        </row>
        <row r="368">
          <cell r="D368" t="e">
            <v>#N/A</v>
          </cell>
        </row>
        <row r="369">
          <cell r="D369">
            <v>2.5940562696210911E-5</v>
          </cell>
        </row>
        <row r="370">
          <cell r="D370" t="e">
            <v>#N/A</v>
          </cell>
        </row>
        <row r="371">
          <cell r="D371">
            <v>1.4762760046329359E-5</v>
          </cell>
        </row>
        <row r="372">
          <cell r="D372">
            <v>2.8570374808686365E-5</v>
          </cell>
        </row>
        <row r="373">
          <cell r="D373">
            <v>2.7459382038399443E-5</v>
          </cell>
        </row>
        <row r="374">
          <cell r="D374">
            <v>3.4552594236657226E-5</v>
          </cell>
        </row>
        <row r="375">
          <cell r="D375">
            <v>7.3565464938211145E-5</v>
          </cell>
        </row>
        <row r="376">
          <cell r="D376">
            <v>2.1858769079969597E-5</v>
          </cell>
        </row>
        <row r="377">
          <cell r="D377">
            <v>1.2780798607900666E-4</v>
          </cell>
        </row>
        <row r="378">
          <cell r="D378">
            <v>1.2453373133432288E-5</v>
          </cell>
        </row>
        <row r="379">
          <cell r="D379">
            <v>7.2244477804049169E-5</v>
          </cell>
        </row>
        <row r="381">
          <cell r="D381" t="e">
            <v>#N/A</v>
          </cell>
        </row>
        <row r="382">
          <cell r="D382">
            <v>3.0779510398268068E-5</v>
          </cell>
        </row>
        <row r="383">
          <cell r="D383" t="e">
            <v>#N/A</v>
          </cell>
        </row>
        <row r="384">
          <cell r="D384">
            <v>5.6974679099327038E-5</v>
          </cell>
        </row>
        <row r="386">
          <cell r="D386">
            <v>3.3043097672634732E-5</v>
          </cell>
        </row>
        <row r="387">
          <cell r="D387" t="e">
            <v>#N/A</v>
          </cell>
        </row>
        <row r="388">
          <cell r="D388">
            <v>3.7522000970686148E-5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2.3788497072137218E-5</v>
          </cell>
        </row>
        <row r="392">
          <cell r="D392">
            <v>3.9271011275555329E-5</v>
          </cell>
        </row>
        <row r="393">
          <cell r="D393">
            <v>3.8994525771756949E-5</v>
          </cell>
        </row>
        <row r="394">
          <cell r="D394">
            <v>9.4843523303475813E-4</v>
          </cell>
        </row>
        <row r="395">
          <cell r="D395" t="e">
            <v>#VALUE!</v>
          </cell>
        </row>
        <row r="396">
          <cell r="D396">
            <v>1.9212597581707965E-5</v>
          </cell>
        </row>
        <row r="397">
          <cell r="D397">
            <v>3.2158697015758119E-5</v>
          </cell>
        </row>
        <row r="398">
          <cell r="D398">
            <v>6.4097096971282315E-5</v>
          </cell>
        </row>
        <row r="399">
          <cell r="D399">
            <v>3.4196332811034187E-5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8.0954237880764089E-5</v>
          </cell>
        </row>
        <row r="403">
          <cell r="D403">
            <v>2.1878668709427722E-5</v>
          </cell>
        </row>
        <row r="404">
          <cell r="D404">
            <v>2.1288706378755005E-5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2.2658471448392805E-5</v>
          </cell>
        </row>
        <row r="408">
          <cell r="D408">
            <v>3.4201766115355481E-5</v>
          </cell>
        </row>
        <row r="409">
          <cell r="D409" t="e">
            <v>#VALUE!</v>
          </cell>
        </row>
        <row r="410">
          <cell r="D410">
            <v>1.2611883138971756E-5</v>
          </cell>
        </row>
        <row r="411">
          <cell r="D411">
            <v>4.7109642487820861E-6</v>
          </cell>
        </row>
        <row r="412">
          <cell r="D412" t="e">
            <v>#N/A</v>
          </cell>
        </row>
        <row r="413">
          <cell r="D413">
            <v>8.3461598545752424E-5</v>
          </cell>
        </row>
        <row r="415">
          <cell r="D415">
            <v>6.4987165106607388E-5</v>
          </cell>
        </row>
        <row r="416">
          <cell r="D416" t="e">
            <v>#N/A</v>
          </cell>
        </row>
        <row r="417">
          <cell r="D417">
            <v>2.2287500648797103E-5</v>
          </cell>
        </row>
        <row r="418">
          <cell r="D418" t="e">
            <v>#N/A</v>
          </cell>
        </row>
        <row r="419">
          <cell r="D419">
            <v>2.5768261451367987E-4</v>
          </cell>
        </row>
        <row r="420">
          <cell r="D420">
            <v>5.4976516241908823E-5</v>
          </cell>
        </row>
        <row r="421">
          <cell r="D421">
            <v>3.5069996547019255E-5</v>
          </cell>
        </row>
        <row r="422">
          <cell r="D422">
            <v>1.0634804091352603E-4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1.4615515558652019E-5</v>
          </cell>
        </row>
        <row r="427">
          <cell r="D427">
            <v>4.3173703191960147E-5</v>
          </cell>
        </row>
        <row r="428">
          <cell r="D428">
            <v>2.5942296948552807E-5</v>
          </cell>
        </row>
        <row r="429">
          <cell r="D429">
            <v>1.8707772524775313E-5</v>
          </cell>
        </row>
        <row r="430">
          <cell r="D430">
            <v>4.0038825864003342E-5</v>
          </cell>
        </row>
        <row r="431">
          <cell r="D431">
            <v>1.4471435340735653E-5</v>
          </cell>
        </row>
        <row r="432">
          <cell r="D432">
            <v>1.1862653388616268E-4</v>
          </cell>
        </row>
        <row r="433">
          <cell r="D433" t="e">
            <v>#N/A</v>
          </cell>
        </row>
        <row r="434">
          <cell r="D434">
            <v>6.0419596093923018E-4</v>
          </cell>
        </row>
        <row r="435">
          <cell r="D435">
            <v>1.0945493467658237E-4</v>
          </cell>
        </row>
        <row r="436">
          <cell r="D436" t="e">
            <v>#N/A</v>
          </cell>
        </row>
        <row r="437">
          <cell r="D437">
            <v>3.4462332611269449E-5</v>
          </cell>
        </row>
        <row r="438">
          <cell r="D438">
            <v>3.421123317044459E-5</v>
          </cell>
        </row>
        <row r="439">
          <cell r="D439">
            <v>7.8691735958650897E-5</v>
          </cell>
        </row>
      </sheetData>
      <sheetData sheetId="20">
        <row r="3">
          <cell r="D3" t="e">
            <v>#N/A</v>
          </cell>
        </row>
        <row r="4">
          <cell r="D4">
            <v>1.7255002358013877E-2</v>
          </cell>
        </row>
        <row r="5">
          <cell r="D5">
            <v>1.412059209032838E-2</v>
          </cell>
        </row>
        <row r="6">
          <cell r="D6" t="e">
            <v>#N/A</v>
          </cell>
        </row>
        <row r="7">
          <cell r="D7">
            <v>6.0469882122210997E-3</v>
          </cell>
        </row>
        <row r="8">
          <cell r="D8">
            <v>2.0213755917517208E-2</v>
          </cell>
        </row>
        <row r="9">
          <cell r="D9" t="e">
            <v>#N/A</v>
          </cell>
        </row>
        <row r="10">
          <cell r="D10">
            <v>2.0661665063745071E-2</v>
          </cell>
        </row>
        <row r="12">
          <cell r="D12">
            <v>4.0232257347123254E-2</v>
          </cell>
        </row>
        <row r="13">
          <cell r="D13">
            <v>2.3621997826722731E-2</v>
          </cell>
        </row>
        <row r="14">
          <cell r="D14">
            <v>1.3011014475971748E-2</v>
          </cell>
        </row>
        <row r="16">
          <cell r="D16">
            <v>2.7251008305626833E-2</v>
          </cell>
        </row>
        <row r="17">
          <cell r="D17">
            <v>2.4195382530855371E-2</v>
          </cell>
        </row>
        <row r="18">
          <cell r="D18">
            <v>1.3321755428156659E-2</v>
          </cell>
        </row>
        <row r="19">
          <cell r="D19">
            <v>3.7020935346688794E-2</v>
          </cell>
        </row>
        <row r="20">
          <cell r="D20">
            <v>7.2704238727615236E-2</v>
          </cell>
        </row>
        <row r="21">
          <cell r="D21">
            <v>2.0409161354767693E-2</v>
          </cell>
        </row>
        <row r="22">
          <cell r="D22">
            <v>2.9805609662432942E-2</v>
          </cell>
        </row>
        <row r="23">
          <cell r="D23">
            <v>2.4775012189300408E-2</v>
          </cell>
        </row>
        <row r="24">
          <cell r="D24" t="e">
            <v>#DIV/0!</v>
          </cell>
        </row>
        <row r="25">
          <cell r="D25">
            <v>7.0679990748206698E-3</v>
          </cell>
        </row>
        <row r="26">
          <cell r="D26" t="e">
            <v>#N/A</v>
          </cell>
        </row>
        <row r="27">
          <cell r="D27">
            <v>8.0432974353423017E-2</v>
          </cell>
        </row>
        <row r="28">
          <cell r="D28">
            <v>1.5590862910766876E-2</v>
          </cell>
        </row>
        <row r="29">
          <cell r="D29">
            <v>1.2674742599526665E-2</v>
          </cell>
        </row>
        <row r="30">
          <cell r="D30" t="e">
            <v>#N/A</v>
          </cell>
        </row>
        <row r="31">
          <cell r="D31">
            <v>1.8523798813067347E-2</v>
          </cell>
        </row>
        <row r="32">
          <cell r="D32">
            <v>8.6515401568863101E-2</v>
          </cell>
        </row>
        <row r="33">
          <cell r="D33">
            <v>9.9360784768960288E-3</v>
          </cell>
        </row>
        <row r="34">
          <cell r="D34">
            <v>4.9582350657491406E-3</v>
          </cell>
        </row>
        <row r="35">
          <cell r="D35">
            <v>1.1679824916170841E-2</v>
          </cell>
        </row>
        <row r="36">
          <cell r="D36">
            <v>2.9202611253731331E-2</v>
          </cell>
        </row>
        <row r="37">
          <cell r="D37">
            <v>5.7430845573438315E-3</v>
          </cell>
        </row>
        <row r="38">
          <cell r="D38">
            <v>3.4407434263344977E-3</v>
          </cell>
        </row>
        <row r="39">
          <cell r="D39">
            <v>5.4306091732833212E-3</v>
          </cell>
        </row>
        <row r="40">
          <cell r="D40">
            <v>2.3819503759277515E-2</v>
          </cell>
        </row>
        <row r="41">
          <cell r="D41">
            <v>4.4061583108067445E-2</v>
          </cell>
        </row>
        <row r="42">
          <cell r="D42">
            <v>1.410287352735147E-2</v>
          </cell>
        </row>
        <row r="43">
          <cell r="D43">
            <v>2.9789059107347663E-3</v>
          </cell>
        </row>
        <row r="44">
          <cell r="D44">
            <v>7.69974833438566E-3</v>
          </cell>
        </row>
        <row r="45">
          <cell r="D45" t="e">
            <v>#N/A</v>
          </cell>
        </row>
        <row r="46">
          <cell r="D46">
            <v>1.3786815280434064E-2</v>
          </cell>
        </row>
        <row r="47">
          <cell r="D47">
            <v>2.2103472526799926E-2</v>
          </cell>
        </row>
        <row r="48">
          <cell r="D48">
            <v>1.314887741549061E-2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1.5443503814640346E-2</v>
          </cell>
        </row>
        <row r="53">
          <cell r="D53" t="e">
            <v>#N/A</v>
          </cell>
        </row>
        <row r="54">
          <cell r="D54">
            <v>3.1112025139265987E-3</v>
          </cell>
        </row>
        <row r="55">
          <cell r="D55">
            <v>1.6263429339801783E-2</v>
          </cell>
        </row>
        <row r="56">
          <cell r="D56">
            <v>1.7798099025282954E-2</v>
          </cell>
        </row>
        <row r="57">
          <cell r="D57">
            <v>1.8701817724981307E-2</v>
          </cell>
        </row>
        <row r="58">
          <cell r="D58">
            <v>1.7191568266953873E-2</v>
          </cell>
        </row>
        <row r="59">
          <cell r="D59">
            <v>1.4191930035431869E-2</v>
          </cell>
        </row>
        <row r="60">
          <cell r="D60">
            <v>5.4999138562804965E-2</v>
          </cell>
        </row>
        <row r="61">
          <cell r="D61">
            <v>1.6903450088578964E-2</v>
          </cell>
        </row>
        <row r="62">
          <cell r="D62">
            <v>2.6878905363426492E-2</v>
          </cell>
        </row>
        <row r="63">
          <cell r="D63" t="e">
            <v>#N/A</v>
          </cell>
        </row>
        <row r="65">
          <cell r="D65">
            <v>1.139630063510144E-2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1.0611806312907243E-2</v>
          </cell>
        </row>
        <row r="69">
          <cell r="D69">
            <v>1.519622773977264E-2</v>
          </cell>
        </row>
        <row r="70">
          <cell r="D70">
            <v>1.3578404386980622E-2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2.3547326666735504E-2</v>
          </cell>
        </row>
        <row r="74">
          <cell r="D74">
            <v>1.2461107312392734E-2</v>
          </cell>
        </row>
        <row r="75">
          <cell r="D75">
            <v>4.1167597510931103E-2</v>
          </cell>
        </row>
        <row r="76">
          <cell r="D76">
            <v>1.8059661952066857E-2</v>
          </cell>
        </row>
        <row r="77">
          <cell r="D77">
            <v>5.5467676870626682E-3</v>
          </cell>
        </row>
        <row r="78">
          <cell r="D78">
            <v>1.4433538262428132E-2</v>
          </cell>
        </row>
        <row r="79">
          <cell r="D79" t="e">
            <v>#N/A</v>
          </cell>
        </row>
        <row r="80">
          <cell r="D80">
            <v>1.289172603053E-2</v>
          </cell>
        </row>
        <row r="81">
          <cell r="D81">
            <v>1.4136215785917231E-2</v>
          </cell>
        </row>
        <row r="82">
          <cell r="D82">
            <v>2.0234323404048623E-2</v>
          </cell>
        </row>
        <row r="83">
          <cell r="D83">
            <v>6.8554698648942381E-3</v>
          </cell>
        </row>
        <row r="84">
          <cell r="D84" t="e">
            <v>#N/A</v>
          </cell>
        </row>
        <row r="85">
          <cell r="D85">
            <v>5.213371887278411E-3</v>
          </cell>
        </row>
        <row r="86">
          <cell r="D86">
            <v>1.7695158931005438E-2</v>
          </cell>
        </row>
        <row r="87">
          <cell r="D87">
            <v>1.4868847919369722E-2</v>
          </cell>
        </row>
        <row r="88">
          <cell r="D88">
            <v>2.6578889256492964E-2</v>
          </cell>
        </row>
        <row r="89">
          <cell r="D89">
            <v>1.4716777131500294E-2</v>
          </cell>
        </row>
        <row r="90">
          <cell r="D90">
            <v>3.1807020378622548E-2</v>
          </cell>
        </row>
        <row r="91">
          <cell r="D91">
            <v>2.1327525879860955E-2</v>
          </cell>
        </row>
        <row r="92">
          <cell r="D92">
            <v>4.3586662279020784E-2</v>
          </cell>
        </row>
        <row r="93">
          <cell r="D93">
            <v>1.6296860629238349E-2</v>
          </cell>
        </row>
        <row r="94">
          <cell r="D94">
            <v>2.3910929032821365E-2</v>
          </cell>
        </row>
        <row r="95">
          <cell r="D95">
            <v>1.9816605563342332E-2</v>
          </cell>
        </row>
        <row r="96">
          <cell r="D96">
            <v>1.1529839184635004E-2</v>
          </cell>
        </row>
        <row r="97">
          <cell r="D97">
            <v>2.6923088729395785E-2</v>
          </cell>
        </row>
        <row r="98">
          <cell r="D98">
            <v>1.6078919392032324E-2</v>
          </cell>
        </row>
        <row r="99">
          <cell r="D99">
            <v>1.9664914376910887E-2</v>
          </cell>
        </row>
        <row r="100">
          <cell r="D100">
            <v>0.11467707233828728</v>
          </cell>
        </row>
        <row r="101">
          <cell r="D101">
            <v>1.2309061147014522E-2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3.0731151346874742E-2</v>
          </cell>
        </row>
        <row r="106">
          <cell r="D106">
            <v>1.4937255829918875E-2</v>
          </cell>
        </row>
        <row r="107">
          <cell r="D107">
            <v>2.3729583347261694E-2</v>
          </cell>
        </row>
        <row r="108">
          <cell r="D108">
            <v>1.2746444199573222E-2</v>
          </cell>
        </row>
        <row r="109">
          <cell r="D109">
            <v>3.8506684314009096E-2</v>
          </cell>
        </row>
        <row r="110">
          <cell r="D110">
            <v>1.3635169817744677E-2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3.0892921544003488E-2</v>
          </cell>
        </row>
        <row r="114">
          <cell r="D114">
            <v>2.6789878784101297E-2</v>
          </cell>
        </row>
        <row r="115">
          <cell r="D115">
            <v>5.1842419180984697E-3</v>
          </cell>
        </row>
        <row r="116">
          <cell r="D116">
            <v>6.2382875633549051E-2</v>
          </cell>
        </row>
        <row r="117">
          <cell r="D117">
            <v>9.1716704110924949E-3</v>
          </cell>
        </row>
        <row r="118">
          <cell r="D118">
            <v>9.7805828222450025E-3</v>
          </cell>
        </row>
        <row r="119">
          <cell r="D119">
            <v>2.8370270707098005E-2</v>
          </cell>
        </row>
        <row r="120">
          <cell r="D120">
            <v>1.4922878789109573E-2</v>
          </cell>
        </row>
        <row r="121">
          <cell r="D121">
            <v>1.6187549321311993E-2</v>
          </cell>
        </row>
        <row r="122">
          <cell r="D122">
            <v>1.623584946822873E-2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7.8394284815078378E-3</v>
          </cell>
        </row>
        <row r="126">
          <cell r="D126">
            <v>2.0421832458090528E-2</v>
          </cell>
        </row>
        <row r="127">
          <cell r="D127">
            <v>2.0882350029966249E-2</v>
          </cell>
        </row>
        <row r="128">
          <cell r="D128">
            <v>5.616190358215533E-2</v>
          </cell>
        </row>
        <row r="129">
          <cell r="D129">
            <v>1.1326504123024543E-2</v>
          </cell>
        </row>
        <row r="131">
          <cell r="D131">
            <v>2.3519076296377426E-2</v>
          </cell>
        </row>
        <row r="132">
          <cell r="D132">
            <v>2.4442260450062047E-2</v>
          </cell>
        </row>
        <row r="133">
          <cell r="D133">
            <v>2.0449144918336826E-2</v>
          </cell>
        </row>
        <row r="134">
          <cell r="D134">
            <v>8.3964595160526834E-3</v>
          </cell>
        </row>
        <row r="135">
          <cell r="D135" t="e">
            <v>#N/A</v>
          </cell>
        </row>
        <row r="136">
          <cell r="D136">
            <v>6.6928583537456728E-3</v>
          </cell>
        </row>
        <row r="137">
          <cell r="D137">
            <v>1.6816217467518949E-2</v>
          </cell>
        </row>
        <row r="138">
          <cell r="D138" t="e">
            <v>#N/A</v>
          </cell>
        </row>
        <row r="139">
          <cell r="D139">
            <v>1.5904464764427962E-2</v>
          </cell>
        </row>
        <row r="140">
          <cell r="D140">
            <v>9.4499989589553277E-3</v>
          </cell>
        </row>
        <row r="141">
          <cell r="D141">
            <v>5.0000460027780141E-3</v>
          </cell>
        </row>
        <row r="142">
          <cell r="D142">
            <v>5.8348628928106229E-3</v>
          </cell>
        </row>
        <row r="143">
          <cell r="D143" t="e">
            <v>#N/A</v>
          </cell>
        </row>
        <row r="144">
          <cell r="D144">
            <v>8.6940875897697483E-3</v>
          </cell>
        </row>
        <row r="145">
          <cell r="D145" t="e">
            <v>#N/A</v>
          </cell>
        </row>
        <row r="146">
          <cell r="D146">
            <v>2.687282966001648E-2</v>
          </cell>
        </row>
        <row r="147">
          <cell r="D147">
            <v>3.5788367235290004E-2</v>
          </cell>
        </row>
        <row r="148">
          <cell r="D148" t="e">
            <v>#N/A</v>
          </cell>
        </row>
        <row r="149">
          <cell r="D149">
            <v>1.1115589718823326E-2</v>
          </cell>
        </row>
        <row r="150">
          <cell r="D150" t="e">
            <v>#N/A</v>
          </cell>
        </row>
        <row r="151">
          <cell r="D151">
            <v>6.6395779166271004E-3</v>
          </cell>
        </row>
        <row r="152">
          <cell r="D152">
            <v>1.6318655013690724E-2</v>
          </cell>
        </row>
        <row r="153">
          <cell r="D153">
            <v>1.5230744879596615E-2</v>
          </cell>
        </row>
        <row r="154">
          <cell r="D154">
            <v>2.2388023764084834E-2</v>
          </cell>
        </row>
        <row r="155">
          <cell r="D155">
            <v>5.6673046440710036E-2</v>
          </cell>
        </row>
        <row r="156">
          <cell r="D156">
            <v>1.2372825390521558E-2</v>
          </cell>
        </row>
        <row r="157">
          <cell r="D157">
            <v>3.3400135050835958E-2</v>
          </cell>
        </row>
        <row r="158">
          <cell r="D158">
            <v>7.2720026136489386E-3</v>
          </cell>
        </row>
        <row r="159">
          <cell r="D159">
            <v>2.4648377514752528E-2</v>
          </cell>
        </row>
        <row r="161">
          <cell r="D161" t="e">
            <v>#N/A</v>
          </cell>
        </row>
        <row r="162">
          <cell r="D162">
            <v>1.4213409316863438E-2</v>
          </cell>
        </row>
        <row r="163">
          <cell r="D163" t="e">
            <v>#N/A</v>
          </cell>
        </row>
        <row r="164">
          <cell r="D164">
            <v>3.7478916044038253E-2</v>
          </cell>
        </row>
        <row r="166">
          <cell r="D166">
            <v>1.34747537339991E-2</v>
          </cell>
        </row>
        <row r="167">
          <cell r="D167" t="e">
            <v>#N/A</v>
          </cell>
        </row>
        <row r="168">
          <cell r="D168">
            <v>1.8534402952497003E-2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1.3927758739124765E-2</v>
          </cell>
        </row>
        <row r="172">
          <cell r="D172">
            <v>1.7484184100031885E-2</v>
          </cell>
        </row>
        <row r="173">
          <cell r="D173">
            <v>2.315614249166589E-2</v>
          </cell>
        </row>
        <row r="174">
          <cell r="D174">
            <v>8.7579831247821358E-2</v>
          </cell>
        </row>
        <row r="175">
          <cell r="D175">
            <v>1.4254522193073273E-2</v>
          </cell>
        </row>
        <row r="176">
          <cell r="D176">
            <v>1.6828934305225831E-2</v>
          </cell>
        </row>
        <row r="177">
          <cell r="D177">
            <v>1.3299000403938098E-2</v>
          </cell>
        </row>
        <row r="178">
          <cell r="D178">
            <v>4.923685548210531E-2</v>
          </cell>
        </row>
        <row r="179">
          <cell r="D179">
            <v>2.2993536306817317E-2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5.7201313391840078E-2</v>
          </cell>
        </row>
        <row r="183">
          <cell r="D183">
            <v>1.3085694739423651E-2</v>
          </cell>
        </row>
        <row r="184">
          <cell r="D184">
            <v>8.5191887640284399E-3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1.3434362932172405E-2</v>
          </cell>
        </row>
        <row r="188">
          <cell r="D188">
            <v>2.2969056313004461E-2</v>
          </cell>
        </row>
        <row r="189">
          <cell r="D189">
            <v>2.3258987031309769E-2</v>
          </cell>
        </row>
        <row r="190">
          <cell r="D190">
            <v>1.0699558629142483E-2</v>
          </cell>
        </row>
        <row r="191">
          <cell r="D191">
            <v>3.9274375525806763E-3</v>
          </cell>
        </row>
        <row r="192">
          <cell r="D192" t="e">
            <v>#N/A</v>
          </cell>
        </row>
        <row r="193">
          <cell r="D193">
            <v>3.1168053931774211E-2</v>
          </cell>
        </row>
        <row r="195">
          <cell r="D195">
            <v>2.2225497367898573E-2</v>
          </cell>
        </row>
        <row r="196">
          <cell r="D196" t="e">
            <v>#N/A</v>
          </cell>
        </row>
        <row r="197">
          <cell r="D197">
            <v>1.2379404812475858E-2</v>
          </cell>
        </row>
        <row r="198">
          <cell r="D198" t="e">
            <v>#N/A</v>
          </cell>
        </row>
        <row r="199">
          <cell r="D199">
            <v>0.13199087389193756</v>
          </cell>
        </row>
        <row r="200">
          <cell r="D200">
            <v>2.7528817067903111E-2</v>
          </cell>
        </row>
        <row r="201">
          <cell r="D201">
            <v>1.5991537921849843E-2</v>
          </cell>
        </row>
        <row r="202">
          <cell r="D202">
            <v>6.2366057282149792E-2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6.8179495696938305E-3</v>
          </cell>
        </row>
        <row r="207">
          <cell r="D207">
            <v>1.8031540945724178E-2</v>
          </cell>
        </row>
        <row r="208">
          <cell r="D208">
            <v>2.2149285569576641E-2</v>
          </cell>
        </row>
        <row r="209">
          <cell r="D209">
            <v>8.0059143607192577E-3</v>
          </cell>
        </row>
        <row r="210">
          <cell r="D210">
            <v>3.0530293140968306E-2</v>
          </cell>
        </row>
        <row r="211">
          <cell r="D211">
            <v>1.2022529195161865E-2</v>
          </cell>
        </row>
        <row r="212">
          <cell r="D212">
            <v>9.7670269906063853E-2</v>
          </cell>
        </row>
        <row r="213">
          <cell r="D213" t="e">
            <v>#N/A</v>
          </cell>
        </row>
        <row r="214">
          <cell r="D214">
            <v>0.48942637421592272</v>
          </cell>
        </row>
        <row r="215">
          <cell r="D215">
            <v>3.4010527290152699E-2</v>
          </cell>
        </row>
        <row r="216">
          <cell r="D216" t="e">
            <v>#N/A</v>
          </cell>
        </row>
        <row r="217">
          <cell r="D217">
            <v>2.463128530129316E-2</v>
          </cell>
        </row>
        <row r="218">
          <cell r="D218">
            <v>2.1343800753180927E-2</v>
          </cell>
        </row>
        <row r="219">
          <cell r="D219">
            <v>5.7939784532239719E-2</v>
          </cell>
        </row>
        <row r="223">
          <cell r="D223" t="e">
            <v>#N/A</v>
          </cell>
        </row>
        <row r="224">
          <cell r="D224">
            <v>6.6197474430264238E-4</v>
          </cell>
        </row>
        <row r="225">
          <cell r="D225">
            <v>6.2152254574625895E-4</v>
          </cell>
        </row>
        <row r="226">
          <cell r="D226" t="e">
            <v>#N/A</v>
          </cell>
        </row>
        <row r="227">
          <cell r="D227">
            <v>3.3729983099591867E-4</v>
          </cell>
        </row>
        <row r="228">
          <cell r="D228">
            <v>1.1777669541052666E-3</v>
          </cell>
        </row>
        <row r="229">
          <cell r="D229" t="e">
            <v>#N/A</v>
          </cell>
        </row>
        <row r="230">
          <cell r="D230">
            <v>7.792139915947841E-4</v>
          </cell>
        </row>
        <row r="232">
          <cell r="D232">
            <v>1.8308349579318924E-3</v>
          </cell>
        </row>
        <row r="233">
          <cell r="D233">
            <v>9.136007796989961E-4</v>
          </cell>
        </row>
        <row r="234">
          <cell r="D234">
            <v>4.6011746760059942E-4</v>
          </cell>
        </row>
        <row r="236">
          <cell r="D236">
            <v>1.2314250801621245E-3</v>
          </cell>
        </row>
        <row r="237">
          <cell r="D237">
            <v>1.132413286581928E-3</v>
          </cell>
        </row>
        <row r="238">
          <cell r="D238">
            <v>7.3073634267371954E-4</v>
          </cell>
        </row>
        <row r="239">
          <cell r="D239">
            <v>1.4990445604465235E-3</v>
          </cell>
        </row>
        <row r="240">
          <cell r="D240">
            <v>3.98848909983642E-3</v>
          </cell>
        </row>
        <row r="241">
          <cell r="D241">
            <v>6.8484565775607769E-4</v>
          </cell>
        </row>
        <row r="242">
          <cell r="D242">
            <v>1.2702097178032131E-3</v>
          </cell>
        </row>
        <row r="243">
          <cell r="D243">
            <v>1.4995578787440295E-3</v>
          </cell>
        </row>
        <row r="244">
          <cell r="D244" t="e">
            <v>#DIV/0!</v>
          </cell>
        </row>
        <row r="245">
          <cell r="D245">
            <v>4.6817771938765563E-4</v>
          </cell>
        </row>
        <row r="246">
          <cell r="D246" t="e">
            <v>#N/A</v>
          </cell>
        </row>
        <row r="247">
          <cell r="D247">
            <v>3.1760014476410929E-3</v>
          </cell>
        </row>
        <row r="248">
          <cell r="D248">
            <v>8.0986628451402498E-4</v>
          </cell>
        </row>
        <row r="249">
          <cell r="D249">
            <v>5.4014163195144165E-4</v>
          </cell>
        </row>
        <row r="250">
          <cell r="D250" t="e">
            <v>#N/A</v>
          </cell>
        </row>
        <row r="251">
          <cell r="D251">
            <v>7.8695259163012873E-4</v>
          </cell>
        </row>
        <row r="252">
          <cell r="D252">
            <v>3.1314692115017319E-3</v>
          </cell>
        </row>
        <row r="253">
          <cell r="D253">
            <v>5.6850102948029333E-4</v>
          </cell>
        </row>
        <row r="254">
          <cell r="D254">
            <v>2.2170855332672359E-4</v>
          </cell>
        </row>
        <row r="255">
          <cell r="D255">
            <v>7.8528395790362904E-4</v>
          </cell>
        </row>
        <row r="256">
          <cell r="D256">
            <v>1.0565226528389366E-3</v>
          </cell>
        </row>
        <row r="257">
          <cell r="D257">
            <v>3.0056038333994319E-4</v>
          </cell>
        </row>
        <row r="258">
          <cell r="D258">
            <v>1.3498290300091416E-4</v>
          </cell>
        </row>
        <row r="259">
          <cell r="D259">
            <v>2.62346683710603E-4</v>
          </cell>
        </row>
        <row r="260">
          <cell r="D260">
            <v>9.9435837153961947E-4</v>
          </cell>
        </row>
        <row r="261">
          <cell r="D261">
            <v>2.2580805588509651E-3</v>
          </cell>
        </row>
        <row r="262">
          <cell r="D262">
            <v>5.4987522085044483E-4</v>
          </cell>
        </row>
        <row r="263">
          <cell r="D263">
            <v>1.4383102980380829E-4</v>
          </cell>
        </row>
        <row r="264">
          <cell r="D264">
            <v>3.690375539516703E-4</v>
          </cell>
        </row>
        <row r="265">
          <cell r="D265" t="e">
            <v>#N/A</v>
          </cell>
        </row>
        <row r="266">
          <cell r="D266">
            <v>6.1386875569000802E-4</v>
          </cell>
        </row>
        <row r="267">
          <cell r="D267">
            <v>9.4284503445506542E-4</v>
          </cell>
        </row>
        <row r="268">
          <cell r="D268">
            <v>4.8984629668772425E-4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6.5081183568890864E-4</v>
          </cell>
        </row>
        <row r="273">
          <cell r="D273" t="e">
            <v>#N/A</v>
          </cell>
        </row>
        <row r="274">
          <cell r="D274">
            <v>1.0838234387457388E-4</v>
          </cell>
        </row>
        <row r="275">
          <cell r="D275">
            <v>5.6084224688356154E-4</v>
          </cell>
        </row>
        <row r="276">
          <cell r="D276">
            <v>7.1055314505381439E-4</v>
          </cell>
        </row>
        <row r="277">
          <cell r="D277">
            <v>8.8903049567719467E-4</v>
          </cell>
        </row>
        <row r="278">
          <cell r="D278">
            <v>7.7386584314465489E-4</v>
          </cell>
        </row>
        <row r="279">
          <cell r="D279">
            <v>6.4309210489820118E-4</v>
          </cell>
        </row>
        <row r="280">
          <cell r="D280">
            <v>2.5834407730725394E-3</v>
          </cell>
        </row>
        <row r="281">
          <cell r="D281">
            <v>7.2901418532059171E-4</v>
          </cell>
        </row>
        <row r="282">
          <cell r="D282">
            <v>1.8583317886541402E-3</v>
          </cell>
        </row>
        <row r="283">
          <cell r="D283" t="e">
            <v>#N/A</v>
          </cell>
        </row>
        <row r="285">
          <cell r="D285">
            <v>6.1712718733893579E-4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4.4254492861865122E-4</v>
          </cell>
        </row>
        <row r="289">
          <cell r="D289">
            <v>5.6029096407376382E-4</v>
          </cell>
        </row>
        <row r="290">
          <cell r="D290">
            <v>4.6068164131055474E-4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9.434778513005309E-4</v>
          </cell>
        </row>
        <row r="294">
          <cell r="D294">
            <v>5.7687104638477521E-4</v>
          </cell>
        </row>
        <row r="295">
          <cell r="D295">
            <v>2.6712800283133402E-3</v>
          </cell>
        </row>
        <row r="296">
          <cell r="D296">
            <v>6.0418744603810538E-4</v>
          </cell>
        </row>
        <row r="297">
          <cell r="D297">
            <v>2.5971713836021485E-4</v>
          </cell>
        </row>
        <row r="298">
          <cell r="D298">
            <v>5.9283599176854945E-4</v>
          </cell>
        </row>
        <row r="299">
          <cell r="D299" t="e">
            <v>#N/A</v>
          </cell>
        </row>
        <row r="300">
          <cell r="D300">
            <v>5.9510082421830699E-4</v>
          </cell>
        </row>
        <row r="301">
          <cell r="D301">
            <v>6.4302849944219748E-4</v>
          </cell>
        </row>
        <row r="302">
          <cell r="D302">
            <v>8.4916976455424163E-4</v>
          </cell>
        </row>
        <row r="303">
          <cell r="D303">
            <v>2.8093811061839915E-4</v>
          </cell>
        </row>
        <row r="304">
          <cell r="D304" t="e">
            <v>#N/A</v>
          </cell>
        </row>
        <row r="305">
          <cell r="D305">
            <v>2.4115860564027683E-4</v>
          </cell>
        </row>
        <row r="306">
          <cell r="D306">
            <v>8.4762762752171004E-4</v>
          </cell>
        </row>
        <row r="307">
          <cell r="D307">
            <v>6.3504040970172265E-4</v>
          </cell>
        </row>
        <row r="308">
          <cell r="D308">
            <v>9.1341517716442375E-4</v>
          </cell>
        </row>
        <row r="309">
          <cell r="D309">
            <v>5.530453390721671E-4</v>
          </cell>
        </row>
        <row r="310">
          <cell r="D310">
            <v>1.6104707321076648E-3</v>
          </cell>
        </row>
        <row r="311">
          <cell r="D311">
            <v>1.0435540343742599E-3</v>
          </cell>
        </row>
        <row r="312">
          <cell r="D312">
            <v>2.060254694036989E-3</v>
          </cell>
        </row>
        <row r="313">
          <cell r="D313">
            <v>6.1063101270645485E-4</v>
          </cell>
        </row>
        <row r="314">
          <cell r="D314">
            <v>1.1295921480198052E-3</v>
          </cell>
        </row>
        <row r="315">
          <cell r="D315">
            <v>8.4412742823980556E-4</v>
          </cell>
        </row>
        <row r="316">
          <cell r="D316">
            <v>4.2479333656544681E-4</v>
          </cell>
        </row>
        <row r="317">
          <cell r="D317">
            <v>1.0278040119936027E-3</v>
          </cell>
        </row>
        <row r="318">
          <cell r="D318">
            <v>6.0766599024898553E-4</v>
          </cell>
        </row>
        <row r="319">
          <cell r="D319">
            <v>9.3727357710671482E-4</v>
          </cell>
        </row>
        <row r="320">
          <cell r="D320">
            <v>6.4630537099104801E-3</v>
          </cell>
        </row>
        <row r="321">
          <cell r="D321">
            <v>5.1774496899310114E-4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1.3788553821805769E-3</v>
          </cell>
        </row>
        <row r="326">
          <cell r="D326">
            <v>1.5941275077353352E-3</v>
          </cell>
        </row>
        <row r="327">
          <cell r="D327">
            <v>8.5725779028763042E-4</v>
          </cell>
        </row>
        <row r="328">
          <cell r="D328">
            <v>5.6481106539896437E-4</v>
          </cell>
        </row>
        <row r="329">
          <cell r="D329">
            <v>2.1335564385379594E-3</v>
          </cell>
        </row>
        <row r="330">
          <cell r="D330">
            <v>5.5668613994503454E-4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1.1195617411877518E-3</v>
          </cell>
        </row>
        <row r="334">
          <cell r="D334">
            <v>8.9574152616560699E-4</v>
          </cell>
        </row>
        <row r="335">
          <cell r="D335">
            <v>2.3739520594507355E-4</v>
          </cell>
        </row>
        <row r="336">
          <cell r="D336">
            <v>3.4084060524537333E-3</v>
          </cell>
        </row>
        <row r="337">
          <cell r="D337">
            <v>3.9060975130112476E-4</v>
          </cell>
        </row>
        <row r="338">
          <cell r="D338">
            <v>3.8768377865760237E-4</v>
          </cell>
        </row>
        <row r="339">
          <cell r="D339">
            <v>1.4794492704973356E-3</v>
          </cell>
        </row>
        <row r="340">
          <cell r="D340">
            <v>9.4674964748978421E-4</v>
          </cell>
        </row>
        <row r="341">
          <cell r="D341">
            <v>9.1624027393303784E-4</v>
          </cell>
        </row>
        <row r="342">
          <cell r="D342">
            <v>6.6817025823663926E-4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3.8645907314241538E-4</v>
          </cell>
        </row>
        <row r="346">
          <cell r="D346">
            <v>9.9360319512698273E-4</v>
          </cell>
        </row>
        <row r="347">
          <cell r="D347">
            <v>8.5046416140693512E-4</v>
          </cell>
        </row>
        <row r="348">
          <cell r="D348">
            <v>3.1528402774064052E-3</v>
          </cell>
        </row>
        <row r="349">
          <cell r="D349">
            <v>4.4098785802064943E-4</v>
          </cell>
        </row>
        <row r="351">
          <cell r="D351">
            <v>1.0806362179063866E-3</v>
          </cell>
        </row>
        <row r="352">
          <cell r="D352">
            <v>1.0466221034202453E-3</v>
          </cell>
        </row>
        <row r="353">
          <cell r="D353">
            <v>9.2648630124097012E-4</v>
          </cell>
        </row>
        <row r="354">
          <cell r="D354">
            <v>5.0922944878708208E-4</v>
          </cell>
        </row>
        <row r="355">
          <cell r="D355" t="e">
            <v>#N/A</v>
          </cell>
        </row>
        <row r="356">
          <cell r="D356">
            <v>4.1842193707528535E-4</v>
          </cell>
        </row>
        <row r="357">
          <cell r="D357">
            <v>5.9272357058794915E-4</v>
          </cell>
        </row>
        <row r="358">
          <cell r="D358" t="e">
            <v>#N/A</v>
          </cell>
        </row>
        <row r="359">
          <cell r="D359">
            <v>5.9587991996314831E-4</v>
          </cell>
        </row>
        <row r="360">
          <cell r="D360">
            <v>3.9607374923127255E-4</v>
          </cell>
        </row>
        <row r="361">
          <cell r="D361">
            <v>2.3941506831712971E-4</v>
          </cell>
        </row>
        <row r="362">
          <cell r="D362">
            <v>2.5629013886444642E-4</v>
          </cell>
        </row>
        <row r="363">
          <cell r="D363" t="e">
            <v>#N/A</v>
          </cell>
        </row>
        <row r="364">
          <cell r="D364">
            <v>3.1931924869142616E-4</v>
          </cell>
        </row>
        <row r="365">
          <cell r="D365" t="e">
            <v>#N/A</v>
          </cell>
        </row>
        <row r="366">
          <cell r="D366">
            <v>1.5320458518544786E-3</v>
          </cell>
        </row>
        <row r="367">
          <cell r="D367">
            <v>1.7228838505057213E-3</v>
          </cell>
        </row>
        <row r="368">
          <cell r="D368" t="e">
            <v>#N/A</v>
          </cell>
        </row>
        <row r="369">
          <cell r="D369">
            <v>4.9283330740497455E-4</v>
          </cell>
        </row>
        <row r="370">
          <cell r="D370" t="e">
            <v>#N/A</v>
          </cell>
        </row>
        <row r="371">
          <cell r="D371">
            <v>3.1424532697261196E-4</v>
          </cell>
        </row>
        <row r="372">
          <cell r="D372">
            <v>6.6514656841041176E-4</v>
          </cell>
        </row>
        <row r="373">
          <cell r="D373">
            <v>6.6470486505065167E-4</v>
          </cell>
        </row>
        <row r="374">
          <cell r="D374">
            <v>9.8471971861191629E-4</v>
          </cell>
        </row>
        <row r="375">
          <cell r="D375">
            <v>1.9692004641317313E-3</v>
          </cell>
        </row>
        <row r="376">
          <cell r="D376">
            <v>5.0548332293573874E-4</v>
          </cell>
        </row>
        <row r="377">
          <cell r="D377">
            <v>1.8021704352240283E-3</v>
          </cell>
        </row>
        <row r="378">
          <cell r="D378">
            <v>3.4039351618878711E-4</v>
          </cell>
        </row>
        <row r="379">
          <cell r="D379">
            <v>1.1694685361762179E-3</v>
          </cell>
        </row>
        <row r="381">
          <cell r="D381" t="e">
            <v>#N/A</v>
          </cell>
        </row>
        <row r="382">
          <cell r="D382">
            <v>7.0841241005893153E-4</v>
          </cell>
        </row>
        <row r="383">
          <cell r="D383" t="e">
            <v>#N/A</v>
          </cell>
        </row>
        <row r="384">
          <cell r="D384">
            <v>1.3729951066452006E-3</v>
          </cell>
        </row>
        <row r="386">
          <cell r="D386">
            <v>5.9724965092610588E-4</v>
          </cell>
        </row>
        <row r="387">
          <cell r="D387" t="e">
            <v>#N/A</v>
          </cell>
        </row>
        <row r="388">
          <cell r="D388">
            <v>8.3166497047299653E-4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6.265875175715085E-4</v>
          </cell>
        </row>
        <row r="392">
          <cell r="D392">
            <v>8.4149508625009078E-4</v>
          </cell>
        </row>
        <row r="393">
          <cell r="D393">
            <v>1.0503688060722631E-3</v>
          </cell>
        </row>
        <row r="394">
          <cell r="D394">
            <v>4.802200156230208E-3</v>
          </cell>
        </row>
        <row r="395">
          <cell r="D395" t="e">
            <v>#VALUE!</v>
          </cell>
        </row>
        <row r="396">
          <cell r="D396">
            <v>6.3604070883643588E-4</v>
          </cell>
        </row>
        <row r="397">
          <cell r="D397">
            <v>5.5899266589521843E-4</v>
          </cell>
        </row>
        <row r="398">
          <cell r="D398">
            <v>1.6792482652247364E-3</v>
          </cell>
        </row>
        <row r="399">
          <cell r="D399">
            <v>8.5547008163014513E-4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2.224024378511936E-3</v>
          </cell>
        </row>
        <row r="403">
          <cell r="D403">
            <v>5.0777478591486542E-4</v>
          </cell>
        </row>
        <row r="404">
          <cell r="D404">
            <v>3.9750636756506985E-4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6.5096086276792992E-4</v>
          </cell>
        </row>
        <row r="408">
          <cell r="D408">
            <v>8.6240769698474697E-4</v>
          </cell>
        </row>
        <row r="409">
          <cell r="D409" t="e">
            <v>#VALUE!</v>
          </cell>
        </row>
        <row r="410">
          <cell r="D410">
            <v>3.6412398122964696E-4</v>
          </cell>
        </row>
        <row r="411">
          <cell r="D411">
            <v>1.3777078832038475E-4</v>
          </cell>
        </row>
        <row r="412">
          <cell r="D412" t="e">
            <v>#N/A</v>
          </cell>
        </row>
        <row r="413">
          <cell r="D413">
            <v>1.4305766822005194E-3</v>
          </cell>
        </row>
        <row r="415">
          <cell r="D415">
            <v>1.1237697824091459E-3</v>
          </cell>
        </row>
        <row r="416">
          <cell r="D416" t="e">
            <v>#N/A</v>
          </cell>
        </row>
        <row r="417">
          <cell r="D417">
            <v>5.9423652831025789E-4</v>
          </cell>
        </row>
        <row r="418">
          <cell r="D418" t="e">
            <v>#N/A</v>
          </cell>
        </row>
        <row r="419">
          <cell r="D419">
            <v>5.8539723505229013E-3</v>
          </cell>
        </row>
        <row r="420">
          <cell r="D420">
            <v>1.2177804258969836E-3</v>
          </cell>
        </row>
        <row r="421">
          <cell r="D421">
            <v>7.4667262878498684E-4</v>
          </cell>
        </row>
        <row r="422">
          <cell r="D422">
            <v>2.3822278676843447E-3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3.3536493617872525E-4</v>
          </cell>
        </row>
        <row r="427">
          <cell r="D427">
            <v>9.2771307406665574E-4</v>
          </cell>
        </row>
        <row r="428">
          <cell r="D428">
            <v>7.3367338149827753E-4</v>
          </cell>
        </row>
        <row r="429">
          <cell r="D429">
            <v>3.9447640667956957E-4</v>
          </cell>
        </row>
        <row r="430">
          <cell r="D430">
            <v>1.061816551619309E-3</v>
          </cell>
        </row>
        <row r="431">
          <cell r="D431">
            <v>4.1747994635486275E-4</v>
          </cell>
        </row>
        <row r="432">
          <cell r="D432">
            <v>3.5201610701248976E-3</v>
          </cell>
        </row>
        <row r="433">
          <cell r="D433" t="e">
            <v>#N/A</v>
          </cell>
        </row>
        <row r="434">
          <cell r="D434">
            <v>1.8540269186979694E-2</v>
          </cell>
        </row>
        <row r="435">
          <cell r="D435">
            <v>1.8731060898984405E-3</v>
          </cell>
        </row>
        <row r="436">
          <cell r="D436" t="e">
            <v>#N/A</v>
          </cell>
        </row>
        <row r="437">
          <cell r="D437">
            <v>1.0849989583074672E-3</v>
          </cell>
        </row>
        <row r="438">
          <cell r="D438">
            <v>7.4058353660786346E-4</v>
          </cell>
        </row>
        <row r="439">
          <cell r="D439">
            <v>2.0939203870997758E-3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D3" t="e">
            <v>#N/A</v>
          </cell>
        </row>
        <row r="4">
          <cell r="D4">
            <v>5.6666128675557032E-3</v>
          </cell>
        </row>
        <row r="5">
          <cell r="D5">
            <v>4.4027383792637894E-3</v>
          </cell>
        </row>
        <row r="6">
          <cell r="D6" t="e">
            <v>#N/A</v>
          </cell>
        </row>
        <row r="7">
          <cell r="D7">
            <v>1.7604607773403346E-3</v>
          </cell>
        </row>
        <row r="8">
          <cell r="D8">
            <v>6.7316547090596575E-3</v>
          </cell>
        </row>
        <row r="9">
          <cell r="D9" t="e">
            <v>#N/A</v>
          </cell>
        </row>
        <row r="10">
          <cell r="D10">
            <v>6.9640570707178518E-3</v>
          </cell>
        </row>
        <row r="12">
          <cell r="D12">
            <v>1.9307111624704838E-2</v>
          </cell>
        </row>
        <row r="13">
          <cell r="D13">
            <v>7.8126287155786366E-3</v>
          </cell>
        </row>
        <row r="14">
          <cell r="D14">
            <v>5.2152080851769964E-3</v>
          </cell>
        </row>
        <row r="16">
          <cell r="D16">
            <v>1.186280072374761E-2</v>
          </cell>
        </row>
        <row r="17">
          <cell r="D17">
            <v>8.1984521879923146E-3</v>
          </cell>
        </row>
        <row r="18">
          <cell r="D18">
            <v>5.0789822915860098E-3</v>
          </cell>
        </row>
        <row r="19">
          <cell r="D19">
            <v>1.1993084177875845E-2</v>
          </cell>
        </row>
        <row r="20">
          <cell r="D20">
            <v>0.14650900368887354</v>
          </cell>
        </row>
        <row r="21">
          <cell r="D21">
            <v>7.9466264015713248E-3</v>
          </cell>
        </row>
        <row r="22">
          <cell r="D22">
            <v>9.8153698150202986E-3</v>
          </cell>
        </row>
        <row r="23">
          <cell r="D23">
            <v>8.4502307699008562E-3</v>
          </cell>
        </row>
        <row r="24">
          <cell r="D24" t="e">
            <v>#DIV/0!</v>
          </cell>
        </row>
        <row r="25">
          <cell r="D25">
            <v>2.5629235757290408E-3</v>
          </cell>
        </row>
        <row r="26">
          <cell r="D26" t="e">
            <v>#N/A</v>
          </cell>
        </row>
        <row r="27">
          <cell r="D27">
            <v>3.4498264657475755E-2</v>
          </cell>
        </row>
        <row r="28">
          <cell r="D28">
            <v>7.2619429932306049E-3</v>
          </cell>
        </row>
        <row r="29">
          <cell r="D29">
            <v>4.5796055048710951E-3</v>
          </cell>
        </row>
        <row r="30">
          <cell r="D30" t="e">
            <v>#N/A</v>
          </cell>
        </row>
        <row r="31">
          <cell r="D31">
            <v>6.9712735643035978E-3</v>
          </cell>
        </row>
        <row r="32">
          <cell r="D32">
            <v>3.3645602080145443E-2</v>
          </cell>
        </row>
        <row r="33">
          <cell r="D33">
            <v>3.1679663999847614E-3</v>
          </cell>
        </row>
        <row r="34">
          <cell r="D34">
            <v>1.378002859015122E-3</v>
          </cell>
        </row>
        <row r="35">
          <cell r="D35">
            <v>2.8267480313150196E-3</v>
          </cell>
        </row>
        <row r="36">
          <cell r="D36">
            <v>1.0695046522951451E-2</v>
          </cell>
        </row>
        <row r="37">
          <cell r="D37">
            <v>1.83002158933951E-3</v>
          </cell>
        </row>
        <row r="38">
          <cell r="D38">
            <v>9.1233637862871706E-4</v>
          </cell>
        </row>
        <row r="39">
          <cell r="D39">
            <v>1.7729457181899515E-3</v>
          </cell>
        </row>
        <row r="40">
          <cell r="D40">
            <v>1.0386807827760341E-2</v>
          </cell>
        </row>
        <row r="41">
          <cell r="D41">
            <v>2.0325383319645989E-2</v>
          </cell>
        </row>
        <row r="42">
          <cell r="D42">
            <v>4.8696957825464836E-3</v>
          </cell>
        </row>
        <row r="43">
          <cell r="D43">
            <v>8.6382110090079463E-4</v>
          </cell>
        </row>
        <row r="44">
          <cell r="D44">
            <v>2.4555373442878069E-3</v>
          </cell>
        </row>
        <row r="45">
          <cell r="D45" t="e">
            <v>#N/A</v>
          </cell>
        </row>
        <row r="46">
          <cell r="D46">
            <v>5.6044913932206328E-3</v>
          </cell>
        </row>
        <row r="47">
          <cell r="D47">
            <v>7.5636027772017578E-3</v>
          </cell>
        </row>
        <row r="48">
          <cell r="D48">
            <v>3.9862193682242975E-3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4.8508415766328229E-3</v>
          </cell>
        </row>
        <row r="53">
          <cell r="D53" t="e">
            <v>#N/A</v>
          </cell>
        </row>
        <row r="54">
          <cell r="D54">
            <v>1.0161197208527443E-3</v>
          </cell>
        </row>
        <row r="55">
          <cell r="D55">
            <v>6.192519352010397E-3</v>
          </cell>
        </row>
        <row r="56">
          <cell r="D56">
            <v>7.4107472187739986E-3</v>
          </cell>
        </row>
        <row r="57">
          <cell r="D57">
            <v>5.130143428184776E-3</v>
          </cell>
        </row>
        <row r="58">
          <cell r="D58">
            <v>6.0672860921683214E-3</v>
          </cell>
        </row>
        <row r="59">
          <cell r="D59">
            <v>4.4538553170783458E-3</v>
          </cell>
        </row>
        <row r="60">
          <cell r="D60">
            <v>2.6448513228757606E-2</v>
          </cell>
        </row>
        <row r="61">
          <cell r="D61">
            <v>5.6867133711926959E-3</v>
          </cell>
        </row>
        <row r="62">
          <cell r="D62">
            <v>1.267187646140075E-2</v>
          </cell>
        </row>
        <row r="63">
          <cell r="D63" t="e">
            <v>#N/A</v>
          </cell>
        </row>
        <row r="65">
          <cell r="D65">
            <v>5.1347312907219162E-3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3.7640219838057372E-3</v>
          </cell>
        </row>
        <row r="69">
          <cell r="D69">
            <v>5.1440769496826789E-3</v>
          </cell>
        </row>
        <row r="70">
          <cell r="D70">
            <v>5.2538699152310806E-3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8.8466575032295717E-3</v>
          </cell>
        </row>
        <row r="74">
          <cell r="D74">
            <v>3.8900150120088971E-3</v>
          </cell>
        </row>
        <row r="75">
          <cell r="D75">
            <v>0.1602244309510622</v>
          </cell>
        </row>
        <row r="76">
          <cell r="D76">
            <v>6.4761507314228407E-3</v>
          </cell>
        </row>
        <row r="77">
          <cell r="D77">
            <v>1.5933716784328317E-3</v>
          </cell>
        </row>
        <row r="78">
          <cell r="D78">
            <v>4.821389300624309E-3</v>
          </cell>
        </row>
        <row r="79">
          <cell r="D79" t="e">
            <v>#N/A</v>
          </cell>
        </row>
        <row r="80">
          <cell r="D80">
            <v>4.4398660546211303E-3</v>
          </cell>
        </row>
        <row r="81">
          <cell r="D81">
            <v>4.7889941298645223E-3</v>
          </cell>
        </row>
        <row r="82">
          <cell r="D82">
            <v>7.1863412113565761E-3</v>
          </cell>
        </row>
        <row r="83">
          <cell r="D83">
            <v>1.8168587240988238E-3</v>
          </cell>
        </row>
        <row r="84">
          <cell r="D84" t="e">
            <v>#N/A</v>
          </cell>
        </row>
        <row r="85">
          <cell r="D85">
            <v>1.5141081000725671E-3</v>
          </cell>
        </row>
        <row r="86">
          <cell r="D86">
            <v>6.3262138557450779E-3</v>
          </cell>
        </row>
        <row r="87">
          <cell r="D87">
            <v>6.6871864579626551E-3</v>
          </cell>
        </row>
        <row r="88">
          <cell r="D88">
            <v>1.0207816222662381E-2</v>
          </cell>
        </row>
        <row r="89">
          <cell r="D89">
            <v>5.1536665132508909E-3</v>
          </cell>
        </row>
        <row r="90">
          <cell r="D90">
            <v>1.308551272102852E-2</v>
          </cell>
        </row>
        <row r="91">
          <cell r="D91">
            <v>9.383933747928383E-3</v>
          </cell>
        </row>
        <row r="92">
          <cell r="D92">
            <v>1.6971131064119894E-2</v>
          </cell>
        </row>
        <row r="93">
          <cell r="D93">
            <v>7.1680729874489483E-3</v>
          </cell>
        </row>
        <row r="94">
          <cell r="D94">
            <v>6.8767025732476023E-3</v>
          </cell>
        </row>
        <row r="95">
          <cell r="D95">
            <v>7.2158440758436689E-3</v>
          </cell>
        </row>
        <row r="96">
          <cell r="D96">
            <v>4.1047115960795699E-3</v>
          </cell>
        </row>
        <row r="97">
          <cell r="D97">
            <v>8.3531956821779416E-3</v>
          </cell>
        </row>
        <row r="98">
          <cell r="D98">
            <v>6.3420538397809213E-3</v>
          </cell>
        </row>
        <row r="99">
          <cell r="D99">
            <v>7.7840316163761891E-3</v>
          </cell>
        </row>
        <row r="100">
          <cell r="D100">
            <v>0.17028433287482728</v>
          </cell>
        </row>
        <row r="101">
          <cell r="D101">
            <v>4.1539182697296322E-3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1.1310982647781218E-2</v>
          </cell>
        </row>
        <row r="106">
          <cell r="D106">
            <v>5.3446322063097412E-3</v>
          </cell>
        </row>
        <row r="107">
          <cell r="D107">
            <v>9.4201641701706917E-3</v>
          </cell>
        </row>
        <row r="108">
          <cell r="D108">
            <v>3.9269434527716071E-3</v>
          </cell>
        </row>
        <row r="109">
          <cell r="D109">
            <v>1.2787596216809699E-2</v>
          </cell>
        </row>
        <row r="110">
          <cell r="D110">
            <v>4.3116035447890288E-3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1.0718393223744427E-2</v>
          </cell>
        </row>
        <row r="114">
          <cell r="D114">
            <v>1.194931395769077E-2</v>
          </cell>
        </row>
        <row r="115">
          <cell r="D115">
            <v>2.2902116462062833E-3</v>
          </cell>
        </row>
        <row r="116">
          <cell r="D116">
            <v>0.10037018779102001</v>
          </cell>
        </row>
        <row r="117">
          <cell r="D117">
            <v>2.444358562313528E-3</v>
          </cell>
        </row>
        <row r="118">
          <cell r="D118">
            <v>3.770230310952138E-3</v>
          </cell>
        </row>
        <row r="119">
          <cell r="D119">
            <v>1.1742247963685101E-2</v>
          </cell>
        </row>
        <row r="120">
          <cell r="D120">
            <v>6.5279526055367128E-3</v>
          </cell>
        </row>
        <row r="121">
          <cell r="D121">
            <v>7.111042731999531E-3</v>
          </cell>
        </row>
        <row r="122">
          <cell r="D122">
            <v>5.5971595487222707E-3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2.2792494872560655E-3</v>
          </cell>
        </row>
        <row r="126">
          <cell r="D126">
            <v>7.8616848933633094E-3</v>
          </cell>
        </row>
        <row r="127">
          <cell r="D127">
            <v>7.4773318521346357E-3</v>
          </cell>
        </row>
        <row r="128">
          <cell r="D128">
            <v>1.7281864150962188E-2</v>
          </cell>
        </row>
        <row r="129">
          <cell r="D129">
            <v>3.2218739453548934E-3</v>
          </cell>
        </row>
        <row r="131">
          <cell r="D131">
            <v>1.0148737680448373E-2</v>
          </cell>
        </row>
        <row r="132">
          <cell r="D132">
            <v>1.2665888059228449E-2</v>
          </cell>
        </row>
        <row r="133">
          <cell r="D133">
            <v>1.1816614284238091E-2</v>
          </cell>
        </row>
        <row r="134">
          <cell r="D134">
            <v>2.3730789431955141E-3</v>
          </cell>
        </row>
        <row r="135">
          <cell r="D135" t="e">
            <v>#N/A</v>
          </cell>
        </row>
        <row r="136">
          <cell r="D136">
            <v>2.4956418562446566E-3</v>
          </cell>
        </row>
        <row r="137">
          <cell r="D137">
            <v>5.9274041013054318E-3</v>
          </cell>
        </row>
        <row r="138">
          <cell r="D138" t="e">
            <v>#N/A</v>
          </cell>
        </row>
        <row r="139">
          <cell r="D139">
            <v>5.0890852475481106E-3</v>
          </cell>
        </row>
        <row r="140">
          <cell r="D140">
            <v>2.9180174915804167E-3</v>
          </cell>
        </row>
        <row r="141">
          <cell r="D141">
            <v>1.298148250679801E-3</v>
          </cell>
        </row>
        <row r="142">
          <cell r="D142">
            <v>1.6175361889732088E-3</v>
          </cell>
        </row>
        <row r="143">
          <cell r="D143" t="e">
            <v>#N/A</v>
          </cell>
        </row>
        <row r="144">
          <cell r="D144">
            <v>2.9032732981412717E-3</v>
          </cell>
        </row>
        <row r="145">
          <cell r="D145" t="e">
            <v>#N/A</v>
          </cell>
        </row>
        <row r="146">
          <cell r="D146">
            <v>1.0562170380457489E-2</v>
          </cell>
        </row>
        <row r="147">
          <cell r="D147">
            <v>1.3907376719210197E-2</v>
          </cell>
        </row>
        <row r="148">
          <cell r="D148" t="e">
            <v>#N/A</v>
          </cell>
        </row>
        <row r="149">
          <cell r="D149">
            <v>4.7784735764269445E-3</v>
          </cell>
        </row>
        <row r="150">
          <cell r="D150" t="e">
            <v>#N/A</v>
          </cell>
        </row>
        <row r="151">
          <cell r="D151">
            <v>2.3946177601731566E-3</v>
          </cell>
        </row>
        <row r="152">
          <cell r="D152">
            <v>6.0649936861490224E-3</v>
          </cell>
        </row>
        <row r="153">
          <cell r="D153">
            <v>5.1483481873512401E-3</v>
          </cell>
        </row>
        <row r="154">
          <cell r="D154">
            <v>6.5947696034085361E-3</v>
          </cell>
        </row>
        <row r="155">
          <cell r="D155">
            <v>2.1458348043641023E-2</v>
          </cell>
        </row>
        <row r="156">
          <cell r="D156">
            <v>4.5844900062470594E-3</v>
          </cell>
        </row>
        <row r="157">
          <cell r="D157">
            <v>1.6901714821703589E-2</v>
          </cell>
        </row>
        <row r="158">
          <cell r="D158">
            <v>2.1505231671517062E-3</v>
          </cell>
        </row>
        <row r="159">
          <cell r="D159">
            <v>1.1483905741375002E-2</v>
          </cell>
        </row>
        <row r="161">
          <cell r="D161" t="e">
            <v>#N/A</v>
          </cell>
        </row>
        <row r="162">
          <cell r="D162">
            <v>4.7706792238061471E-3</v>
          </cell>
        </row>
        <row r="163">
          <cell r="D163" t="e">
            <v>#N/A</v>
          </cell>
        </row>
        <row r="164">
          <cell r="D164">
            <v>1.6080606898004973E-2</v>
          </cell>
        </row>
        <row r="166">
          <cell r="D166">
            <v>6.0857357765069292E-3</v>
          </cell>
        </row>
        <row r="167">
          <cell r="D167" t="e">
            <v>#N/A</v>
          </cell>
        </row>
        <row r="168">
          <cell r="D168">
            <v>6.6170921644044672E-3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4.227502116592073E-3</v>
          </cell>
        </row>
        <row r="172">
          <cell r="D172">
            <v>6.1403427618573021E-3</v>
          </cell>
        </row>
        <row r="173">
          <cell r="D173">
            <v>6.9040145694977267E-3</v>
          </cell>
        </row>
        <row r="174">
          <cell r="D174">
            <v>0.12544347216535082</v>
          </cell>
        </row>
        <row r="175">
          <cell r="D175">
            <v>0</v>
          </cell>
        </row>
        <row r="176">
          <cell r="D176">
            <v>4.9560964897193589E-3</v>
          </cell>
        </row>
        <row r="177">
          <cell r="D177">
            <v>6.4681204586547782E-3</v>
          </cell>
        </row>
        <row r="178">
          <cell r="D178">
            <v>1.97928387011812E-2</v>
          </cell>
        </row>
        <row r="179">
          <cell r="D179">
            <v>8.5202433400347749E-3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1.8417290059043197E-2</v>
          </cell>
        </row>
        <row r="183">
          <cell r="D183">
            <v>5.0290784539987459E-3</v>
          </cell>
        </row>
        <row r="184">
          <cell r="D184">
            <v>3.6637454601758639E-3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3.5261137076877396E-3</v>
          </cell>
        </row>
        <row r="188">
          <cell r="D188">
            <v>8.486039414843518E-3</v>
          </cell>
        </row>
        <row r="189">
          <cell r="D189">
            <v>0</v>
          </cell>
        </row>
        <row r="190">
          <cell r="D190">
            <v>3.9959542540571593E-3</v>
          </cell>
        </row>
        <row r="191">
          <cell r="D191">
            <v>1.3273052969035592E-3</v>
          </cell>
        </row>
        <row r="192">
          <cell r="D192" t="e">
            <v>#N/A</v>
          </cell>
        </row>
        <row r="193">
          <cell r="D193">
            <v>1.4081183202084693E-2</v>
          </cell>
        </row>
        <row r="195">
          <cell r="D195">
            <v>9.2998568714604182E-3</v>
          </cell>
        </row>
        <row r="196">
          <cell r="D196" t="e">
            <v>#N/A</v>
          </cell>
        </row>
        <row r="197">
          <cell r="D197">
            <v>3.5450243131883198E-3</v>
          </cell>
        </row>
        <row r="198">
          <cell r="D198" t="e">
            <v>#N/A</v>
          </cell>
        </row>
        <row r="199">
          <cell r="D199">
            <v>4.6939688210131086E-2</v>
          </cell>
        </row>
        <row r="200">
          <cell r="D200">
            <v>9.9113100928963603E-3</v>
          </cell>
        </row>
        <row r="201">
          <cell r="D201">
            <v>5.7914316618877769E-3</v>
          </cell>
        </row>
        <row r="202">
          <cell r="D202">
            <v>2.5395548413916589E-2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2.3756181537772808E-3</v>
          </cell>
        </row>
        <row r="207">
          <cell r="D207">
            <v>6.09383699509754E-3</v>
          </cell>
        </row>
        <row r="208">
          <cell r="D208">
            <v>8.5281771604193563E-3</v>
          </cell>
        </row>
        <row r="209">
          <cell r="D209">
            <v>2.9594038416198161E-3</v>
          </cell>
        </row>
        <row r="210">
          <cell r="D210">
            <v>1.1363452578004017E-2</v>
          </cell>
        </row>
        <row r="211">
          <cell r="D211">
            <v>4.2150522221999463E-3</v>
          </cell>
        </row>
        <row r="212">
          <cell r="D212">
            <v>3.1468274276225346E-2</v>
          </cell>
        </row>
        <row r="213">
          <cell r="D213" t="e">
            <v>#N/A</v>
          </cell>
        </row>
        <row r="214">
          <cell r="D214">
            <v>0.14749968235824792</v>
          </cell>
        </row>
        <row r="215">
          <cell r="D215">
            <v>1.4342132799833008E-2</v>
          </cell>
        </row>
        <row r="216">
          <cell r="D216" t="e">
            <v>#N/A</v>
          </cell>
        </row>
        <row r="217">
          <cell r="D217">
            <v>6.5152574413081307E-3</v>
          </cell>
        </row>
        <row r="218">
          <cell r="D218">
            <v>1.0835395282307769E-2</v>
          </cell>
        </row>
        <row r="219">
          <cell r="D219">
            <v>2.1373970016220763E-2</v>
          </cell>
        </row>
        <row r="223">
          <cell r="D223" t="e">
            <v>#N/A</v>
          </cell>
        </row>
        <row r="224">
          <cell r="D224">
            <v>7.7659130281960357E-4</v>
          </cell>
        </row>
        <row r="225">
          <cell r="D225">
            <v>5.4637405231808852E-4</v>
          </cell>
        </row>
        <row r="226">
          <cell r="D226" t="e">
            <v>#N/A</v>
          </cell>
        </row>
        <row r="227">
          <cell r="D227">
            <v>2.0403691617433968E-4</v>
          </cell>
        </row>
        <row r="228">
          <cell r="D228">
            <v>7.1699685692524443E-4</v>
          </cell>
        </row>
        <row r="229">
          <cell r="D229" t="e">
            <v>#N/A</v>
          </cell>
        </row>
        <row r="230">
          <cell r="D230">
            <v>8.4961765598661658E-4</v>
          </cell>
        </row>
        <row r="232">
          <cell r="D232">
            <v>2.1004085102520093E-3</v>
          </cell>
        </row>
        <row r="233">
          <cell r="D233">
            <v>9.5225554290891492E-4</v>
          </cell>
        </row>
        <row r="234">
          <cell r="D234">
            <v>5.8114110556410452E-4</v>
          </cell>
        </row>
        <row r="236">
          <cell r="D236">
            <v>1.4402071371666036E-3</v>
          </cell>
        </row>
        <row r="237">
          <cell r="D237">
            <v>9.5223826835003024E-4</v>
          </cell>
        </row>
        <row r="238">
          <cell r="D238">
            <v>5.9986503054926482E-4</v>
          </cell>
        </row>
        <row r="239">
          <cell r="D239">
            <v>1.5414146588748018E-3</v>
          </cell>
        </row>
        <row r="240">
          <cell r="D240">
            <v>2.5084134663952491E-2</v>
          </cell>
        </row>
        <row r="241">
          <cell r="D241">
            <v>9.5335487352863463E-4</v>
          </cell>
        </row>
        <row r="242">
          <cell r="D242">
            <v>1.1731282672767793E-3</v>
          </cell>
        </row>
        <row r="243">
          <cell r="D243">
            <v>1.0036905134689833E-3</v>
          </cell>
        </row>
        <row r="244">
          <cell r="D244" t="e">
            <v>#DIV/0!</v>
          </cell>
        </row>
        <row r="245">
          <cell r="D245">
            <v>2.6791249300618262E-4</v>
          </cell>
        </row>
        <row r="246">
          <cell r="D246" t="e">
            <v>#N/A</v>
          </cell>
        </row>
        <row r="247">
          <cell r="D247">
            <v>3.6568358247058004E-3</v>
          </cell>
        </row>
        <row r="248">
          <cell r="D248">
            <v>8.2550165370523444E-4</v>
          </cell>
        </row>
        <row r="249">
          <cell r="D249">
            <v>5.1003527132872321E-4</v>
          </cell>
        </row>
        <row r="250">
          <cell r="D250" t="e">
            <v>#N/A</v>
          </cell>
        </row>
        <row r="251">
          <cell r="D251">
            <v>8.1628054171758492E-4</v>
          </cell>
        </row>
        <row r="252">
          <cell r="D252">
            <v>4.0853391534654516E-3</v>
          </cell>
        </row>
        <row r="253">
          <cell r="D253">
            <v>3.9662466764030333E-4</v>
          </cell>
        </row>
        <row r="254">
          <cell r="D254">
            <v>1.9480588315861548E-4</v>
          </cell>
        </row>
        <row r="255">
          <cell r="D255">
            <v>4.091662023869139E-4</v>
          </cell>
        </row>
        <row r="256">
          <cell r="D256">
            <v>1.2444821090819933E-3</v>
          </cell>
        </row>
        <row r="257">
          <cell r="D257">
            <v>2.0556082324299643E-4</v>
          </cell>
        </row>
        <row r="258">
          <cell r="D258">
            <v>1.3058545035666186E-4</v>
          </cell>
        </row>
        <row r="259">
          <cell r="D259">
            <v>2.1657384900770256E-4</v>
          </cell>
        </row>
        <row r="260">
          <cell r="D260">
            <v>1.1120037070176318E-3</v>
          </cell>
        </row>
        <row r="261">
          <cell r="D261">
            <v>2.1630002075675638E-3</v>
          </cell>
        </row>
        <row r="262">
          <cell r="D262">
            <v>5.7366708208887501E-4</v>
          </cell>
        </row>
        <row r="263">
          <cell r="D263">
            <v>1.0293458033167496E-4</v>
          </cell>
        </row>
        <row r="264">
          <cell r="D264">
            <v>3.5662913064285896E-4</v>
          </cell>
        </row>
        <row r="265">
          <cell r="D265" t="e">
            <v>#N/A</v>
          </cell>
        </row>
        <row r="266">
          <cell r="D266">
            <v>5.8140735098218075E-4</v>
          </cell>
        </row>
        <row r="267">
          <cell r="D267">
            <v>9.3127297542654024E-4</v>
          </cell>
        </row>
        <row r="268">
          <cell r="D268">
            <v>5.4314416050193918E-4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5.8357727998024857E-4</v>
          </cell>
        </row>
        <row r="273">
          <cell r="D273" t="e">
            <v>#N/A</v>
          </cell>
        </row>
        <row r="274">
          <cell r="D274">
            <v>1.505908466408611E-4</v>
          </cell>
        </row>
        <row r="275">
          <cell r="D275">
            <v>7.4239237257517441E-4</v>
          </cell>
        </row>
        <row r="276">
          <cell r="D276">
            <v>8.7222022862977792E-4</v>
          </cell>
        </row>
        <row r="277">
          <cell r="D277">
            <v>6.8719749139818935E-4</v>
          </cell>
        </row>
        <row r="278">
          <cell r="D278">
            <v>1.1431603265209375E-3</v>
          </cell>
        </row>
        <row r="279">
          <cell r="D279">
            <v>5.1793618684151718E-4</v>
          </cell>
        </row>
        <row r="280">
          <cell r="D280">
            <v>2.9224556626435061E-3</v>
          </cell>
        </row>
        <row r="281">
          <cell r="D281">
            <v>6.6235444633340424E-4</v>
          </cell>
        </row>
        <row r="282">
          <cell r="D282">
            <v>1.9633363970231583E-3</v>
          </cell>
        </row>
        <row r="283">
          <cell r="D283" t="e">
            <v>#N/A</v>
          </cell>
        </row>
        <row r="285">
          <cell r="D285">
            <v>6.0105811243036419E-4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4.5717317443973014E-4</v>
          </cell>
        </row>
        <row r="289">
          <cell r="D289">
            <v>6.2782155340709302E-4</v>
          </cell>
        </row>
        <row r="290">
          <cell r="D290">
            <v>6.2390211791062502E-4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1.1993348629487318E-3</v>
          </cell>
        </row>
        <row r="294">
          <cell r="D294">
            <v>4.7524148023114809E-4</v>
          </cell>
        </row>
        <row r="295">
          <cell r="D295">
            <v>2.9649755338695214E-2</v>
          </cell>
        </row>
        <row r="296">
          <cell r="D296">
            <v>8.3011634200821157E-4</v>
          </cell>
        </row>
        <row r="297">
          <cell r="D297">
            <v>2.1948286524403434E-4</v>
          </cell>
        </row>
        <row r="298">
          <cell r="D298">
            <v>6.0052263231031222E-4</v>
          </cell>
        </row>
        <row r="299">
          <cell r="D299" t="e">
            <v>#N/A</v>
          </cell>
        </row>
        <row r="300">
          <cell r="D300">
            <v>5.0796442766126671E-4</v>
          </cell>
        </row>
        <row r="301">
          <cell r="D301">
            <v>5.458540110729348E-4</v>
          </cell>
        </row>
        <row r="302">
          <cell r="D302">
            <v>9.1993038195543593E-4</v>
          </cell>
        </row>
        <row r="303">
          <cell r="D303">
            <v>2.6931744150621639E-4</v>
          </cell>
        </row>
        <row r="304">
          <cell r="D304" t="e">
            <v>#N/A</v>
          </cell>
        </row>
        <row r="305">
          <cell r="D305">
            <v>2.0590613294485456E-4</v>
          </cell>
        </row>
        <row r="306">
          <cell r="D306">
            <v>6.8660003649038764E-4</v>
          </cell>
        </row>
        <row r="307">
          <cell r="D307">
            <v>7.1004186132009653E-4</v>
          </cell>
        </row>
        <row r="308">
          <cell r="D308">
            <v>1.239914606233191E-3</v>
          </cell>
        </row>
        <row r="309">
          <cell r="D309">
            <v>6.098552604559801E-4</v>
          </cell>
        </row>
        <row r="310">
          <cell r="D310">
            <v>1.3607045659032853E-3</v>
          </cell>
        </row>
        <row r="311">
          <cell r="D311">
            <v>1.0016272338403147E-3</v>
          </cell>
        </row>
        <row r="312">
          <cell r="D312">
            <v>2.0813768551010588E-3</v>
          </cell>
        </row>
        <row r="313">
          <cell r="D313">
            <v>7.6228302522614885E-4</v>
          </cell>
        </row>
        <row r="314">
          <cell r="D314">
            <v>8.8758170448104265E-4</v>
          </cell>
        </row>
        <row r="315">
          <cell r="D315">
            <v>7.9097909971557947E-4</v>
          </cell>
        </row>
        <row r="316">
          <cell r="D316">
            <v>4.8150812275354107E-4</v>
          </cell>
        </row>
        <row r="317">
          <cell r="D317">
            <v>1.1012054609678466E-3</v>
          </cell>
        </row>
        <row r="318">
          <cell r="D318">
            <v>7.3543680974094239E-4</v>
          </cell>
        </row>
        <row r="319">
          <cell r="D319">
            <v>9.0939599367235156E-4</v>
          </cell>
        </row>
        <row r="320">
          <cell r="D320">
            <v>3.3740230042075443E-2</v>
          </cell>
        </row>
        <row r="321">
          <cell r="D321">
            <v>5.1834339289134966E-4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1.2762064031332596E-3</v>
          </cell>
        </row>
        <row r="326">
          <cell r="D326">
            <v>5.7385012646958035E-4</v>
          </cell>
        </row>
        <row r="327">
          <cell r="D327">
            <v>1.1442146308710298E-3</v>
          </cell>
        </row>
        <row r="328">
          <cell r="D328">
            <v>4.9190711075377202E-4</v>
          </cell>
        </row>
        <row r="329">
          <cell r="D329">
            <v>1.4982455515455458E-3</v>
          </cell>
        </row>
        <row r="330">
          <cell r="D330">
            <v>6.4986068254538733E-4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1.4357702773055733E-3</v>
          </cell>
        </row>
        <row r="334">
          <cell r="D334">
            <v>1.380803268832189E-3</v>
          </cell>
        </row>
        <row r="335">
          <cell r="D335">
            <v>2.510299329098692E-4</v>
          </cell>
        </row>
        <row r="336">
          <cell r="D336">
            <v>1.5845046879035804E-2</v>
          </cell>
        </row>
        <row r="337">
          <cell r="D337">
            <v>4.0726228239449888E-4</v>
          </cell>
        </row>
        <row r="338">
          <cell r="D338">
            <v>4.7124849791537604E-4</v>
          </cell>
        </row>
        <row r="339">
          <cell r="D339">
            <v>1.2967219076115155E-3</v>
          </cell>
        </row>
        <row r="340">
          <cell r="D340">
            <v>7.522935933720864E-4</v>
          </cell>
        </row>
        <row r="341">
          <cell r="D341">
            <v>7.8533471576031164E-4</v>
          </cell>
        </row>
        <row r="342">
          <cell r="D342">
            <v>8.2964730683549297E-4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2.9432131347181437E-4</v>
          </cell>
        </row>
        <row r="346">
          <cell r="D346">
            <v>8.7015011154470293E-4</v>
          </cell>
        </row>
        <row r="347">
          <cell r="D347">
            <v>8.3572212898307173E-4</v>
          </cell>
        </row>
        <row r="348">
          <cell r="D348">
            <v>2.0159899075078607E-3</v>
          </cell>
        </row>
        <row r="349">
          <cell r="D349">
            <v>4.4046515001121874E-4</v>
          </cell>
        </row>
        <row r="351">
          <cell r="D351">
            <v>1.0902218871464873E-3</v>
          </cell>
        </row>
        <row r="352">
          <cell r="D352">
            <v>1.3544617785162471E-3</v>
          </cell>
        </row>
        <row r="353">
          <cell r="D353">
            <v>1.4574518273577535E-3</v>
          </cell>
        </row>
        <row r="354">
          <cell r="D354">
            <v>2.7347565387701045E-4</v>
          </cell>
        </row>
        <row r="355">
          <cell r="D355" t="e">
            <v>#N/A</v>
          </cell>
        </row>
        <row r="356">
          <cell r="D356">
            <v>2.8123097792216788E-4</v>
          </cell>
        </row>
        <row r="357">
          <cell r="D357">
            <v>7.2677962827885699E-4</v>
          </cell>
        </row>
        <row r="358">
          <cell r="D358" t="e">
            <v>#N/A</v>
          </cell>
        </row>
        <row r="359">
          <cell r="D359">
            <v>6.5105138920499726E-4</v>
          </cell>
        </row>
        <row r="360">
          <cell r="D360">
            <v>3.7199641237924385E-4</v>
          </cell>
        </row>
        <row r="361">
          <cell r="D361">
            <v>1.8558105459468019E-4</v>
          </cell>
        </row>
        <row r="362">
          <cell r="D362">
            <v>2.122991555067114E-4</v>
          </cell>
        </row>
        <row r="363">
          <cell r="D363" t="e">
            <v>#N/A</v>
          </cell>
        </row>
        <row r="364">
          <cell r="D364">
            <v>3.5638401914305857E-4</v>
          </cell>
        </row>
        <row r="365">
          <cell r="D365" t="e">
            <v>#N/A</v>
          </cell>
        </row>
        <row r="366">
          <cell r="D366">
            <v>1.292062220077259E-3</v>
          </cell>
        </row>
        <row r="367">
          <cell r="D367">
            <v>1.4686785468984559E-3</v>
          </cell>
        </row>
        <row r="368">
          <cell r="D368" t="e">
            <v>#N/A</v>
          </cell>
        </row>
        <row r="369">
          <cell r="D369">
            <v>5.1623892174106577E-4</v>
          </cell>
        </row>
        <row r="370">
          <cell r="D370" t="e">
            <v>#N/A</v>
          </cell>
        </row>
        <row r="371">
          <cell r="D371">
            <v>2.7126684697255648E-4</v>
          </cell>
        </row>
        <row r="372">
          <cell r="D372">
            <v>6.8316322416240498E-4</v>
          </cell>
        </row>
        <row r="373">
          <cell r="D373">
            <v>5.8517877910769069E-4</v>
          </cell>
        </row>
        <row r="374">
          <cell r="D374">
            <v>8.7505074387549185E-4</v>
          </cell>
        </row>
        <row r="375">
          <cell r="D375">
            <v>2.5657833453560557E-3</v>
          </cell>
        </row>
        <row r="376">
          <cell r="D376">
            <v>5.0340186267599715E-4</v>
          </cell>
        </row>
        <row r="377">
          <cell r="D377">
            <v>2.0205684190550306E-3</v>
          </cell>
        </row>
        <row r="378">
          <cell r="D378">
            <v>2.6586043290661911E-4</v>
          </cell>
        </row>
        <row r="379">
          <cell r="D379">
            <v>1.3074462941139017E-3</v>
          </cell>
        </row>
        <row r="381">
          <cell r="D381" t="e">
            <v>#N/A</v>
          </cell>
        </row>
        <row r="382">
          <cell r="D382">
            <v>5.4486880517573837E-4</v>
          </cell>
        </row>
        <row r="383">
          <cell r="D383" t="e">
            <v>#N/A</v>
          </cell>
        </row>
        <row r="384">
          <cell r="D384">
            <v>1.9031311790842806E-3</v>
          </cell>
        </row>
        <row r="386">
          <cell r="D386">
            <v>7.3059522504029424E-4</v>
          </cell>
        </row>
        <row r="387">
          <cell r="D387" t="e">
            <v>#N/A</v>
          </cell>
        </row>
        <row r="388">
          <cell r="D388">
            <v>7.4337002963172441E-4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5.5814331703770337E-4</v>
          </cell>
        </row>
        <row r="392">
          <cell r="D392">
            <v>7.9153972777431766E-4</v>
          </cell>
        </row>
        <row r="393">
          <cell r="D393">
            <v>1.2001283536511055E-3</v>
          </cell>
        </row>
        <row r="394">
          <cell r="D394">
            <v>2.1640444361012489E-2</v>
          </cell>
        </row>
        <row r="395">
          <cell r="D395" t="e">
            <v>#VALUE!</v>
          </cell>
        </row>
        <row r="396">
          <cell r="D396">
            <v>9.1575395102402456E-4</v>
          </cell>
        </row>
        <row r="397">
          <cell r="D397">
            <v>7.2669709509123404E-4</v>
          </cell>
        </row>
        <row r="398">
          <cell r="D398">
            <v>2.3417505837296038E-3</v>
          </cell>
        </row>
        <row r="399">
          <cell r="D399">
            <v>9.8569069933340694E-4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2.2591038577008701E-3</v>
          </cell>
        </row>
        <row r="403">
          <cell r="D403">
            <v>5.557308122088432E-4</v>
          </cell>
        </row>
        <row r="404">
          <cell r="D404">
            <v>3.8160757824217426E-4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4.9548586657266968E-4</v>
          </cell>
        </row>
        <row r="408">
          <cell r="D408">
            <v>1.0161294635357323E-3</v>
          </cell>
        </row>
        <row r="409">
          <cell r="D409" t="e">
            <v>#VALUE!</v>
          </cell>
        </row>
        <row r="410">
          <cell r="D410">
            <v>5.0253824323199235E-4</v>
          </cell>
        </row>
        <row r="411">
          <cell r="D411">
            <v>1.6819161255410939E-4</v>
          </cell>
        </row>
        <row r="412">
          <cell r="D412" t="e">
            <v>#N/A</v>
          </cell>
        </row>
        <row r="413">
          <cell r="D413">
            <v>1.56440091717118E-3</v>
          </cell>
        </row>
        <row r="415">
          <cell r="D415">
            <v>1.0733538915351994E-3</v>
          </cell>
        </row>
        <row r="416">
          <cell r="D416" t="e">
            <v>#N/A</v>
          </cell>
        </row>
        <row r="417">
          <cell r="D417">
            <v>4.5804967647926072E-4</v>
          </cell>
        </row>
        <row r="418">
          <cell r="D418" t="e">
            <v>#N/A</v>
          </cell>
        </row>
        <row r="419">
          <cell r="D419">
            <v>5.3475307885615239E-3</v>
          </cell>
        </row>
        <row r="420">
          <cell r="D420">
            <v>1.1128326219306949E-3</v>
          </cell>
        </row>
        <row r="421">
          <cell r="D421">
            <v>6.2610107482741076E-4</v>
          </cell>
        </row>
        <row r="422">
          <cell r="D422">
            <v>2.7769152225156249E-3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2.7991239901700287E-4</v>
          </cell>
        </row>
        <row r="427">
          <cell r="D427">
            <v>6.7696775578261455E-4</v>
          </cell>
        </row>
        <row r="428">
          <cell r="D428">
            <v>1.0668169933534949E-3</v>
          </cell>
        </row>
        <row r="429">
          <cell r="D429">
            <v>3.3179730366137946E-4</v>
          </cell>
        </row>
        <row r="430">
          <cell r="D430">
            <v>1.3512223553265952E-3</v>
          </cell>
        </row>
        <row r="431">
          <cell r="D431">
            <v>5.9424400052456874E-4</v>
          </cell>
        </row>
        <row r="432">
          <cell r="D432">
            <v>4.3227697543392731E-3</v>
          </cell>
        </row>
        <row r="433">
          <cell r="D433" t="e">
            <v>#N/A</v>
          </cell>
        </row>
        <row r="434">
          <cell r="D434">
            <v>1.9976085155331794E-2</v>
          </cell>
        </row>
        <row r="435">
          <cell r="D435">
            <v>1.5871417821434546E-3</v>
          </cell>
        </row>
        <row r="436">
          <cell r="D436" t="e">
            <v>#N/A</v>
          </cell>
        </row>
        <row r="437">
          <cell r="D437">
            <v>1.0170690404368917E-3</v>
          </cell>
        </row>
        <row r="438">
          <cell r="D438">
            <v>1.7822263020496963E-3</v>
          </cell>
        </row>
        <row r="439">
          <cell r="D439">
            <v>2.9021320619062132E-3</v>
          </cell>
        </row>
      </sheetData>
      <sheetData sheetId="20">
        <row r="3">
          <cell r="D3" t="e">
            <v>#N/A</v>
          </cell>
        </row>
        <row r="4">
          <cell r="D4">
            <v>4.1394047003934786E-2</v>
          </cell>
        </row>
        <row r="5">
          <cell r="D5">
            <v>3.3548783877005765E-2</v>
          </cell>
        </row>
        <row r="6">
          <cell r="D6" t="e">
            <v>#N/A</v>
          </cell>
        </row>
        <row r="7">
          <cell r="D7">
            <v>1.4266581909191027E-2</v>
          </cell>
        </row>
        <row r="8">
          <cell r="D8">
            <v>4.760935637675897E-2</v>
          </cell>
        </row>
        <row r="9">
          <cell r="D9" t="e">
            <v>#N/A</v>
          </cell>
        </row>
        <row r="10">
          <cell r="D10">
            <v>4.9337019981711139E-2</v>
          </cell>
        </row>
        <row r="12">
          <cell r="D12">
            <v>9.5921231183957095E-2</v>
          </cell>
        </row>
        <row r="13">
          <cell r="D13">
            <v>5.6359081400890895E-2</v>
          </cell>
        </row>
        <row r="14">
          <cell r="D14">
            <v>3.1167084918165278E-2</v>
          </cell>
        </row>
        <row r="16">
          <cell r="D16">
            <v>6.5597235489639083E-2</v>
          </cell>
        </row>
        <row r="17">
          <cell r="D17">
            <v>5.7359892138727442E-2</v>
          </cell>
        </row>
        <row r="18">
          <cell r="D18">
            <v>3.1429340291857656E-2</v>
          </cell>
        </row>
        <row r="19">
          <cell r="D19">
            <v>8.8231240079673756E-2</v>
          </cell>
        </row>
        <row r="20">
          <cell r="D20">
            <v>0.17211273789630854</v>
          </cell>
        </row>
        <row r="21">
          <cell r="D21">
            <v>4.9058366944326283E-2</v>
          </cell>
        </row>
        <row r="22">
          <cell r="D22">
            <v>7.0881606090061555E-2</v>
          </cell>
        </row>
        <row r="23">
          <cell r="D23">
            <v>5.8297550086604935E-2</v>
          </cell>
        </row>
        <row r="24">
          <cell r="D24" t="e">
            <v>#DIV/0!</v>
          </cell>
        </row>
        <row r="25">
          <cell r="D25">
            <v>1.6595038269698818E-2</v>
          </cell>
        </row>
        <row r="26">
          <cell r="D26" t="e">
            <v>#N/A</v>
          </cell>
        </row>
        <row r="27">
          <cell r="D27">
            <v>0.19217525006992583</v>
          </cell>
        </row>
        <row r="28">
          <cell r="D28">
            <v>3.6845307498941736E-2</v>
          </cell>
        </row>
        <row r="29">
          <cell r="D29">
            <v>3.0137624607230643E-2</v>
          </cell>
        </row>
        <row r="30">
          <cell r="D30" t="e">
            <v>#N/A</v>
          </cell>
        </row>
        <row r="31">
          <cell r="D31">
            <v>4.4200936276846035E-2</v>
          </cell>
        </row>
        <row r="32">
          <cell r="D32">
            <v>0.2079351037035371</v>
          </cell>
        </row>
        <row r="33">
          <cell r="D33">
            <v>2.3425193042340951E-2</v>
          </cell>
        </row>
        <row r="34">
          <cell r="D34">
            <v>1.1783080351998721E-2</v>
          </cell>
        </row>
        <row r="35">
          <cell r="D35">
            <v>2.7436824525523117E-2</v>
          </cell>
        </row>
        <row r="36">
          <cell r="D36">
            <v>6.9869580085041044E-2</v>
          </cell>
        </row>
        <row r="37">
          <cell r="D37">
            <v>1.3577225608954474E-2</v>
          </cell>
        </row>
        <row r="38">
          <cell r="D38">
            <v>8.2101183540312286E-3</v>
          </cell>
        </row>
        <row r="39">
          <cell r="D39">
            <v>1.2867188402576031E-2</v>
          </cell>
        </row>
        <row r="40">
          <cell r="D40">
            <v>5.6679540588286503E-2</v>
          </cell>
        </row>
        <row r="41">
          <cell r="D41">
            <v>0.10418933923381321</v>
          </cell>
        </row>
        <row r="42">
          <cell r="D42">
            <v>3.3641493837512866E-2</v>
          </cell>
        </row>
        <row r="43">
          <cell r="D43">
            <v>7.0555082762070792E-3</v>
          </cell>
        </row>
        <row r="44">
          <cell r="D44">
            <v>1.8278665207461384E-2</v>
          </cell>
        </row>
        <row r="45">
          <cell r="D45" t="e">
            <v>#N/A</v>
          </cell>
        </row>
        <row r="46">
          <cell r="D46">
            <v>3.2740466397399845E-2</v>
          </cell>
        </row>
        <row r="47">
          <cell r="D47">
            <v>5.2613758535056177E-2</v>
          </cell>
        </row>
        <row r="48">
          <cell r="D48">
            <v>3.1455849229714249E-2</v>
          </cell>
        </row>
        <row r="49">
          <cell r="D49" t="e">
            <v>#N/A</v>
          </cell>
        </row>
        <row r="50">
          <cell r="D50" t="e">
            <v>#N/A</v>
          </cell>
        </row>
        <row r="51">
          <cell r="D51">
            <v>3.6753493513019868E-2</v>
          </cell>
        </row>
        <row r="53">
          <cell r="D53" t="e">
            <v>#N/A</v>
          </cell>
        </row>
        <row r="54">
          <cell r="D54">
            <v>7.4925175958910212E-3</v>
          </cell>
        </row>
        <row r="55">
          <cell r="D55">
            <v>3.9087109417000138E-2</v>
          </cell>
        </row>
        <row r="56">
          <cell r="D56">
            <v>4.2464867984544408E-2</v>
          </cell>
        </row>
        <row r="57">
          <cell r="D57">
            <v>4.4314246756190979E-2</v>
          </cell>
        </row>
        <row r="58">
          <cell r="D58">
            <v>4.0814510043032964E-2</v>
          </cell>
        </row>
        <row r="59">
          <cell r="D59">
            <v>3.3684158297406015E-2</v>
          </cell>
        </row>
        <row r="60">
          <cell r="D60">
            <v>0.13036848289353029</v>
          </cell>
        </row>
        <row r="61">
          <cell r="D61">
            <v>4.0192211090985308E-2</v>
          </cell>
        </row>
        <row r="62">
          <cell r="D62">
            <v>6.3096921942388307E-2</v>
          </cell>
        </row>
        <row r="63">
          <cell r="D63" t="e">
            <v>#N/A</v>
          </cell>
        </row>
        <row r="65">
          <cell r="D65">
            <v>2.6927273542774546E-2</v>
          </cell>
        </row>
        <row r="66">
          <cell r="D66" t="e">
            <v>#N/A</v>
          </cell>
        </row>
        <row r="67">
          <cell r="D67" t="e">
            <v>#N/A</v>
          </cell>
        </row>
        <row r="68">
          <cell r="D68">
            <v>2.5269156457933404E-2</v>
          </cell>
        </row>
        <row r="69">
          <cell r="D69">
            <v>3.6383887786195487E-2</v>
          </cell>
        </row>
        <row r="70">
          <cell r="D70">
            <v>3.2635064249495874E-2</v>
          </cell>
        </row>
        <row r="71">
          <cell r="D71" t="e">
            <v>#N/A</v>
          </cell>
        </row>
        <row r="72">
          <cell r="D72" t="e">
            <v>#N/A</v>
          </cell>
        </row>
        <row r="73">
          <cell r="D73">
            <v>5.632566496608879E-2</v>
          </cell>
        </row>
        <row r="74">
          <cell r="D74">
            <v>2.9548208844176832E-2</v>
          </cell>
        </row>
        <row r="75">
          <cell r="D75">
            <v>9.7490709664362823E-2</v>
          </cell>
        </row>
        <row r="76">
          <cell r="D76">
            <v>4.343929894684067E-2</v>
          </cell>
        </row>
        <row r="77">
          <cell r="D77">
            <v>1.3151721192997453E-2</v>
          </cell>
        </row>
        <row r="78">
          <cell r="D78">
            <v>3.4414064644177317E-2</v>
          </cell>
        </row>
        <row r="79">
          <cell r="D79" t="e">
            <v>#N/A</v>
          </cell>
        </row>
        <row r="80">
          <cell r="D80">
            <v>3.0575974453154024E-2</v>
          </cell>
        </row>
        <row r="81">
          <cell r="D81">
            <v>3.3542657243544875E-2</v>
          </cell>
        </row>
        <row r="82">
          <cell r="D82">
            <v>4.8147534995676346E-2</v>
          </cell>
        </row>
        <row r="83">
          <cell r="D83">
            <v>1.6328453797108552E-2</v>
          </cell>
        </row>
        <row r="84">
          <cell r="D84" t="e">
            <v>#N/A</v>
          </cell>
        </row>
        <row r="85">
          <cell r="D85">
            <v>1.2365116258235326E-2</v>
          </cell>
        </row>
        <row r="86">
          <cell r="D86">
            <v>4.1919258805631694E-2</v>
          </cell>
        </row>
        <row r="87">
          <cell r="D87">
            <v>3.5374229588550049E-2</v>
          </cell>
        </row>
        <row r="88">
          <cell r="D88">
            <v>6.3938886359622846E-2</v>
          </cell>
        </row>
        <row r="89">
          <cell r="D89">
            <v>3.514281448095169E-2</v>
          </cell>
        </row>
        <row r="90">
          <cell r="D90">
            <v>7.5226541683928158E-2</v>
          </cell>
        </row>
        <row r="91">
          <cell r="D91">
            <v>5.0492061933480492E-2</v>
          </cell>
        </row>
        <row r="92">
          <cell r="D92">
            <v>0.1033377809455349</v>
          </cell>
        </row>
        <row r="93">
          <cell r="D93">
            <v>3.8950972929728871E-2</v>
          </cell>
        </row>
        <row r="94">
          <cell r="D94">
            <v>5.6658088747728402E-2</v>
          </cell>
        </row>
        <row r="95">
          <cell r="D95">
            <v>4.7135906111846891E-2</v>
          </cell>
        </row>
        <row r="96">
          <cell r="D96">
            <v>2.7603377976924685E-2</v>
          </cell>
        </row>
        <row r="97">
          <cell r="D97">
            <v>6.4374413967171432E-2</v>
          </cell>
        </row>
        <row r="98">
          <cell r="D98">
            <v>3.8433013118427631E-2</v>
          </cell>
        </row>
        <row r="99">
          <cell r="D99">
            <v>4.6592026025926596E-2</v>
          </cell>
        </row>
        <row r="100">
          <cell r="D100">
            <v>0.27068813980402562</v>
          </cell>
        </row>
        <row r="101">
          <cell r="D101">
            <v>2.9285230286151941E-2</v>
          </cell>
        </row>
        <row r="102">
          <cell r="D102" t="e">
            <v>#N/A</v>
          </cell>
        </row>
        <row r="103">
          <cell r="D103" t="e">
            <v>#N/A</v>
          </cell>
        </row>
        <row r="104">
          <cell r="D104">
            <v>7.2964166094006605E-2</v>
          </cell>
        </row>
        <row r="106">
          <cell r="D106">
            <v>3.4839552899568506E-2</v>
          </cell>
        </row>
        <row r="107">
          <cell r="D107">
            <v>5.7119832469570288E-2</v>
          </cell>
        </row>
        <row r="108">
          <cell r="D108">
            <v>3.0268102269948638E-2</v>
          </cell>
        </row>
        <row r="109">
          <cell r="D109">
            <v>9.0878971320673227E-2</v>
          </cell>
        </row>
        <row r="110">
          <cell r="D110">
            <v>3.2726852322651545E-2</v>
          </cell>
        </row>
        <row r="111">
          <cell r="D111" t="e">
            <v>#N/A</v>
          </cell>
        </row>
        <row r="112">
          <cell r="D112" t="e">
            <v>#N/A</v>
          </cell>
        </row>
        <row r="113">
          <cell r="D113">
            <v>7.438151654322793E-2</v>
          </cell>
        </row>
        <row r="114">
          <cell r="D114">
            <v>6.4448892237240138E-2</v>
          </cell>
        </row>
        <row r="115">
          <cell r="D115">
            <v>1.2308432973776722E-2</v>
          </cell>
        </row>
        <row r="116">
          <cell r="D116">
            <v>0.14784427573544942</v>
          </cell>
        </row>
        <row r="117">
          <cell r="D117">
            <v>2.1820813933993516E-2</v>
          </cell>
        </row>
        <row r="118">
          <cell r="D118">
            <v>2.3323894671671241E-2</v>
          </cell>
        </row>
        <row r="119">
          <cell r="D119">
            <v>6.7024803626748453E-2</v>
          </cell>
        </row>
        <row r="120">
          <cell r="D120">
            <v>3.5049288282004765E-2</v>
          </cell>
        </row>
        <row r="121">
          <cell r="D121">
            <v>3.8192094057368356E-2</v>
          </cell>
        </row>
        <row r="122">
          <cell r="D122">
            <v>3.8725695980680257E-2</v>
          </cell>
        </row>
        <row r="123">
          <cell r="D123" t="e">
            <v>#N/A</v>
          </cell>
        </row>
        <row r="124">
          <cell r="D124" t="e">
            <v>#N/A</v>
          </cell>
        </row>
        <row r="125">
          <cell r="D125">
            <v>1.8592856842700105E-2</v>
          </cell>
        </row>
        <row r="126">
          <cell r="D126">
            <v>4.8354688872800942E-2</v>
          </cell>
        </row>
        <row r="127">
          <cell r="D127">
            <v>4.9749219191126751E-2</v>
          </cell>
        </row>
        <row r="128">
          <cell r="D128">
            <v>0.13281051263958635</v>
          </cell>
        </row>
        <row r="129">
          <cell r="D129">
            <v>2.7047029906261507E-2</v>
          </cell>
        </row>
        <row r="131">
          <cell r="D131">
            <v>5.5786719813968766E-2</v>
          </cell>
        </row>
        <row r="132">
          <cell r="D132">
            <v>5.8383738349140575E-2</v>
          </cell>
        </row>
        <row r="133">
          <cell r="D133">
            <v>4.8575417702085233E-2</v>
          </cell>
        </row>
        <row r="134">
          <cell r="D134">
            <v>1.9745123994139815E-2</v>
          </cell>
        </row>
        <row r="135">
          <cell r="D135" t="e">
            <v>#N/A</v>
          </cell>
        </row>
        <row r="136">
          <cell r="D136">
            <v>1.5746638115101845E-2</v>
          </cell>
        </row>
        <row r="137">
          <cell r="D137">
            <v>4.0306399314583741E-2</v>
          </cell>
        </row>
        <row r="138">
          <cell r="D138" t="e">
            <v>#N/A</v>
          </cell>
        </row>
        <row r="139">
          <cell r="D139">
            <v>3.7989354428667806E-2</v>
          </cell>
        </row>
        <row r="140">
          <cell r="D140">
            <v>2.2485742798338315E-2</v>
          </cell>
        </row>
        <row r="141">
          <cell r="D141">
            <v>1.1860227609392439E-2</v>
          </cell>
        </row>
        <row r="142">
          <cell r="D142">
            <v>1.3872864810021146E-2</v>
          </cell>
        </row>
        <row r="143">
          <cell r="D143" t="e">
            <v>#N/A</v>
          </cell>
        </row>
        <row r="144">
          <cell r="D144">
            <v>2.0790937013695804E-2</v>
          </cell>
        </row>
        <row r="145">
          <cell r="D145" t="e">
            <v>#N/A</v>
          </cell>
        </row>
        <row r="146">
          <cell r="D146">
            <v>6.3326878497543995E-2</v>
          </cell>
        </row>
        <row r="147">
          <cell r="D147">
            <v>8.4766407583029099E-2</v>
          </cell>
        </row>
        <row r="148">
          <cell r="D148" t="e">
            <v>#N/A</v>
          </cell>
        </row>
        <row r="149">
          <cell r="D149">
            <v>2.6402547266628544E-2</v>
          </cell>
        </row>
        <row r="150">
          <cell r="D150" t="e">
            <v>#N/A</v>
          </cell>
        </row>
        <row r="151">
          <cell r="D151">
            <v>1.57361052694674E-2</v>
          </cell>
        </row>
        <row r="152">
          <cell r="D152">
            <v>3.8874916335716998E-2</v>
          </cell>
        </row>
        <row r="153">
          <cell r="D153">
            <v>3.6190307805357473E-2</v>
          </cell>
        </row>
        <row r="154">
          <cell r="D154">
            <v>5.3190508934061027E-2</v>
          </cell>
        </row>
        <row r="155">
          <cell r="D155">
            <v>0.13608232041059606</v>
          </cell>
        </row>
        <row r="156">
          <cell r="D156">
            <v>2.9495018999863346E-2</v>
          </cell>
        </row>
        <row r="157">
          <cell r="D157">
            <v>7.8860494595730024E-2</v>
          </cell>
        </row>
        <row r="158">
          <cell r="D158">
            <v>1.7276710067168549E-2</v>
          </cell>
        </row>
        <row r="159">
          <cell r="D159">
            <v>5.8414823721612663E-2</v>
          </cell>
        </row>
        <row r="161">
          <cell r="D161" t="e">
            <v>#N/A</v>
          </cell>
        </row>
        <row r="162">
          <cell r="D162">
            <v>3.3655294116612909E-2</v>
          </cell>
        </row>
        <row r="163">
          <cell r="D163" t="e">
            <v>#N/A</v>
          </cell>
        </row>
        <row r="164">
          <cell r="D164">
            <v>9.0166953344822373E-2</v>
          </cell>
        </row>
        <row r="166">
          <cell r="D166">
            <v>3.2050869422313562E-2</v>
          </cell>
        </row>
        <row r="167">
          <cell r="D167" t="e">
            <v>#N/A</v>
          </cell>
        </row>
        <row r="168">
          <cell r="D168">
            <v>4.4025526412176413E-2</v>
          </cell>
        </row>
        <row r="169">
          <cell r="D169" t="e">
            <v>#N/A</v>
          </cell>
        </row>
        <row r="170">
          <cell r="D170" t="e">
            <v>#N/A</v>
          </cell>
        </row>
        <row r="171">
          <cell r="D171">
            <v>3.3064285593439526E-2</v>
          </cell>
        </row>
        <row r="172">
          <cell r="D172">
            <v>4.1415129562199421E-2</v>
          </cell>
        </row>
        <row r="173">
          <cell r="D173">
            <v>5.4968030622159103E-2</v>
          </cell>
        </row>
        <row r="174">
          <cell r="D174">
            <v>0.20712644542756761</v>
          </cell>
        </row>
        <row r="175">
          <cell r="D175">
            <v>3.3741428067098823E-2</v>
          </cell>
        </row>
        <row r="176">
          <cell r="D176">
            <v>4.0286951547517887E-2</v>
          </cell>
        </row>
        <row r="177">
          <cell r="D177">
            <v>3.1704574744498566E-2</v>
          </cell>
        </row>
        <row r="178">
          <cell r="D178">
            <v>0.11843585039349096</v>
          </cell>
        </row>
        <row r="179">
          <cell r="D179">
            <v>5.5007099650712425E-2</v>
          </cell>
        </row>
        <row r="180">
          <cell r="D180" t="e">
            <v>#N/A</v>
          </cell>
        </row>
        <row r="181">
          <cell r="D181" t="e">
            <v>#N/A</v>
          </cell>
        </row>
        <row r="182">
          <cell r="D182">
            <v>0.13645928545121608</v>
          </cell>
        </row>
        <row r="183">
          <cell r="D183">
            <v>3.1248595511201373E-2</v>
          </cell>
        </row>
        <row r="184">
          <cell r="D184">
            <v>2.0205465554366194E-2</v>
          </cell>
        </row>
        <row r="185">
          <cell r="D185" t="e">
            <v>#N/A</v>
          </cell>
        </row>
        <row r="186">
          <cell r="D186" t="e">
            <v>#N/A</v>
          </cell>
        </row>
        <row r="187">
          <cell r="D187">
            <v>3.1818136164338005E-2</v>
          </cell>
        </row>
        <row r="188">
          <cell r="D188">
            <v>5.4939036717384405E-2</v>
          </cell>
        </row>
        <row r="189">
          <cell r="D189">
            <v>5.530729625629123E-2</v>
          </cell>
        </row>
        <row r="190">
          <cell r="D190">
            <v>2.575846171626546E-2</v>
          </cell>
        </row>
        <row r="191">
          <cell r="D191">
            <v>9.4184514273265019E-3</v>
          </cell>
        </row>
        <row r="192">
          <cell r="D192" t="e">
            <v>#N/A</v>
          </cell>
        </row>
        <row r="193">
          <cell r="D193">
            <v>7.3955450307415238E-2</v>
          </cell>
        </row>
        <row r="195">
          <cell r="D195">
            <v>5.2561779212274701E-2</v>
          </cell>
        </row>
        <row r="196">
          <cell r="D196" t="e">
            <v>#N/A</v>
          </cell>
        </row>
        <row r="197">
          <cell r="D197">
            <v>2.9329304979904977E-2</v>
          </cell>
        </row>
        <row r="198">
          <cell r="D198" t="e">
            <v>#N/A</v>
          </cell>
        </row>
        <row r="199">
          <cell r="D199">
            <v>0.3135544973191271</v>
          </cell>
        </row>
        <row r="200">
          <cell r="D200">
            <v>6.5378089284948107E-2</v>
          </cell>
        </row>
        <row r="201">
          <cell r="D201">
            <v>3.7908532020283887E-2</v>
          </cell>
        </row>
        <row r="202">
          <cell r="D202">
            <v>0.14891885139082972</v>
          </cell>
        </row>
        <row r="203">
          <cell r="D203" t="e">
            <v>#N/A</v>
          </cell>
        </row>
        <row r="204">
          <cell r="D204" t="e">
            <v>#N/A</v>
          </cell>
        </row>
        <row r="205">
          <cell r="D205">
            <v>1.6157862823898278E-2</v>
          </cell>
        </row>
        <row r="207">
          <cell r="D207">
            <v>4.2628036091385775E-2</v>
          </cell>
        </row>
        <row r="208">
          <cell r="D208">
            <v>5.3319431210939627E-2</v>
          </cell>
        </row>
        <row r="209">
          <cell r="D209">
            <v>1.8966474362036547E-2</v>
          </cell>
        </row>
        <row r="210">
          <cell r="D210">
            <v>7.3180458375519494E-2</v>
          </cell>
        </row>
        <row r="211">
          <cell r="D211">
            <v>2.8830220764295117E-2</v>
          </cell>
        </row>
        <row r="212">
          <cell r="D212">
            <v>0.23391978092829391</v>
          </cell>
        </row>
        <row r="213">
          <cell r="D213" t="e">
            <v>#N/A</v>
          </cell>
        </row>
        <row r="214">
          <cell r="D214">
            <v>1.1697423139371617</v>
          </cell>
        </row>
        <row r="215">
          <cell r="D215">
            <v>8.0280655692594766E-2</v>
          </cell>
        </row>
        <row r="216">
          <cell r="D216" t="e">
            <v>#N/A</v>
          </cell>
        </row>
        <row r="217">
          <cell r="D217">
            <v>5.8594452331283554E-2</v>
          </cell>
        </row>
        <row r="218">
          <cell r="D218">
            <v>5.1342371285915532E-2</v>
          </cell>
        </row>
        <row r="219">
          <cell r="D219">
            <v>0.13894210325525058</v>
          </cell>
        </row>
        <row r="223">
          <cell r="D223" t="e">
            <v>#N/A</v>
          </cell>
        </row>
        <row r="224">
          <cell r="D224">
            <v>1.0828076171077315E-3</v>
          </cell>
        </row>
        <row r="225">
          <cell r="D225">
            <v>1.0245109317230259E-3</v>
          </cell>
        </row>
        <row r="226">
          <cell r="D226" t="e">
            <v>#N/A</v>
          </cell>
        </row>
        <row r="227">
          <cell r="D227">
            <v>5.5813517586576821E-4</v>
          </cell>
        </row>
        <row r="228">
          <cell r="D228">
            <v>1.9465172800259393E-3</v>
          </cell>
        </row>
        <row r="229">
          <cell r="D229" t="e">
            <v>#N/A</v>
          </cell>
        </row>
        <row r="230">
          <cell r="D230">
            <v>1.2815806421620861E-3</v>
          </cell>
        </row>
        <row r="232">
          <cell r="D232">
            <v>3.0155022802089335E-3</v>
          </cell>
        </row>
        <row r="233">
          <cell r="D233">
            <v>1.5031540354736486E-3</v>
          </cell>
        </row>
        <row r="234">
          <cell r="D234">
            <v>7.5464262548997397E-4</v>
          </cell>
        </row>
        <row r="236">
          <cell r="D236">
            <v>2.0051753784730182E-3</v>
          </cell>
        </row>
        <row r="237">
          <cell r="D237">
            <v>1.8697086810311042E-3</v>
          </cell>
        </row>
        <row r="238">
          <cell r="D238">
            <v>1.2090325100413989E-3</v>
          </cell>
        </row>
        <row r="239">
          <cell r="D239">
            <v>2.4675944611021352E-3</v>
          </cell>
        </row>
        <row r="240">
          <cell r="D240">
            <v>6.5686848196410694E-3</v>
          </cell>
        </row>
        <row r="241">
          <cell r="D241">
            <v>1.119150382402219E-3</v>
          </cell>
        </row>
        <row r="242">
          <cell r="D242">
            <v>2.0937721011571428E-3</v>
          </cell>
        </row>
        <row r="243">
          <cell r="D243">
            <v>2.4825947226031005E-3</v>
          </cell>
        </row>
        <row r="244">
          <cell r="D244" t="e">
            <v>#DIV/0!</v>
          </cell>
        </row>
        <row r="245">
          <cell r="D245">
            <v>7.7520337337226867E-4</v>
          </cell>
        </row>
        <row r="246">
          <cell r="D246" t="e">
            <v>#N/A</v>
          </cell>
        </row>
        <row r="247">
          <cell r="D247">
            <v>5.2170014628916388E-3</v>
          </cell>
        </row>
        <row r="248">
          <cell r="D248">
            <v>1.3380556396164723E-3</v>
          </cell>
        </row>
        <row r="249">
          <cell r="D249">
            <v>8.9071629598894825E-4</v>
          </cell>
        </row>
        <row r="250">
          <cell r="D250" t="e">
            <v>#N/A</v>
          </cell>
        </row>
        <row r="251">
          <cell r="D251">
            <v>1.2922878632712891E-3</v>
          </cell>
        </row>
        <row r="252">
          <cell r="D252">
            <v>5.1155356968550138E-3</v>
          </cell>
        </row>
        <row r="253">
          <cell r="D253">
            <v>9.4092944456851402E-4</v>
          </cell>
        </row>
        <row r="254">
          <cell r="D254">
            <v>3.654892386143217E-4</v>
          </cell>
        </row>
        <row r="255">
          <cell r="D255">
            <v>1.3004323575767408E-3</v>
          </cell>
        </row>
        <row r="256">
          <cell r="D256">
            <v>1.7345327982534508E-3</v>
          </cell>
        </row>
        <row r="257">
          <cell r="D257">
            <v>4.9687958135729172E-4</v>
          </cell>
        </row>
        <row r="258">
          <cell r="D258">
            <v>2.2187357307181186E-4</v>
          </cell>
        </row>
        <row r="259">
          <cell r="D259">
            <v>4.3327959998378462E-4</v>
          </cell>
        </row>
        <row r="260">
          <cell r="D260">
            <v>1.6398736841135846E-3</v>
          </cell>
        </row>
        <row r="261">
          <cell r="D261">
            <v>3.7345542952358442E-3</v>
          </cell>
        </row>
        <row r="262">
          <cell r="D262">
            <v>9.0487806447513738E-4</v>
          </cell>
        </row>
        <row r="263">
          <cell r="D263">
            <v>2.3756269445069568E-4</v>
          </cell>
        </row>
        <row r="264">
          <cell r="D264">
            <v>6.0912454072844038E-4</v>
          </cell>
        </row>
        <row r="265">
          <cell r="D265" t="e">
            <v>#N/A</v>
          </cell>
        </row>
        <row r="266">
          <cell r="D266">
            <v>1.0127887370526062E-3</v>
          </cell>
        </row>
        <row r="267">
          <cell r="D267">
            <v>1.5524035522578509E-3</v>
          </cell>
        </row>
        <row r="268">
          <cell r="D268">
            <v>8.0385209762663212E-4</v>
          </cell>
        </row>
        <row r="269">
          <cell r="D269" t="e">
            <v>#N/A</v>
          </cell>
        </row>
        <row r="270">
          <cell r="D270" t="e">
            <v>#N/A</v>
          </cell>
        </row>
        <row r="271">
          <cell r="D271">
            <v>1.0719977286995199E-3</v>
          </cell>
        </row>
        <row r="273">
          <cell r="D273" t="e">
            <v>#N/A</v>
          </cell>
        </row>
        <row r="274">
          <cell r="D274">
            <v>1.7675927048287388E-4</v>
          </cell>
        </row>
        <row r="275">
          <cell r="D275">
            <v>9.1675867445455052E-4</v>
          </cell>
        </row>
        <row r="276">
          <cell r="D276">
            <v>1.1685905006280221E-3</v>
          </cell>
        </row>
        <row r="277">
          <cell r="D277">
            <v>1.4682844266980946E-3</v>
          </cell>
        </row>
        <row r="278">
          <cell r="D278">
            <v>1.2763732131981231E-3</v>
          </cell>
        </row>
        <row r="279">
          <cell r="D279">
            <v>1.060880923559715E-3</v>
          </cell>
        </row>
        <row r="280">
          <cell r="D280">
            <v>4.2675785993396172E-3</v>
          </cell>
        </row>
        <row r="281">
          <cell r="D281">
            <v>1.2017485168564848E-3</v>
          </cell>
        </row>
        <row r="282">
          <cell r="D282">
            <v>3.0743317193390966E-3</v>
          </cell>
        </row>
        <row r="283">
          <cell r="D283" t="e">
            <v>#N/A</v>
          </cell>
        </row>
        <row r="285">
          <cell r="D285">
            <v>1.0212629884409467E-3</v>
          </cell>
        </row>
        <row r="286">
          <cell r="D286" t="e">
            <v>#N/A</v>
          </cell>
        </row>
        <row r="287">
          <cell r="D287" t="e">
            <v>#N/A</v>
          </cell>
        </row>
        <row r="288">
          <cell r="D288">
            <v>7.2938691815211776E-4</v>
          </cell>
        </row>
        <row r="289">
          <cell r="D289">
            <v>9.1884678434350222E-4</v>
          </cell>
        </row>
        <row r="290">
          <cell r="D290">
            <v>7.528690591257222E-4</v>
          </cell>
        </row>
        <row r="291">
          <cell r="D291" t="e">
            <v>#N/A</v>
          </cell>
        </row>
        <row r="292">
          <cell r="D292" t="e">
            <v>#N/A</v>
          </cell>
        </row>
        <row r="293">
          <cell r="D293">
            <v>1.5459749635100164E-3</v>
          </cell>
        </row>
        <row r="294">
          <cell r="D294">
            <v>9.5242198783567909E-4</v>
          </cell>
        </row>
        <row r="295">
          <cell r="D295">
            <v>4.3897433057200255E-3</v>
          </cell>
        </row>
        <row r="296">
          <cell r="D296">
            <v>9.8647356646697671E-4</v>
          </cell>
        </row>
        <row r="297">
          <cell r="D297">
            <v>4.29139656837731E-4</v>
          </cell>
        </row>
        <row r="298">
          <cell r="D298">
            <v>9.7504909400425118E-4</v>
          </cell>
        </row>
        <row r="299">
          <cell r="D299" t="e">
            <v>#N/A</v>
          </cell>
        </row>
        <row r="300">
          <cell r="D300">
            <v>9.8233980652779598E-4</v>
          </cell>
        </row>
        <row r="301">
          <cell r="D301">
            <v>1.0615485729051893E-3</v>
          </cell>
        </row>
        <row r="302">
          <cell r="D302">
            <v>1.3999988548365476E-3</v>
          </cell>
        </row>
        <row r="303">
          <cell r="D303">
            <v>4.6240163600768362E-4</v>
          </cell>
        </row>
        <row r="304">
          <cell r="D304" t="e">
            <v>#N/A</v>
          </cell>
        </row>
        <row r="305">
          <cell r="D305">
            <v>3.9826117230244354E-4</v>
          </cell>
        </row>
        <row r="306">
          <cell r="D306">
            <v>1.4004911187322573E-3</v>
          </cell>
        </row>
        <row r="307">
          <cell r="D307">
            <v>1.0461876418372559E-3</v>
          </cell>
        </row>
        <row r="308">
          <cell r="D308">
            <v>1.4913206436820939E-3</v>
          </cell>
        </row>
        <row r="309">
          <cell r="D309">
            <v>9.0969446042645831E-4</v>
          </cell>
        </row>
        <row r="310">
          <cell r="D310">
            <v>2.6631522640969923E-3</v>
          </cell>
        </row>
        <row r="311">
          <cell r="D311">
            <v>1.7242941404129093E-3</v>
          </cell>
        </row>
        <row r="312">
          <cell r="D312">
            <v>3.4032891850800501E-3</v>
          </cell>
        </row>
        <row r="313">
          <cell r="D313">
            <v>1.0035654854248768E-3</v>
          </cell>
        </row>
        <row r="314">
          <cell r="D314">
            <v>1.8656063030973557E-3</v>
          </cell>
        </row>
        <row r="315">
          <cell r="D315">
            <v>1.3912428579604826E-3</v>
          </cell>
        </row>
        <row r="316">
          <cell r="D316">
            <v>6.9670405873557655E-4</v>
          </cell>
        </row>
        <row r="317">
          <cell r="D317">
            <v>1.6870602908715157E-3</v>
          </cell>
        </row>
        <row r="318">
          <cell r="D318">
            <v>9.9792283369867633E-4</v>
          </cell>
        </row>
        <row r="319">
          <cell r="D319">
            <v>1.5474086122262869E-3</v>
          </cell>
        </row>
        <row r="320">
          <cell r="D320">
            <v>1.0667527117823903E-2</v>
          </cell>
        </row>
        <row r="321">
          <cell r="D321">
            <v>8.5389623229984455E-4</v>
          </cell>
        </row>
        <row r="322">
          <cell r="D322" t="e">
            <v>#N/A</v>
          </cell>
        </row>
        <row r="323">
          <cell r="D323" t="e">
            <v>#N/A</v>
          </cell>
        </row>
        <row r="324">
          <cell r="D324">
            <v>2.275420289526188E-3</v>
          </cell>
        </row>
        <row r="326">
          <cell r="D326">
            <v>2.6419290042585734E-3</v>
          </cell>
        </row>
        <row r="327">
          <cell r="D327">
            <v>1.3987738409875579E-3</v>
          </cell>
        </row>
        <row r="328">
          <cell r="D328">
            <v>9.3212980500255698E-4</v>
          </cell>
        </row>
        <row r="329">
          <cell r="D329">
            <v>3.5218431672827131E-3</v>
          </cell>
        </row>
        <row r="330">
          <cell r="D330">
            <v>9.0929777727264999E-4</v>
          </cell>
        </row>
        <row r="331">
          <cell r="D331" t="e">
            <v>#N/A</v>
          </cell>
        </row>
        <row r="332">
          <cell r="D332" t="e">
            <v>#N/A</v>
          </cell>
        </row>
        <row r="333">
          <cell r="D333">
            <v>1.826330926897321E-3</v>
          </cell>
        </row>
        <row r="334">
          <cell r="D334">
            <v>1.4623479475451534E-3</v>
          </cell>
        </row>
        <row r="335">
          <cell r="D335">
            <v>3.9138025932906889E-4</v>
          </cell>
        </row>
        <row r="336">
          <cell r="D336">
            <v>5.611119126849873E-3</v>
          </cell>
        </row>
        <row r="337">
          <cell r="D337">
            <v>6.4417698096936118E-4</v>
          </cell>
        </row>
        <row r="338">
          <cell r="D338">
            <v>6.3791364042185958E-4</v>
          </cell>
        </row>
        <row r="339">
          <cell r="D339">
            <v>2.4455221438943161E-3</v>
          </cell>
        </row>
        <row r="340">
          <cell r="D340">
            <v>1.5675867193866396E-3</v>
          </cell>
        </row>
        <row r="341">
          <cell r="D341">
            <v>1.5168876135647007E-3</v>
          </cell>
        </row>
        <row r="342">
          <cell r="D342">
            <v>1.0988926565070169E-3</v>
          </cell>
        </row>
        <row r="343">
          <cell r="D343" t="e">
            <v>#N/A</v>
          </cell>
        </row>
        <row r="344">
          <cell r="D344" t="e">
            <v>#N/A</v>
          </cell>
        </row>
        <row r="345">
          <cell r="D345">
            <v>6.3720822246934839E-4</v>
          </cell>
        </row>
        <row r="346">
          <cell r="D346">
            <v>1.6416015740266803E-3</v>
          </cell>
        </row>
        <row r="347">
          <cell r="D347">
            <v>1.400158468808789E-3</v>
          </cell>
        </row>
        <row r="348">
          <cell r="D348">
            <v>5.2148855160619048E-3</v>
          </cell>
        </row>
        <row r="349">
          <cell r="D349">
            <v>7.2450833644677572E-4</v>
          </cell>
        </row>
        <row r="351">
          <cell r="D351">
            <v>1.7844314784818923E-3</v>
          </cell>
        </row>
        <row r="352">
          <cell r="D352">
            <v>1.7234706319664624E-3</v>
          </cell>
        </row>
        <row r="353">
          <cell r="D353">
            <v>1.5303438842431995E-3</v>
          </cell>
        </row>
        <row r="354">
          <cell r="D354">
            <v>8.4211519350801197E-4</v>
          </cell>
        </row>
        <row r="355">
          <cell r="D355" t="e">
            <v>#N/A</v>
          </cell>
        </row>
        <row r="356">
          <cell r="D356">
            <v>6.9271762423685278E-4</v>
          </cell>
        </row>
        <row r="357">
          <cell r="D357">
            <v>9.7127845509496638E-4</v>
          </cell>
        </row>
        <row r="358">
          <cell r="D358" t="e">
            <v>#N/A</v>
          </cell>
        </row>
        <row r="359">
          <cell r="D359">
            <v>9.7969794910250109E-4</v>
          </cell>
        </row>
        <row r="360">
          <cell r="D360">
            <v>6.527098715940707E-4</v>
          </cell>
        </row>
        <row r="361">
          <cell r="D361">
            <v>3.951679581732837E-4</v>
          </cell>
        </row>
        <row r="362">
          <cell r="D362">
            <v>4.2235067107022743E-4</v>
          </cell>
        </row>
        <row r="363">
          <cell r="D363" t="e">
            <v>#N/A</v>
          </cell>
        </row>
        <row r="364">
          <cell r="D364">
            <v>5.2436378155966965E-4</v>
          </cell>
        </row>
        <row r="365">
          <cell r="D365" t="e">
            <v>#N/A</v>
          </cell>
        </row>
        <row r="366">
          <cell r="D366">
            <v>2.5351903147182568E-3</v>
          </cell>
        </row>
        <row r="367">
          <cell r="D367">
            <v>2.8460183734526859E-3</v>
          </cell>
        </row>
        <row r="368">
          <cell r="D368" t="e">
            <v>#N/A</v>
          </cell>
        </row>
        <row r="369">
          <cell r="D369">
            <v>8.1365394160299459E-4</v>
          </cell>
        </row>
        <row r="370">
          <cell r="D370" t="e">
            <v>#N/A</v>
          </cell>
        </row>
        <row r="371">
          <cell r="D371">
            <v>5.1883845246293342E-4</v>
          </cell>
        </row>
        <row r="372">
          <cell r="D372">
            <v>1.0959877571053464E-3</v>
          </cell>
        </row>
        <row r="373">
          <cell r="D373">
            <v>1.0965698941414446E-3</v>
          </cell>
        </row>
        <row r="374">
          <cell r="D374">
            <v>1.6249877391439804E-3</v>
          </cell>
        </row>
        <row r="375">
          <cell r="D375">
            <v>3.2209272934831629E-3</v>
          </cell>
        </row>
        <row r="376">
          <cell r="D376">
            <v>8.3173330854658268E-4</v>
          </cell>
        </row>
        <row r="377">
          <cell r="D377">
            <v>2.9818274898436568E-3</v>
          </cell>
        </row>
        <row r="378">
          <cell r="D378">
            <v>5.6070956405468648E-4</v>
          </cell>
        </row>
        <row r="379">
          <cell r="D379">
            <v>1.9304612728273586E-3</v>
          </cell>
        </row>
        <row r="381">
          <cell r="D381" t="e">
            <v>#N/A</v>
          </cell>
        </row>
        <row r="382">
          <cell r="D382">
            <v>1.1711003469915726E-3</v>
          </cell>
        </row>
        <row r="383">
          <cell r="D383" t="e">
            <v>#N/A</v>
          </cell>
        </row>
        <row r="384">
          <cell r="D384">
            <v>2.2414039333484084E-3</v>
          </cell>
        </row>
        <row r="386">
          <cell r="D386">
            <v>9.8360418539774415E-4</v>
          </cell>
        </row>
        <row r="387">
          <cell r="D387" t="e">
            <v>#N/A</v>
          </cell>
        </row>
        <row r="388">
          <cell r="D388">
            <v>1.3709583301597188E-3</v>
          </cell>
        </row>
        <row r="389">
          <cell r="D389" t="e">
            <v>#N/A</v>
          </cell>
        </row>
        <row r="390">
          <cell r="D390" t="e">
            <v>#N/A</v>
          </cell>
        </row>
        <row r="391">
          <cell r="D391">
            <v>1.034083596299681E-3</v>
          </cell>
        </row>
        <row r="392">
          <cell r="D392">
            <v>1.3896360204990463E-3</v>
          </cell>
        </row>
        <row r="393">
          <cell r="D393">
            <v>1.7341006635292219E-3</v>
          </cell>
        </row>
        <row r="394">
          <cell r="D394">
            <v>7.9174544062016964E-3</v>
          </cell>
        </row>
        <row r="395">
          <cell r="D395" t="e">
            <v>#VALUE!</v>
          </cell>
        </row>
        <row r="396">
          <cell r="D396">
            <v>1.0433330346048531E-3</v>
          </cell>
        </row>
        <row r="397">
          <cell r="D397">
            <v>9.1951254084096364E-4</v>
          </cell>
        </row>
        <row r="398">
          <cell r="D398">
            <v>2.7422200224089333E-3</v>
          </cell>
        </row>
        <row r="399">
          <cell r="D399">
            <v>1.4040243318941873E-3</v>
          </cell>
        </row>
        <row r="400">
          <cell r="D400" t="e">
            <v>#N/A</v>
          </cell>
        </row>
        <row r="401">
          <cell r="D401" t="e">
            <v>#N/A</v>
          </cell>
        </row>
        <row r="402">
          <cell r="D402">
            <v>3.6591793626944771E-3</v>
          </cell>
        </row>
        <row r="403">
          <cell r="D403">
            <v>8.3466429570036712E-4</v>
          </cell>
        </row>
        <row r="404">
          <cell r="D404">
            <v>6.5687005103758837E-4</v>
          </cell>
        </row>
        <row r="405">
          <cell r="D405" t="e">
            <v>#N/A</v>
          </cell>
        </row>
        <row r="406">
          <cell r="D406" t="e">
            <v>#N/A</v>
          </cell>
        </row>
        <row r="407">
          <cell r="D407">
            <v>1.074890579113232E-3</v>
          </cell>
        </row>
        <row r="408">
          <cell r="D408">
            <v>1.4154014601121194E-3</v>
          </cell>
        </row>
        <row r="409">
          <cell r="D409" t="e">
            <v>#VALUE!</v>
          </cell>
        </row>
        <row r="410">
          <cell r="D410">
            <v>5.9392472149530427E-4</v>
          </cell>
        </row>
        <row r="411">
          <cell r="D411">
            <v>2.256276049616661E-4</v>
          </cell>
        </row>
        <row r="412">
          <cell r="D412" t="e">
            <v>#N/A</v>
          </cell>
        </row>
        <row r="413">
          <cell r="D413">
            <v>2.3602054359879022E-3</v>
          </cell>
        </row>
        <row r="415">
          <cell r="D415">
            <v>1.8564793562138233E-3</v>
          </cell>
        </row>
        <row r="416">
          <cell r="D416" t="e">
            <v>#N/A</v>
          </cell>
        </row>
        <row r="417">
          <cell r="D417">
            <v>9.8123600541508344E-4</v>
          </cell>
        </row>
        <row r="418">
          <cell r="D418" t="e">
            <v>#N/A</v>
          </cell>
        </row>
        <row r="419">
          <cell r="D419">
            <v>9.6593909936665903E-3</v>
          </cell>
        </row>
        <row r="420">
          <cell r="D420">
            <v>2.0087781224822185E-3</v>
          </cell>
        </row>
        <row r="421">
          <cell r="D421">
            <v>1.2329901319650693E-3</v>
          </cell>
        </row>
        <row r="422">
          <cell r="D422">
            <v>3.9185538473027149E-3</v>
          </cell>
        </row>
        <row r="423">
          <cell r="D423" t="e">
            <v>#N/A</v>
          </cell>
        </row>
        <row r="424">
          <cell r="D424" t="e">
            <v>#N/A</v>
          </cell>
        </row>
        <row r="425">
          <cell r="D425">
            <v>5.544005729691987E-4</v>
          </cell>
        </row>
        <row r="427">
          <cell r="D427">
            <v>1.5337309468457755E-3</v>
          </cell>
        </row>
        <row r="428">
          <cell r="D428">
            <v>1.1968840806614628E-3</v>
          </cell>
        </row>
        <row r="429">
          <cell r="D429">
            <v>6.5211042422779549E-4</v>
          </cell>
        </row>
        <row r="430">
          <cell r="D430">
            <v>1.7404281197406814E-3</v>
          </cell>
        </row>
        <row r="431">
          <cell r="D431">
            <v>6.8400994240042014E-4</v>
          </cell>
        </row>
        <row r="432">
          <cell r="D432">
            <v>5.7718710287178853E-3</v>
          </cell>
        </row>
        <row r="433">
          <cell r="D433" t="e">
            <v>#N/A</v>
          </cell>
        </row>
        <row r="434">
          <cell r="D434">
            <v>3.0479277094309514E-2</v>
          </cell>
        </row>
        <row r="435">
          <cell r="D435">
            <v>3.0997718983998839E-3</v>
          </cell>
        </row>
        <row r="436">
          <cell r="D436" t="e">
            <v>#N/A</v>
          </cell>
        </row>
        <row r="437">
          <cell r="D437">
            <v>1.7889001413014733E-3</v>
          </cell>
        </row>
        <row r="438">
          <cell r="D438">
            <v>1.2093627046639011E-3</v>
          </cell>
        </row>
        <row r="439">
          <cell r="D439">
            <v>3.4295883825333886E-3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09EA9-43C2-47D6-93E6-9CB549B43941}">
  <dimension ref="B1:T221"/>
  <sheetViews>
    <sheetView tabSelected="1" workbookViewId="0">
      <selection activeCell="E30" sqref="E30"/>
    </sheetView>
  </sheetViews>
  <sheetFormatPr baseColWidth="10" defaultRowHeight="15" x14ac:dyDescent="0.25"/>
  <sheetData>
    <row r="1" spans="2:20" x14ac:dyDescent="0.25">
      <c r="D1" t="s">
        <v>219</v>
      </c>
      <c r="E1" t="s">
        <v>433</v>
      </c>
      <c r="M1" t="s">
        <v>223</v>
      </c>
    </row>
    <row r="2" spans="2:20" x14ac:dyDescent="0.25">
      <c r="D2" t="s">
        <v>220</v>
      </c>
      <c r="E2" t="s">
        <v>224</v>
      </c>
      <c r="M2" t="s">
        <v>231</v>
      </c>
    </row>
    <row r="3" spans="2:20" x14ac:dyDescent="0.25">
      <c r="D3" t="s">
        <v>221</v>
      </c>
      <c r="E3" t="s">
        <v>225</v>
      </c>
      <c r="G3" t="s">
        <v>228</v>
      </c>
      <c r="I3" t="s">
        <v>229</v>
      </c>
      <c r="K3" t="s">
        <v>230</v>
      </c>
      <c r="M3" t="s">
        <v>225</v>
      </c>
      <c r="O3" t="s">
        <v>228</v>
      </c>
      <c r="Q3" t="s">
        <v>229</v>
      </c>
      <c r="S3" t="s">
        <v>230</v>
      </c>
    </row>
    <row r="4" spans="2:20" x14ac:dyDescent="0.25">
      <c r="B4" t="s">
        <v>217</v>
      </c>
      <c r="C4" t="s">
        <v>218</v>
      </c>
      <c r="D4" t="s">
        <v>222</v>
      </c>
      <c r="E4" t="s">
        <v>226</v>
      </c>
      <c r="F4" t="s">
        <v>227</v>
      </c>
      <c r="G4" t="s">
        <v>226</v>
      </c>
      <c r="H4" t="s">
        <v>227</v>
      </c>
      <c r="I4" t="s">
        <v>226</v>
      </c>
      <c r="J4" t="s">
        <v>227</v>
      </c>
      <c r="K4" t="s">
        <v>226</v>
      </c>
      <c r="L4" t="s">
        <v>227</v>
      </c>
      <c r="M4" t="s">
        <v>226</v>
      </c>
      <c r="N4" t="s">
        <v>227</v>
      </c>
      <c r="O4" t="s">
        <v>226</v>
      </c>
      <c r="P4" t="s">
        <v>227</v>
      </c>
      <c r="Q4" t="s">
        <v>226</v>
      </c>
      <c r="R4" t="s">
        <v>227</v>
      </c>
      <c r="S4" t="s">
        <v>226</v>
      </c>
      <c r="T4" t="s">
        <v>227</v>
      </c>
    </row>
    <row r="5" spans="2:20" x14ac:dyDescent="0.25">
      <c r="B5" t="s">
        <v>0</v>
      </c>
      <c r="C5" t="str">
        <f>IF(VLOOKUP(B5,[1]Rank_Country_CumC!$B$4:$C$220,2,FALSE)=0, "NA",VLOOKUP(B5,[1]Rank_Country_CumC!$B$4:$C$220,2,FALSE))</f>
        <v>AFG</v>
      </c>
      <c r="D5" s="1">
        <v>46.572276400999996</v>
      </c>
      <c r="E5" s="1" t="str">
        <f>IF(ISERROR([1]Disinvestment_Share!D3),"NA",[1]Disinvestment_Share!D3*100)</f>
        <v>NA</v>
      </c>
      <c r="F5" s="1" t="str">
        <f>IF(ISERROR([1]Disinvestment_Share!D223),"NA",[1]Disinvestment_Share!D223*100)</f>
        <v>NA</v>
      </c>
      <c r="G5" s="1" t="str">
        <f>IF(ISERROR([2]Disinvestment_Share!D3),"NA",[1]Disinvestment_Share!D3*100)</f>
        <v>NA</v>
      </c>
      <c r="H5" s="1" t="str">
        <f>IF(ISERROR([2]Disinvestment_Share!D223),"NA",[4]Disinvestment_Share!D223*100)</f>
        <v>NA</v>
      </c>
      <c r="I5" s="1" t="str">
        <f>IF(ISERROR([3]Disinvestment_Share!D3),"NA",[3]Disinvestment_Share!D3*100)</f>
        <v>NA</v>
      </c>
      <c r="J5" s="1" t="str">
        <f>IF(ISERROR([3]Disinvestment_Share!D223),"NA",[4]Disinvestment_Share!D223*100)</f>
        <v>NA</v>
      </c>
      <c r="K5" s="1" t="str">
        <f>IF(ISERROR([4]Disinvestment_Share!D3),"NA",[4]Disinvestment_Share!D3*100)</f>
        <v>NA</v>
      </c>
      <c r="L5" s="1" t="str">
        <f>IF(ISERROR([4]Disinvestment_Share!D223),"NA",[4]Disinvestment_Share!D223*100)</f>
        <v>NA</v>
      </c>
      <c r="M5" s="1" t="str">
        <f>IF(ISERROR([1]Disinvestment_Share_Drupp!D3),"NA",[1]Disinvestment_Share_Drupp!D3*100)</f>
        <v>NA</v>
      </c>
      <c r="N5" s="1" t="str">
        <f>IF(ISERROR([1]Disinvestment_Share_Drupp!D223),"NA",[1]Disinvestment_Share_Drupp!D223*100)</f>
        <v>NA</v>
      </c>
      <c r="O5" s="1" t="str">
        <f>IF(ISERROR([2]Disinvestment_Share_Drupp!D3),"NA",[1]Disinvestment_Share_Drupp!D3*100)</f>
        <v>NA</v>
      </c>
      <c r="P5" s="1" t="str">
        <f>IF(ISERROR([2]Disinvestment_Share_Drupp!D223),"NA",[4]Disinvestment_Share_Drupp!D223*100)</f>
        <v>NA</v>
      </c>
      <c r="Q5" s="1" t="str">
        <f>IF(ISERROR([3]Disinvestment_Share_Drupp!D3),"NA",[3]Disinvestment_Share_Drupp!D3*100)</f>
        <v>NA</v>
      </c>
      <c r="R5" s="1" t="str">
        <f>IF(ISERROR([3]Disinvestment_Share_Drupp!D223),"NA",[4]Disinvestment_Share_Drupp!D223*100)</f>
        <v>NA</v>
      </c>
      <c r="S5" s="1" t="str">
        <f>IF(ISERROR([4]Disinvestment_Share_Drupp!D3),"NA",[4]Disinvestment_Share_Drupp!D3*100)</f>
        <v>NA</v>
      </c>
      <c r="T5" s="1" t="str">
        <f>IF(ISERROR([4]Disinvestment_Share_Drupp!D223),"NA",[4]Disinvestment_Share_Drupp!D223*100)</f>
        <v>NA</v>
      </c>
    </row>
    <row r="6" spans="2:20" x14ac:dyDescent="0.25">
      <c r="B6" t="s">
        <v>1</v>
      </c>
      <c r="C6" t="str">
        <f>IF(VLOOKUP(B6,[1]Rank_Country_CumC!$B$4:$C$220,2,FALSE)=0, "NA",VLOOKUP(B6,[1]Rank_Country_CumC!$B$4:$C$220,2,FALSE))</f>
        <v>ALB</v>
      </c>
      <c r="D6" s="1">
        <v>73.621617696999976</v>
      </c>
      <c r="E6" s="1">
        <f>IF(ISERROR([1]Disinvestment_Share!D4),"NA",[1]Disinvestment_Share!D4*100)</f>
        <v>0.313255100530417</v>
      </c>
      <c r="F6" s="1">
        <f>IF(ISERROR([1]Disinvestment_Share!D224),"NA",[1]Disinvestment_Share!D224*100)</f>
        <v>2.6440283160573064E-2</v>
      </c>
      <c r="G6" s="1">
        <f>IF(ISERROR([2]Disinvestment_Share!D4),"NA",[2]Disinvestment_Share!D4*100)</f>
        <v>0.17871763032386653</v>
      </c>
      <c r="H6" s="1">
        <f>IF(ISERROR([2]Disinvestment_Share!D224),"NA",[2]Disinvestment_Share!D224*100)</f>
        <v>1.0877812632009789E-3</v>
      </c>
      <c r="I6" s="1">
        <f>IF(ISERROR([3]Disinvestment_Share!D4),"NA",[3]Disinvestment_Share!D4*100)</f>
        <v>0.19436749886724058</v>
      </c>
      <c r="J6" s="1">
        <f>IF(ISERROR([3]Disinvestment_Share!D224),"NA",[3]Disinvestment_Share!D224*100)</f>
        <v>2.1995392368093477E-3</v>
      </c>
      <c r="K6" s="1">
        <f>IF(ISERROR([4]Disinvestment_Share!D4),"NA",[4]Disinvestment_Share!D4*100)</f>
        <v>0.56666128675557037</v>
      </c>
      <c r="L6" s="1">
        <f>IF(ISERROR([4]Disinvestment_Share!D224),"NA",[4]Disinvestment_Share!D224*100)</f>
        <v>7.7659130281960351E-2</v>
      </c>
      <c r="M6" s="1">
        <f>IF(ISERROR([1]Disinvestment_Share_Drupp!D4),"NA",[1]Disinvestment_Share_Drupp!D4*100)</f>
        <v>2.414954074581698</v>
      </c>
      <c r="N6" s="1">
        <f>IF(ISERROR([1]Disinvestment_Share_Drupp!D224),"NA",[1]Disinvestment_Share_Drupp!D224*100)</f>
        <v>0.18927139848569824</v>
      </c>
      <c r="O6" s="1">
        <f>IF(ISERROR([2]Disinvestment_Share_Drupp!D4),"NA",[1]Disinvestment_Share_Drupp!D4*100)</f>
        <v>2.414954074581698</v>
      </c>
      <c r="P6" s="1">
        <f>IF(ISERROR([2]Disinvestment_Share_Drupp!D224),"NA",[4]Disinvestment_Share_Drupp!D224*100)</f>
        <v>0.10828076171077315</v>
      </c>
      <c r="Q6" s="1">
        <f>IF(ISERROR([3]Disinvestment_Share_Drupp!D4),"NA",[3]Disinvestment_Share_Drupp!D4*100)</f>
        <v>1.7255002358013878</v>
      </c>
      <c r="R6" s="1">
        <f>IF(ISERROR([3]Disinvestment_Share_Drupp!D224),"NA",[4]Disinvestment_Share_Drupp!D224*100)</f>
        <v>0.10828076171077315</v>
      </c>
      <c r="S6" s="1">
        <f>IF(ISERROR([4]Disinvestment_Share_Drupp!D4),"NA",[4]Disinvestment_Share_Drupp!D4*100)</f>
        <v>4.1394047003934791</v>
      </c>
      <c r="T6" s="1">
        <f>IF(ISERROR([4]Disinvestment_Share_Drupp!D224),"NA",[4]Disinvestment_Share_Drupp!D224*100)</f>
        <v>0.10828076171077315</v>
      </c>
    </row>
    <row r="7" spans="2:20" x14ac:dyDescent="0.25">
      <c r="B7" t="s">
        <v>2</v>
      </c>
      <c r="C7" t="str">
        <f>IF(VLOOKUP(B7,[1]Rank_Country_CumC!$B$4:$C$220,2,FALSE)=0, "NA",VLOOKUP(B7,[1]Rank_Country_CumC!$B$4:$C$220,2,FALSE))</f>
        <v>DZA</v>
      </c>
      <c r="D7" s="1">
        <v>1164.4387878370001</v>
      </c>
      <c r="E7" s="1">
        <f>IF(ISERROR([1]Disinvestment_Share!D5),"NA",[1]Disinvestment_Share!D5*100)</f>
        <v>0.24434946986979064</v>
      </c>
      <c r="F7" s="1">
        <f>IF(ISERROR([1]Disinvestment_Share!D225),"NA",[1]Disinvestment_Share!D225*100)</f>
        <v>2.0049559960210024E-2</v>
      </c>
      <c r="G7" s="1">
        <f>IF(ISERROR([2]Disinvestment_Share!D5),"NA",[2]Disinvestment_Share!D5*100)</f>
        <v>0.13866866145427975</v>
      </c>
      <c r="H7" s="1">
        <f>IF(ISERROR([2]Disinvestment_Share!D225),"NA",[2]Disinvestment_Share!D225*100)</f>
        <v>1.20977088695597E-3</v>
      </c>
      <c r="I7" s="1">
        <f>IF(ISERROR([3]Disinvestment_Share!D5),"NA",[3]Disinvestment_Share!D5*100)</f>
        <v>0.15409306687365218</v>
      </c>
      <c r="J7" s="1">
        <f>IF(ISERROR([3]Disinvestment_Share!D225),"NA",[3]Disinvestment_Share!D225*100)</f>
        <v>2.4166099282456337E-3</v>
      </c>
      <c r="K7" s="1">
        <f>IF(ISERROR([4]Disinvestment_Share!D5),"NA",[4]Disinvestment_Share!D5*100)</f>
        <v>0.44027383792637892</v>
      </c>
      <c r="L7" s="1">
        <f>IF(ISERROR([4]Disinvestment_Share!D225),"NA",[4]Disinvestment_Share!D225*100)</f>
        <v>5.463740523180885E-2</v>
      </c>
      <c r="M7" s="1">
        <f>IF(ISERROR([1]Disinvestment_Share_Drupp!D5),"NA",[1]Disinvestment_Share_Drupp!D5*100)</f>
        <v>1.9618810517466987</v>
      </c>
      <c r="N7" s="1">
        <f>IF(ISERROR([1]Disinvestment_Share_Drupp!D225),"NA",[1]Disinvestment_Share_Drupp!D225*100)</f>
        <v>0.16662202065290807</v>
      </c>
      <c r="O7" s="1">
        <f>IF(ISERROR([2]Disinvestment_Share_Drupp!D5),"NA",[1]Disinvestment_Share_Drupp!D5*100)</f>
        <v>1.9618810517466987</v>
      </c>
      <c r="P7" s="1">
        <f>IF(ISERROR([2]Disinvestment_Share_Drupp!D225),"NA",[4]Disinvestment_Share_Drupp!D225*100)</f>
        <v>0.1024510931723026</v>
      </c>
      <c r="Q7" s="1">
        <f>IF(ISERROR([3]Disinvestment_Share_Drupp!D5),"NA",[3]Disinvestment_Share_Drupp!D5*100)</f>
        <v>1.4120592090328379</v>
      </c>
      <c r="R7" s="1">
        <f>IF(ISERROR([3]Disinvestment_Share_Drupp!D225),"NA",[4]Disinvestment_Share_Drupp!D225*100)</f>
        <v>0.1024510931723026</v>
      </c>
      <c r="S7" s="1">
        <f>IF(ISERROR([4]Disinvestment_Share_Drupp!D5),"NA",[4]Disinvestment_Share_Drupp!D5*100)</f>
        <v>3.3548783877005763</v>
      </c>
      <c r="T7" s="1">
        <f>IF(ISERROR([4]Disinvestment_Share_Drupp!D225),"NA",[4]Disinvestment_Share_Drupp!D225*100)</f>
        <v>0.1024510931723026</v>
      </c>
    </row>
    <row r="8" spans="2:20" x14ac:dyDescent="0.25">
      <c r="B8" t="s">
        <v>3</v>
      </c>
      <c r="C8" t="str">
        <f>IF(VLOOKUP(B8,[1]Rank_Country_CumC!$B$4:$C$220,2,FALSE)=0, "NA",VLOOKUP(B8,[1]Rank_Country_CumC!$B$4:$C$220,2,FALSE))</f>
        <v>AND</v>
      </c>
      <c r="D8" s="1">
        <v>3.8406948739999995</v>
      </c>
      <c r="E8" s="1" t="str">
        <f>IF(ISERROR([1]Disinvestment_Share!D6),"NA",[1]Disinvestment_Share!D6*100)</f>
        <v>NA</v>
      </c>
      <c r="F8" s="1" t="str">
        <f>IF(ISERROR([1]Disinvestment_Share!D226),"NA",[1]Disinvestment_Share!D226*100)</f>
        <v>NA</v>
      </c>
      <c r="G8" s="1" t="str">
        <f>IF(ISERROR([2]Disinvestment_Share!D6),"NA",[2]Disinvestment_Share!D6*100)</f>
        <v>NA</v>
      </c>
      <c r="H8" s="1" t="str">
        <f>IF(ISERROR([2]Disinvestment_Share!D226),"NA",[2]Disinvestment_Share!D226*100)</f>
        <v>NA</v>
      </c>
      <c r="I8" s="1" t="str">
        <f>IF(ISERROR([3]Disinvestment_Share!D6),"NA",[3]Disinvestment_Share!D6*100)</f>
        <v>NA</v>
      </c>
      <c r="J8" s="1" t="str">
        <f>IF(ISERROR([3]Disinvestment_Share!D226),"NA",[3]Disinvestment_Share!D226*100)</f>
        <v>NA</v>
      </c>
      <c r="K8" s="1" t="str">
        <f>IF(ISERROR([4]Disinvestment_Share!D6),"NA",[4]Disinvestment_Share!D6*100)</f>
        <v>NA</v>
      </c>
      <c r="L8" s="1" t="str">
        <f>IF(ISERROR([4]Disinvestment_Share!D226),"NA",[4]Disinvestment_Share!D226*100)</f>
        <v>NA</v>
      </c>
      <c r="M8" s="1" t="str">
        <f>IF(ISERROR([1]Disinvestment_Share_Drupp!D6),"NA",[1]Disinvestment_Share_Drupp!D6*100)</f>
        <v>NA</v>
      </c>
      <c r="N8" s="1" t="str">
        <f>IF(ISERROR([1]Disinvestment_Share_Drupp!D226),"NA",[1]Disinvestment_Share_Drupp!D226*100)</f>
        <v>NA</v>
      </c>
      <c r="O8" s="1" t="str">
        <f>IF(ISERROR([2]Disinvestment_Share_Drupp!D6),"NA",[1]Disinvestment_Share_Drupp!D6*100)</f>
        <v>NA</v>
      </c>
      <c r="P8" s="1" t="str">
        <f>IF(ISERROR([2]Disinvestment_Share_Drupp!D226),"NA",[4]Disinvestment_Share_Drupp!D226*100)</f>
        <v>NA</v>
      </c>
      <c r="Q8" s="1" t="str">
        <f>IF(ISERROR([3]Disinvestment_Share_Drupp!D6),"NA",[3]Disinvestment_Share_Drupp!D6*100)</f>
        <v>NA</v>
      </c>
      <c r="R8" s="1" t="str">
        <f>IF(ISERROR([3]Disinvestment_Share_Drupp!D226),"NA",[4]Disinvestment_Share_Drupp!D226*100)</f>
        <v>NA</v>
      </c>
      <c r="S8" s="1" t="str">
        <f>IF(ISERROR([4]Disinvestment_Share_Drupp!D6),"NA",[4]Disinvestment_Share_Drupp!D6*100)</f>
        <v>NA</v>
      </c>
      <c r="T8" s="1" t="str">
        <f>IF(ISERROR([4]Disinvestment_Share_Drupp!D226),"NA",[4]Disinvestment_Share_Drupp!D226*100)</f>
        <v>NA</v>
      </c>
    </row>
    <row r="9" spans="2:20" x14ac:dyDescent="0.25">
      <c r="B9" t="s">
        <v>4</v>
      </c>
      <c r="C9" t="str">
        <f>IF(VLOOKUP(B9,[1]Rank_Country_CumC!$B$4:$C$220,2,FALSE)=0, "NA",VLOOKUP(B9,[1]Rank_Country_CumC!$B$4:$C$220,2,FALSE))</f>
        <v>AGO</v>
      </c>
      <c r="D9" s="1">
        <v>183.66498427499999</v>
      </c>
      <c r="E9" s="1">
        <f>IF(ISERROR([1]Disinvestment_Share!D7),"NA",[1]Disinvestment_Share!D7*100)</f>
        <v>9.798368540598057E-2</v>
      </c>
      <c r="F9" s="1">
        <f>IF(ISERROR([1]Disinvestment_Share!D227),"NA",[1]Disinvestment_Share!D227*100)</f>
        <v>9.0453653323623144E-3</v>
      </c>
      <c r="G9" s="1">
        <f>IF(ISERROR([2]Disinvestment_Share!D7),"NA",[2]Disinvestment_Share!D7*100)</f>
        <v>5.5406239283472679E-2</v>
      </c>
      <c r="H9" s="1">
        <f>IF(ISERROR([2]Disinvestment_Share!D227),"NA",[2]Disinvestment_Share!D227*100)</f>
        <v>6.9627410540698011E-4</v>
      </c>
      <c r="I9" s="1">
        <f>IF(ISERROR([3]Disinvestment_Share!D7),"NA",[3]Disinvestment_Share!D7*100)</f>
        <v>6.2493865100512601E-2</v>
      </c>
      <c r="J9" s="1">
        <f>IF(ISERROR([3]Disinvestment_Share!D227),"NA",[3]Disinvestment_Share!D227*100)</f>
        <v>1.381034820035295E-3</v>
      </c>
      <c r="K9" s="1">
        <f>IF(ISERROR([4]Disinvestment_Share!D7),"NA",[4]Disinvestment_Share!D7*100)</f>
        <v>0.17604607773403347</v>
      </c>
      <c r="L9" s="1">
        <f>IF(ISERROR([4]Disinvestment_Share!D227),"NA",[4]Disinvestment_Share!D227*100)</f>
        <v>2.0403691617433967E-2</v>
      </c>
      <c r="M9" s="1">
        <f>IF(ISERROR([1]Disinvestment_Share_Drupp!D7),"NA",[1]Disinvestment_Share_Drupp!D7*100)</f>
        <v>0.83581424526565018</v>
      </c>
      <c r="N9" s="1">
        <f>IF(ISERROR([1]Disinvestment_Share_Drupp!D227),"NA",[1]Disinvestment_Share_Drupp!D227*100)</f>
        <v>8.7141602107863647E-2</v>
      </c>
      <c r="O9" s="1">
        <f>IF(ISERROR([2]Disinvestment_Share_Drupp!D7),"NA",[1]Disinvestment_Share_Drupp!D7*100)</f>
        <v>0.83581424526565018</v>
      </c>
      <c r="P9" s="1">
        <f>IF(ISERROR([2]Disinvestment_Share_Drupp!D227),"NA",[4]Disinvestment_Share_Drupp!D227*100)</f>
        <v>5.5813517586576822E-2</v>
      </c>
      <c r="Q9" s="1">
        <f>IF(ISERROR([3]Disinvestment_Share_Drupp!D7),"NA",[3]Disinvestment_Share_Drupp!D7*100)</f>
        <v>0.60469882122210994</v>
      </c>
      <c r="R9" s="1">
        <f>IF(ISERROR([3]Disinvestment_Share_Drupp!D227),"NA",[4]Disinvestment_Share_Drupp!D227*100)</f>
        <v>5.5813517586576822E-2</v>
      </c>
      <c r="S9" s="1">
        <f>IF(ISERROR([4]Disinvestment_Share_Drupp!D7),"NA",[4]Disinvestment_Share_Drupp!D7*100)</f>
        <v>1.4266581909191027</v>
      </c>
      <c r="T9" s="1">
        <f>IF(ISERROR([4]Disinvestment_Share_Drupp!D227),"NA",[4]Disinvestment_Share_Drupp!D227*100)</f>
        <v>5.5813517586576822E-2</v>
      </c>
    </row>
    <row r="10" spans="2:20" x14ac:dyDescent="0.25">
      <c r="B10" t="s">
        <v>5</v>
      </c>
      <c r="C10" t="str">
        <f>IF(VLOOKUP(B10,[1]Rank_Country_CumC!$B$4:$C$220,2,FALSE)=0, "NA",VLOOKUP(B10,[1]Rank_Country_CumC!$B$4:$C$220,2,FALSE))</f>
        <v>AIA</v>
      </c>
      <c r="D10" s="1">
        <v>0.86315954400000028</v>
      </c>
      <c r="E10" s="1">
        <f>IF(ISERROR([1]Disinvestment_Share!D8),"NA",[1]Disinvestment_Share!D8*100)</f>
        <v>0.37539481247085371</v>
      </c>
      <c r="F10" s="1">
        <f>IF(ISERROR([1]Disinvestment_Share!D228),"NA",[1]Disinvestment_Share!D228*100)</f>
        <v>4.1556873494710669E-2</v>
      </c>
      <c r="G10" s="1">
        <f>IF(ISERROR([2]Disinvestment_Share!D8),"NA",[2]Disinvestment_Share!D8*100)</f>
        <v>0.21169034590462557</v>
      </c>
      <c r="H10" s="1">
        <f>IF(ISERROR([2]Disinvestment_Share!D228),"NA",[2]Disinvestment_Share!D228*100)</f>
        <v>2.9986004621507679E-3</v>
      </c>
      <c r="I10" s="1">
        <f>IF(ISERROR([3]Disinvestment_Share!D8),"NA",[3]Disinvestment_Share!D8*100)</f>
        <v>0.24131307490428949</v>
      </c>
      <c r="J10" s="1">
        <f>IF(ISERROR([3]Disinvestment_Share!D228),"NA",[3]Disinvestment_Share!D228*100)</f>
        <v>5.9634041724518517E-3</v>
      </c>
      <c r="K10" s="1">
        <f>IF(ISERROR([4]Disinvestment_Share!D8),"NA",[4]Disinvestment_Share!D8*100)</f>
        <v>0.67316547090596579</v>
      </c>
      <c r="L10" s="1">
        <f>IF(ISERROR([4]Disinvestment_Share!D228),"NA",[4]Disinvestment_Share!D228*100)</f>
        <v>7.169968569252444E-2</v>
      </c>
      <c r="M10" s="1">
        <f>IF(ISERROR([1]Disinvestment_Share_Drupp!D8),"NA",[1]Disinvestment_Share_Drupp!D8*100)</f>
        <v>2.7901158509249591</v>
      </c>
      <c r="N10" s="1">
        <f>IF(ISERROR([1]Disinvestment_Share_Drupp!D228),"NA",[1]Disinvestment_Share_Drupp!D228*100)</f>
        <v>0.30923069806223769</v>
      </c>
      <c r="O10" s="1">
        <f>IF(ISERROR([2]Disinvestment_Share_Drupp!D8),"NA",[1]Disinvestment_Share_Drupp!D8*100)</f>
        <v>2.7901158509249591</v>
      </c>
      <c r="P10" s="1">
        <f>IF(ISERROR([2]Disinvestment_Share_Drupp!D228),"NA",[4]Disinvestment_Share_Drupp!D228*100)</f>
        <v>0.19465172800259392</v>
      </c>
      <c r="Q10" s="1">
        <f>IF(ISERROR([3]Disinvestment_Share_Drupp!D8),"NA",[3]Disinvestment_Share_Drupp!D8*100)</f>
        <v>2.0213755917517209</v>
      </c>
      <c r="R10" s="1">
        <f>IF(ISERROR([3]Disinvestment_Share_Drupp!D228),"NA",[4]Disinvestment_Share_Drupp!D228*100)</f>
        <v>0.19465172800259392</v>
      </c>
      <c r="S10" s="1">
        <f>IF(ISERROR([4]Disinvestment_Share_Drupp!D8),"NA",[4]Disinvestment_Share_Drupp!D8*100)</f>
        <v>4.7609356376758969</v>
      </c>
      <c r="T10" s="1">
        <f>IF(ISERROR([4]Disinvestment_Share_Drupp!D228),"NA",[4]Disinvestment_Share_Drupp!D228*100)</f>
        <v>0.19465172800259392</v>
      </c>
    </row>
    <row r="11" spans="2:20" x14ac:dyDescent="0.25">
      <c r="B11" t="s">
        <v>6</v>
      </c>
      <c r="C11" t="str">
        <f>IF(VLOOKUP(B11,[1]Rank_Country_CumC!$B$4:$C$220,2,FALSE)=0, "NA",VLOOKUP(B11,[1]Rank_Country_CumC!$B$4:$C$220,2,FALSE))</f>
        <v>NA</v>
      </c>
      <c r="D11" s="1">
        <v>5.626984074000001</v>
      </c>
      <c r="E11" s="1" t="str">
        <f>IF(ISERROR([1]Disinvestment_Share!D9),"NA",[1]Disinvestment_Share!D9*100)</f>
        <v>NA</v>
      </c>
      <c r="F11" s="1" t="str">
        <f>IF(ISERROR([1]Disinvestment_Share!D229),"NA",[1]Disinvestment_Share!D229*100)</f>
        <v>NA</v>
      </c>
      <c r="G11" s="1" t="str">
        <f>IF(ISERROR([2]Disinvestment_Share!D9),"NA",[2]Disinvestment_Share!D9*100)</f>
        <v>NA</v>
      </c>
      <c r="H11" s="1" t="str">
        <f>IF(ISERROR([2]Disinvestment_Share!D229),"NA",[2]Disinvestment_Share!D229*100)</f>
        <v>NA</v>
      </c>
      <c r="I11" s="1" t="str">
        <f>IF(ISERROR([3]Disinvestment_Share!D9),"NA",[3]Disinvestment_Share!D9*100)</f>
        <v>NA</v>
      </c>
      <c r="J11" s="1" t="str">
        <f>IF(ISERROR([3]Disinvestment_Share!D229),"NA",[3]Disinvestment_Share!D229*100)</f>
        <v>NA</v>
      </c>
      <c r="K11" s="1" t="str">
        <f>IF(ISERROR([4]Disinvestment_Share!D9),"NA",[4]Disinvestment_Share!D9*100)</f>
        <v>NA</v>
      </c>
      <c r="L11" s="1" t="str">
        <f>IF(ISERROR([4]Disinvestment_Share!D229),"NA",[4]Disinvestment_Share!D229*100)</f>
        <v>NA</v>
      </c>
      <c r="M11" s="1" t="str">
        <f>IF(ISERROR([1]Disinvestment_Share_Drupp!D9),"NA",[1]Disinvestment_Share_Drupp!D9*100)</f>
        <v>NA</v>
      </c>
      <c r="N11" s="1" t="str">
        <f>IF(ISERROR([1]Disinvestment_Share_Drupp!D229),"NA",[1]Disinvestment_Share_Drupp!D229*100)</f>
        <v>NA</v>
      </c>
      <c r="O11" s="1" t="str">
        <f>IF(ISERROR([2]Disinvestment_Share_Drupp!D9),"NA",[1]Disinvestment_Share_Drupp!D9*100)</f>
        <v>NA</v>
      </c>
      <c r="P11" s="1" t="str">
        <f>IF(ISERROR([2]Disinvestment_Share_Drupp!D229),"NA",[4]Disinvestment_Share_Drupp!D229*100)</f>
        <v>NA</v>
      </c>
      <c r="Q11" s="1" t="str">
        <f>IF(ISERROR([3]Disinvestment_Share_Drupp!D9),"NA",[3]Disinvestment_Share_Drupp!D9*100)</f>
        <v>NA</v>
      </c>
      <c r="R11" s="1" t="str">
        <f>IF(ISERROR([3]Disinvestment_Share_Drupp!D229),"NA",[4]Disinvestment_Share_Drupp!D229*100)</f>
        <v>NA</v>
      </c>
      <c r="S11" s="1" t="str">
        <f>IF(ISERROR([4]Disinvestment_Share_Drupp!D9),"NA",[4]Disinvestment_Share_Drupp!D9*100)</f>
        <v>NA</v>
      </c>
      <c r="T11" s="1" t="str">
        <f>IF(ISERROR([4]Disinvestment_Share_Drupp!D229),"NA",[4]Disinvestment_Share_Drupp!D229*100)</f>
        <v>NA</v>
      </c>
    </row>
    <row r="12" spans="2:20" x14ac:dyDescent="0.25">
      <c r="B12" t="s">
        <v>7</v>
      </c>
      <c r="C12" t="str">
        <f>IF(VLOOKUP(B12,[1]Rank_Country_CumC!$B$4:$C$220,2,FALSE)=0, "NA",VLOOKUP(B12,[1]Rank_Country_CumC!$B$4:$C$220,2,FALSE))</f>
        <v>ARG</v>
      </c>
      <c r="D12" s="1">
        <v>2069.9238738500003</v>
      </c>
      <c r="E12" s="1">
        <f>IF(ISERROR([1]Disinvestment_Share!D10),"NA",[1]Disinvestment_Share!D10*100)</f>
        <v>0.38554148652566944</v>
      </c>
      <c r="F12" s="1">
        <f>IF(ISERROR([1]Disinvestment_Share!D230),"NA",[1]Disinvestment_Share!D230*100)</f>
        <v>2.7976358582615782E-2</v>
      </c>
      <c r="G12" s="1">
        <f>IF(ISERROR([2]Disinvestment_Share!D10),"NA",[2]Disinvestment_Share!D10*100)</f>
        <v>0.21954007454843494</v>
      </c>
      <c r="H12" s="1">
        <f>IF(ISERROR([2]Disinvestment_Share!D230),"NA",[2]Disinvestment_Share!D230*100)</f>
        <v>1.43978003714529E-3</v>
      </c>
      <c r="I12" s="1">
        <f>IF(ISERROR([3]Disinvestment_Share!D10),"NA",[3]Disinvestment_Share!D10*100)</f>
        <v>0.24065712610327433</v>
      </c>
      <c r="J12" s="1">
        <f>IF(ISERROR([3]Disinvestment_Share!D230),"NA",[3]Disinvestment_Share!D230*100)</f>
        <v>2.884570223009975E-3</v>
      </c>
      <c r="K12" s="1">
        <f>IF(ISERROR([4]Disinvestment_Share!D10),"NA",[4]Disinvestment_Share!D10*100)</f>
        <v>0.69640570707178517</v>
      </c>
      <c r="L12" s="1">
        <f>IF(ISERROR([4]Disinvestment_Share!D230),"NA",[4]Disinvestment_Share!D230*100)</f>
        <v>8.4961765598661657E-2</v>
      </c>
      <c r="M12" s="1">
        <f>IF(ISERROR([1]Disinvestment_Share_Drupp!D10),"NA",[1]Disinvestment_Share_Drupp!D10*100)</f>
        <v>2.8817097779750029</v>
      </c>
      <c r="N12" s="1">
        <f>IF(ISERROR([1]Disinvestment_Share_Drupp!D230),"NA",[1]Disinvestment_Share_Drupp!D230*100)</f>
        <v>0.21323441739226698</v>
      </c>
      <c r="O12" s="1">
        <f>IF(ISERROR([2]Disinvestment_Share_Drupp!D10),"NA",[1]Disinvestment_Share_Drupp!D10*100)</f>
        <v>2.8817097779750029</v>
      </c>
      <c r="P12" s="1">
        <f>IF(ISERROR([2]Disinvestment_Share_Drupp!D230),"NA",[4]Disinvestment_Share_Drupp!D230*100)</f>
        <v>0.12815806421620862</v>
      </c>
      <c r="Q12" s="1">
        <f>IF(ISERROR([3]Disinvestment_Share_Drupp!D10),"NA",[3]Disinvestment_Share_Drupp!D10*100)</f>
        <v>2.0661665063745072</v>
      </c>
      <c r="R12" s="1">
        <f>IF(ISERROR([3]Disinvestment_Share_Drupp!D230),"NA",[4]Disinvestment_Share_Drupp!D230*100)</f>
        <v>0.12815806421620862</v>
      </c>
      <c r="S12" s="1">
        <f>IF(ISERROR([4]Disinvestment_Share_Drupp!D10),"NA",[4]Disinvestment_Share_Drupp!D10*100)</f>
        <v>4.9337019981711139</v>
      </c>
      <c r="T12" s="1">
        <f>IF(ISERROR([4]Disinvestment_Share_Drupp!D230),"NA",[4]Disinvestment_Share_Drupp!D230*100)</f>
        <v>0.12815806421620862</v>
      </c>
    </row>
    <row r="13" spans="2:20" x14ac:dyDescent="0.25">
      <c r="B13" s="2" t="s">
        <v>8</v>
      </c>
      <c r="C13" t="str">
        <f>IF(VLOOKUP(B13,[1]Rank_Country_CumC!$B$4:$C$220,2,FALSE)=0, "NA",VLOOKUP(B13,[1]Rank_Country_CumC!$B$4:$C$220,2,FALSE))</f>
        <v>ARM</v>
      </c>
      <c r="D13" s="1">
        <v>170.80744222490915</v>
      </c>
      <c r="E13" s="1" t="s">
        <v>232</v>
      </c>
      <c r="F13" s="1" t="s">
        <v>232</v>
      </c>
      <c r="G13" s="1" t="s">
        <v>232</v>
      </c>
      <c r="H13" s="1" t="s">
        <v>232</v>
      </c>
      <c r="I13" s="1" t="s">
        <v>232</v>
      </c>
      <c r="J13" s="1" t="s">
        <v>232</v>
      </c>
      <c r="K13" s="1" t="s">
        <v>232</v>
      </c>
      <c r="L13" s="1" t="s">
        <v>232</v>
      </c>
      <c r="M13" s="1" t="s">
        <v>232</v>
      </c>
      <c r="N13" s="1" t="s">
        <v>232</v>
      </c>
      <c r="O13" s="1" t="s">
        <v>232</v>
      </c>
      <c r="P13" s="1" t="s">
        <v>232</v>
      </c>
      <c r="Q13" s="1" t="s">
        <v>232</v>
      </c>
      <c r="R13" s="1" t="s">
        <v>232</v>
      </c>
      <c r="S13" s="1" t="s">
        <v>232</v>
      </c>
      <c r="T13" s="1" t="s">
        <v>232</v>
      </c>
    </row>
    <row r="14" spans="2:20" x14ac:dyDescent="0.25">
      <c r="B14" t="s">
        <v>9</v>
      </c>
      <c r="C14" t="str">
        <f>IF(VLOOKUP(B14,[1]Rank_Country_CumC!$B$4:$C$220,2,FALSE)=0, "NA",VLOOKUP(B14,[1]Rank_Country_CumC!$B$4:$C$220,2,FALSE))</f>
        <v>ABW</v>
      </c>
      <c r="D14" s="1">
        <v>17.764227960999996</v>
      </c>
      <c r="E14" s="1">
        <f>IF(ISERROR([1]Disinvestment_Share!D12),"NA",[1]Disinvestment_Share!D12*100)</f>
        <v>1.0698542082812315</v>
      </c>
      <c r="F14" s="1">
        <f>IF(ISERROR([1]Disinvestment_Share!D232),"NA",[1]Disinvestment_Share!D232*100)</f>
        <v>9.0686948629795358E-2</v>
      </c>
      <c r="G14" s="1">
        <f>IF(ISERROR([2]Disinvestment_Share!D12),"NA",[2]Disinvestment_Share!D12*100)</f>
        <v>0.60837431617502868</v>
      </c>
      <c r="H14" s="1">
        <f>IF(ISERROR([2]Disinvestment_Share!D232),"NA",[2]Disinvestment_Share!D232*100)</f>
        <v>5.0787525988835935E-3</v>
      </c>
      <c r="I14" s="1">
        <f>IF(ISERROR([3]Disinvestment_Share!D12),"NA",[3]Disinvestment_Share!D12*100)</f>
        <v>0.67043404270324092</v>
      </c>
      <c r="J14" s="1">
        <f>IF(ISERROR([3]Disinvestment_Share!D232),"NA",[3]Disinvestment_Share!D232*100)</f>
        <v>1.0156267363759422E-2</v>
      </c>
      <c r="K14" s="1">
        <f>IF(ISERROR([4]Disinvestment_Share!D12),"NA",[4]Disinvestment_Share!D12*100)</f>
        <v>1.9307111624704838</v>
      </c>
      <c r="L14" s="1">
        <f>IF(ISERROR([4]Disinvestment_Share!D232),"NA",[4]Disinvestment_Share!D232*100)</f>
        <v>0.21004085102520093</v>
      </c>
      <c r="M14" s="1">
        <f>IF(ISERROR([1]Disinvestment_Share_Drupp!D12),"NA",[1]Disinvestment_Share_Drupp!D12*100)</f>
        <v>5.6041685567326676</v>
      </c>
      <c r="N14" s="1">
        <f>IF(ISERROR([1]Disinvestment_Share_Drupp!D232),"NA",[1]Disinvestment_Share_Drupp!D232*100)</f>
        <v>0.49819346529875591</v>
      </c>
      <c r="O14" s="1">
        <f>IF(ISERROR([2]Disinvestment_Share_Drupp!D12),"NA",[1]Disinvestment_Share_Drupp!D12*100)</f>
        <v>5.6041685567326676</v>
      </c>
      <c r="P14" s="1">
        <f>IF(ISERROR([2]Disinvestment_Share_Drupp!D232),"NA",[4]Disinvestment_Share_Drupp!D232*100)</f>
        <v>0.30155022802089337</v>
      </c>
      <c r="Q14" s="1">
        <f>IF(ISERROR([3]Disinvestment_Share_Drupp!D12),"NA",[3]Disinvestment_Share_Drupp!D12*100)</f>
        <v>4.0232257347123257</v>
      </c>
      <c r="R14" s="1">
        <f>IF(ISERROR([3]Disinvestment_Share_Drupp!D232),"NA",[4]Disinvestment_Share_Drupp!D232*100)</f>
        <v>0.30155022802089337</v>
      </c>
      <c r="S14" s="1">
        <f>IF(ISERROR([4]Disinvestment_Share_Drupp!D12),"NA",[4]Disinvestment_Share_Drupp!D12*100)</f>
        <v>9.5921231183957101</v>
      </c>
      <c r="T14" s="1">
        <f>IF(ISERROR([4]Disinvestment_Share_Drupp!D232),"NA",[4]Disinvestment_Share_Drupp!D232*100)</f>
        <v>0.30155022802089337</v>
      </c>
    </row>
    <row r="15" spans="2:20" x14ac:dyDescent="0.25">
      <c r="B15" t="s">
        <v>10</v>
      </c>
      <c r="C15" t="str">
        <f>IF(VLOOKUP(B15,[1]Rank_Country_CumC!$B$4:$C$220,2,FALSE)=0, "NA",VLOOKUP(B15,[1]Rank_Country_CumC!$B$4:$C$220,2,FALSE))</f>
        <v>AUS</v>
      </c>
      <c r="D15" s="1">
        <v>4499.3676298900018</v>
      </c>
      <c r="E15" s="1">
        <f>IF(ISERROR([1]Disinvestment_Share!D13),"NA",[1]Disinvestment_Share!D13*100)</f>
        <v>0.43272459864624363</v>
      </c>
      <c r="F15" s="1">
        <f>IF(ISERROR([1]Disinvestment_Share!D233),"NA",[1]Disinvestment_Share!D233*100)</f>
        <v>3.1798677114343581E-2</v>
      </c>
      <c r="G15" s="1">
        <f>IF(ISERROR([2]Disinvestment_Share!D13),"NA",[2]Disinvestment_Share!D13*100)</f>
        <v>0.24624365268234666</v>
      </c>
      <c r="H15" s="1">
        <f>IF(ISERROR([2]Disinvestment_Share!D233),"NA",[2]Disinvestment_Share!D233*100)</f>
        <v>1.6998960882966408E-3</v>
      </c>
      <c r="I15" s="1">
        <f>IF(ISERROR([3]Disinvestment_Share!D13),"NA",[3]Disinvestment_Share!D13*100)</f>
        <v>0.27064328350348221</v>
      </c>
      <c r="J15" s="1">
        <f>IF(ISERROR([3]Disinvestment_Share!D233),"NA",[3]Disinvestment_Share!D233*100)</f>
        <v>3.4052444829059734E-3</v>
      </c>
      <c r="K15" s="1">
        <f>IF(ISERROR([4]Disinvestment_Share!D13),"NA",[4]Disinvestment_Share!D13*100)</f>
        <v>0.78126287155786367</v>
      </c>
      <c r="L15" s="1">
        <f>IF(ISERROR([4]Disinvestment_Share!D233),"NA",[4]Disinvestment_Share!D233*100)</f>
        <v>9.5225554290891495E-2</v>
      </c>
      <c r="M15" s="1">
        <f>IF(ISERROR([1]Disinvestment_Share_Drupp!D13),"NA",[1]Disinvestment_Share_Drupp!D13*100)</f>
        <v>3.2924517395330124</v>
      </c>
      <c r="N15" s="1">
        <f>IF(ISERROR([1]Disinvestment_Share_Drupp!D233),"NA",[1]Disinvestment_Share_Drupp!D233*100)</f>
        <v>0.24940914176667189</v>
      </c>
      <c r="O15" s="1">
        <f>IF(ISERROR([2]Disinvestment_Share_Drupp!D13),"NA",[1]Disinvestment_Share_Drupp!D13*100)</f>
        <v>3.2924517395330124</v>
      </c>
      <c r="P15" s="1">
        <f>IF(ISERROR([2]Disinvestment_Share_Drupp!D233),"NA",[4]Disinvestment_Share_Drupp!D233*100)</f>
        <v>0.15031540354736486</v>
      </c>
      <c r="Q15" s="1">
        <f>IF(ISERROR([3]Disinvestment_Share_Drupp!D13),"NA",[3]Disinvestment_Share_Drupp!D13*100)</f>
        <v>2.3621997826722732</v>
      </c>
      <c r="R15" s="1">
        <f>IF(ISERROR([3]Disinvestment_Share_Drupp!D233),"NA",[4]Disinvestment_Share_Drupp!D233*100)</f>
        <v>0.15031540354736486</v>
      </c>
      <c r="S15" s="1">
        <f>IF(ISERROR([4]Disinvestment_Share_Drupp!D13),"NA",[4]Disinvestment_Share_Drupp!D13*100)</f>
        <v>5.6359081400890894</v>
      </c>
      <c r="T15" s="1">
        <f>IF(ISERROR([4]Disinvestment_Share_Drupp!D233),"NA",[4]Disinvestment_Share_Drupp!D233*100)</f>
        <v>0.15031540354736486</v>
      </c>
    </row>
    <row r="16" spans="2:20" x14ac:dyDescent="0.25">
      <c r="B16" t="s">
        <v>11</v>
      </c>
      <c r="C16" t="str">
        <f>IF(VLOOKUP(B16,[1]Rank_Country_CumC!$B$4:$C$220,2,FALSE)=0, "NA",VLOOKUP(B16,[1]Rank_Country_CumC!$B$4:$C$220,2,FALSE))</f>
        <v>AUT</v>
      </c>
      <c r="D16" s="1">
        <v>1015.3750350889999</v>
      </c>
      <c r="E16" s="1">
        <f>IF(ISERROR([1]Disinvestment_Share!D14),"NA",[1]Disinvestment_Share!D14*100)</f>
        <v>0.28839321655954431</v>
      </c>
      <c r="F16" s="1">
        <f>IF(ISERROR([1]Disinvestment_Share!D234),"NA",[1]Disinvestment_Share!D234*100)</f>
        <v>2.1037311170767972E-2</v>
      </c>
      <c r="G16" s="1">
        <f>IF(ISERROR([2]Disinvestment_Share!D14),"NA",[2]Disinvestment_Share!D14*100)</f>
        <v>0.1644649847372292</v>
      </c>
      <c r="H16" s="1">
        <f>IF(ISERROR([2]Disinvestment_Share!D234),"NA",[2]Disinvestment_Share!D234*100)</f>
        <v>9.446970016134098E-4</v>
      </c>
      <c r="I16" s="1">
        <f>IF(ISERROR([3]Disinvestment_Share!D14),"NA",[3]Disinvestment_Share!D14*100)</f>
        <v>0.17917865432563232</v>
      </c>
      <c r="J16" s="1">
        <f>IF(ISERROR([3]Disinvestment_Share!D234),"NA",[3]Disinvestment_Share!D234*100)</f>
        <v>1.9012065159302693E-3</v>
      </c>
      <c r="K16" s="1">
        <f>IF(ISERROR([4]Disinvestment_Share!D14),"NA",[4]Disinvestment_Share!D14*100)</f>
        <v>0.52152080851769966</v>
      </c>
      <c r="L16" s="1">
        <f>IF(ISERROR([4]Disinvestment_Share!D234),"NA",[4]Disinvestment_Share!D234*100)</f>
        <v>5.8114110556410449E-2</v>
      </c>
      <c r="M16" s="1">
        <f>IF(ISERROR([1]Disinvestment_Share_Drupp!D14),"NA",[1]Disinvestment_Share_Drupp!D14*100)</f>
        <v>1.8189738769587764</v>
      </c>
      <c r="N16" s="1">
        <f>IF(ISERROR([1]Disinvestment_Share_Drupp!D234),"NA",[1]Disinvestment_Share_Drupp!D234*100)</f>
        <v>0.12890713342634047</v>
      </c>
      <c r="O16" s="1">
        <f>IF(ISERROR([2]Disinvestment_Share_Drupp!D14),"NA",[1]Disinvestment_Share_Drupp!D14*100)</f>
        <v>1.8189738769587764</v>
      </c>
      <c r="P16" s="1">
        <f>IF(ISERROR([2]Disinvestment_Share_Drupp!D234),"NA",[4]Disinvestment_Share_Drupp!D234*100)</f>
        <v>7.5464262548997393E-2</v>
      </c>
      <c r="Q16" s="1">
        <f>IF(ISERROR([3]Disinvestment_Share_Drupp!D14),"NA",[3]Disinvestment_Share_Drupp!D14*100)</f>
        <v>1.3011014475971747</v>
      </c>
      <c r="R16" s="1">
        <f>IF(ISERROR([3]Disinvestment_Share_Drupp!D234),"NA",[4]Disinvestment_Share_Drupp!D234*100)</f>
        <v>7.5464262548997393E-2</v>
      </c>
      <c r="S16" s="1">
        <f>IF(ISERROR([4]Disinvestment_Share_Drupp!D14),"NA",[4]Disinvestment_Share_Drupp!D14*100)</f>
        <v>3.116708491816528</v>
      </c>
      <c r="T16" s="1">
        <f>IF(ISERROR([4]Disinvestment_Share_Drupp!D234),"NA",[4]Disinvestment_Share_Drupp!D234*100)</f>
        <v>7.5464262548997393E-2</v>
      </c>
    </row>
    <row r="17" spans="2:20" x14ac:dyDescent="0.25">
      <c r="B17" s="2" t="s">
        <v>12</v>
      </c>
      <c r="C17" t="str">
        <f>IF(VLOOKUP(B17,[1]Rank_Country_CumC!$B$4:$C$220,2,FALSE)=0, "NA",VLOOKUP(B17,[1]Rank_Country_CumC!$B$4:$C$220,2,FALSE))</f>
        <v>AZE</v>
      </c>
      <c r="D17" s="1">
        <v>622.78928054799985</v>
      </c>
      <c r="E17" s="1" t="s">
        <v>232</v>
      </c>
      <c r="F17" s="1" t="s">
        <v>232</v>
      </c>
      <c r="G17" s="1" t="s">
        <v>232</v>
      </c>
      <c r="H17" s="1" t="s">
        <v>232</v>
      </c>
      <c r="I17" s="1" t="s">
        <v>232</v>
      </c>
      <c r="J17" s="1" t="s">
        <v>232</v>
      </c>
      <c r="K17" s="1" t="s">
        <v>232</v>
      </c>
      <c r="L17" s="1" t="s">
        <v>232</v>
      </c>
      <c r="M17" s="1" t="s">
        <v>232</v>
      </c>
      <c r="N17" s="1" t="s">
        <v>232</v>
      </c>
      <c r="O17" s="1" t="s">
        <v>232</v>
      </c>
      <c r="P17" s="1" t="s">
        <v>232</v>
      </c>
      <c r="Q17" s="1" t="s">
        <v>232</v>
      </c>
      <c r="R17" s="1" t="s">
        <v>232</v>
      </c>
      <c r="S17" s="1" t="s">
        <v>232</v>
      </c>
      <c r="T17" s="1" t="s">
        <v>232</v>
      </c>
    </row>
    <row r="18" spans="2:20" x14ac:dyDescent="0.25">
      <c r="B18" t="s">
        <v>13</v>
      </c>
      <c r="C18" t="str">
        <f>IF(VLOOKUP(B18,[1]Rank_Country_CumC!$B$4:$C$220,2,FALSE)=0, "NA",VLOOKUP(B18,[1]Rank_Country_CumC!$B$4:$C$220,2,FALSE))</f>
        <v>BHS</v>
      </c>
      <c r="D18" s="1">
        <v>44.212203580000015</v>
      </c>
      <c r="E18" s="1">
        <f>IF(ISERROR([1]Disinvestment_Share!D16),"NA",[1]Disinvestment_Share!D16*100)</f>
        <v>0.65510792012799346</v>
      </c>
      <c r="F18" s="1">
        <f>IF(ISERROR([1]Disinvestment_Share!D236),"NA",[1]Disinvestment_Share!D236*100)</f>
        <v>7.2512081425481087E-2</v>
      </c>
      <c r="G18" s="1">
        <f>IF(ISERROR([2]Disinvestment_Share!D16),"NA",[2]Disinvestment_Share!D16*100)</f>
        <v>0.37424592575794913</v>
      </c>
      <c r="H18" s="1">
        <f>IF(ISERROR([2]Disinvestment_Share!D236),"NA",[2]Disinvestment_Share!D236*100)</f>
        <v>2.5072432302715442E-3</v>
      </c>
      <c r="I18" s="1">
        <f>IF(ISERROR([3]Disinvestment_Share!D16),"NA",[3]Disinvestment_Share!D16*100)</f>
        <v>0.40476236009558397</v>
      </c>
      <c r="J18" s="1">
        <f>IF(ISERROR([3]Disinvestment_Share!D236),"NA",[3]Disinvestment_Share!D236*100)</f>
        <v>5.1011622396776538E-3</v>
      </c>
      <c r="K18" s="1">
        <f>IF(ISERROR([4]Disinvestment_Share!D16),"NA",[4]Disinvestment_Share!D16*100)</f>
        <v>1.1862800723747611</v>
      </c>
      <c r="L18" s="1">
        <f>IF(ISERROR([4]Disinvestment_Share!D236),"NA",[4]Disinvestment_Share!D236*100)</f>
        <v>0.14402071371666036</v>
      </c>
      <c r="M18" s="1">
        <f>IF(ISERROR([1]Disinvestment_Share_Drupp!D16),"NA",[1]Disinvestment_Share_Drupp!D16*100)</f>
        <v>3.8235834274208353</v>
      </c>
      <c r="N18" s="1">
        <f>IF(ISERROR([1]Disinvestment_Share_Drupp!D236),"NA",[1]Disinvestment_Share_Drupp!D236*100)</f>
        <v>0.36409659691822177</v>
      </c>
      <c r="O18" s="1">
        <f>IF(ISERROR([2]Disinvestment_Share_Drupp!D16),"NA",[1]Disinvestment_Share_Drupp!D16*100)</f>
        <v>3.8235834274208353</v>
      </c>
      <c r="P18" s="1">
        <f>IF(ISERROR([2]Disinvestment_Share_Drupp!D236),"NA",[4]Disinvestment_Share_Drupp!D236*100)</f>
        <v>0.20051753784730181</v>
      </c>
      <c r="Q18" s="1">
        <f>IF(ISERROR([3]Disinvestment_Share_Drupp!D16),"NA",[3]Disinvestment_Share_Drupp!D16*100)</f>
        <v>2.7251008305626834</v>
      </c>
      <c r="R18" s="1">
        <f>IF(ISERROR([3]Disinvestment_Share_Drupp!D236),"NA",[4]Disinvestment_Share_Drupp!D236*100)</f>
        <v>0.20051753784730181</v>
      </c>
      <c r="S18" s="1">
        <f>IF(ISERROR([4]Disinvestment_Share_Drupp!D16),"NA",[4]Disinvestment_Share_Drupp!D16*100)</f>
        <v>6.5597235489639081</v>
      </c>
      <c r="T18" s="1">
        <f>IF(ISERROR([4]Disinvestment_Share_Drupp!D236),"NA",[4]Disinvestment_Share_Drupp!D236*100)</f>
        <v>0.20051753784730181</v>
      </c>
    </row>
    <row r="19" spans="2:20" x14ac:dyDescent="0.25">
      <c r="B19" t="s">
        <v>14</v>
      </c>
      <c r="C19" t="str">
        <f>IF(VLOOKUP(B19,[1]Rank_Country_CumC!$B$4:$C$220,2,FALSE)=0, "NA",VLOOKUP(B19,[1]Rank_Country_CumC!$B$4:$C$220,2,FALSE))</f>
        <v>BHR</v>
      </c>
      <c r="D19" s="1">
        <v>221.39441350000001</v>
      </c>
      <c r="E19" s="1">
        <f>IF(ISERROR([1]Disinvestment_Share!D17),"NA",[1]Disinvestment_Share!D17*100)</f>
        <v>0.45540749324150348</v>
      </c>
      <c r="F19" s="1">
        <f>IF(ISERROR([1]Disinvestment_Share!D237),"NA",[1]Disinvestment_Share!D237*100)</f>
        <v>3.772879177527623E-2</v>
      </c>
      <c r="G19" s="1">
        <f>IF(ISERROR([2]Disinvestment_Share!D17),"NA",[2]Disinvestment_Share!D17*100)</f>
        <v>0.25815103826091823</v>
      </c>
      <c r="H19" s="1">
        <f>IF(ISERROR([2]Disinvestment_Share!D237),"NA",[2]Disinvestment_Share!D237*100)</f>
        <v>2.499568655111343E-3</v>
      </c>
      <c r="I19" s="1">
        <f>IF(ISERROR([3]Disinvestment_Share!D17),"NA",[3]Disinvestment_Share!D17*100)</f>
        <v>0.28820430001282465</v>
      </c>
      <c r="J19" s="1">
        <f>IF(ISERROR([3]Disinvestment_Share!D237),"NA",[3]Disinvestment_Share!D237*100)</f>
        <v>4.9781377897345578E-3</v>
      </c>
      <c r="K19" s="1">
        <f>IF(ISERROR([4]Disinvestment_Share!D17),"NA",[4]Disinvestment_Share!D17*100)</f>
        <v>0.81984521879923145</v>
      </c>
      <c r="L19" s="1">
        <f>IF(ISERROR([4]Disinvestment_Share!D237),"NA",[4]Disinvestment_Share!D237*100)</f>
        <v>9.5223826835003023E-2</v>
      </c>
      <c r="M19" s="1">
        <f>IF(ISERROR([1]Disinvestment_Share_Drupp!D17),"NA",[1]Disinvestment_Share_Drupp!D17*100)</f>
        <v>3.356159148592746</v>
      </c>
      <c r="N19" s="1">
        <f>IF(ISERROR([1]Disinvestment_Share_Drupp!D237),"NA",[1]Disinvestment_Share_Drupp!D237*100)</f>
        <v>0.29941987248410179</v>
      </c>
      <c r="O19" s="1">
        <f>IF(ISERROR([2]Disinvestment_Share_Drupp!D17),"NA",[1]Disinvestment_Share_Drupp!D17*100)</f>
        <v>3.356159148592746</v>
      </c>
      <c r="P19" s="1">
        <f>IF(ISERROR([2]Disinvestment_Share_Drupp!D237),"NA",[4]Disinvestment_Share_Drupp!D237*100)</f>
        <v>0.18697086810311042</v>
      </c>
      <c r="Q19" s="1">
        <f>IF(ISERROR([3]Disinvestment_Share_Drupp!D17),"NA",[3]Disinvestment_Share_Drupp!D17*100)</f>
        <v>2.4195382530855372</v>
      </c>
      <c r="R19" s="1">
        <f>IF(ISERROR([3]Disinvestment_Share_Drupp!D237),"NA",[4]Disinvestment_Share_Drupp!D237*100)</f>
        <v>0.18697086810311042</v>
      </c>
      <c r="S19" s="1">
        <f>IF(ISERROR([4]Disinvestment_Share_Drupp!D17),"NA",[4]Disinvestment_Share_Drupp!D17*100)</f>
        <v>5.7359892138727444</v>
      </c>
      <c r="T19" s="1">
        <f>IF(ISERROR([4]Disinvestment_Share_Drupp!D237),"NA",[4]Disinvestment_Share_Drupp!D237*100)</f>
        <v>0.18697086810311042</v>
      </c>
    </row>
    <row r="20" spans="2:20" x14ac:dyDescent="0.25">
      <c r="B20" t="s">
        <v>15</v>
      </c>
      <c r="C20" t="str">
        <f>IF(VLOOKUP(B20,[1]Rank_Country_CumC!$B$4:$C$220,2,FALSE)=0, "NA",VLOOKUP(B20,[1]Rank_Country_CumC!$B$4:$C$220,2,FALSE))</f>
        <v>BGD</v>
      </c>
      <c r="D20" s="1">
        <v>372.09351759799995</v>
      </c>
      <c r="E20" s="1">
        <f>IF(ISERROR([1]Disinvestment_Share!D18),"NA",[1]Disinvestment_Share!D18*100)</f>
        <v>0.28276358084010761</v>
      </c>
      <c r="F20" s="1">
        <f>IF(ISERROR([1]Disinvestment_Share!D238),"NA",[1]Disinvestment_Share!D238*100)</f>
        <v>2.6067204192929249E-2</v>
      </c>
      <c r="G20" s="1">
        <f>IF(ISERROR([2]Disinvestment_Share!D18),"NA",[2]Disinvestment_Share!D18*100)</f>
        <v>0.15981691464712788</v>
      </c>
      <c r="H20" s="1">
        <f>IF(ISERROR([2]Disinvestment_Share!D238),"NA",[2]Disinvestment_Share!D238*100)</f>
        <v>1.999833904999236E-3</v>
      </c>
      <c r="I20" s="1">
        <f>IF(ISERROR([3]Disinvestment_Share!D18),"NA",[3]Disinvestment_Share!D18*100)</f>
        <v>0.18056405914937246</v>
      </c>
      <c r="J20" s="1">
        <f>IF(ISERROR([3]Disinvestment_Share!D238),"NA",[3]Disinvestment_Share!D238*100)</f>
        <v>3.970019744715639E-3</v>
      </c>
      <c r="K20" s="1">
        <f>IF(ISERROR([4]Disinvestment_Share!D18),"NA",[4]Disinvestment_Share!D18*100)</f>
        <v>0.50789822915860094</v>
      </c>
      <c r="L20" s="1">
        <f>IF(ISERROR([4]Disinvestment_Share!D238),"NA",[4]Disinvestment_Share!D238*100)</f>
        <v>5.9986503054926484E-2</v>
      </c>
      <c r="M20" s="1">
        <f>IF(ISERROR([1]Disinvestment_Share_Drupp!D18),"NA",[1]Disinvestment_Share_Drupp!D18*100)</f>
        <v>1.8411536303340119</v>
      </c>
      <c r="N20" s="1">
        <f>IF(ISERROR([1]Disinvestment_Share_Drupp!D238),"NA",[1]Disinvestment_Share_Drupp!D238*100)</f>
        <v>0.188877176634723</v>
      </c>
      <c r="O20" s="1">
        <f>IF(ISERROR([2]Disinvestment_Share_Drupp!D18),"NA",[1]Disinvestment_Share_Drupp!D18*100)</f>
        <v>1.8411536303340119</v>
      </c>
      <c r="P20" s="1">
        <f>IF(ISERROR([2]Disinvestment_Share_Drupp!D238),"NA",[4]Disinvestment_Share_Drupp!D238*100)</f>
        <v>0.1209032510041399</v>
      </c>
      <c r="Q20" s="1">
        <f>IF(ISERROR([3]Disinvestment_Share_Drupp!D18),"NA",[3]Disinvestment_Share_Drupp!D18*100)</f>
        <v>1.3321755428156659</v>
      </c>
      <c r="R20" s="1">
        <f>IF(ISERROR([3]Disinvestment_Share_Drupp!D238),"NA",[4]Disinvestment_Share_Drupp!D238*100)</f>
        <v>0.1209032510041399</v>
      </c>
      <c r="S20" s="1">
        <f>IF(ISERROR([4]Disinvestment_Share_Drupp!D18),"NA",[4]Disinvestment_Share_Drupp!D18*100)</f>
        <v>3.1429340291857657</v>
      </c>
      <c r="T20" s="1">
        <f>IF(ISERROR([4]Disinvestment_Share_Drupp!D238),"NA",[4]Disinvestment_Share_Drupp!D238*100)</f>
        <v>0.1209032510041399</v>
      </c>
    </row>
    <row r="21" spans="2:20" x14ac:dyDescent="0.25">
      <c r="B21" t="s">
        <v>16</v>
      </c>
      <c r="C21" t="str">
        <f>IF(VLOOKUP(B21,[1]Rank_Country_CumC!$B$4:$C$220,2,FALSE)=0, "NA",VLOOKUP(B21,[1]Rank_Country_CumC!$B$4:$C$220,2,FALSE))</f>
        <v>BRB</v>
      </c>
      <c r="D21" s="1">
        <v>14.333416701000001</v>
      </c>
      <c r="E21" s="1">
        <f>IF(ISERROR([1]Disinvestment_Share!D19),"NA",[1]Disinvestment_Share!D19*100)</f>
        <v>0.66469482780048439</v>
      </c>
      <c r="F21" s="1">
        <f>IF(ISERROR([1]Disinvestment_Share!D239),"NA",[1]Disinvestment_Share!D239*100)</f>
        <v>5.1072910507520157E-2</v>
      </c>
      <c r="G21" s="1">
        <f>IF(ISERROR([2]Disinvestment_Share!D19),"NA",[2]Disinvestment_Share!D19*100)</f>
        <v>0.37790965380600267</v>
      </c>
      <c r="H21" s="1">
        <f>IF(ISERROR([2]Disinvestment_Share!D239),"NA",[2]Disinvestment_Share!D239*100)</f>
        <v>2.8286223986626014E-3</v>
      </c>
      <c r="I21" s="1">
        <f>IF(ISERROR([3]Disinvestment_Share!D19),"NA",[3]Disinvestment_Share!D19*100)</f>
        <v>0.41683013867528762</v>
      </c>
      <c r="J21" s="1">
        <f>IF(ISERROR([3]Disinvestment_Share!D239),"NA",[3]Disinvestment_Share!D239*100)</f>
        <v>5.6624254960532111E-3</v>
      </c>
      <c r="K21" s="1">
        <f>IF(ISERROR([4]Disinvestment_Share!D19),"NA",[4]Disinvestment_Share!D19*100)</f>
        <v>1.1993084177875846</v>
      </c>
      <c r="L21" s="1">
        <f>IF(ISERROR([4]Disinvestment_Share!D239),"NA",[4]Disinvestment_Share!D239*100)</f>
        <v>0.15414146588748018</v>
      </c>
      <c r="M21" s="1">
        <f>IF(ISERROR([1]Disinvestment_Share_Drupp!D19),"NA",[1]Disinvestment_Share_Drupp!D19*100)</f>
        <v>5.1556206281960542</v>
      </c>
      <c r="N21" s="1">
        <f>IF(ISERROR([1]Disinvestment_Share_Drupp!D239),"NA",[1]Disinvestment_Share_Drupp!D239*100)</f>
        <v>0.4081551493416995</v>
      </c>
      <c r="O21" s="1">
        <f>IF(ISERROR([2]Disinvestment_Share_Drupp!D19),"NA",[1]Disinvestment_Share_Drupp!D19*100)</f>
        <v>5.1556206281960542</v>
      </c>
      <c r="P21" s="1">
        <f>IF(ISERROR([2]Disinvestment_Share_Drupp!D239),"NA",[4]Disinvestment_Share_Drupp!D239*100)</f>
        <v>0.24675944611021353</v>
      </c>
      <c r="Q21" s="1">
        <f>IF(ISERROR([3]Disinvestment_Share_Drupp!D19),"NA",[3]Disinvestment_Share_Drupp!D19*100)</f>
        <v>3.7020935346688795</v>
      </c>
      <c r="R21" s="1">
        <f>IF(ISERROR([3]Disinvestment_Share_Drupp!D239),"NA",[4]Disinvestment_Share_Drupp!D239*100)</f>
        <v>0.24675944611021353</v>
      </c>
      <c r="S21" s="1">
        <f>IF(ISERROR([4]Disinvestment_Share_Drupp!D19),"NA",[4]Disinvestment_Share_Drupp!D19*100)</f>
        <v>8.8231240079673761</v>
      </c>
      <c r="T21" s="1">
        <f>IF(ISERROR([4]Disinvestment_Share_Drupp!D239),"NA",[4]Disinvestment_Share_Drupp!D239*100)</f>
        <v>0.24675944611021353</v>
      </c>
    </row>
    <row r="22" spans="2:20" x14ac:dyDescent="0.25">
      <c r="B22" t="s">
        <v>17</v>
      </c>
      <c r="C22" t="str">
        <f>IF(VLOOKUP(B22,[1]Rank_Country_CumC!$B$4:$C$220,2,FALSE)=0, "NA",VLOOKUP(B22,[1]Rank_Country_CumC!$B$4:$C$220,2,FALSE))</f>
        <v>BLR</v>
      </c>
      <c r="D22" s="1">
        <v>1247.1403960999999</v>
      </c>
      <c r="E22" s="1">
        <f>IF(ISERROR([1]Disinvestment_Share!D20),"NA",[1]Disinvestment_Share!D20*100)</f>
        <v>8.0950346173260002</v>
      </c>
      <c r="F22" s="1">
        <f>IF(ISERROR([1]Disinvestment_Share!D240),"NA",[1]Disinvestment_Share!D240*100)</f>
        <v>0.94359406945057778</v>
      </c>
      <c r="G22" s="1">
        <f>IF(ISERROR([2]Disinvestment_Share!D20),"NA",[2]Disinvestment_Share!D20*100)</f>
        <v>4.6201484247533058</v>
      </c>
      <c r="H22" s="1">
        <f>IF(ISERROR([2]Disinvestment_Share!D240),"NA",[2]Disinvestment_Share!D240*100)</f>
        <v>5.6037818252078118E-2</v>
      </c>
      <c r="I22" s="1">
        <f>IF(ISERROR([3]Disinvestment_Share!D20),"NA",[3]Disinvestment_Share!D20*100)</f>
        <v>5.0138664547542238</v>
      </c>
      <c r="J22" s="1">
        <f>IF(ISERROR([3]Disinvestment_Share!D240),"NA",[3]Disinvestment_Share!D240*100)</f>
        <v>0.10809396834796135</v>
      </c>
      <c r="K22" s="1">
        <f>IF(ISERROR([4]Disinvestment_Share!D20),"NA",[4]Disinvestment_Share!D20*100)</f>
        <v>14.650900368887354</v>
      </c>
      <c r="L22" s="1">
        <f>IF(ISERROR([4]Disinvestment_Share!D240),"NA",[4]Disinvestment_Share!D240*100)</f>
        <v>2.5084134663952491</v>
      </c>
      <c r="M22" s="1">
        <f>IF(ISERROR([1]Disinvestment_Share_Drupp!D20),"NA",[1]Disinvestment_Share_Drupp!D20*100)</f>
        <v>10.072329392974119</v>
      </c>
      <c r="N22" s="1">
        <f>IF(ISERROR([1]Disinvestment_Share_Drupp!D240),"NA",[1]Disinvestment_Share_Drupp!D240*100)</f>
        <v>1.0836016669432293</v>
      </c>
      <c r="O22" s="1">
        <f>IF(ISERROR([2]Disinvestment_Share_Drupp!D20),"NA",[1]Disinvestment_Share_Drupp!D20*100)</f>
        <v>10.072329392974119</v>
      </c>
      <c r="P22" s="1">
        <f>IF(ISERROR([2]Disinvestment_Share_Drupp!D240),"NA",[4]Disinvestment_Share_Drupp!D240*100)</f>
        <v>0.65686848196410696</v>
      </c>
      <c r="Q22" s="1">
        <f>IF(ISERROR([3]Disinvestment_Share_Drupp!D20),"NA",[3]Disinvestment_Share_Drupp!D20*100)</f>
        <v>7.2704238727615236</v>
      </c>
      <c r="R22" s="1">
        <f>IF(ISERROR([3]Disinvestment_Share_Drupp!D240),"NA",[4]Disinvestment_Share_Drupp!D240*100)</f>
        <v>0.65686848196410696</v>
      </c>
      <c r="S22" s="1">
        <f>IF(ISERROR([4]Disinvestment_Share_Drupp!D20),"NA",[4]Disinvestment_Share_Drupp!D20*100)</f>
        <v>17.211273789630855</v>
      </c>
      <c r="T22" s="1">
        <f>IF(ISERROR([4]Disinvestment_Share_Drupp!D240),"NA",[4]Disinvestment_Share_Drupp!D240*100)</f>
        <v>0.65686848196410696</v>
      </c>
    </row>
    <row r="23" spans="2:20" x14ac:dyDescent="0.25">
      <c r="B23" t="s">
        <v>18</v>
      </c>
      <c r="C23" t="str">
        <f>IF(VLOOKUP(B23,[1]Rank_Country_CumC!$B$4:$C$220,2,FALSE)=0, "NA",VLOOKUP(B23,[1]Rank_Country_CumC!$B$4:$C$220,2,FALSE))</f>
        <v>BEL</v>
      </c>
      <c r="D23" s="1">
        <v>2110.827210240001</v>
      </c>
      <c r="E23" s="1">
        <f>IF(ISERROR([1]Disinvestment_Share!D21),"NA",[1]Disinvestment_Share!D21*100)</f>
        <v>0.43886449333261013</v>
      </c>
      <c r="F23" s="1">
        <f>IF(ISERROR([1]Disinvestment_Share!D241),"NA",[1]Disinvestment_Share!D241*100)</f>
        <v>3.2858182728105596E-2</v>
      </c>
      <c r="G23" s="1">
        <f>IF(ISERROR([2]Disinvestment_Share!D21),"NA",[2]Disinvestment_Share!D21*100)</f>
        <v>0.25072874693020253</v>
      </c>
      <c r="H23" s="1">
        <f>IF(ISERROR([2]Disinvestment_Share!D241),"NA",[2]Disinvestment_Share!D241*100)</f>
        <v>1.2546973004291134E-3</v>
      </c>
      <c r="I23" s="1">
        <f>IF(ISERROR([3]Disinvestment_Share!D21),"NA",[3]Disinvestment_Share!D21*100)</f>
        <v>0.27117697272717706</v>
      </c>
      <c r="J23" s="1">
        <f>IF(ISERROR([3]Disinvestment_Share!D241),"NA",[3]Disinvestment_Share!D241*100)</f>
        <v>2.5366791737624428E-3</v>
      </c>
      <c r="K23" s="1">
        <f>IF(ISERROR([4]Disinvestment_Share!D21),"NA",[4]Disinvestment_Share!D21*100)</f>
        <v>0.7946626401571325</v>
      </c>
      <c r="L23" s="1">
        <f>IF(ISERROR([4]Disinvestment_Share!D241),"NA",[4]Disinvestment_Share!D241*100)</f>
        <v>9.5335487352863457E-2</v>
      </c>
      <c r="M23" s="1">
        <f>IF(ISERROR([1]Disinvestment_Share_Drupp!D21),"NA",[1]Disinvestment_Share_Drupp!D21*100)</f>
        <v>2.8608691953706353</v>
      </c>
      <c r="N23" s="1">
        <f>IF(ISERROR([1]Disinvestment_Share_Drupp!D241),"NA",[1]Disinvestment_Share_Drupp!D241*100)</f>
        <v>0.19689232705883439</v>
      </c>
      <c r="O23" s="1">
        <f>IF(ISERROR([2]Disinvestment_Share_Drupp!D21),"NA",[1]Disinvestment_Share_Drupp!D21*100)</f>
        <v>2.8608691953706353</v>
      </c>
      <c r="P23" s="1">
        <f>IF(ISERROR([2]Disinvestment_Share_Drupp!D241),"NA",[4]Disinvestment_Share_Drupp!D241*100)</f>
        <v>0.11191503824022191</v>
      </c>
      <c r="Q23" s="1">
        <f>IF(ISERROR([3]Disinvestment_Share_Drupp!D21),"NA",[3]Disinvestment_Share_Drupp!D21*100)</f>
        <v>2.0409161354767691</v>
      </c>
      <c r="R23" s="1">
        <f>IF(ISERROR([3]Disinvestment_Share_Drupp!D241),"NA",[4]Disinvestment_Share_Drupp!D241*100)</f>
        <v>0.11191503824022191</v>
      </c>
      <c r="S23" s="1">
        <f>IF(ISERROR([4]Disinvestment_Share_Drupp!D21),"NA",[4]Disinvestment_Share_Drupp!D21*100)</f>
        <v>4.9058366944326286</v>
      </c>
      <c r="T23" s="1">
        <f>IF(ISERROR([4]Disinvestment_Share_Drupp!D241),"NA",[4]Disinvestment_Share_Drupp!D241*100)</f>
        <v>0.11191503824022191</v>
      </c>
    </row>
    <row r="24" spans="2:20" x14ac:dyDescent="0.25">
      <c r="B24" t="s">
        <v>19</v>
      </c>
      <c r="C24" t="str">
        <f>IF(VLOOKUP(B24,[1]Rank_Country_CumC!$B$4:$C$220,2,FALSE)=0, "NA",VLOOKUP(B24,[1]Rank_Country_CumC!$B$4:$C$220,2,FALSE))</f>
        <v>BLZ</v>
      </c>
      <c r="D24" s="1">
        <v>4.8730865960000003</v>
      </c>
      <c r="E24" s="1">
        <f>IF(ISERROR([1]Disinvestment_Share!D22),"NA",[1]Disinvestment_Share!D22*100)</f>
        <v>0.5444463407438358</v>
      </c>
      <c r="F24" s="1">
        <f>IF(ISERROR([1]Disinvestment_Share!D242),"NA",[1]Disinvestment_Share!D242*100)</f>
        <v>4.2434592976025039E-2</v>
      </c>
      <c r="G24" s="1">
        <f>IF(ISERROR([2]Disinvestment_Share!D22),"NA",[2]Disinvestment_Share!D22*100)</f>
        <v>0.30921054474832743</v>
      </c>
      <c r="H24" s="1">
        <f>IF(ISERROR([2]Disinvestment_Share!D242),"NA",[2]Disinvestment_Share!D242*100)</f>
        <v>2.5415062682089809E-3</v>
      </c>
      <c r="I24" s="1">
        <f>IF(ISERROR([3]Disinvestment_Share!D22),"NA",[3]Disinvestment_Share!D22*100)</f>
        <v>0.34256272105762392</v>
      </c>
      <c r="J24" s="1">
        <f>IF(ISERROR([3]Disinvestment_Share!D242),"NA",[3]Disinvestment_Share!D242*100)</f>
        <v>5.0768114758970992E-3</v>
      </c>
      <c r="K24" s="1">
        <f>IF(ISERROR([4]Disinvestment_Share!D22),"NA",[4]Disinvestment_Share!D22*100)</f>
        <v>0.98153698150202984</v>
      </c>
      <c r="L24" s="1">
        <f>IF(ISERROR([4]Disinvestment_Share!D242),"NA",[4]Disinvestment_Share!D242*100)</f>
        <v>0.11731282672767793</v>
      </c>
      <c r="M24" s="1">
        <f>IF(ISERROR([1]Disinvestment_Share_Drupp!D22),"NA",[1]Disinvestment_Share_Drupp!D22*100)</f>
        <v>4.1440715073494303</v>
      </c>
      <c r="N24" s="1">
        <f>IF(ISERROR([1]Disinvestment_Share_Drupp!D242),"NA",[1]Disinvestment_Share_Drupp!D242*100)</f>
        <v>0.34087557398177548</v>
      </c>
      <c r="O24" s="1">
        <f>IF(ISERROR([2]Disinvestment_Share_Drupp!D22),"NA",[1]Disinvestment_Share_Drupp!D22*100)</f>
        <v>4.1440715073494303</v>
      </c>
      <c r="P24" s="1">
        <f>IF(ISERROR([2]Disinvestment_Share_Drupp!D242),"NA",[4]Disinvestment_Share_Drupp!D242*100)</f>
        <v>0.20937721011571428</v>
      </c>
      <c r="Q24" s="1">
        <f>IF(ISERROR([3]Disinvestment_Share_Drupp!D22),"NA",[3]Disinvestment_Share_Drupp!D22*100)</f>
        <v>2.9805609662432944</v>
      </c>
      <c r="R24" s="1">
        <f>IF(ISERROR([3]Disinvestment_Share_Drupp!D242),"NA",[4]Disinvestment_Share_Drupp!D242*100)</f>
        <v>0.20937721011571428</v>
      </c>
      <c r="S24" s="1">
        <f>IF(ISERROR([4]Disinvestment_Share_Drupp!D22),"NA",[4]Disinvestment_Share_Drupp!D22*100)</f>
        <v>7.088160609006156</v>
      </c>
      <c r="T24" s="1">
        <f>IF(ISERROR([4]Disinvestment_Share_Drupp!D242),"NA",[4]Disinvestment_Share_Drupp!D242*100)</f>
        <v>0.20937721011571428</v>
      </c>
    </row>
    <row r="25" spans="2:20" x14ac:dyDescent="0.25">
      <c r="B25" t="s">
        <v>20</v>
      </c>
      <c r="C25" t="str">
        <f>IF(VLOOKUP(B25,[1]Rank_Country_CumC!$B$4:$C$220,2,FALSE)=0, "NA",VLOOKUP(B25,[1]Rank_Country_CumC!$B$4:$C$220,2,FALSE))</f>
        <v>BEN</v>
      </c>
      <c r="D25" s="1">
        <v>28.269757631000004</v>
      </c>
      <c r="E25" s="1">
        <f>IF(ISERROR([1]Disinvestment_Share!D23),"NA",[1]Disinvestment_Share!D23*100)</f>
        <v>0.47103074389709304</v>
      </c>
      <c r="F25" s="1">
        <f>IF(ISERROR([1]Disinvestment_Share!D243),"NA",[1]Disinvestment_Share!D243*100)</f>
        <v>4.7482057420396656E-2</v>
      </c>
      <c r="G25" s="1">
        <f>IF(ISERROR([2]Disinvestment_Share!D23),"NA",[2]Disinvestment_Share!D23*100)</f>
        <v>0.26581700005579784</v>
      </c>
      <c r="H25" s="1">
        <f>IF(ISERROR([2]Disinvestment_Share!D243),"NA",[2]Disinvestment_Share!D243*100)</f>
        <v>3.8470744272758031E-3</v>
      </c>
      <c r="I25" s="1">
        <f>IF(ISERROR([3]Disinvestment_Share!D23),"NA",[3]Disinvestment_Share!D23*100)</f>
        <v>0.30223221387624721</v>
      </c>
      <c r="J25" s="1">
        <f>IF(ISERROR([3]Disinvestment_Share!D243),"NA",[3]Disinvestment_Share!D243*100)</f>
        <v>7.6288092073047821E-3</v>
      </c>
      <c r="K25" s="1">
        <f>IF(ISERROR([4]Disinvestment_Share!D23),"NA",[4]Disinvestment_Share!D23*100)</f>
        <v>0.84502307699008561</v>
      </c>
      <c r="L25" s="1">
        <f>IF(ISERROR([4]Disinvestment_Share!D243),"NA",[4]Disinvestment_Share!D243*100)</f>
        <v>0.10036905134689833</v>
      </c>
      <c r="M25" s="1">
        <f>IF(ISERROR([1]Disinvestment_Share_Drupp!D23),"NA",[1]Disinvestment_Share_Drupp!D23*100)</f>
        <v>3.4175227218144535</v>
      </c>
      <c r="N25" s="1">
        <f>IF(ISERROR([1]Disinvestment_Share_Drupp!D243),"NA",[1]Disinvestment_Share_Drupp!D243*100)</f>
        <v>0.38450594947596406</v>
      </c>
      <c r="O25" s="1">
        <f>IF(ISERROR([2]Disinvestment_Share_Drupp!D23),"NA",[1]Disinvestment_Share_Drupp!D23*100)</f>
        <v>3.4175227218144535</v>
      </c>
      <c r="P25" s="1">
        <f>IF(ISERROR([2]Disinvestment_Share_Drupp!D243),"NA",[4]Disinvestment_Share_Drupp!D243*100)</f>
        <v>0.24825947226031006</v>
      </c>
      <c r="Q25" s="1">
        <f>IF(ISERROR([3]Disinvestment_Share_Drupp!D23),"NA",[3]Disinvestment_Share_Drupp!D23*100)</f>
        <v>2.4775012189300409</v>
      </c>
      <c r="R25" s="1">
        <f>IF(ISERROR([3]Disinvestment_Share_Drupp!D243),"NA",[4]Disinvestment_Share_Drupp!D243*100)</f>
        <v>0.24825947226031006</v>
      </c>
      <c r="S25" s="1">
        <f>IF(ISERROR([4]Disinvestment_Share_Drupp!D23),"NA",[4]Disinvestment_Share_Drupp!D23*100)</f>
        <v>5.8297550086604932</v>
      </c>
      <c r="T25" s="1">
        <f>IF(ISERROR([4]Disinvestment_Share_Drupp!D243),"NA",[4]Disinvestment_Share_Drupp!D243*100)</f>
        <v>0.24825947226031006</v>
      </c>
    </row>
    <row r="26" spans="2:20" x14ac:dyDescent="0.25">
      <c r="B26" t="s">
        <v>21</v>
      </c>
      <c r="C26" t="str">
        <f>IF(VLOOKUP(B26,[1]Rank_Country_CumC!$B$4:$C$220,2,FALSE)=0, "NA",VLOOKUP(B26,[1]Rank_Country_CumC!$B$4:$C$220,2,FALSE))</f>
        <v>BMU</v>
      </c>
      <c r="D26" s="1">
        <v>7.5931138859999976</v>
      </c>
      <c r="E26" s="1" t="str">
        <f>IF(ISERROR([1]Disinvestment_Share!D24),"NA",[1]Disinvestment_Share!D24*100)</f>
        <v>NA</v>
      </c>
      <c r="F26" s="1" t="str">
        <f>IF(ISERROR([1]Disinvestment_Share!D244),"NA",[1]Disinvestment_Share!D244*100)</f>
        <v>NA</v>
      </c>
      <c r="G26" s="1" t="str">
        <f>IF(ISERROR([2]Disinvestment_Share!D24),"NA",[2]Disinvestment_Share!D24*100)</f>
        <v>NA</v>
      </c>
      <c r="H26" s="1" t="str">
        <f>IF(ISERROR([2]Disinvestment_Share!D244),"NA",[2]Disinvestment_Share!D244*100)</f>
        <v>NA</v>
      </c>
      <c r="I26" s="1" t="str">
        <f>IF(ISERROR([3]Disinvestment_Share!D24),"NA",[3]Disinvestment_Share!D24*100)</f>
        <v>NA</v>
      </c>
      <c r="J26" s="1" t="str">
        <f>IF(ISERROR([3]Disinvestment_Share!D244),"NA",[3]Disinvestment_Share!D244*100)</f>
        <v>NA</v>
      </c>
      <c r="K26" s="1" t="str">
        <f>IF(ISERROR([4]Disinvestment_Share!D24),"NA",[4]Disinvestment_Share!D24*100)</f>
        <v>NA</v>
      </c>
      <c r="L26" s="1" t="str">
        <f>IF(ISERROR([4]Disinvestment_Share!D244),"NA",[4]Disinvestment_Share!D244*100)</f>
        <v>NA</v>
      </c>
      <c r="M26" s="1" t="str">
        <f>IF(ISERROR([1]Disinvestment_Share_Drupp!D24),"NA",[1]Disinvestment_Share_Drupp!D24*100)</f>
        <v>NA</v>
      </c>
      <c r="N26" s="1" t="str">
        <f>IF(ISERROR([1]Disinvestment_Share_Drupp!D244),"NA",[1]Disinvestment_Share_Drupp!D244*100)</f>
        <v>NA</v>
      </c>
      <c r="O26" s="1" t="str">
        <f>IF(ISERROR([2]Disinvestment_Share_Drupp!D24),"NA",[1]Disinvestment_Share_Drupp!D24*100)</f>
        <v>NA</v>
      </c>
      <c r="P26" s="1" t="str">
        <f>IF(ISERROR([2]Disinvestment_Share_Drupp!D244),"NA",[4]Disinvestment_Share_Drupp!D244*100)</f>
        <v>NA</v>
      </c>
      <c r="Q26" s="1" t="str">
        <f>IF(ISERROR([3]Disinvestment_Share_Drupp!D24),"NA",[3]Disinvestment_Share_Drupp!D24*100)</f>
        <v>NA</v>
      </c>
      <c r="R26" s="1" t="str">
        <f>IF(ISERROR([3]Disinvestment_Share_Drupp!D244),"NA",[4]Disinvestment_Share_Drupp!D244*100)</f>
        <v>NA</v>
      </c>
      <c r="S26" s="1" t="str">
        <f>IF(ISERROR([4]Disinvestment_Share_Drupp!D24),"NA",[4]Disinvestment_Share_Drupp!D24*100)</f>
        <v>NA</v>
      </c>
      <c r="T26" s="1" t="str">
        <f>IF(ISERROR([4]Disinvestment_Share_Drupp!D244),"NA",[4]Disinvestment_Share_Drupp!D244*100)</f>
        <v>NA</v>
      </c>
    </row>
    <row r="27" spans="2:20" x14ac:dyDescent="0.25">
      <c r="B27" t="s">
        <v>22</v>
      </c>
      <c r="C27" t="str">
        <f>IF(VLOOKUP(B27,[1]Rank_Country_CumC!$B$4:$C$220,2,FALSE)=0, "NA",VLOOKUP(B27,[1]Rank_Country_CumC!$B$4:$C$220,2,FALSE))</f>
        <v>BTN</v>
      </c>
      <c r="D27" s="1">
        <v>4.2518049630000005</v>
      </c>
      <c r="E27" s="1">
        <f>IF(ISERROR([1]Disinvestment_Share!D25),"NA",[1]Disinvestment_Share!D25*100)</f>
        <v>0.14306429803903023</v>
      </c>
      <c r="F27" s="1">
        <f>IF(ISERROR([1]Disinvestment_Share!D245),"NA",[1]Disinvestment_Share!D245*100)</f>
        <v>1.6146770448364108E-2</v>
      </c>
      <c r="G27" s="1">
        <f>IF(ISERROR([2]Disinvestment_Share!D25),"NA",[2]Disinvestment_Share!D25*100)</f>
        <v>8.0582477588429652E-2</v>
      </c>
      <c r="H27" s="1">
        <f>IF(ISERROR([2]Disinvestment_Share!D245),"NA",[2]Disinvestment_Share!D245*100)</f>
        <v>1.3459114021726873E-3</v>
      </c>
      <c r="I27" s="1">
        <f>IF(ISERROR([3]Disinvestment_Share!D25),"NA",[3]Disinvestment_Share!D25*100)</f>
        <v>9.2312676284635034E-2</v>
      </c>
      <c r="J27" s="1">
        <f>IF(ISERROR([3]Disinvestment_Share!D245),"NA",[3]Disinvestment_Share!D245*100)</f>
        <v>2.6699231798339852E-3</v>
      </c>
      <c r="K27" s="1">
        <f>IF(ISERROR([4]Disinvestment_Share!D25),"NA",[4]Disinvestment_Share!D25*100)</f>
        <v>0.25629235757290408</v>
      </c>
      <c r="L27" s="1">
        <f>IF(ISERROR([4]Disinvestment_Share!D245),"NA",[4]Disinvestment_Share!D245*100)</f>
        <v>2.6791249300618263E-2</v>
      </c>
      <c r="M27" s="1">
        <f>IF(ISERROR([1]Disinvestment_Share_Drupp!D25),"NA",[1]Disinvestment_Share_Drupp!D25*100)</f>
        <v>0.97336786868223657</v>
      </c>
      <c r="N27" s="1">
        <f>IF(ISERROR([1]Disinvestment_Share_Drupp!D245),"NA",[1]Disinvestment_Share_Drupp!D245*100)</f>
        <v>0.11918782828056554</v>
      </c>
      <c r="O27" s="1">
        <f>IF(ISERROR([2]Disinvestment_Share_Drupp!D25),"NA",[1]Disinvestment_Share_Drupp!D25*100)</f>
        <v>0.97336786868223657</v>
      </c>
      <c r="P27" s="1">
        <f>IF(ISERROR([2]Disinvestment_Share_Drupp!D245),"NA",[4]Disinvestment_Share_Drupp!D245*100)</f>
        <v>7.7520337337226866E-2</v>
      </c>
      <c r="Q27" s="1">
        <f>IF(ISERROR([3]Disinvestment_Share_Drupp!D25),"NA",[3]Disinvestment_Share_Drupp!D25*100)</f>
        <v>0.706799907482067</v>
      </c>
      <c r="R27" s="1">
        <f>IF(ISERROR([3]Disinvestment_Share_Drupp!D245),"NA",[4]Disinvestment_Share_Drupp!D245*100)</f>
        <v>7.7520337337226866E-2</v>
      </c>
      <c r="S27" s="1">
        <f>IF(ISERROR([4]Disinvestment_Share_Drupp!D25),"NA",[4]Disinvestment_Share_Drupp!D25*100)</f>
        <v>1.6595038269698819</v>
      </c>
      <c r="T27" s="1">
        <f>IF(ISERROR([4]Disinvestment_Share_Drupp!D245),"NA",[4]Disinvestment_Share_Drupp!D245*100)</f>
        <v>7.7520337337226866E-2</v>
      </c>
    </row>
    <row r="28" spans="2:20" x14ac:dyDescent="0.25">
      <c r="B28" t="s">
        <v>23</v>
      </c>
      <c r="C28" t="str">
        <f>IF(VLOOKUP(B28,[1]Rank_Country_CumC!$B$4:$C$220,2,FALSE)=0, "NA",VLOOKUP(B28,[1]Rank_Country_CumC!$B$4:$C$220,2,FALSE))</f>
        <v>NA</v>
      </c>
      <c r="D28" s="1">
        <v>6.078746572</v>
      </c>
      <c r="E28" s="1" t="str">
        <f>IF(ISERROR([1]Disinvestment_Share!D26),"NA",[1]Disinvestment_Share!D26*100)</f>
        <v>NA</v>
      </c>
      <c r="F28" s="1" t="str">
        <f>IF(ISERROR([1]Disinvestment_Share!D246),"NA",[1]Disinvestment_Share!D246*100)</f>
        <v>NA</v>
      </c>
      <c r="G28" s="1" t="str">
        <f>IF(ISERROR([2]Disinvestment_Share!D26),"NA",[2]Disinvestment_Share!D26*100)</f>
        <v>NA</v>
      </c>
      <c r="H28" s="1" t="str">
        <f>IF(ISERROR([2]Disinvestment_Share!D246),"NA",[2]Disinvestment_Share!D246*100)</f>
        <v>NA</v>
      </c>
      <c r="I28" s="1" t="str">
        <f>IF(ISERROR([3]Disinvestment_Share!D26),"NA",[3]Disinvestment_Share!D26*100)</f>
        <v>NA</v>
      </c>
      <c r="J28" s="1" t="str">
        <f>IF(ISERROR([3]Disinvestment_Share!D246),"NA",[3]Disinvestment_Share!D246*100)</f>
        <v>NA</v>
      </c>
      <c r="K28" s="1" t="str">
        <f>IF(ISERROR([4]Disinvestment_Share!D26),"NA",[4]Disinvestment_Share!D26*100)</f>
        <v>NA</v>
      </c>
      <c r="L28" s="1" t="str">
        <f>IF(ISERROR([4]Disinvestment_Share!D246),"NA",[4]Disinvestment_Share!D246*100)</f>
        <v>NA</v>
      </c>
      <c r="M28" s="1" t="str">
        <f>IF(ISERROR([1]Disinvestment_Share_Drupp!D26),"NA",[1]Disinvestment_Share_Drupp!D26*100)</f>
        <v>NA</v>
      </c>
      <c r="N28" s="1" t="str">
        <f>IF(ISERROR([1]Disinvestment_Share_Drupp!D246),"NA",[1]Disinvestment_Share_Drupp!D246*100)</f>
        <v>NA</v>
      </c>
      <c r="O28" s="1" t="str">
        <f>IF(ISERROR([2]Disinvestment_Share_Drupp!D26),"NA",[1]Disinvestment_Share_Drupp!D26*100)</f>
        <v>NA</v>
      </c>
      <c r="P28" s="1" t="str">
        <f>IF(ISERROR([2]Disinvestment_Share_Drupp!D246),"NA",[4]Disinvestment_Share_Drupp!D246*100)</f>
        <v>NA</v>
      </c>
      <c r="Q28" s="1" t="str">
        <f>IF(ISERROR([3]Disinvestment_Share_Drupp!D26),"NA",[3]Disinvestment_Share_Drupp!D26*100)</f>
        <v>NA</v>
      </c>
      <c r="R28" s="1" t="str">
        <f>IF(ISERROR([3]Disinvestment_Share_Drupp!D246),"NA",[4]Disinvestment_Share_Drupp!D246*100)</f>
        <v>NA</v>
      </c>
      <c r="S28" s="1" t="str">
        <f>IF(ISERROR([4]Disinvestment_Share_Drupp!D26),"NA",[4]Disinvestment_Share_Drupp!D26*100)</f>
        <v>NA</v>
      </c>
      <c r="T28" s="1" t="str">
        <f>IF(ISERROR([4]Disinvestment_Share_Drupp!D246),"NA",[4]Disinvestment_Share_Drupp!D246*100)</f>
        <v>NA</v>
      </c>
    </row>
    <row r="29" spans="2:20" x14ac:dyDescent="0.25">
      <c r="B29" t="s">
        <v>24</v>
      </c>
      <c r="C29" t="str">
        <f>IF(VLOOKUP(B29,[1]Rank_Country_CumC!$B$4:$C$220,2,FALSE)=0, "NA",VLOOKUP(B29,[1]Rank_Country_CumC!$B$4:$C$220,2,FALSE))</f>
        <v>BIH</v>
      </c>
      <c r="D29" s="1">
        <v>229.574534199</v>
      </c>
      <c r="E29" s="1">
        <f>IF(ISERROR([1]Disinvestment_Share!D27),"NA",[1]Disinvestment_Share!D27*100)</f>
        <v>1.9098813553720486</v>
      </c>
      <c r="F29" s="1">
        <f>IF(ISERROR([1]Disinvestment_Share!D247),"NA",[1]Disinvestment_Share!D247*100)</f>
        <v>0.15464646759175393</v>
      </c>
      <c r="G29" s="1">
        <f>IF(ISERROR([2]Disinvestment_Share!D27),"NA",[2]Disinvestment_Share!D27*100)</f>
        <v>1.0874287290014601</v>
      </c>
      <c r="H29" s="1">
        <f>IF(ISERROR([2]Disinvestment_Share!D247),"NA",[2]Disinvestment_Share!D247*100)</f>
        <v>7.4683798595449619E-3</v>
      </c>
      <c r="I29" s="1">
        <f>IF(ISERROR([3]Disinvestment_Share!D27),"NA",[3]Disinvestment_Share!D27*100)</f>
        <v>1.1922969957356275</v>
      </c>
      <c r="J29" s="1">
        <f>IF(ISERROR([3]Disinvestment_Share!D247),"NA",[3]Disinvestment_Share!D247*100)</f>
        <v>1.499824216052905E-2</v>
      </c>
      <c r="K29" s="1">
        <f>IF(ISERROR([4]Disinvestment_Share!D27),"NA",[4]Disinvestment_Share!D27*100)</f>
        <v>3.4498264657475755</v>
      </c>
      <c r="L29" s="1">
        <f>IF(ISERROR([4]Disinvestment_Share!D247),"NA",[4]Disinvestment_Share!D247*100)</f>
        <v>0.36568358247058003</v>
      </c>
      <c r="M29" s="1">
        <f>IF(ISERROR([1]Disinvestment_Share_Drupp!D27),"NA",[1]Disinvestment_Share_Drupp!D27*100)</f>
        <v>11.22214247341334</v>
      </c>
      <c r="N29" s="1">
        <f>IF(ISERROR([1]Disinvestment_Share_Drupp!D247),"NA",[1]Disinvestment_Share_Drupp!D247*100)</f>
        <v>0.87923281033211109</v>
      </c>
      <c r="O29" s="1">
        <f>IF(ISERROR([2]Disinvestment_Share_Drupp!D27),"NA",[1]Disinvestment_Share_Drupp!D27*100)</f>
        <v>11.22214247341334</v>
      </c>
      <c r="P29" s="1">
        <f>IF(ISERROR([2]Disinvestment_Share_Drupp!D247),"NA",[4]Disinvestment_Share_Drupp!D247*100)</f>
        <v>0.52170014628916384</v>
      </c>
      <c r="Q29" s="1">
        <f>IF(ISERROR([3]Disinvestment_Share_Drupp!D27),"NA",[3]Disinvestment_Share_Drupp!D27*100)</f>
        <v>8.0432974353423017</v>
      </c>
      <c r="R29" s="1">
        <f>IF(ISERROR([3]Disinvestment_Share_Drupp!D247),"NA",[4]Disinvestment_Share_Drupp!D247*100)</f>
        <v>0.52170014628916384</v>
      </c>
      <c r="S29" s="1">
        <f>IF(ISERROR([4]Disinvestment_Share_Drupp!D27),"NA",[4]Disinvestment_Share_Drupp!D27*100)</f>
        <v>19.217525006992584</v>
      </c>
      <c r="T29" s="1">
        <f>IF(ISERROR([4]Disinvestment_Share_Drupp!D247),"NA",[4]Disinvestment_Share_Drupp!D247*100)</f>
        <v>0.52170014628916384</v>
      </c>
    </row>
    <row r="30" spans="2:20" x14ac:dyDescent="0.25">
      <c r="B30" t="s">
        <v>25</v>
      </c>
      <c r="C30" t="str">
        <f>IF(VLOOKUP(B30,[1]Rank_Country_CumC!$B$4:$C$220,2,FALSE)=0, "NA",VLOOKUP(B30,[1]Rank_Country_CumC!$B$4:$C$220,2,FALSE))</f>
        <v>BWA</v>
      </c>
      <c r="D30" s="1">
        <v>37.175309702000007</v>
      </c>
      <c r="E30" s="1">
        <f>IF(ISERROR([1]Disinvestment_Share!D28),"NA",[1]Disinvestment_Share!D28*100)</f>
        <v>0.40415302563176014</v>
      </c>
      <c r="F30" s="1">
        <f>IF(ISERROR([1]Disinvestment_Share!D248),"NA",[1]Disinvestment_Share!D248*100)</f>
        <v>3.825760722231316E-2</v>
      </c>
      <c r="G30" s="1">
        <f>IF(ISERROR([2]Disinvestment_Share!D28),"NA",[2]Disinvestment_Share!D28*100)</f>
        <v>0.22848956678804322</v>
      </c>
      <c r="H30" s="1">
        <f>IF(ISERROR([2]Disinvestment_Share!D248),"NA",[2]Disinvestment_Share!D248*100)</f>
        <v>2.6715597550656502E-3</v>
      </c>
      <c r="I30" s="1">
        <f>IF(ISERROR([3]Disinvestment_Share!D28),"NA",[3]Disinvestment_Share!D28*100)</f>
        <v>0.25776218135552609</v>
      </c>
      <c r="J30" s="1">
        <f>IF(ISERROR([3]Disinvestment_Share!D248),"NA",[3]Disinvestment_Share!D248*100)</f>
        <v>5.3179404798240019E-3</v>
      </c>
      <c r="K30" s="1">
        <f>IF(ISERROR([4]Disinvestment_Share!D28),"NA",[4]Disinvestment_Share!D28*100)</f>
        <v>0.72619429932306045</v>
      </c>
      <c r="L30" s="1">
        <f>IF(ISERROR([4]Disinvestment_Share!D248),"NA",[4]Disinvestment_Share!D248*100)</f>
        <v>8.255016537052344E-2</v>
      </c>
      <c r="M30" s="1">
        <f>IF(ISERROR([1]Disinvestment_Share_Drupp!D28),"NA",[1]Disinvestment_Share_Drupp!D28*100)</f>
        <v>2.1573536502525164</v>
      </c>
      <c r="N30" s="1">
        <f>IF(ISERROR([1]Disinvestment_Share_Drupp!D248),"NA",[1]Disinvestment_Share_Drupp!D248*100)</f>
        <v>0.21275760752242073</v>
      </c>
      <c r="O30" s="1">
        <f>IF(ISERROR([2]Disinvestment_Share_Drupp!D28),"NA",[1]Disinvestment_Share_Drupp!D28*100)</f>
        <v>2.1573536502525164</v>
      </c>
      <c r="P30" s="1">
        <f>IF(ISERROR([2]Disinvestment_Share_Drupp!D248),"NA",[4]Disinvestment_Share_Drupp!D248*100)</f>
        <v>0.13380556396164722</v>
      </c>
      <c r="Q30" s="1">
        <f>IF(ISERROR([3]Disinvestment_Share_Drupp!D28),"NA",[3]Disinvestment_Share_Drupp!D28*100)</f>
        <v>1.5590862910766876</v>
      </c>
      <c r="R30" s="1">
        <f>IF(ISERROR([3]Disinvestment_Share_Drupp!D248),"NA",[4]Disinvestment_Share_Drupp!D248*100)</f>
        <v>0.13380556396164722</v>
      </c>
      <c r="S30" s="1">
        <f>IF(ISERROR([4]Disinvestment_Share_Drupp!D28),"NA",[4]Disinvestment_Share_Drupp!D28*100)</f>
        <v>3.6845307498941735</v>
      </c>
      <c r="T30" s="1">
        <f>IF(ISERROR([4]Disinvestment_Share_Drupp!D248),"NA",[4]Disinvestment_Share_Drupp!D248*100)</f>
        <v>0.13380556396164722</v>
      </c>
    </row>
    <row r="31" spans="2:20" x14ac:dyDescent="0.25">
      <c r="B31" t="s">
        <v>26</v>
      </c>
      <c r="C31" t="str">
        <f>IF(VLOOKUP(B31,[1]Rank_Country_CumC!$B$4:$C$220,2,FALSE)=0, "NA",VLOOKUP(B31,[1]Rank_Country_CumC!$B$4:$C$220,2,FALSE))</f>
        <v>BRA</v>
      </c>
      <c r="D31" s="1">
        <v>3936.6881980100002</v>
      </c>
      <c r="E31" s="1">
        <f>IF(ISERROR([1]Disinvestment_Share!D29),"NA",[1]Disinvestment_Share!D29*100)</f>
        <v>0.25401987300428214</v>
      </c>
      <c r="F31" s="1">
        <f>IF(ISERROR([1]Disinvestment_Share!D249),"NA",[1]Disinvestment_Share!D249*100)</f>
        <v>1.9549105486541325E-2</v>
      </c>
      <c r="G31" s="1">
        <f>IF(ISERROR([2]Disinvestment_Share!D29),"NA",[2]Disinvestment_Share!D29*100)</f>
        <v>0.144270164066955</v>
      </c>
      <c r="H31" s="1">
        <f>IF(ISERROR([2]Disinvestment_Share!D249),"NA",[2]Disinvestment_Share!D249*100)</f>
        <v>1.186153129622076E-3</v>
      </c>
      <c r="I31" s="1">
        <f>IF(ISERROR([3]Disinvestment_Share!D29),"NA",[3]Disinvestment_Share!D29*100)</f>
        <v>0.15981643235627457</v>
      </c>
      <c r="J31" s="1">
        <f>IF(ISERROR([3]Disinvestment_Share!D249),"NA",[3]Disinvestment_Share!D249*100)</f>
        <v>2.3672103121901446E-3</v>
      </c>
      <c r="K31" s="1">
        <f>IF(ISERROR([4]Disinvestment_Share!D29),"NA",[4]Disinvestment_Share!D29*100)</f>
        <v>0.45796055048710949</v>
      </c>
      <c r="L31" s="1">
        <f>IF(ISERROR([4]Disinvestment_Share!D249),"NA",[4]Disinvestment_Share!D249*100)</f>
        <v>5.1003527132872317E-2</v>
      </c>
      <c r="M31" s="1">
        <f>IF(ISERROR([1]Disinvestment_Share_Drupp!D29),"NA",[1]Disinvestment_Share_Drupp!D29*100)</f>
        <v>1.7620630381392051</v>
      </c>
      <c r="N31" s="1">
        <f>IF(ISERROR([1]Disinvestment_Share_Drupp!D249),"NA",[1]Disinvestment_Share_Drupp!D249*100)</f>
        <v>0.14449077187037818</v>
      </c>
      <c r="O31" s="1">
        <f>IF(ISERROR([2]Disinvestment_Share_Drupp!D29),"NA",[1]Disinvestment_Share_Drupp!D29*100)</f>
        <v>1.7620630381392051</v>
      </c>
      <c r="P31" s="1">
        <f>IF(ISERROR([2]Disinvestment_Share_Drupp!D249),"NA",[4]Disinvestment_Share_Drupp!D249*100)</f>
        <v>8.9071629598894822E-2</v>
      </c>
      <c r="Q31" s="1">
        <f>IF(ISERROR([3]Disinvestment_Share_Drupp!D29),"NA",[3]Disinvestment_Share_Drupp!D29*100)</f>
        <v>1.2674742599526665</v>
      </c>
      <c r="R31" s="1">
        <f>IF(ISERROR([3]Disinvestment_Share_Drupp!D249),"NA",[4]Disinvestment_Share_Drupp!D249*100)</f>
        <v>8.9071629598894822E-2</v>
      </c>
      <c r="S31" s="1">
        <f>IF(ISERROR([4]Disinvestment_Share_Drupp!D29),"NA",[4]Disinvestment_Share_Drupp!D29*100)</f>
        <v>3.0137624607230644</v>
      </c>
      <c r="T31" s="1">
        <f>IF(ISERROR([4]Disinvestment_Share_Drupp!D249),"NA",[4]Disinvestment_Share_Drupp!D249*100)</f>
        <v>8.9071629598894822E-2</v>
      </c>
    </row>
    <row r="32" spans="2:20" x14ac:dyDescent="0.25">
      <c r="B32" t="s">
        <v>27</v>
      </c>
      <c r="C32" t="str">
        <f>IF(VLOOKUP(B32,[1]Rank_Country_CumC!$B$4:$C$220,2,FALSE)=0, "NA",VLOOKUP(B32,[1]Rank_Country_CumC!$B$4:$C$220,2,FALSE))</f>
        <v>NA</v>
      </c>
      <c r="D32" s="1">
        <v>1.4233676670000008</v>
      </c>
      <c r="E32" s="1" t="str">
        <f>IF(ISERROR([1]Disinvestment_Share!D30),"NA",[1]Disinvestment_Share!D30*100)</f>
        <v>NA</v>
      </c>
      <c r="F32" s="1" t="str">
        <f>IF(ISERROR([1]Disinvestment_Share!D250),"NA",[1]Disinvestment_Share!D250*100)</f>
        <v>NA</v>
      </c>
      <c r="G32" s="1" t="str">
        <f>IF(ISERROR([2]Disinvestment_Share!D30),"NA",[2]Disinvestment_Share!D30*100)</f>
        <v>NA</v>
      </c>
      <c r="H32" s="1" t="str">
        <f>IF(ISERROR([2]Disinvestment_Share!D250),"NA",[2]Disinvestment_Share!D250*100)</f>
        <v>NA</v>
      </c>
      <c r="I32" s="1" t="str">
        <f>IF(ISERROR([3]Disinvestment_Share!D30),"NA",[3]Disinvestment_Share!D30*100)</f>
        <v>NA</v>
      </c>
      <c r="J32" s="1" t="str">
        <f>IF(ISERROR([3]Disinvestment_Share!D250),"NA",[3]Disinvestment_Share!D250*100)</f>
        <v>NA</v>
      </c>
      <c r="K32" s="1" t="str">
        <f>IF(ISERROR([4]Disinvestment_Share!D30),"NA",[4]Disinvestment_Share!D30*100)</f>
        <v>NA</v>
      </c>
      <c r="L32" s="1" t="str">
        <f>IF(ISERROR([4]Disinvestment_Share!D250),"NA",[4]Disinvestment_Share!D250*100)</f>
        <v>NA</v>
      </c>
      <c r="M32" s="1" t="str">
        <f>IF(ISERROR([1]Disinvestment_Share_Drupp!D30),"NA",[1]Disinvestment_Share_Drupp!D30*100)</f>
        <v>NA</v>
      </c>
      <c r="N32" s="1" t="str">
        <f>IF(ISERROR([1]Disinvestment_Share_Drupp!D250),"NA",[1]Disinvestment_Share_Drupp!D250*100)</f>
        <v>NA</v>
      </c>
      <c r="O32" s="1" t="str">
        <f>IF(ISERROR([2]Disinvestment_Share_Drupp!D30),"NA",[1]Disinvestment_Share_Drupp!D30*100)</f>
        <v>NA</v>
      </c>
      <c r="P32" s="1" t="str">
        <f>IF(ISERROR([2]Disinvestment_Share_Drupp!D250),"NA",[4]Disinvestment_Share_Drupp!D250*100)</f>
        <v>NA</v>
      </c>
      <c r="Q32" s="1" t="str">
        <f>IF(ISERROR([3]Disinvestment_Share_Drupp!D30),"NA",[3]Disinvestment_Share_Drupp!D30*100)</f>
        <v>NA</v>
      </c>
      <c r="R32" s="1" t="str">
        <f>IF(ISERROR([3]Disinvestment_Share_Drupp!D250),"NA",[4]Disinvestment_Share_Drupp!D250*100)</f>
        <v>NA</v>
      </c>
      <c r="S32" s="1" t="str">
        <f>IF(ISERROR([4]Disinvestment_Share_Drupp!D30),"NA",[4]Disinvestment_Share_Drupp!D30*100)</f>
        <v>NA</v>
      </c>
      <c r="T32" s="1" t="str">
        <f>IF(ISERROR([4]Disinvestment_Share_Drupp!D250),"NA",[4]Disinvestment_Share_Drupp!D250*100)</f>
        <v>NA</v>
      </c>
    </row>
    <row r="33" spans="2:20" x14ac:dyDescent="0.25">
      <c r="B33" t="s">
        <v>28</v>
      </c>
      <c r="C33" t="str">
        <f>IF(VLOOKUP(B33,[1]Rank_Country_CumC!$B$4:$C$220,2,FALSE)=0, "NA",VLOOKUP(B33,[1]Rank_Country_CumC!$B$4:$C$220,2,FALSE))</f>
        <v>BRN</v>
      </c>
      <c r="D33" s="1">
        <v>83.659340250999989</v>
      </c>
      <c r="E33" s="1">
        <f>IF(ISERROR([1]Disinvestment_Share!D31),"NA",[1]Disinvestment_Share!D31*100)</f>
        <v>0.38611206015089256</v>
      </c>
      <c r="F33" s="1">
        <f>IF(ISERROR([1]Disinvestment_Share!D251),"NA",[1]Disinvestment_Share!D251*100)</f>
        <v>3.5456585315155824E-2</v>
      </c>
      <c r="G33" s="1">
        <f>IF(ISERROR([2]Disinvestment_Share!D31),"NA",[2]Disinvestment_Share!D31*100)</f>
        <v>0.21971869346205566</v>
      </c>
      <c r="H33" s="1">
        <f>IF(ISERROR([2]Disinvestment_Share!D251),"NA",[2]Disinvestment_Share!D251*100)</f>
        <v>1.6599827164862295E-3</v>
      </c>
      <c r="I33" s="1">
        <f>IF(ISERROR([3]Disinvestment_Share!D31),"NA",[3]Disinvestment_Share!D31*100)</f>
        <v>0.24147050839157946</v>
      </c>
      <c r="J33" s="1">
        <f>IF(ISERROR([3]Disinvestment_Share!D251),"NA",[3]Disinvestment_Share!D251*100)</f>
        <v>3.3330928551601989E-3</v>
      </c>
      <c r="K33" s="1">
        <f>IF(ISERROR([4]Disinvestment_Share!D31),"NA",[4]Disinvestment_Share!D31*100)</f>
        <v>0.69712735643035983</v>
      </c>
      <c r="L33" s="1">
        <f>IF(ISERROR([4]Disinvestment_Share!D251),"NA",[4]Disinvestment_Share!D251*100)</f>
        <v>8.1628054171758488E-2</v>
      </c>
      <c r="M33" s="1">
        <f>IF(ISERROR([1]Disinvestment_Share_Drupp!D31),"NA",[1]Disinvestment_Share_Drupp!D31*100)</f>
        <v>2.5820368307509338</v>
      </c>
      <c r="N33" s="1">
        <f>IF(ISERROR([1]Disinvestment_Share_Drupp!D251),"NA",[1]Disinvestment_Share_Drupp!D251*100)</f>
        <v>0.21805955185734294</v>
      </c>
      <c r="O33" s="1">
        <f>IF(ISERROR([2]Disinvestment_Share_Drupp!D31),"NA",[1]Disinvestment_Share_Drupp!D31*100)</f>
        <v>2.5820368307509338</v>
      </c>
      <c r="P33" s="1">
        <f>IF(ISERROR([2]Disinvestment_Share_Drupp!D251),"NA",[4]Disinvestment_Share_Drupp!D251*100)</f>
        <v>0.12922878632712892</v>
      </c>
      <c r="Q33" s="1">
        <f>IF(ISERROR([3]Disinvestment_Share_Drupp!D31),"NA",[3]Disinvestment_Share_Drupp!D31*100)</f>
        <v>1.8523798813067347</v>
      </c>
      <c r="R33" s="1">
        <f>IF(ISERROR([3]Disinvestment_Share_Drupp!D251),"NA",[4]Disinvestment_Share_Drupp!D251*100)</f>
        <v>0.12922878632712892</v>
      </c>
      <c r="S33" s="1">
        <f>IF(ISERROR([4]Disinvestment_Share_Drupp!D31),"NA",[4]Disinvestment_Share_Drupp!D31*100)</f>
        <v>4.4200936276846035</v>
      </c>
      <c r="T33" s="1">
        <f>IF(ISERROR([4]Disinvestment_Share_Drupp!D251),"NA",[4]Disinvestment_Share_Drupp!D251*100)</f>
        <v>0.12922878632712892</v>
      </c>
    </row>
    <row r="34" spans="2:20" x14ac:dyDescent="0.25">
      <c r="B34" t="s">
        <v>29</v>
      </c>
      <c r="C34" t="str">
        <f>IF(VLOOKUP(B34,[1]Rank_Country_CumC!$B$4:$C$220,2,FALSE)=0, "NA",VLOOKUP(B34,[1]Rank_Country_CumC!$B$4:$C$220,2,FALSE))</f>
        <v>BGR</v>
      </c>
      <c r="D34" s="1">
        <v>992.60769058699998</v>
      </c>
      <c r="E34" s="1">
        <f>IF(ISERROR([1]Disinvestment_Share!D32),"NA",[1]Disinvestment_Share!D32*100)</f>
        <v>1.8589674072694158</v>
      </c>
      <c r="F34" s="1">
        <f>IF(ISERROR([1]Disinvestment_Share!D252),"NA",[1]Disinvestment_Share!D252*100)</f>
        <v>0.15072400271159944</v>
      </c>
      <c r="G34" s="1">
        <f>IF(ISERROR([2]Disinvestment_Share!D32),"NA",[2]Disinvestment_Share!D32*100)</f>
        <v>1.061278430617475</v>
      </c>
      <c r="H34" s="1">
        <f>IF(ISERROR([2]Disinvestment_Share!D252),"NA",[2]Disinvestment_Share!D252*100)</f>
        <v>5.9002162359099433E-3</v>
      </c>
      <c r="I34" s="1">
        <f>IF(ISERROR([3]Disinvestment_Share!D32),"NA",[3]Disinvestment_Share!D32*100)</f>
        <v>1.1509589119837793</v>
      </c>
      <c r="J34" s="1">
        <f>IF(ISERROR([3]Disinvestment_Share!D252),"NA",[3]Disinvestment_Share!D252*100)</f>
        <v>1.1955853771264629E-2</v>
      </c>
      <c r="K34" s="1">
        <f>IF(ISERROR([4]Disinvestment_Share!D32),"NA",[4]Disinvestment_Share!D32*100)</f>
        <v>3.3645602080145443</v>
      </c>
      <c r="L34" s="1">
        <f>IF(ISERROR([4]Disinvestment_Share!D252),"NA",[4]Disinvestment_Share!D252*100)</f>
        <v>0.40853391534654515</v>
      </c>
      <c r="M34" s="1">
        <f>IF(ISERROR([1]Disinvestment_Share_Drupp!D32),"NA",[1]Disinvestment_Share_Drupp!D32*100)</f>
        <v>12.125068199993015</v>
      </c>
      <c r="N34" s="1">
        <f>IF(ISERROR([1]Disinvestment_Share_Drupp!D252),"NA",[1]Disinvestment_Share_Drupp!D252*100)</f>
        <v>0.90493502065696196</v>
      </c>
      <c r="O34" s="1">
        <f>IF(ISERROR([2]Disinvestment_Share_Drupp!D32),"NA",[1]Disinvestment_Share_Drupp!D32*100)</f>
        <v>12.125068199993015</v>
      </c>
      <c r="P34" s="1">
        <f>IF(ISERROR([2]Disinvestment_Share_Drupp!D252),"NA",[4]Disinvestment_Share_Drupp!D252*100)</f>
        <v>0.51155356968550136</v>
      </c>
      <c r="Q34" s="1">
        <f>IF(ISERROR([3]Disinvestment_Share_Drupp!D32),"NA",[3]Disinvestment_Share_Drupp!D32*100)</f>
        <v>8.6515401568863108</v>
      </c>
      <c r="R34" s="1">
        <f>IF(ISERROR([3]Disinvestment_Share_Drupp!D252),"NA",[4]Disinvestment_Share_Drupp!D252*100)</f>
        <v>0.51155356968550136</v>
      </c>
      <c r="S34" s="1">
        <f>IF(ISERROR([4]Disinvestment_Share_Drupp!D32),"NA",[4]Disinvestment_Share_Drupp!D32*100)</f>
        <v>20.793510370353712</v>
      </c>
      <c r="T34" s="1">
        <f>IF(ISERROR([4]Disinvestment_Share_Drupp!D252),"NA",[4]Disinvestment_Share_Drupp!D252*100)</f>
        <v>0.51155356968550136</v>
      </c>
    </row>
    <row r="35" spans="2:20" x14ac:dyDescent="0.25">
      <c r="B35" t="s">
        <v>30</v>
      </c>
      <c r="C35" t="str">
        <f>IF(VLOOKUP(B35,[1]Rank_Country_CumC!$B$4:$C$220,2,FALSE)=0, "NA",VLOOKUP(B35,[1]Rank_Country_CumC!$B$4:$C$220,2,FALSE))</f>
        <v>BFA</v>
      </c>
      <c r="D35" s="1">
        <v>15.244752134000001</v>
      </c>
      <c r="E35" s="1">
        <f>IF(ISERROR([1]Disinvestment_Share!D33),"NA",[1]Disinvestment_Share!D33*100)</f>
        <v>0.1763963379919373</v>
      </c>
      <c r="F35" s="1">
        <f>IF(ISERROR([1]Disinvestment_Share!D253),"NA",[1]Disinvestment_Share!D253*100)</f>
        <v>1.655918070674333E-2</v>
      </c>
      <c r="G35" s="1">
        <f>IF(ISERROR([2]Disinvestment_Share!D33),"NA",[2]Disinvestment_Share!D33*100)</f>
        <v>9.9687507045706628E-2</v>
      </c>
      <c r="H35" s="1">
        <f>IF(ISERROR([2]Disinvestment_Share!D253),"NA",[2]Disinvestment_Share!D253*100)</f>
        <v>1.3081970634556341E-3</v>
      </c>
      <c r="I35" s="1">
        <f>IF(ISERROR([3]Disinvestment_Share!D33),"NA",[3]Disinvestment_Share!D33*100)</f>
        <v>0.11269669441372222</v>
      </c>
      <c r="J35" s="1">
        <f>IF(ISERROR([3]Disinvestment_Share!D253),"NA",[3]Disinvestment_Share!D253*100)</f>
        <v>2.5952320961352198E-3</v>
      </c>
      <c r="K35" s="1">
        <f>IF(ISERROR([4]Disinvestment_Share!D33),"NA",[4]Disinvestment_Share!D33*100)</f>
        <v>0.31679663999847613</v>
      </c>
      <c r="L35" s="1">
        <f>IF(ISERROR([4]Disinvestment_Share!D253),"NA",[4]Disinvestment_Share!D253*100)</f>
        <v>3.9662466764030332E-2</v>
      </c>
      <c r="M35" s="1">
        <f>IF(ISERROR([1]Disinvestment_Share_Drupp!D33),"NA",[1]Disinvestment_Share_Drupp!D33*100)</f>
        <v>1.3725818379973846</v>
      </c>
      <c r="N35" s="1">
        <f>IF(ISERROR([1]Disinvestment_Share_Drupp!D253),"NA",[1]Disinvestment_Share_Drupp!D253*100)</f>
        <v>0.14585550777718631</v>
      </c>
      <c r="O35" s="1">
        <f>IF(ISERROR([2]Disinvestment_Share_Drupp!D33),"NA",[1]Disinvestment_Share_Drupp!D33*100)</f>
        <v>1.3725818379973846</v>
      </c>
      <c r="P35" s="1">
        <f>IF(ISERROR([2]Disinvestment_Share_Drupp!D253),"NA",[4]Disinvestment_Share_Drupp!D253*100)</f>
        <v>9.4092944456851402E-2</v>
      </c>
      <c r="Q35" s="1">
        <f>IF(ISERROR([3]Disinvestment_Share_Drupp!D33),"NA",[3]Disinvestment_Share_Drupp!D33*100)</f>
        <v>0.99360784768960286</v>
      </c>
      <c r="R35" s="1">
        <f>IF(ISERROR([3]Disinvestment_Share_Drupp!D253),"NA",[4]Disinvestment_Share_Drupp!D253*100)</f>
        <v>9.4092944456851402E-2</v>
      </c>
      <c r="S35" s="1">
        <f>IF(ISERROR([4]Disinvestment_Share_Drupp!D33),"NA",[4]Disinvestment_Share_Drupp!D33*100)</f>
        <v>2.342519304234095</v>
      </c>
      <c r="T35" s="1">
        <f>IF(ISERROR([4]Disinvestment_Share_Drupp!D253),"NA",[4]Disinvestment_Share_Drupp!D253*100)</f>
        <v>9.4092944456851402E-2</v>
      </c>
    </row>
    <row r="36" spans="2:20" x14ac:dyDescent="0.25">
      <c r="B36" t="s">
        <v>31</v>
      </c>
      <c r="C36" t="str">
        <f>IF(VLOOKUP(B36,[1]Rank_Country_CumC!$B$4:$C$220,2,FALSE)=0, "NA",VLOOKUP(B36,[1]Rank_Country_CumC!$B$4:$C$220,2,FALSE))</f>
        <v>BDI</v>
      </c>
      <c r="D36" s="1">
        <v>3.1515137150000005</v>
      </c>
      <c r="E36" s="1">
        <f>IF(ISERROR([1]Disinvestment_Share!D34),"NA",[1]Disinvestment_Share!D34*100)</f>
        <v>7.6456196027237258E-2</v>
      </c>
      <c r="F36" s="1">
        <f>IF(ISERROR([1]Disinvestment_Share!D254),"NA",[1]Disinvestment_Share!D254*100)</f>
        <v>6.2777667431721451E-3</v>
      </c>
      <c r="G36" s="1">
        <f>IF(ISERROR([2]Disinvestment_Share!D34),"NA",[2]Disinvestment_Share!D34*100)</f>
        <v>4.3407944259995106E-2</v>
      </c>
      <c r="H36" s="1">
        <f>IF(ISERROR([2]Disinvestment_Share!D254),"NA",[2]Disinvestment_Share!D254*100)</f>
        <v>3.792394571406242E-4</v>
      </c>
      <c r="I36" s="1">
        <f>IF(ISERROR([3]Disinvestment_Share!D34),"NA",[3]Disinvestment_Share!D34*100)</f>
        <v>4.8156044086668584E-2</v>
      </c>
      <c r="J36" s="1">
        <f>IF(ISERROR([3]Disinvestment_Share!D254),"NA",[3]Disinvestment_Share!D254*100)</f>
        <v>7.5748164266337234E-4</v>
      </c>
      <c r="K36" s="1">
        <f>IF(ISERROR([4]Disinvestment_Share!D34),"NA",[4]Disinvestment_Share!D34*100)</f>
        <v>0.13780028590151219</v>
      </c>
      <c r="L36" s="1">
        <f>IF(ISERROR([4]Disinvestment_Share!D254),"NA",[4]Disinvestment_Share!D254*100)</f>
        <v>1.9480588315861549E-2</v>
      </c>
      <c r="M36" s="1">
        <f>IF(ISERROR([1]Disinvestment_Share_Drupp!D34),"NA",[1]Disinvestment_Share_Drupp!D34*100)</f>
        <v>0.68903929463326175</v>
      </c>
      <c r="N36" s="1">
        <f>IF(ISERROR([1]Disinvestment_Share_Drupp!D254),"NA",[1]Disinvestment_Share_Drupp!D254*100)</f>
        <v>5.9159984687760868E-2</v>
      </c>
      <c r="O36" s="1">
        <f>IF(ISERROR([2]Disinvestment_Share_Drupp!D34),"NA",[1]Disinvestment_Share_Drupp!D34*100)</f>
        <v>0.68903929463326175</v>
      </c>
      <c r="P36" s="1">
        <f>IF(ISERROR([2]Disinvestment_Share_Drupp!D254),"NA",[4]Disinvestment_Share_Drupp!D254*100)</f>
        <v>3.6548923861432173E-2</v>
      </c>
      <c r="Q36" s="1">
        <f>IF(ISERROR([3]Disinvestment_Share_Drupp!D34),"NA",[3]Disinvestment_Share_Drupp!D34*100)</f>
        <v>0.49582350657491403</v>
      </c>
      <c r="R36" s="1">
        <f>IF(ISERROR([3]Disinvestment_Share_Drupp!D254),"NA",[4]Disinvestment_Share_Drupp!D254*100)</f>
        <v>3.6548923861432173E-2</v>
      </c>
      <c r="S36" s="1">
        <f>IF(ISERROR([4]Disinvestment_Share_Drupp!D34),"NA",[4]Disinvestment_Share_Drupp!D34*100)</f>
        <v>1.178308035199872</v>
      </c>
      <c r="T36" s="1">
        <f>IF(ISERROR([4]Disinvestment_Share_Drupp!D254),"NA",[4]Disinvestment_Share_Drupp!D254*100)</f>
        <v>3.6548923861432173E-2</v>
      </c>
    </row>
    <row r="37" spans="2:20" x14ac:dyDescent="0.25">
      <c r="B37" t="s">
        <v>32</v>
      </c>
      <c r="C37" t="str">
        <f>IF(VLOOKUP(B37,[1]Rank_Country_CumC!$B$4:$C$220,2,FALSE)=0, "NA",VLOOKUP(B37,[1]Rank_Country_CumC!$B$4:$C$220,2,FALSE))</f>
        <v>KHM</v>
      </c>
      <c r="D37" s="1">
        <v>34.883733200999998</v>
      </c>
      <c r="E37" s="1">
        <f>IF(ISERROR([1]Disinvestment_Share!D35),"NA",[1]Disinvestment_Share!D35*100)</f>
        <v>0.1576264327943091</v>
      </c>
      <c r="F37" s="1">
        <f>IF(ISERROR([1]Disinvestment_Share!D255),"NA",[1]Disinvestment_Share!D255*100)</f>
        <v>1.6865439423873328E-2</v>
      </c>
      <c r="G37" s="1">
        <f>IF(ISERROR([2]Disinvestment_Share!D35),"NA",[2]Disinvestment_Share!D35*100)</f>
        <v>8.8925855191944278E-2</v>
      </c>
      <c r="H37" s="1">
        <f>IF(ISERROR([2]Disinvestment_Share!D255),"NA",[2]Disinvestment_Share!D255*100)</f>
        <v>1.4434573004204108E-3</v>
      </c>
      <c r="I37" s="1">
        <f>IF(ISERROR([3]Disinvestment_Share!D35),"NA",[3]Disinvestment_Share!D35*100)</f>
        <v>0.1012702518759053</v>
      </c>
      <c r="J37" s="1">
        <f>IF(ISERROR([3]Disinvestment_Share!D255),"NA",[3]Disinvestment_Share!D255*100)</f>
        <v>2.8625557457619298E-3</v>
      </c>
      <c r="K37" s="1">
        <f>IF(ISERROR([4]Disinvestment_Share!D35),"NA",[4]Disinvestment_Share!D35*100)</f>
        <v>0.28267480313150195</v>
      </c>
      <c r="L37" s="1">
        <f>IF(ISERROR([4]Disinvestment_Share!D255),"NA",[4]Disinvestment_Share!D255*100)</f>
        <v>4.0916620238691387E-2</v>
      </c>
      <c r="M37" s="1">
        <f>IF(ISERROR([1]Disinvestment_Share_Drupp!D35),"NA",[1]Disinvestment_Share_Drupp!D35*100)</f>
        <v>1.6092634828047157</v>
      </c>
      <c r="N37" s="1">
        <f>IF(ISERROR([1]Disinvestment_Share_Drupp!D255),"NA",[1]Disinvestment_Share_Drupp!D255*100)</f>
        <v>0.19861316415649474</v>
      </c>
      <c r="O37" s="1">
        <f>IF(ISERROR([2]Disinvestment_Share_Drupp!D35),"NA",[1]Disinvestment_Share_Drupp!D35*100)</f>
        <v>1.6092634828047157</v>
      </c>
      <c r="P37" s="1">
        <f>IF(ISERROR([2]Disinvestment_Share_Drupp!D255),"NA",[4]Disinvestment_Share_Drupp!D255*100)</f>
        <v>0.13004323575767407</v>
      </c>
      <c r="Q37" s="1">
        <f>IF(ISERROR([3]Disinvestment_Share_Drupp!D35),"NA",[3]Disinvestment_Share_Drupp!D35*100)</f>
        <v>1.167982491617084</v>
      </c>
      <c r="R37" s="1">
        <f>IF(ISERROR([3]Disinvestment_Share_Drupp!D255),"NA",[4]Disinvestment_Share_Drupp!D255*100)</f>
        <v>0.13004323575767407</v>
      </c>
      <c r="S37" s="1">
        <f>IF(ISERROR([4]Disinvestment_Share_Drupp!D35),"NA",[4]Disinvestment_Share_Drupp!D35*100)</f>
        <v>2.7436824525523118</v>
      </c>
      <c r="T37" s="1">
        <f>IF(ISERROR([4]Disinvestment_Share_Drupp!D255),"NA",[4]Disinvestment_Share_Drupp!D255*100)</f>
        <v>0.13004323575767407</v>
      </c>
    </row>
    <row r="38" spans="2:20" x14ac:dyDescent="0.25">
      <c r="B38" t="s">
        <v>33</v>
      </c>
      <c r="C38" t="str">
        <f>IF(VLOOKUP(B38,[1]Rank_Country_CumC!$B$4:$C$220,2,FALSE)=0, "NA",VLOOKUP(B38,[1]Rank_Country_CumC!$B$4:$C$220,2,FALSE))</f>
        <v>CAN</v>
      </c>
      <c r="D38" s="1">
        <v>7692.3976379799979</v>
      </c>
      <c r="E38" s="1">
        <f>IF(ISERROR([1]Disinvestment_Share!D36),"NA",[1]Disinvestment_Share!D36*100)</f>
        <v>0.59169485882156392</v>
      </c>
      <c r="F38" s="1">
        <f>IF(ISERROR([1]Disinvestment_Share!D256),"NA",[1]Disinvestment_Share!D256*100)</f>
        <v>4.3046984036531968E-2</v>
      </c>
      <c r="G38" s="1">
        <f>IF(ISERROR([2]Disinvestment_Share!D36),"NA",[2]Disinvestment_Share!D36*100)</f>
        <v>0.33722460665582432</v>
      </c>
      <c r="H38" s="1">
        <f>IF(ISERROR([2]Disinvestment_Share!D256),"NA",[2]Disinvestment_Share!D256*100)</f>
        <v>2.0378547328776145E-3</v>
      </c>
      <c r="I38" s="1">
        <f>IF(ISERROR([3]Disinvestment_Share!D36),"NA",[3]Disinvestment_Share!D36*100)</f>
        <v>0.36832293699067375</v>
      </c>
      <c r="J38" s="1">
        <f>IF(ISERROR([3]Disinvestment_Share!D256),"NA",[3]Disinvestment_Share!D256*100)</f>
        <v>4.0955465791950637E-3</v>
      </c>
      <c r="K38" s="1">
        <f>IF(ISERROR([4]Disinvestment_Share!D36),"NA",[4]Disinvestment_Share!D36*100)</f>
        <v>1.069504652295145</v>
      </c>
      <c r="L38" s="1">
        <f>IF(ISERROR([4]Disinvestment_Share!D256),"NA",[4]Disinvestment_Share!D256*100)</f>
        <v>0.12444821090819932</v>
      </c>
      <c r="M38" s="1">
        <f>IF(ISERROR([1]Disinvestment_Share_Drupp!D36),"NA",[1]Disinvestment_Share_Drupp!D36*100)</f>
        <v>4.0789312918077307</v>
      </c>
      <c r="N38" s="1">
        <f>IF(ISERROR([1]Disinvestment_Share_Drupp!D256),"NA",[1]Disinvestment_Share_Drupp!D256*100)</f>
        <v>0.29361355864312261</v>
      </c>
      <c r="O38" s="1">
        <f>IF(ISERROR([2]Disinvestment_Share_Drupp!D36),"NA",[1]Disinvestment_Share_Drupp!D36*100)</f>
        <v>4.0789312918077307</v>
      </c>
      <c r="P38" s="1">
        <f>IF(ISERROR([2]Disinvestment_Share_Drupp!D256),"NA",[4]Disinvestment_Share_Drupp!D256*100)</f>
        <v>0.17345327982534509</v>
      </c>
      <c r="Q38" s="1">
        <f>IF(ISERROR([3]Disinvestment_Share_Drupp!D36),"NA",[3]Disinvestment_Share_Drupp!D36*100)</f>
        <v>2.9202611253731332</v>
      </c>
      <c r="R38" s="1">
        <f>IF(ISERROR([3]Disinvestment_Share_Drupp!D256),"NA",[4]Disinvestment_Share_Drupp!D256*100)</f>
        <v>0.17345327982534509</v>
      </c>
      <c r="S38" s="1">
        <f>IF(ISERROR([4]Disinvestment_Share_Drupp!D36),"NA",[4]Disinvestment_Share_Drupp!D36*100)</f>
        <v>6.9869580085041045</v>
      </c>
      <c r="T38" s="1">
        <f>IF(ISERROR([4]Disinvestment_Share_Drupp!D256),"NA",[4]Disinvestment_Share_Drupp!D256*100)</f>
        <v>0.17345327982534509</v>
      </c>
    </row>
    <row r="39" spans="2:20" x14ac:dyDescent="0.25">
      <c r="B39" t="s">
        <v>34</v>
      </c>
      <c r="C39" t="str">
        <f>IF(VLOOKUP(B39,[1]Rank_Country_CumC!$B$4:$C$220,2,FALSE)=0, "NA",VLOOKUP(B39,[1]Rank_Country_CumC!$B$4:$C$220,2,FALSE))</f>
        <v>PRK</v>
      </c>
      <c r="D39" s="1">
        <v>3.315121254000001</v>
      </c>
      <c r="E39" s="1">
        <f>IF(ISERROR([1]Disinvestment_Share!D37),"NA",[1]Disinvestment_Share!D37*100)</f>
        <v>0.10174687195833364</v>
      </c>
      <c r="F39" s="1">
        <f>IF(ISERROR([1]Disinvestment_Share!D257),"NA",[1]Disinvestment_Share!D257*100)</f>
        <v>9.0615770708180523E-3</v>
      </c>
      <c r="G39" s="1">
        <f>IF(ISERROR([2]Disinvestment_Share!D37),"NA",[2]Disinvestment_Share!D37*100)</f>
        <v>5.7613822558509248E-2</v>
      </c>
      <c r="H39" s="1">
        <f>IF(ISERROR([2]Disinvestment_Share!D257),"NA",[2]Disinvestment_Share!D257*100)</f>
        <v>6.4800905817864025E-4</v>
      </c>
      <c r="I39" s="1">
        <f>IF(ISERROR([3]Disinvestment_Share!D37),"NA",[3]Disinvestment_Share!D37*100)</f>
        <v>6.4619651501719749E-2</v>
      </c>
      <c r="J39" s="1">
        <f>IF(ISERROR([3]Disinvestment_Share!D257),"NA",[3]Disinvestment_Share!D257*100)</f>
        <v>1.2875022321964435E-3</v>
      </c>
      <c r="K39" s="1">
        <f>IF(ISERROR([4]Disinvestment_Share!D37),"NA",[4]Disinvestment_Share!D37*100)</f>
        <v>0.183002158933951</v>
      </c>
      <c r="L39" s="1">
        <f>IF(ISERROR([4]Disinvestment_Share!D257),"NA",[4]Disinvestment_Share!D257*100)</f>
        <v>2.0556082324299643E-2</v>
      </c>
      <c r="M39" s="1">
        <f>IF(ISERROR([1]Disinvestment_Share_Drupp!D37),"NA",[1]Disinvestment_Share_Drupp!D37*100)</f>
        <v>0.79500903252346444</v>
      </c>
      <c r="N39" s="1">
        <f>IF(ISERROR([1]Disinvestment_Share_Drupp!D257),"NA",[1]Disinvestment_Share_Drupp!D257*100)</f>
        <v>7.8506563687212844E-2</v>
      </c>
      <c r="O39" s="1">
        <f>IF(ISERROR([2]Disinvestment_Share_Drupp!D37),"NA",[1]Disinvestment_Share_Drupp!D37*100)</f>
        <v>0.79500903252346444</v>
      </c>
      <c r="P39" s="1">
        <f>IF(ISERROR([2]Disinvestment_Share_Drupp!D257),"NA",[4]Disinvestment_Share_Drupp!D257*100)</f>
        <v>4.9687958135729168E-2</v>
      </c>
      <c r="Q39" s="1">
        <f>IF(ISERROR([3]Disinvestment_Share_Drupp!D37),"NA",[3]Disinvestment_Share_Drupp!D37*100)</f>
        <v>0.57430845573438316</v>
      </c>
      <c r="R39" s="1">
        <f>IF(ISERROR([3]Disinvestment_Share_Drupp!D257),"NA",[4]Disinvestment_Share_Drupp!D257*100)</f>
        <v>4.9687958135729168E-2</v>
      </c>
      <c r="S39" s="1">
        <f>IF(ISERROR([4]Disinvestment_Share_Drupp!D37),"NA",[4]Disinvestment_Share_Drupp!D37*100)</f>
        <v>1.3577225608954473</v>
      </c>
      <c r="T39" s="1">
        <f>IF(ISERROR([4]Disinvestment_Share_Drupp!D257),"NA",[4]Disinvestment_Share_Drupp!D257*100)</f>
        <v>4.9687958135729168E-2</v>
      </c>
    </row>
    <row r="40" spans="2:20" x14ac:dyDescent="0.25">
      <c r="B40" t="s">
        <v>35</v>
      </c>
      <c r="C40" t="str">
        <f>IF(VLOOKUP(B40,[1]Rank_Country_CumC!$B$4:$C$220,2,FALSE)=0, "NA",VLOOKUP(B40,[1]Rank_Country_CumC!$B$4:$C$220,2,FALSE))</f>
        <v>CAF</v>
      </c>
      <c r="D40" s="1">
        <v>3.1900081270000009</v>
      </c>
      <c r="E40" s="1">
        <f>IF(ISERROR([1]Disinvestment_Share!D38),"NA",[1]Disinvestment_Share!D38*100)</f>
        <v>5.0534550133682139E-2</v>
      </c>
      <c r="F40" s="1">
        <f>IF(ISERROR([1]Disinvestment_Share!D258),"NA",[1]Disinvestment_Share!D258*100)</f>
        <v>3.9582033504323814E-3</v>
      </c>
      <c r="G40" s="1">
        <f>IF(ISERROR([2]Disinvestment_Share!D38),"NA",[2]Disinvestment_Share!D38*100)</f>
        <v>2.8755499103111613E-2</v>
      </c>
      <c r="H40" s="1">
        <f>IF(ISERROR([2]Disinvestment_Share!D258),"NA",[2]Disinvestment_Share!D258*100)</f>
        <v>2.0154087271848157E-4</v>
      </c>
      <c r="I40" s="1">
        <f>IF(ISERROR([3]Disinvestment_Share!D38),"NA",[3]Disinvestment_Share!D38*100)</f>
        <v>3.1611411759215696E-2</v>
      </c>
      <c r="J40" s="1">
        <f>IF(ISERROR([3]Disinvestment_Share!D258),"NA",[3]Disinvestment_Share!D258*100)</f>
        <v>4.0426629762086732E-4</v>
      </c>
      <c r="K40" s="1">
        <f>IF(ISERROR([4]Disinvestment_Share!D38),"NA",[4]Disinvestment_Share!D38*100)</f>
        <v>9.1233637862871711E-2</v>
      </c>
      <c r="L40" s="1">
        <f>IF(ISERROR([4]Disinvestment_Share!D258),"NA",[4]Disinvestment_Share!D258*100)</f>
        <v>1.3058545035666187E-2</v>
      </c>
      <c r="M40" s="1">
        <f>IF(ISERROR([1]Disinvestment_Share_Drupp!D38),"NA",[1]Disinvestment_Share_Drupp!D38*100)</f>
        <v>0.47962936962587632</v>
      </c>
      <c r="N40" s="1">
        <f>IF(ISERROR([1]Disinvestment_Share_Drupp!D258),"NA",[1]Disinvestment_Share_Drupp!D258*100)</f>
        <v>3.7092115740926877E-2</v>
      </c>
      <c r="O40" s="1">
        <f>IF(ISERROR([2]Disinvestment_Share_Drupp!D38),"NA",[1]Disinvestment_Share_Drupp!D38*100)</f>
        <v>0.47962936962587632</v>
      </c>
      <c r="P40" s="1">
        <f>IF(ISERROR([2]Disinvestment_Share_Drupp!D258),"NA",[4]Disinvestment_Share_Drupp!D258*100)</f>
        <v>2.2187357307181185E-2</v>
      </c>
      <c r="Q40" s="1">
        <f>IF(ISERROR([3]Disinvestment_Share_Drupp!D38),"NA",[3]Disinvestment_Share_Drupp!D38*100)</f>
        <v>0.34407434263344977</v>
      </c>
      <c r="R40" s="1">
        <f>IF(ISERROR([3]Disinvestment_Share_Drupp!D258),"NA",[4]Disinvestment_Share_Drupp!D258*100)</f>
        <v>2.2187357307181185E-2</v>
      </c>
      <c r="S40" s="1">
        <f>IF(ISERROR([4]Disinvestment_Share_Drupp!D38),"NA",[4]Disinvestment_Share_Drupp!D38*100)</f>
        <v>0.82101183540312284</v>
      </c>
      <c r="T40" s="1">
        <f>IF(ISERROR([4]Disinvestment_Share_Drupp!D258),"NA",[4]Disinvestment_Share_Drupp!D258*100)</f>
        <v>2.2187357307181185E-2</v>
      </c>
    </row>
    <row r="41" spans="2:20" x14ac:dyDescent="0.25">
      <c r="B41" t="s">
        <v>36</v>
      </c>
      <c r="C41" t="str">
        <f>IF(VLOOKUP(B41,[1]Rank_Country_CumC!$B$4:$C$220,2,FALSE)=0, "NA",VLOOKUP(B41,[1]Rank_Country_CumC!$B$4:$C$220,2,FALSE))</f>
        <v>TCD</v>
      </c>
      <c r="D41" s="1">
        <v>6.5614219459999994</v>
      </c>
      <c r="E41" s="1">
        <f>IF(ISERROR([1]Disinvestment_Share!D39),"NA",[1]Disinvestment_Share!D39*100)</f>
        <v>9.8508845476829865E-2</v>
      </c>
      <c r="F41" s="1">
        <f>IF(ISERROR([1]Disinvestment_Share!D259),"NA",[1]Disinvestment_Share!D259*100)</f>
        <v>8.3374917239866665E-3</v>
      </c>
      <c r="G41" s="1">
        <f>IF(ISERROR([2]Disinvestment_Share!D39),"NA",[2]Disinvestment_Share!D39*100)</f>
        <v>5.5823088193288364E-2</v>
      </c>
      <c r="H41" s="1">
        <f>IF(ISERROR([2]Disinvestment_Share!D259),"NA",[2]Disinvestment_Share!D259*100)</f>
        <v>5.6397948439539656E-4</v>
      </c>
      <c r="I41" s="1">
        <f>IF(ISERROR([3]Disinvestment_Share!D39),"NA",[3]Disinvestment_Share!D39*100)</f>
        <v>6.2403923646609544E-2</v>
      </c>
      <c r="J41" s="1">
        <f>IF(ISERROR([3]Disinvestment_Share!D259),"NA",[3]Disinvestment_Share!D259*100)</f>
        <v>1.1227949061513301E-3</v>
      </c>
      <c r="K41" s="1">
        <f>IF(ISERROR([4]Disinvestment_Share!D39),"NA",[4]Disinvestment_Share!D39*100)</f>
        <v>0.17729457181899513</v>
      </c>
      <c r="L41" s="1">
        <f>IF(ISERROR([4]Disinvestment_Share!D259),"NA",[4]Disinvestment_Share!D259*100)</f>
        <v>2.1657384900770255E-2</v>
      </c>
      <c r="M41" s="1">
        <f>IF(ISERROR([1]Disinvestment_Share_Drupp!D39),"NA",[1]Disinvestment_Share_Drupp!D39*100)</f>
        <v>0.75296456833663605</v>
      </c>
      <c r="N41" s="1">
        <f>IF(ISERROR([1]Disinvestment_Share_Drupp!D259),"NA",[1]Disinvestment_Share_Drupp!D259*100)</f>
        <v>6.9242305395884843E-2</v>
      </c>
      <c r="O41" s="1">
        <f>IF(ISERROR([2]Disinvestment_Share_Drupp!D39),"NA",[1]Disinvestment_Share_Drupp!D39*100)</f>
        <v>0.75296456833663605</v>
      </c>
      <c r="P41" s="1">
        <f>IF(ISERROR([2]Disinvestment_Share_Drupp!D259),"NA",[4]Disinvestment_Share_Drupp!D259*100)</f>
        <v>4.3327959998378462E-2</v>
      </c>
      <c r="Q41" s="1">
        <f>IF(ISERROR([3]Disinvestment_Share_Drupp!D39),"NA",[3]Disinvestment_Share_Drupp!D39*100)</f>
        <v>0.54306091732833206</v>
      </c>
      <c r="R41" s="1">
        <f>IF(ISERROR([3]Disinvestment_Share_Drupp!D259),"NA",[4]Disinvestment_Share_Drupp!D259*100)</f>
        <v>4.3327959998378462E-2</v>
      </c>
      <c r="S41" s="1">
        <f>IF(ISERROR([4]Disinvestment_Share_Drupp!D39),"NA",[4]Disinvestment_Share_Drupp!D39*100)</f>
        <v>1.2867188402576031</v>
      </c>
      <c r="T41" s="1">
        <f>IF(ISERROR([4]Disinvestment_Share_Drupp!D259),"NA",[4]Disinvestment_Share_Drupp!D259*100)</f>
        <v>4.3327959998378462E-2</v>
      </c>
    </row>
    <row r="42" spans="2:20" x14ac:dyDescent="0.25">
      <c r="B42" t="s">
        <v>37</v>
      </c>
      <c r="C42" t="str">
        <f>IF(VLOOKUP(B42,[1]Rank_Country_CumC!$B$4:$C$220,2,FALSE)=0, "NA",VLOOKUP(B42,[1]Rank_Country_CumC!$B$4:$C$220,2,FALSE))</f>
        <v>CHL</v>
      </c>
      <c r="D42" s="1">
        <v>694.0384839259998</v>
      </c>
      <c r="E42" s="1">
        <f>IF(ISERROR([1]Disinvestment_Share!D40),"NA",[1]Disinvestment_Share!D40*100)</f>
        <v>0.57576654888443202</v>
      </c>
      <c r="F42" s="1">
        <f>IF(ISERROR([1]Disinvestment_Share!D260),"NA",[1]Disinvestment_Share!D260*100)</f>
        <v>4.2824481397544523E-2</v>
      </c>
      <c r="G42" s="1">
        <f>IF(ISERROR([2]Disinvestment_Share!D40),"NA",[2]Disinvestment_Share!D40*100)</f>
        <v>0.32729167891615357</v>
      </c>
      <c r="H42" s="1">
        <f>IF(ISERROR([2]Disinvestment_Share!D260),"NA",[2]Disinvestment_Share!D260*100)</f>
        <v>2.5606124395744887E-3</v>
      </c>
      <c r="I42" s="1">
        <f>IF(ISERROR([3]Disinvestment_Share!D40),"NA",[3]Disinvestment_Share!D40*100)</f>
        <v>0.36130134018932247</v>
      </c>
      <c r="J42" s="1">
        <f>IF(ISERROR([3]Disinvestment_Share!D260),"NA",[3]Disinvestment_Share!D260*100)</f>
        <v>5.1072266059394274E-3</v>
      </c>
      <c r="K42" s="1">
        <f>IF(ISERROR([4]Disinvestment_Share!D40),"NA",[4]Disinvestment_Share!D40*100)</f>
        <v>1.038680782776034</v>
      </c>
      <c r="L42" s="1">
        <f>IF(ISERROR([4]Disinvestment_Share!D260),"NA",[4]Disinvestment_Share!D260*100)</f>
        <v>0.11120037070176318</v>
      </c>
      <c r="M42" s="1">
        <f>IF(ISERROR([1]Disinvestment_Share_Drupp!D40),"NA",[1]Disinvestment_Share_Drupp!D40*100)</f>
        <v>3.3132747563032168</v>
      </c>
      <c r="N42" s="1">
        <f>IF(ISERROR([1]Disinvestment_Share_Drupp!D260),"NA",[1]Disinvestment_Share_Drupp!D260*100)</f>
        <v>0.26587828804142127</v>
      </c>
      <c r="O42" s="1">
        <f>IF(ISERROR([2]Disinvestment_Share_Drupp!D40),"NA",[1]Disinvestment_Share_Drupp!D40*100)</f>
        <v>3.3132747563032168</v>
      </c>
      <c r="P42" s="1">
        <f>IF(ISERROR([2]Disinvestment_Share_Drupp!D260),"NA",[4]Disinvestment_Share_Drupp!D260*100)</f>
        <v>0.16398736841135847</v>
      </c>
      <c r="Q42" s="1">
        <f>IF(ISERROR([3]Disinvestment_Share_Drupp!D40),"NA",[3]Disinvestment_Share_Drupp!D40*100)</f>
        <v>2.3819503759277514</v>
      </c>
      <c r="R42" s="1">
        <f>IF(ISERROR([3]Disinvestment_Share_Drupp!D260),"NA",[4]Disinvestment_Share_Drupp!D260*100)</f>
        <v>0.16398736841135847</v>
      </c>
      <c r="S42" s="1">
        <f>IF(ISERROR([4]Disinvestment_Share_Drupp!D40),"NA",[4]Disinvestment_Share_Drupp!D40*100)</f>
        <v>5.6679540588286503</v>
      </c>
      <c r="T42" s="1">
        <f>IF(ISERROR([4]Disinvestment_Share_Drupp!D260),"NA",[4]Disinvestment_Share_Drupp!D260*100)</f>
        <v>0.16398736841135847</v>
      </c>
    </row>
    <row r="43" spans="2:20" x14ac:dyDescent="0.25">
      <c r="B43" t="s">
        <v>38</v>
      </c>
      <c r="C43" t="str">
        <f>IF(VLOOKUP(B43,[1]Rank_Country_CumC!$B$4:$C$220,2,FALSE)=0, "NA",VLOOKUP(B43,[1]Rank_Country_CumC!$B$4:$C$220,2,FALSE))</f>
        <v>CHN</v>
      </c>
      <c r="D43" s="1">
        <v>56774.740483499998</v>
      </c>
      <c r="E43" s="1">
        <f>IF(ISERROR([1]Disinvestment_Share!D41),"NA",[1]Disinvestment_Share!D41*100)</f>
        <v>1.1302246759006043</v>
      </c>
      <c r="F43" s="1">
        <f>IF(ISERROR([1]Disinvestment_Share!D261),"NA",[1]Disinvestment_Share!D261*100)</f>
        <v>9.7364917565361836E-2</v>
      </c>
      <c r="G43" s="1">
        <f>IF(ISERROR([2]Disinvestment_Share!D41),"NA",[2]Disinvestment_Share!D41*100)</f>
        <v>0.63977661099431982</v>
      </c>
      <c r="H43" s="1">
        <f>IF(ISERROR([2]Disinvestment_Share!D261),"NA",[2]Disinvestment_Share!D261*100)</f>
        <v>7.121397027414691E-3</v>
      </c>
      <c r="I43" s="1">
        <f>IF(ISERROR([3]Disinvestment_Share!D41),"NA",[3]Disinvestment_Share!D41*100)</f>
        <v>0.71831868819634292</v>
      </c>
      <c r="J43" s="1">
        <f>IF(ISERROR([3]Disinvestment_Share!D261),"NA",[3]Disinvestment_Share!D261*100)</f>
        <v>1.4143557896008453E-2</v>
      </c>
      <c r="K43" s="1">
        <f>IF(ISERROR([4]Disinvestment_Share!D41),"NA",[4]Disinvestment_Share!D41*100)</f>
        <v>2.0325383319645991</v>
      </c>
      <c r="L43" s="1">
        <f>IF(ISERROR([4]Disinvestment_Share!D261),"NA",[4]Disinvestment_Share!D261*100)</f>
        <v>0.21630002075675639</v>
      </c>
      <c r="M43" s="1">
        <f>IF(ISERROR([1]Disinvestment_Share_Drupp!D41),"NA",[1]Disinvestment_Share_Drupp!D41*100)</f>
        <v>6.0998454678634113</v>
      </c>
      <c r="N43" s="1">
        <f>IF(ISERROR([1]Disinvestment_Share_Drupp!D261),"NA",[1]Disinvestment_Share_Drupp!D261*100)</f>
        <v>0.58818181660495594</v>
      </c>
      <c r="O43" s="1">
        <f>IF(ISERROR([2]Disinvestment_Share_Drupp!D41),"NA",[1]Disinvestment_Share_Drupp!D41*100)</f>
        <v>6.0998454678634113</v>
      </c>
      <c r="P43" s="1">
        <f>IF(ISERROR([2]Disinvestment_Share_Drupp!D261),"NA",[4]Disinvestment_Share_Drupp!D261*100)</f>
        <v>0.3734554295235844</v>
      </c>
      <c r="Q43" s="1">
        <f>IF(ISERROR([3]Disinvestment_Share_Drupp!D41),"NA",[3]Disinvestment_Share_Drupp!D41*100)</f>
        <v>4.4061583108067444</v>
      </c>
      <c r="R43" s="1">
        <f>IF(ISERROR([3]Disinvestment_Share_Drupp!D261),"NA",[4]Disinvestment_Share_Drupp!D261*100)</f>
        <v>0.3734554295235844</v>
      </c>
      <c r="S43" s="1">
        <f>IF(ISERROR([4]Disinvestment_Share_Drupp!D41),"NA",[4]Disinvestment_Share_Drupp!D41*100)</f>
        <v>10.418933923381321</v>
      </c>
      <c r="T43" s="1">
        <f>IF(ISERROR([4]Disinvestment_Share_Drupp!D261),"NA",[4]Disinvestment_Share_Drupp!D261*100)</f>
        <v>0.3734554295235844</v>
      </c>
    </row>
    <row r="44" spans="2:20" x14ac:dyDescent="0.25">
      <c r="B44" t="s">
        <v>39</v>
      </c>
      <c r="C44" t="str">
        <f>IF(VLOOKUP(B44,[1]Rank_Country_CumC!$B$4:$C$220,2,FALSE)=0, "NA",VLOOKUP(B44,[1]Rank_Country_CumC!$B$4:$C$220,2,FALSE))</f>
        <v>COL</v>
      </c>
      <c r="D44" s="1">
        <v>865.42043027199986</v>
      </c>
      <c r="E44" s="1">
        <f>IF(ISERROR([1]Disinvestment_Share!D42),"NA",[1]Disinvestment_Share!D42*100)</f>
        <v>0.26972571905305653</v>
      </c>
      <c r="F44" s="1">
        <f>IF(ISERROR([1]Disinvestment_Share!D262),"NA",[1]Disinvestment_Share!D262*100)</f>
        <v>1.9978336145800385E-2</v>
      </c>
      <c r="G44" s="1">
        <f>IF(ISERROR([2]Disinvestment_Share!D42),"NA",[2]Disinvestment_Share!D42*100)</f>
        <v>0.15348582026527513</v>
      </c>
      <c r="H44" s="1">
        <f>IF(ISERROR([2]Disinvestment_Share!D262),"NA",[2]Disinvestment_Share!D262*100)</f>
        <v>1.0697148008962606E-3</v>
      </c>
      <c r="I44" s="1">
        <f>IF(ISERROR([3]Disinvestment_Share!D42),"NA",[3]Disinvestment_Share!D42*100)</f>
        <v>0.16870718860048106</v>
      </c>
      <c r="J44" s="1">
        <f>IF(ISERROR([3]Disinvestment_Share!D262),"NA",[3]Disinvestment_Share!D262*100)</f>
        <v>2.1420291244169734E-3</v>
      </c>
      <c r="K44" s="1">
        <f>IF(ISERROR([4]Disinvestment_Share!D42),"NA",[4]Disinvestment_Share!D42*100)</f>
        <v>0.48696957825464837</v>
      </c>
      <c r="L44" s="1">
        <f>IF(ISERROR([4]Disinvestment_Share!D262),"NA",[4]Disinvestment_Share!D262*100)</f>
        <v>5.73667082088875E-2</v>
      </c>
      <c r="M44" s="1">
        <f>IF(ISERROR([1]Disinvestment_Share_Drupp!D42),"NA",[1]Disinvestment_Share_Drupp!D42*100)</f>
        <v>1.9653993350485202</v>
      </c>
      <c r="N44" s="1">
        <f>IF(ISERROR([1]Disinvestment_Share_Drupp!D262),"NA",[1]Disinvestment_Share_Drupp!D262*100)</f>
        <v>0.14965192252001613</v>
      </c>
      <c r="O44" s="1">
        <f>IF(ISERROR([2]Disinvestment_Share_Drupp!D42),"NA",[1]Disinvestment_Share_Drupp!D42*100)</f>
        <v>1.9653993350485202</v>
      </c>
      <c r="P44" s="1">
        <f>IF(ISERROR([2]Disinvestment_Share_Drupp!D262),"NA",[4]Disinvestment_Share_Drupp!D262*100)</f>
        <v>9.0487806447513738E-2</v>
      </c>
      <c r="Q44" s="1">
        <f>IF(ISERROR([3]Disinvestment_Share_Drupp!D42),"NA",[3]Disinvestment_Share_Drupp!D42*100)</f>
        <v>1.4102873527351469</v>
      </c>
      <c r="R44" s="1">
        <f>IF(ISERROR([3]Disinvestment_Share_Drupp!D262),"NA",[4]Disinvestment_Share_Drupp!D262*100)</f>
        <v>9.0487806447513738E-2</v>
      </c>
      <c r="S44" s="1">
        <f>IF(ISERROR([4]Disinvestment_Share_Drupp!D42),"NA",[4]Disinvestment_Share_Drupp!D42*100)</f>
        <v>3.3641493837512866</v>
      </c>
      <c r="T44" s="1">
        <f>IF(ISERROR([4]Disinvestment_Share_Drupp!D262),"NA",[4]Disinvestment_Share_Drupp!D262*100)</f>
        <v>9.0487806447513738E-2</v>
      </c>
    </row>
    <row r="45" spans="2:20" x14ac:dyDescent="0.25">
      <c r="B45" t="s">
        <v>40</v>
      </c>
      <c r="C45" t="str">
        <f>IF(VLOOKUP(B45,[1]Rank_Country_CumC!$B$4:$C$220,2,FALSE)=0, "NA",VLOOKUP(B45,[1]Rank_Country_CumC!$B$4:$C$220,2,FALSE))</f>
        <v>COM</v>
      </c>
      <c r="D45" s="1">
        <v>1.2381199260000006</v>
      </c>
      <c r="E45" s="1">
        <f>IF(ISERROR([1]Disinvestment_Share!D43),"NA",[1]Disinvestment_Share!D43*100)</f>
        <v>4.7997937319696107E-2</v>
      </c>
      <c r="F45" s="1">
        <f>IF(ISERROR([1]Disinvestment_Share!D263),"NA",[1]Disinvestment_Share!D263*100)</f>
        <v>4.009088939525637E-3</v>
      </c>
      <c r="G45" s="1">
        <f>IF(ISERROR([2]Disinvestment_Share!D43),"NA",[2]Disinvestment_Share!D43*100)</f>
        <v>2.7198618662728821E-2</v>
      </c>
      <c r="H45" s="1">
        <f>IF(ISERROR([2]Disinvestment_Share!D263),"NA",[2]Disinvestment_Share!D263*100)</f>
        <v>2.7513193471953167E-4</v>
      </c>
      <c r="I45" s="1">
        <f>IF(ISERROR([3]Disinvestment_Share!D43),"NA",[3]Disinvestment_Share!D43*100)</f>
        <v>3.0410578323249945E-2</v>
      </c>
      <c r="J45" s="1">
        <f>IF(ISERROR([3]Disinvestment_Share!D263),"NA",[3]Disinvestment_Share!D263*100)</f>
        <v>5.4773181974744514E-4</v>
      </c>
      <c r="K45" s="1">
        <f>IF(ISERROR([4]Disinvestment_Share!D43),"NA",[4]Disinvestment_Share!D43*100)</f>
        <v>8.638211009007947E-2</v>
      </c>
      <c r="L45" s="1">
        <f>IF(ISERROR([4]Disinvestment_Share!D263),"NA",[4]Disinvestment_Share!D263*100)</f>
        <v>1.0293458033167495E-2</v>
      </c>
      <c r="M45" s="1">
        <f>IF(ISERROR([1]Disinvestment_Share_Drupp!D43),"NA",[1]Disinvestment_Share_Drupp!D43*100)</f>
        <v>0.41293692010738248</v>
      </c>
      <c r="N45" s="1">
        <f>IF(ISERROR([1]Disinvestment_Share_Drupp!D263),"NA",[1]Disinvestment_Share_Drupp!D263*100)</f>
        <v>3.7738880756108199E-2</v>
      </c>
      <c r="O45" s="1">
        <f>IF(ISERROR([2]Disinvestment_Share_Drupp!D43),"NA",[1]Disinvestment_Share_Drupp!D43*100)</f>
        <v>0.41293692010738248</v>
      </c>
      <c r="P45" s="1">
        <f>IF(ISERROR([2]Disinvestment_Share_Drupp!D263),"NA",[4]Disinvestment_Share_Drupp!D263*100)</f>
        <v>2.3756269445069568E-2</v>
      </c>
      <c r="Q45" s="1">
        <f>IF(ISERROR([3]Disinvestment_Share_Drupp!D43),"NA",[3]Disinvestment_Share_Drupp!D43*100)</f>
        <v>0.29789059107347665</v>
      </c>
      <c r="R45" s="1">
        <f>IF(ISERROR([3]Disinvestment_Share_Drupp!D263),"NA",[4]Disinvestment_Share_Drupp!D263*100)</f>
        <v>2.3756269445069568E-2</v>
      </c>
      <c r="S45" s="1">
        <f>IF(ISERROR([4]Disinvestment_Share_Drupp!D43),"NA",[4]Disinvestment_Share_Drupp!D43*100)</f>
        <v>0.70555082762070787</v>
      </c>
      <c r="T45" s="1">
        <f>IF(ISERROR([4]Disinvestment_Share_Drupp!D263),"NA",[4]Disinvestment_Share_Drupp!D263*100)</f>
        <v>2.3756269445069568E-2</v>
      </c>
    </row>
    <row r="46" spans="2:20" x14ac:dyDescent="0.25">
      <c r="B46" t="s">
        <v>41</v>
      </c>
      <c r="C46" t="str">
        <f>IF(VLOOKUP(B46,[1]Rank_Country_CumC!$B$4:$C$220,2,FALSE)=0, "NA",VLOOKUP(B46,[1]Rank_Country_CumC!$B$4:$C$220,2,FALSE))</f>
        <v>COG</v>
      </c>
      <c r="D46" s="1">
        <v>19.633439418999995</v>
      </c>
      <c r="E46" s="1">
        <f>IF(ISERROR([1]Disinvestment_Share!D44),"NA",[1]Disinvestment_Share!D44*100)</f>
        <v>0.13626300787724777</v>
      </c>
      <c r="F46" s="1">
        <f>IF(ISERROR([1]Disinvestment_Share!D264),"NA",[1]Disinvestment_Share!D264*100)</f>
        <v>1.1659147686640935E-2</v>
      </c>
      <c r="G46" s="1">
        <f>IF(ISERROR([2]Disinvestment_Share!D44),"NA",[2]Disinvestment_Share!D44*100)</f>
        <v>7.735171595196845E-2</v>
      </c>
      <c r="H46" s="1">
        <f>IF(ISERROR([2]Disinvestment_Share!D264),"NA",[2]Disinvestment_Share!D264*100)</f>
        <v>7.3090855649768588E-4</v>
      </c>
      <c r="I46" s="1">
        <f>IF(ISERROR([3]Disinvestment_Share!D44),"NA",[3]Disinvestment_Share!D44*100)</f>
        <v>8.5876327408409558E-2</v>
      </c>
      <c r="J46" s="1">
        <f>IF(ISERROR([3]Disinvestment_Share!D264),"NA",[3]Disinvestment_Share!D264*100)</f>
        <v>1.4559918310119047E-3</v>
      </c>
      <c r="K46" s="1">
        <f>IF(ISERROR([4]Disinvestment_Share!D44),"NA",[4]Disinvestment_Share!D44*100)</f>
        <v>0.24555373442878067</v>
      </c>
      <c r="L46" s="1">
        <f>IF(ISERROR([4]Disinvestment_Share!D264),"NA",[4]Disinvestment_Share!D264*100)</f>
        <v>3.5662913064285894E-2</v>
      </c>
      <c r="M46" s="1">
        <f>IF(ISERROR([1]Disinvestment_Share_Drupp!D44),"NA",[1]Disinvestment_Share_Drupp!D44*100)</f>
        <v>1.0691728193772492</v>
      </c>
      <c r="N46" s="1">
        <f>IF(ISERROR([1]Disinvestment_Share_Drupp!D264),"NA",[1]Disinvestment_Share_Drupp!D264*100)</f>
        <v>9.7416359207791611E-2</v>
      </c>
      <c r="O46" s="1">
        <f>IF(ISERROR([2]Disinvestment_Share_Drupp!D44),"NA",[1]Disinvestment_Share_Drupp!D44*100)</f>
        <v>1.0691728193772492</v>
      </c>
      <c r="P46" s="1">
        <f>IF(ISERROR([2]Disinvestment_Share_Drupp!D264),"NA",[4]Disinvestment_Share_Drupp!D264*100)</f>
        <v>6.0912454072844041E-2</v>
      </c>
      <c r="Q46" s="1">
        <f>IF(ISERROR([3]Disinvestment_Share_Drupp!D44),"NA",[3]Disinvestment_Share_Drupp!D44*100)</f>
        <v>0.76997483343856599</v>
      </c>
      <c r="R46" s="1">
        <f>IF(ISERROR([3]Disinvestment_Share_Drupp!D264),"NA",[4]Disinvestment_Share_Drupp!D264*100)</f>
        <v>6.0912454072844041E-2</v>
      </c>
      <c r="S46" s="1">
        <f>IF(ISERROR([4]Disinvestment_Share_Drupp!D44),"NA",[4]Disinvestment_Share_Drupp!D44*100)</f>
        <v>1.8278665207461384</v>
      </c>
      <c r="T46" s="1">
        <f>IF(ISERROR([4]Disinvestment_Share_Drupp!D264),"NA",[4]Disinvestment_Share_Drupp!D264*100)</f>
        <v>6.0912454072844041E-2</v>
      </c>
    </row>
    <row r="47" spans="2:20" x14ac:dyDescent="0.25">
      <c r="B47" t="s">
        <v>42</v>
      </c>
      <c r="C47" t="str">
        <f>IF(VLOOKUP(B47,[1]Rank_Country_CumC!$B$4:$C$220,2,FALSE)=0, "NA",VLOOKUP(B47,[1]Rank_Country_CumC!$B$4:$C$220,2,FALSE))</f>
        <v>COK</v>
      </c>
      <c r="D47" s="1">
        <v>0.52384333400000038</v>
      </c>
      <c r="E47" s="1" t="str">
        <f>IF(ISERROR([1]Disinvestment_Share!D45),"NA",[1]Disinvestment_Share!D45*100)</f>
        <v>NA</v>
      </c>
      <c r="F47" s="1" t="str">
        <f>IF(ISERROR([1]Disinvestment_Share!D265),"NA",[1]Disinvestment_Share!D265*100)</f>
        <v>NA</v>
      </c>
      <c r="G47" s="1" t="str">
        <f>IF(ISERROR([2]Disinvestment_Share!D45),"NA",[2]Disinvestment_Share!D45*100)</f>
        <v>NA</v>
      </c>
      <c r="H47" s="1" t="str">
        <f>IF(ISERROR([2]Disinvestment_Share!D265),"NA",[2]Disinvestment_Share!D265*100)</f>
        <v>NA</v>
      </c>
      <c r="I47" s="1" t="str">
        <f>IF(ISERROR([3]Disinvestment_Share!D45),"NA",[3]Disinvestment_Share!D45*100)</f>
        <v>NA</v>
      </c>
      <c r="J47" s="1" t="str">
        <f>IF(ISERROR([3]Disinvestment_Share!D265),"NA",[3]Disinvestment_Share!D265*100)</f>
        <v>NA</v>
      </c>
      <c r="K47" s="1" t="str">
        <f>IF(ISERROR([4]Disinvestment_Share!D45),"NA",[4]Disinvestment_Share!D45*100)</f>
        <v>NA</v>
      </c>
      <c r="L47" s="1" t="str">
        <f>IF(ISERROR([4]Disinvestment_Share!D265),"NA",[4]Disinvestment_Share!D265*100)</f>
        <v>NA</v>
      </c>
      <c r="M47" s="1" t="str">
        <f>IF(ISERROR([1]Disinvestment_Share_Drupp!D45),"NA",[1]Disinvestment_Share_Drupp!D45*100)</f>
        <v>NA</v>
      </c>
      <c r="N47" s="1" t="str">
        <f>IF(ISERROR([1]Disinvestment_Share_Drupp!D265),"NA",[1]Disinvestment_Share_Drupp!D265*100)</f>
        <v>NA</v>
      </c>
      <c r="O47" s="1" t="str">
        <f>IF(ISERROR([2]Disinvestment_Share_Drupp!D45),"NA",[1]Disinvestment_Share_Drupp!D45*100)</f>
        <v>NA</v>
      </c>
      <c r="P47" s="1" t="str">
        <f>IF(ISERROR([2]Disinvestment_Share_Drupp!D265),"NA",[4]Disinvestment_Share_Drupp!D265*100)</f>
        <v>NA</v>
      </c>
      <c r="Q47" s="1" t="str">
        <f>IF(ISERROR([3]Disinvestment_Share_Drupp!D45),"NA",[3]Disinvestment_Share_Drupp!D45*100)</f>
        <v>NA</v>
      </c>
      <c r="R47" s="1" t="str">
        <f>IF(ISERROR([3]Disinvestment_Share_Drupp!D265),"NA",[4]Disinvestment_Share_Drupp!D265*100)</f>
        <v>NA</v>
      </c>
      <c r="S47" s="1" t="str">
        <f>IF(ISERROR([4]Disinvestment_Share_Drupp!D45),"NA",[4]Disinvestment_Share_Drupp!D45*100)</f>
        <v>NA</v>
      </c>
      <c r="T47" s="1" t="str">
        <f>IF(ISERROR([4]Disinvestment_Share_Drupp!D265),"NA",[4]Disinvestment_Share_Drupp!D265*100)</f>
        <v>NA</v>
      </c>
    </row>
    <row r="48" spans="2:20" x14ac:dyDescent="0.25">
      <c r="B48" t="s">
        <v>43</v>
      </c>
      <c r="C48" t="str">
        <f>IF(VLOOKUP(B48,[1]Rank_Country_CumC!$B$4:$C$220,2,FALSE)=0, "NA",VLOOKUP(B48,[1]Rank_Country_CumC!$B$4:$C$220,2,FALSE))</f>
        <v>CRI</v>
      </c>
      <c r="D48" s="1">
        <v>65.036450579999993</v>
      </c>
      <c r="E48" s="1">
        <f>IF(ISERROR([1]Disinvestment_Share!D46),"NA",[1]Disinvestment_Share!D46*100)</f>
        <v>0.31108399504308426</v>
      </c>
      <c r="F48" s="1">
        <f>IF(ISERROR([1]Disinvestment_Share!D266),"NA",[1]Disinvestment_Share!D266*100)</f>
        <v>2.4843633217988555E-2</v>
      </c>
      <c r="G48" s="1">
        <f>IF(ISERROR([2]Disinvestment_Share!D46),"NA",[2]Disinvestment_Share!D46*100)</f>
        <v>0.17650791220307399</v>
      </c>
      <c r="H48" s="1">
        <f>IF(ISERROR([2]Disinvestment_Share!D266),"NA",[2]Disinvestment_Share!D266*100)</f>
        <v>1.568857807342716E-3</v>
      </c>
      <c r="I48" s="1">
        <f>IF(ISERROR([3]Disinvestment_Share!D46),"NA",[3]Disinvestment_Share!D46*100)</f>
        <v>0.19628129920211718</v>
      </c>
      <c r="J48" s="1">
        <f>IF(ISERROR([3]Disinvestment_Share!D266),"NA",[3]Disinvestment_Share!D266*100)</f>
        <v>3.1294505863867332E-3</v>
      </c>
      <c r="K48" s="1">
        <f>IF(ISERROR([4]Disinvestment_Share!D46),"NA",[4]Disinvestment_Share!D46*100)</f>
        <v>0.56044913932206331</v>
      </c>
      <c r="L48" s="1">
        <f>IF(ISERROR([4]Disinvestment_Share!D266),"NA",[4]Disinvestment_Share!D266*100)</f>
        <v>5.8140735098218072E-2</v>
      </c>
      <c r="M48" s="1">
        <f>IF(ISERROR([1]Disinvestment_Share_Drupp!D46),"NA",[1]Disinvestment_Share_Drupp!D46*100)</f>
        <v>1.9147659207184191</v>
      </c>
      <c r="N48" s="1">
        <f>IF(ISERROR([1]Disinvestment_Share_Drupp!D266),"NA",[1]Disinvestment_Share_Drupp!D266*100)</f>
        <v>0.16374961715468866</v>
      </c>
      <c r="O48" s="1">
        <f>IF(ISERROR([2]Disinvestment_Share_Drupp!D46),"NA",[1]Disinvestment_Share_Drupp!D46*100)</f>
        <v>1.9147659207184191</v>
      </c>
      <c r="P48" s="1">
        <f>IF(ISERROR([2]Disinvestment_Share_Drupp!D266),"NA",[4]Disinvestment_Share_Drupp!D266*100)</f>
        <v>0.10127887370526062</v>
      </c>
      <c r="Q48" s="1">
        <f>IF(ISERROR([3]Disinvestment_Share_Drupp!D46),"NA",[3]Disinvestment_Share_Drupp!D46*100)</f>
        <v>1.3786815280434064</v>
      </c>
      <c r="R48" s="1">
        <f>IF(ISERROR([3]Disinvestment_Share_Drupp!D266),"NA",[4]Disinvestment_Share_Drupp!D266*100)</f>
        <v>0.10127887370526062</v>
      </c>
      <c r="S48" s="1">
        <f>IF(ISERROR([4]Disinvestment_Share_Drupp!D46),"NA",[4]Disinvestment_Share_Drupp!D46*100)</f>
        <v>3.2740466397399843</v>
      </c>
      <c r="T48" s="1">
        <f>IF(ISERROR([4]Disinvestment_Share_Drupp!D266),"NA",[4]Disinvestment_Share_Drupp!D266*100)</f>
        <v>0.10127887370526062</v>
      </c>
    </row>
    <row r="49" spans="2:20" x14ac:dyDescent="0.25">
      <c r="B49" t="s">
        <v>44</v>
      </c>
      <c r="C49" t="str">
        <f>IF(VLOOKUP(B49,[1]Rank_Country_CumC!$B$4:$C$220,2,FALSE)=0, "NA",VLOOKUP(B49,[1]Rank_Country_CumC!$B$4:$C$220,2,FALSE))</f>
        <v>CIV</v>
      </c>
      <c r="D49" s="1">
        <v>86.14740820199998</v>
      </c>
      <c r="E49" s="1">
        <f>IF(ISERROR([1]Disinvestment_Share!D47),"NA",[1]Disinvestment_Share!D47*100)</f>
        <v>0.41942081285221933</v>
      </c>
      <c r="F49" s="1">
        <f>IF(ISERROR([1]Disinvestment_Share!D267),"NA",[1]Disinvestment_Share!D267*100)</f>
        <v>3.4485028712800389E-2</v>
      </c>
      <c r="G49" s="1">
        <f>IF(ISERROR([2]Disinvestment_Share!D47),"NA",[2]Disinvestment_Share!D47*100)</f>
        <v>0.23828584020522239</v>
      </c>
      <c r="H49" s="1">
        <f>IF(ISERROR([2]Disinvestment_Share!D267),"NA",[2]Disinvestment_Share!D267*100)</f>
        <v>1.9308701411528914E-3</v>
      </c>
      <c r="I49" s="1">
        <f>IF(ISERROR([3]Disinvestment_Share!D47),"NA",[3]Disinvestment_Share!D47*100)</f>
        <v>0.26359449893547549</v>
      </c>
      <c r="J49" s="1">
        <f>IF(ISERROR([3]Disinvestment_Share!D267),"NA",[3]Disinvestment_Share!D267*100)</f>
        <v>3.8649588622840453E-3</v>
      </c>
      <c r="K49" s="1">
        <f>IF(ISERROR([4]Disinvestment_Share!D47),"NA",[4]Disinvestment_Share!D47*100)</f>
        <v>0.75636027772017578</v>
      </c>
      <c r="L49" s="1">
        <f>IF(ISERROR([4]Disinvestment_Share!D267),"NA",[4]Disinvestment_Share!D267*100)</f>
        <v>9.3127297542654031E-2</v>
      </c>
      <c r="M49" s="1">
        <f>IF(ISERROR([1]Disinvestment_Share_Drupp!D47),"NA",[1]Disinvestment_Share_Drupp!D47*100)</f>
        <v>3.0752818219945652</v>
      </c>
      <c r="N49" s="1">
        <f>IF(ISERROR([1]Disinvestment_Share_Drupp!D267),"NA",[1]Disinvestment_Share_Drupp!D267*100)</f>
        <v>0.25507854495558763</v>
      </c>
      <c r="O49" s="1">
        <f>IF(ISERROR([2]Disinvestment_Share_Drupp!D47),"NA",[1]Disinvestment_Share_Drupp!D47*100)</f>
        <v>3.0752818219945652</v>
      </c>
      <c r="P49" s="1">
        <f>IF(ISERROR([2]Disinvestment_Share_Drupp!D267),"NA",[4]Disinvestment_Share_Drupp!D267*100)</f>
        <v>0.15524035522578508</v>
      </c>
      <c r="Q49" s="1">
        <f>IF(ISERROR([3]Disinvestment_Share_Drupp!D47),"NA",[3]Disinvestment_Share_Drupp!D47*100)</f>
        <v>2.2103472526799925</v>
      </c>
      <c r="R49" s="1">
        <f>IF(ISERROR([3]Disinvestment_Share_Drupp!D267),"NA",[4]Disinvestment_Share_Drupp!D267*100)</f>
        <v>0.15524035522578508</v>
      </c>
      <c r="S49" s="1">
        <f>IF(ISERROR([4]Disinvestment_Share_Drupp!D47),"NA",[4]Disinvestment_Share_Drupp!D47*100)</f>
        <v>5.2613758535056174</v>
      </c>
      <c r="T49" s="1">
        <f>IF(ISERROR([4]Disinvestment_Share_Drupp!D267),"NA",[4]Disinvestment_Share_Drupp!D267*100)</f>
        <v>0.15524035522578508</v>
      </c>
    </row>
    <row r="50" spans="2:20" x14ac:dyDescent="0.25">
      <c r="B50" t="s">
        <v>45</v>
      </c>
      <c r="C50" t="str">
        <f>IF(VLOOKUP(B50,[1]Rank_Country_CumC!$B$4:$C$220,2,FALSE)=0, "NA",VLOOKUP(B50,[1]Rank_Country_CumC!$B$4:$C$220,2,FALSE))</f>
        <v>HRV</v>
      </c>
      <c r="D50" s="1">
        <v>280.05532250899989</v>
      </c>
      <c r="E50" s="1">
        <f>IF(ISERROR([1]Disinvestment_Share!D48),"NA",[1]Disinvestment_Share!D48*100)</f>
        <v>0.22059785595891238</v>
      </c>
      <c r="F50" s="1">
        <f>IF(ISERROR([1]Disinvestment_Share!D268),"NA",[1]Disinvestment_Share!D268*100)</f>
        <v>1.6728887297726588E-2</v>
      </c>
      <c r="G50" s="1">
        <f>IF(ISERROR([2]Disinvestment_Share!D48),"NA",[2]Disinvestment_Share!D48*100)</f>
        <v>0.12567337279124213</v>
      </c>
      <c r="H50" s="1">
        <f>IF(ISERROR([2]Disinvestment_Share!D268),"NA",[2]Disinvestment_Share!D268*100)</f>
        <v>7.9457341376757687E-4</v>
      </c>
      <c r="I50" s="1">
        <f>IF(ISERROR([3]Disinvestment_Share!D48),"NA",[3]Disinvestment_Share!D48*100)</f>
        <v>0.13748508677900842</v>
      </c>
      <c r="J50" s="1">
        <f>IF(ISERROR([3]Disinvestment_Share!D268),"NA",[3]Disinvestment_Share!D268*100)</f>
        <v>1.5986548469619168E-3</v>
      </c>
      <c r="K50" s="1">
        <f>IF(ISERROR([4]Disinvestment_Share!D48),"NA",[4]Disinvestment_Share!D48*100)</f>
        <v>0.39862193682242975</v>
      </c>
      <c r="L50" s="1">
        <f>IF(ISERROR([4]Disinvestment_Share!D268),"NA",[4]Disinvestment_Share!D268*100)</f>
        <v>5.4314416050193916E-2</v>
      </c>
      <c r="M50" s="1">
        <f>IF(ISERROR([1]Disinvestment_Share_Drupp!D48),"NA",[1]Disinvestment_Share_Drupp!D48*100)</f>
        <v>1.8363996069661639</v>
      </c>
      <c r="N50" s="1">
        <f>IF(ISERROR([1]Disinvestment_Share_Drupp!D268),"NA",[1]Disinvestment_Share_Drupp!D268*100)</f>
        <v>0.13673314990569491</v>
      </c>
      <c r="O50" s="1">
        <f>IF(ISERROR([2]Disinvestment_Share_Drupp!D48),"NA",[1]Disinvestment_Share_Drupp!D48*100)</f>
        <v>1.8363996069661639</v>
      </c>
      <c r="P50" s="1">
        <f>IF(ISERROR([2]Disinvestment_Share_Drupp!D268),"NA",[4]Disinvestment_Share_Drupp!D268*100)</f>
        <v>8.0385209762663209E-2</v>
      </c>
      <c r="Q50" s="1">
        <f>IF(ISERROR([3]Disinvestment_Share_Drupp!D48),"NA",[3]Disinvestment_Share_Drupp!D48*100)</f>
        <v>1.314887741549061</v>
      </c>
      <c r="R50" s="1">
        <f>IF(ISERROR([3]Disinvestment_Share_Drupp!D268),"NA",[4]Disinvestment_Share_Drupp!D268*100)</f>
        <v>8.0385209762663209E-2</v>
      </c>
      <c r="S50" s="1">
        <f>IF(ISERROR([4]Disinvestment_Share_Drupp!D48),"NA",[4]Disinvestment_Share_Drupp!D48*100)</f>
        <v>3.145584922971425</v>
      </c>
      <c r="T50" s="1">
        <f>IF(ISERROR([4]Disinvestment_Share_Drupp!D268),"NA",[4]Disinvestment_Share_Drupp!D268*100)</f>
        <v>8.0385209762663209E-2</v>
      </c>
    </row>
    <row r="51" spans="2:20" x14ac:dyDescent="0.25">
      <c r="B51" t="s">
        <v>46</v>
      </c>
      <c r="C51" t="str">
        <f>IF(VLOOKUP(B51,[1]Rank_Country_CumC!$B$4:$C$220,2,FALSE)=0, "NA",VLOOKUP(B51,[1]Rank_Country_CumC!$B$4:$C$220,2,FALSE))</f>
        <v>CUB</v>
      </c>
      <c r="D51" s="1">
        <v>432.91070928199997</v>
      </c>
      <c r="E51" s="1" t="str">
        <f>IF(ISERROR([1]Disinvestment_Share!D49),"NA",[1]Disinvestment_Share!D49*100)</f>
        <v>NA</v>
      </c>
      <c r="F51" s="1" t="str">
        <f>IF(ISERROR([1]Disinvestment_Share!D269),"NA",[1]Disinvestment_Share!D269*100)</f>
        <v>NA</v>
      </c>
      <c r="G51" s="1" t="str">
        <f>IF(ISERROR([2]Disinvestment_Share!D49),"NA",[2]Disinvestment_Share!D49*100)</f>
        <v>NA</v>
      </c>
      <c r="H51" s="1" t="str">
        <f>IF(ISERROR([2]Disinvestment_Share!D269),"NA",[2]Disinvestment_Share!D269*100)</f>
        <v>NA</v>
      </c>
      <c r="I51" s="1" t="str">
        <f>IF(ISERROR([3]Disinvestment_Share!D49),"NA",[3]Disinvestment_Share!D49*100)</f>
        <v>NA</v>
      </c>
      <c r="J51" s="1" t="str">
        <f>IF(ISERROR([3]Disinvestment_Share!D269),"NA",[3]Disinvestment_Share!D269*100)</f>
        <v>NA</v>
      </c>
      <c r="K51" s="1" t="str">
        <f>IF(ISERROR([4]Disinvestment_Share!D49),"NA",[4]Disinvestment_Share!D49*100)</f>
        <v>NA</v>
      </c>
      <c r="L51" s="1" t="str">
        <f>IF(ISERROR([4]Disinvestment_Share!D269),"NA",[4]Disinvestment_Share!D269*100)</f>
        <v>NA</v>
      </c>
      <c r="M51" s="1" t="str">
        <f>IF(ISERROR([1]Disinvestment_Share_Drupp!D49),"NA",[1]Disinvestment_Share_Drupp!D49*100)</f>
        <v>NA</v>
      </c>
      <c r="N51" s="1" t="str">
        <f>IF(ISERROR([1]Disinvestment_Share_Drupp!D269),"NA",[1]Disinvestment_Share_Drupp!D269*100)</f>
        <v>NA</v>
      </c>
      <c r="O51" s="1" t="str">
        <f>IF(ISERROR([2]Disinvestment_Share_Drupp!D49),"NA",[1]Disinvestment_Share_Drupp!D49*100)</f>
        <v>NA</v>
      </c>
      <c r="P51" s="1" t="str">
        <f>IF(ISERROR([2]Disinvestment_Share_Drupp!D269),"NA",[4]Disinvestment_Share_Drupp!D269*100)</f>
        <v>NA</v>
      </c>
      <c r="Q51" s="1" t="str">
        <f>IF(ISERROR([3]Disinvestment_Share_Drupp!D49),"NA",[3]Disinvestment_Share_Drupp!D49*100)</f>
        <v>NA</v>
      </c>
      <c r="R51" s="1" t="str">
        <f>IF(ISERROR([3]Disinvestment_Share_Drupp!D269),"NA",[4]Disinvestment_Share_Drupp!D269*100)</f>
        <v>NA</v>
      </c>
      <c r="S51" s="1" t="str">
        <f>IF(ISERROR([4]Disinvestment_Share_Drupp!D49),"NA",[4]Disinvestment_Share_Drupp!D49*100)</f>
        <v>NA</v>
      </c>
      <c r="T51" s="1" t="str">
        <f>IF(ISERROR([4]Disinvestment_Share_Drupp!D269),"NA",[4]Disinvestment_Share_Drupp!D269*100)</f>
        <v>NA</v>
      </c>
    </row>
    <row r="52" spans="2:20" x14ac:dyDescent="0.25">
      <c r="B52" t="s">
        <v>47</v>
      </c>
      <c r="C52" t="str">
        <f>IF(VLOOKUP(B52,[1]Rank_Country_CumC!$B$4:$C$220,2,FALSE)=0, "NA",VLOOKUP(B52,[1]Rank_Country_CumC!$B$4:$C$220,2,FALSE))</f>
        <v>CUW</v>
      </c>
      <c r="D52" s="1">
        <v>114.20993647199997</v>
      </c>
      <c r="E52" s="1" t="str">
        <f>IF(ISERROR([1]Disinvestment_Share!D50),"NA",[1]Disinvestment_Share!D50*100)</f>
        <v>NA</v>
      </c>
      <c r="F52" s="1" t="str">
        <f>IF(ISERROR([1]Disinvestment_Share!D270),"NA",[1]Disinvestment_Share!D270*100)</f>
        <v>NA</v>
      </c>
      <c r="G52" s="1" t="str">
        <f>IF(ISERROR([2]Disinvestment_Share!D50),"NA",[2]Disinvestment_Share!D50*100)</f>
        <v>NA</v>
      </c>
      <c r="H52" s="1" t="str">
        <f>IF(ISERROR([2]Disinvestment_Share!D270),"NA",[2]Disinvestment_Share!D270*100)</f>
        <v>NA</v>
      </c>
      <c r="I52" s="1" t="str">
        <f>IF(ISERROR([3]Disinvestment_Share!D50),"NA",[3]Disinvestment_Share!D50*100)</f>
        <v>NA</v>
      </c>
      <c r="J52" s="1" t="str">
        <f>IF(ISERROR([3]Disinvestment_Share!D270),"NA",[3]Disinvestment_Share!D270*100)</f>
        <v>NA</v>
      </c>
      <c r="K52" s="1" t="str">
        <f>IF(ISERROR([4]Disinvestment_Share!D50),"NA",[4]Disinvestment_Share!D50*100)</f>
        <v>NA</v>
      </c>
      <c r="L52" s="1" t="str">
        <f>IF(ISERROR([4]Disinvestment_Share!D270),"NA",[4]Disinvestment_Share!D270*100)</f>
        <v>NA</v>
      </c>
      <c r="M52" s="1" t="str">
        <f>IF(ISERROR([1]Disinvestment_Share_Drupp!D50),"NA",[1]Disinvestment_Share_Drupp!D50*100)</f>
        <v>NA</v>
      </c>
      <c r="N52" s="1" t="str">
        <f>IF(ISERROR([1]Disinvestment_Share_Drupp!D270),"NA",[1]Disinvestment_Share_Drupp!D270*100)</f>
        <v>NA</v>
      </c>
      <c r="O52" s="1" t="str">
        <f>IF(ISERROR([2]Disinvestment_Share_Drupp!D50),"NA",[1]Disinvestment_Share_Drupp!D50*100)</f>
        <v>NA</v>
      </c>
      <c r="P52" s="1" t="str">
        <f>IF(ISERROR([2]Disinvestment_Share_Drupp!D270),"NA",[4]Disinvestment_Share_Drupp!D270*100)</f>
        <v>NA</v>
      </c>
      <c r="Q52" s="1" t="str">
        <f>IF(ISERROR([3]Disinvestment_Share_Drupp!D50),"NA",[3]Disinvestment_Share_Drupp!D50*100)</f>
        <v>NA</v>
      </c>
      <c r="R52" s="1" t="str">
        <f>IF(ISERROR([3]Disinvestment_Share_Drupp!D270),"NA",[4]Disinvestment_Share_Drupp!D270*100)</f>
        <v>NA</v>
      </c>
      <c r="S52" s="1" t="str">
        <f>IF(ISERROR([4]Disinvestment_Share_Drupp!D50),"NA",[4]Disinvestment_Share_Drupp!D50*100)</f>
        <v>NA</v>
      </c>
      <c r="T52" s="1" t="str">
        <f>IF(ISERROR([4]Disinvestment_Share_Drupp!D270),"NA",[4]Disinvestment_Share_Drupp!D270*100)</f>
        <v>NA</v>
      </c>
    </row>
    <row r="53" spans="2:20" x14ac:dyDescent="0.25">
      <c r="B53" t="s">
        <v>48</v>
      </c>
      <c r="C53" t="str">
        <f>IF(VLOOKUP(B53,[1]Rank_Country_CumC!$B$4:$C$220,2,FALSE)=0, "NA",VLOOKUP(B53,[1]Rank_Country_CumC!$B$4:$C$220,2,FALSE))</f>
        <v>CYP</v>
      </c>
      <c r="D53" s="1">
        <v>76.258598716999998</v>
      </c>
      <c r="E53" s="1">
        <f>IF(ISERROR([1]Disinvestment_Share!D51),"NA",[1]Disinvestment_Share!D51*100)</f>
        <v>0.26903236020152382</v>
      </c>
      <c r="F53" s="1">
        <f>IF(ISERROR([1]Disinvestment_Share!D271),"NA",[1]Disinvestment_Share!D271*100)</f>
        <v>2.1126158223955221E-2</v>
      </c>
      <c r="G53" s="1">
        <f>IF(ISERROR([2]Disinvestment_Share!D51),"NA",[2]Disinvestment_Share!D51*100)</f>
        <v>0.15281659242277712</v>
      </c>
      <c r="H53" s="1">
        <f>IF(ISERROR([2]Disinvestment_Share!D271),"NA",[2]Disinvestment_Share!D271*100)</f>
        <v>1.2324768082513267E-3</v>
      </c>
      <c r="I53" s="1">
        <f>IF(ISERROR([3]Disinvestment_Share!D51),"NA",[3]Disinvestment_Share!D51*100)</f>
        <v>0.1691817972983658</v>
      </c>
      <c r="J53" s="1">
        <f>IF(ISERROR([3]Disinvestment_Share!D271),"NA",[3]Disinvestment_Share!D271*100)</f>
        <v>2.4652514321529795E-3</v>
      </c>
      <c r="K53" s="1">
        <f>IF(ISERROR([4]Disinvestment_Share!D51),"NA",[4]Disinvestment_Share!D51*100)</f>
        <v>0.48508415766328228</v>
      </c>
      <c r="L53" s="1">
        <f>IF(ISERROR([4]Disinvestment_Share!D271),"NA",[4]Disinvestment_Share!D271*100)</f>
        <v>5.8357727998024855E-2</v>
      </c>
      <c r="M53" s="1">
        <f>IF(ISERROR([1]Disinvestment_Share_Drupp!D51),"NA",[1]Disinvestment_Share_Drupp!D51*100)</f>
        <v>2.1483765031266961</v>
      </c>
      <c r="N53" s="1">
        <f>IF(ISERROR([1]Disinvestment_Share_Drupp!D271),"NA",[1]Disinvestment_Share_Drupp!D271*100)</f>
        <v>0.17616980665153298</v>
      </c>
      <c r="O53" s="1">
        <f>IF(ISERROR([2]Disinvestment_Share_Drupp!D51),"NA",[1]Disinvestment_Share_Drupp!D51*100)</f>
        <v>2.1483765031266961</v>
      </c>
      <c r="P53" s="1">
        <f>IF(ISERROR([2]Disinvestment_Share_Drupp!D271),"NA",[4]Disinvestment_Share_Drupp!D271*100)</f>
        <v>0.10719977286995198</v>
      </c>
      <c r="Q53" s="1">
        <f>IF(ISERROR([3]Disinvestment_Share_Drupp!D51),"NA",[3]Disinvestment_Share_Drupp!D51*100)</f>
        <v>1.5443503814640345</v>
      </c>
      <c r="R53" s="1">
        <f>IF(ISERROR([3]Disinvestment_Share_Drupp!D271),"NA",[4]Disinvestment_Share_Drupp!D271*100)</f>
        <v>0.10719977286995198</v>
      </c>
      <c r="S53" s="1">
        <f>IF(ISERROR([4]Disinvestment_Share_Drupp!D51),"NA",[4]Disinvestment_Share_Drupp!D51*100)</f>
        <v>3.6753493513019868</v>
      </c>
      <c r="T53" s="1">
        <f>IF(ISERROR([4]Disinvestment_Share_Drupp!D271),"NA",[4]Disinvestment_Share_Drupp!D271*100)</f>
        <v>0.10719977286995198</v>
      </c>
    </row>
    <row r="54" spans="2:20" x14ac:dyDescent="0.25">
      <c r="B54" s="2" t="s">
        <v>49</v>
      </c>
      <c r="C54" t="str">
        <f>IF(VLOOKUP(B54,[1]Rank_Country_CumC!$B$4:$C$220,2,FALSE)=0, "NA",VLOOKUP(B54,[1]Rank_Country_CumC!$B$4:$C$220,2,FALSE))</f>
        <v>CZE</v>
      </c>
      <c r="D54" s="1">
        <v>2478.6895142540648</v>
      </c>
      <c r="E54" s="1" t="s">
        <v>232</v>
      </c>
      <c r="F54" s="1" t="s">
        <v>232</v>
      </c>
      <c r="G54" s="1" t="s">
        <v>232</v>
      </c>
      <c r="H54" s="1" t="s">
        <v>232</v>
      </c>
      <c r="I54" s="1" t="s">
        <v>232</v>
      </c>
      <c r="J54" s="1" t="s">
        <v>232</v>
      </c>
      <c r="K54" s="1" t="s">
        <v>232</v>
      </c>
      <c r="L54" s="1" t="s">
        <v>232</v>
      </c>
      <c r="M54" s="1" t="s">
        <v>232</v>
      </c>
      <c r="N54" s="1" t="s">
        <v>232</v>
      </c>
      <c r="O54" s="1" t="s">
        <v>232</v>
      </c>
      <c r="P54" s="1" t="s">
        <v>232</v>
      </c>
      <c r="Q54" s="1" t="s">
        <v>232</v>
      </c>
      <c r="R54" s="1" t="s">
        <v>232</v>
      </c>
      <c r="S54" s="1" t="s">
        <v>232</v>
      </c>
      <c r="T54" s="1" t="s">
        <v>232</v>
      </c>
    </row>
    <row r="55" spans="2:20" x14ac:dyDescent="0.25">
      <c r="B55" t="s">
        <v>50</v>
      </c>
      <c r="C55" t="str">
        <f>IF(VLOOKUP(B55,[1]Rank_Country_CumC!$B$4:$C$220,2,FALSE)=0, "NA",VLOOKUP(B55,[1]Rank_Country_CumC!$B$4:$C$220,2,FALSE))</f>
        <v>PRK</v>
      </c>
      <c r="D55" s="1">
        <v>1324.3518757699999</v>
      </c>
      <c r="E55" s="1" t="str">
        <f>IF(ISERROR([1]Disinvestment_Share!D53),"NA",[1]Disinvestment_Share!D53*100)</f>
        <v>NA</v>
      </c>
      <c r="F55" s="1" t="str">
        <f>IF(ISERROR([1]Disinvestment_Share!D273),"NA",[1]Disinvestment_Share!D273*100)</f>
        <v>NA</v>
      </c>
      <c r="G55" s="1" t="str">
        <f>IF(ISERROR([2]Disinvestment_Share!D53),"NA",[2]Disinvestment_Share!D53*100)</f>
        <v>NA</v>
      </c>
      <c r="H55" s="1" t="str">
        <f>IF(ISERROR([2]Disinvestment_Share!D273),"NA",[2]Disinvestment_Share!D273*100)</f>
        <v>NA</v>
      </c>
      <c r="I55" s="1" t="str">
        <f>IF(ISERROR([3]Disinvestment_Share!D53),"NA",[3]Disinvestment_Share!D53*100)</f>
        <v>NA</v>
      </c>
      <c r="J55" s="1" t="str">
        <f>IF(ISERROR([3]Disinvestment_Share!D273),"NA",[3]Disinvestment_Share!D273*100)</f>
        <v>NA</v>
      </c>
      <c r="K55" s="1" t="str">
        <f>IF(ISERROR([4]Disinvestment_Share!D53),"NA",[4]Disinvestment_Share!D53*100)</f>
        <v>NA</v>
      </c>
      <c r="L55" s="1" t="str">
        <f>IF(ISERROR([4]Disinvestment_Share!D273),"NA",[4]Disinvestment_Share!D273*100)</f>
        <v>NA</v>
      </c>
      <c r="M55" s="1" t="str">
        <f>IF(ISERROR([1]Disinvestment_Share_Drupp!D53),"NA",[1]Disinvestment_Share_Drupp!D53*100)</f>
        <v>NA</v>
      </c>
      <c r="N55" s="1" t="str">
        <f>IF(ISERROR([1]Disinvestment_Share_Drupp!D273),"NA",[1]Disinvestment_Share_Drupp!D273*100)</f>
        <v>NA</v>
      </c>
      <c r="O55" s="1" t="str">
        <f>IF(ISERROR([2]Disinvestment_Share_Drupp!D53),"NA",[1]Disinvestment_Share_Drupp!D53*100)</f>
        <v>NA</v>
      </c>
      <c r="P55" s="1" t="str">
        <f>IF(ISERROR([2]Disinvestment_Share_Drupp!D273),"NA",[4]Disinvestment_Share_Drupp!D273*100)</f>
        <v>NA</v>
      </c>
      <c r="Q55" s="1" t="str">
        <f>IF(ISERROR([3]Disinvestment_Share_Drupp!D53),"NA",[3]Disinvestment_Share_Drupp!D53*100)</f>
        <v>NA</v>
      </c>
      <c r="R55" s="1" t="str">
        <f>IF(ISERROR([3]Disinvestment_Share_Drupp!D273),"NA",[4]Disinvestment_Share_Drupp!D273*100)</f>
        <v>NA</v>
      </c>
      <c r="S55" s="1" t="str">
        <f>IF(ISERROR([4]Disinvestment_Share_Drupp!D53),"NA",[4]Disinvestment_Share_Drupp!D53*100)</f>
        <v>NA</v>
      </c>
      <c r="T55" s="1" t="str">
        <f>IF(ISERROR([4]Disinvestment_Share_Drupp!D273),"NA",[4]Disinvestment_Share_Drupp!D273*100)</f>
        <v>NA</v>
      </c>
    </row>
    <row r="56" spans="2:20" x14ac:dyDescent="0.25">
      <c r="B56" t="s">
        <v>51</v>
      </c>
      <c r="C56" t="str">
        <f>IF(VLOOKUP(B56,[1]Rank_Country_CumC!$B$4:$C$220,2,FALSE)=0, "NA",VLOOKUP(B56,[1]Rank_Country_CumC!$B$4:$C$220,2,FALSE))</f>
        <v>COD</v>
      </c>
      <c r="D56" s="1">
        <v>49.683045008000015</v>
      </c>
      <c r="E56" s="1">
        <f>IF(ISERROR([1]Disinvestment_Share!D54),"NA",[1]Disinvestment_Share!D54*100)</f>
        <v>5.6078933853458073E-2</v>
      </c>
      <c r="F56" s="1">
        <f>IF(ISERROR([1]Disinvestment_Share!D274),"NA",[1]Disinvestment_Share!D274*100)</f>
        <v>4.4603784719172137E-3</v>
      </c>
      <c r="G56" s="1">
        <f>IF(ISERROR([2]Disinvestment_Share!D54),"NA",[2]Disinvestment_Share!D54*100)</f>
        <v>3.2069527319311709E-2</v>
      </c>
      <c r="H56" s="1">
        <f>IF(ISERROR([2]Disinvestment_Share!D274),"NA",[2]Disinvestment_Share!D274*100)</f>
        <v>1.5892527643456898E-4</v>
      </c>
      <c r="I56" s="1">
        <f>IF(ISERROR([3]Disinvestment_Share!D54),"NA",[3]Disinvestment_Share!D54*100)</f>
        <v>3.4551741659640756E-2</v>
      </c>
      <c r="J56" s="1">
        <f>IF(ISERROR([3]Disinvestment_Share!D274),"NA",[3]Disinvestment_Share!D274*100)</f>
        <v>3.2207255624904017E-4</v>
      </c>
      <c r="K56" s="1">
        <f>IF(ISERROR([4]Disinvestment_Share!D54),"NA",[4]Disinvestment_Share!D54*100)</f>
        <v>0.10161197208527442</v>
      </c>
      <c r="L56" s="1">
        <f>IF(ISERROR([4]Disinvestment_Share!D274),"NA",[4]Disinvestment_Share!D274*100)</f>
        <v>1.5059084664086111E-2</v>
      </c>
      <c r="M56" s="1">
        <f>IF(ISERROR([1]Disinvestment_Share_Drupp!D54),"NA",[1]Disinvestment_Share_Drupp!D54*100)</f>
        <v>0.43676293866722171</v>
      </c>
      <c r="N56" s="1">
        <f>IF(ISERROR([1]Disinvestment_Share_Drupp!D274),"NA",[1]Disinvestment_Share_Drupp!D274*100)</f>
        <v>3.1553664979987933E-2</v>
      </c>
      <c r="O56" s="1">
        <f>IF(ISERROR([2]Disinvestment_Share_Drupp!D54),"NA",[1]Disinvestment_Share_Drupp!D54*100)</f>
        <v>0.43676293866722171</v>
      </c>
      <c r="P56" s="1">
        <f>IF(ISERROR([2]Disinvestment_Share_Drupp!D274),"NA",[4]Disinvestment_Share_Drupp!D274*100)</f>
        <v>1.7675927048287389E-2</v>
      </c>
      <c r="Q56" s="1">
        <f>IF(ISERROR([3]Disinvestment_Share_Drupp!D54),"NA",[3]Disinvestment_Share_Drupp!D54*100)</f>
        <v>0.31112025139265986</v>
      </c>
      <c r="R56" s="1">
        <f>IF(ISERROR([3]Disinvestment_Share_Drupp!D274),"NA",[4]Disinvestment_Share_Drupp!D274*100)</f>
        <v>1.7675927048287389E-2</v>
      </c>
      <c r="S56" s="1">
        <f>IF(ISERROR([4]Disinvestment_Share_Drupp!D54),"NA",[4]Disinvestment_Share_Drupp!D54*100)</f>
        <v>0.74925175958910217</v>
      </c>
      <c r="T56" s="1">
        <f>IF(ISERROR([4]Disinvestment_Share_Drupp!D274),"NA",[4]Disinvestment_Share_Drupp!D274*100)</f>
        <v>1.7675927048287389E-2</v>
      </c>
    </row>
    <row r="57" spans="2:20" x14ac:dyDescent="0.25">
      <c r="B57" t="s">
        <v>52</v>
      </c>
      <c r="C57" t="str">
        <f>IF(VLOOKUP(B57,[1]Rank_Country_CumC!$B$4:$C$220,2,FALSE)=0, "NA",VLOOKUP(B57,[1]Rank_Country_CumC!$B$4:$C$220,2,FALSE))</f>
        <v>DNK</v>
      </c>
      <c r="D57" s="1">
        <v>914.72628865599995</v>
      </c>
      <c r="E57" s="1">
        <f>IF(ISERROR([1]Disinvestment_Share!D55),"NA",[1]Disinvestment_Share!D55*100)</f>
        <v>0.34208631401775241</v>
      </c>
      <c r="F57" s="1">
        <f>IF(ISERROR([1]Disinvestment_Share!D275),"NA",[1]Disinvestment_Share!D275*100)</f>
        <v>2.5907355340010513E-2</v>
      </c>
      <c r="G57" s="1">
        <f>IF(ISERROR([2]Disinvestment_Share!D55),"NA",[2]Disinvestment_Share!D55*100)</f>
        <v>0.19535266202996429</v>
      </c>
      <c r="H57" s="1">
        <f>IF(ISERROR([2]Disinvestment_Share!D275),"NA",[2]Disinvestment_Share!D275*100)</f>
        <v>1.023794949902109E-3</v>
      </c>
      <c r="I57" s="1">
        <f>IF(ISERROR([3]Disinvestment_Share!D55),"NA",[3]Disinvestment_Share!D55*100)</f>
        <v>0.21163482787290075</v>
      </c>
      <c r="J57" s="1">
        <f>IF(ISERROR([3]Disinvestment_Share!D275),"NA",[3]Disinvestment_Share!D275*100)</f>
        <v>2.0711577735057561E-3</v>
      </c>
      <c r="K57" s="1">
        <f>IF(ISERROR([4]Disinvestment_Share!D55),"NA",[4]Disinvestment_Share!D55*100)</f>
        <v>0.61925193520103972</v>
      </c>
      <c r="L57" s="1">
        <f>IF(ISERROR([4]Disinvestment_Share!D275),"NA",[4]Disinvestment_Share!D275*100)</f>
        <v>7.4239237257517438E-2</v>
      </c>
      <c r="M57" s="1">
        <f>IF(ISERROR([1]Disinvestment_Share_Drupp!D55),"NA",[1]Disinvestment_Share_Drupp!D55*100)</f>
        <v>2.2793732668767399</v>
      </c>
      <c r="N57" s="1">
        <f>IF(ISERROR([1]Disinvestment_Share_Drupp!D275),"NA",[1]Disinvestment_Share_Drupp!D275*100)</f>
        <v>0.16119338603066288</v>
      </c>
      <c r="O57" s="1">
        <f>IF(ISERROR([2]Disinvestment_Share_Drupp!D55),"NA",[1]Disinvestment_Share_Drupp!D55*100)</f>
        <v>2.2793732668767399</v>
      </c>
      <c r="P57" s="1">
        <f>IF(ISERROR([2]Disinvestment_Share_Drupp!D275),"NA",[4]Disinvestment_Share_Drupp!D275*100)</f>
        <v>9.1675867445455056E-2</v>
      </c>
      <c r="Q57" s="1">
        <f>IF(ISERROR([3]Disinvestment_Share_Drupp!D55),"NA",[3]Disinvestment_Share_Drupp!D55*100)</f>
        <v>1.6263429339801783</v>
      </c>
      <c r="R57" s="1">
        <f>IF(ISERROR([3]Disinvestment_Share_Drupp!D275),"NA",[4]Disinvestment_Share_Drupp!D275*100)</f>
        <v>9.1675867445455056E-2</v>
      </c>
      <c r="S57" s="1">
        <f>IF(ISERROR([4]Disinvestment_Share_Drupp!D55),"NA",[4]Disinvestment_Share_Drupp!D55*100)</f>
        <v>3.9087109417000137</v>
      </c>
      <c r="T57" s="1">
        <f>IF(ISERROR([4]Disinvestment_Share_Drupp!D275),"NA",[4]Disinvestment_Share_Drupp!D275*100)</f>
        <v>9.1675867445455056E-2</v>
      </c>
    </row>
    <row r="58" spans="2:20" x14ac:dyDescent="0.25">
      <c r="B58" t="s">
        <v>53</v>
      </c>
      <c r="C58" t="str">
        <f>IF(VLOOKUP(B58,[1]Rank_Country_CumC!$B$4:$C$220,2,FALSE)=0, "NA",VLOOKUP(B58,[1]Rank_Country_CumC!$B$4:$C$220,2,FALSE))</f>
        <v>DJI</v>
      </c>
      <c r="D58" s="1">
        <v>4.9959264420000027</v>
      </c>
      <c r="E58" s="1">
        <f>IF(ISERROR([1]Disinvestment_Share!D56),"NA",[1]Disinvestment_Share!D56*100)</f>
        <v>0.41059249805882897</v>
      </c>
      <c r="F58" s="1">
        <f>IF(ISERROR([1]Disinvestment_Share!D276),"NA",[1]Disinvestment_Share!D276*100)</f>
        <v>3.2305692129830962E-2</v>
      </c>
      <c r="G58" s="1">
        <f>IF(ISERROR([2]Disinvestment_Share!D56),"NA",[2]Disinvestment_Share!D56*100)</f>
        <v>0.23352577660608315</v>
      </c>
      <c r="H58" s="1">
        <f>IF(ISERROR([2]Disinvestment_Share!D276),"NA",[2]Disinvestment_Share!D276*100)</f>
        <v>1.6943304520531666E-3</v>
      </c>
      <c r="I58" s="1">
        <f>IF(ISERROR([3]Disinvestment_Share!D56),"NA",[3]Disinvestment_Share!D56*100)</f>
        <v>0.25715711929034579</v>
      </c>
      <c r="J58" s="1">
        <f>IF(ISERROR([3]Disinvestment_Share!D276),"NA",[3]Disinvestment_Share!D276*100)</f>
        <v>3.397748562463642E-3</v>
      </c>
      <c r="K58" s="1">
        <f>IF(ISERROR([4]Disinvestment_Share!D56),"NA",[4]Disinvestment_Share!D56*100)</f>
        <v>0.74107472187739987</v>
      </c>
      <c r="L58" s="1">
        <f>IF(ISERROR([4]Disinvestment_Share!D276),"NA",[4]Disinvestment_Share!D276*100)</f>
        <v>8.7222022862977797E-2</v>
      </c>
      <c r="M58" s="1">
        <f>IF(ISERROR([1]Disinvestment_Share_Drupp!D56),"NA",[1]Disinvestment_Share_Drupp!D56*100)</f>
        <v>2.4805016834417786</v>
      </c>
      <c r="N58" s="1">
        <f>IF(ISERROR([1]Disinvestment_Share_Drupp!D276),"NA",[1]Disinvestment_Share_Drupp!D276*100)</f>
        <v>0.19517301311151883</v>
      </c>
      <c r="O58" s="1">
        <f>IF(ISERROR([2]Disinvestment_Share_Drupp!D56),"NA",[1]Disinvestment_Share_Drupp!D56*100)</f>
        <v>2.4805016834417786</v>
      </c>
      <c r="P58" s="1">
        <f>IF(ISERROR([2]Disinvestment_Share_Drupp!D276),"NA",[4]Disinvestment_Share_Drupp!D276*100)</f>
        <v>0.1168590500628022</v>
      </c>
      <c r="Q58" s="1">
        <f>IF(ISERROR([3]Disinvestment_Share_Drupp!D56),"NA",[3]Disinvestment_Share_Drupp!D56*100)</f>
        <v>1.7798099025282954</v>
      </c>
      <c r="R58" s="1">
        <f>IF(ISERROR([3]Disinvestment_Share_Drupp!D276),"NA",[4]Disinvestment_Share_Drupp!D276*100)</f>
        <v>0.1168590500628022</v>
      </c>
      <c r="S58" s="1">
        <f>IF(ISERROR([4]Disinvestment_Share_Drupp!D56),"NA",[4]Disinvestment_Share_Drupp!D56*100)</f>
        <v>4.2464867984544412</v>
      </c>
      <c r="T58" s="1">
        <f>IF(ISERROR([4]Disinvestment_Share_Drupp!D276),"NA",[4]Disinvestment_Share_Drupp!D276*100)</f>
        <v>0.1168590500628022</v>
      </c>
    </row>
    <row r="59" spans="2:20" x14ac:dyDescent="0.25">
      <c r="B59" t="s">
        <v>54</v>
      </c>
      <c r="C59" t="str">
        <f>IF(VLOOKUP(B59,[1]Rank_Country_CumC!$B$4:$C$220,2,FALSE)=0, "NA",VLOOKUP(B59,[1]Rank_Country_CumC!$B$4:$C$220,2,FALSE))</f>
        <v>DMA</v>
      </c>
      <c r="D59" s="1">
        <v>1.2323082030000008</v>
      </c>
      <c r="E59" s="1">
        <f>IF(ISERROR([1]Disinvestment_Share!D57),"NA",[1]Disinvestment_Share!D57*100)</f>
        <v>0.28502337148439455</v>
      </c>
      <c r="F59" s="1">
        <f>IF(ISERROR([1]Disinvestment_Share!D277),"NA",[1]Disinvestment_Share!D277*100)</f>
        <v>2.3590098363559797E-2</v>
      </c>
      <c r="G59" s="1">
        <f>IF(ISERROR([2]Disinvestment_Share!D57),"NA",[2]Disinvestment_Share!D57*100)</f>
        <v>0.16153778660606077</v>
      </c>
      <c r="H59" s="1">
        <f>IF(ISERROR([2]Disinvestment_Share!D277),"NA",[2]Disinvestment_Share!D277*100)</f>
        <v>1.6007275808221199E-3</v>
      </c>
      <c r="I59" s="1">
        <f>IF(ISERROR([3]Disinvestment_Share!D57),"NA",[3]Disinvestment_Share!D57*100)</f>
        <v>0.18050228134299193</v>
      </c>
      <c r="J59" s="1">
        <f>IF(ISERROR([3]Disinvestment_Share!D277),"NA",[3]Disinvestment_Share!D277*100)</f>
        <v>3.1859823975599428E-3</v>
      </c>
      <c r="K59" s="1">
        <f>IF(ISERROR([4]Disinvestment_Share!D57),"NA",[4]Disinvestment_Share!D57*100)</f>
        <v>0.51301434281847758</v>
      </c>
      <c r="L59" s="1">
        <f>IF(ISERROR([4]Disinvestment_Share!D277),"NA",[4]Disinvestment_Share!D277*100)</f>
        <v>6.8719749139818931E-2</v>
      </c>
      <c r="M59" s="1">
        <f>IF(ISERROR([1]Disinvestment_Share_Drupp!D57),"NA",[1]Disinvestment_Share_Drupp!D57*100)</f>
        <v>2.5932466328877375</v>
      </c>
      <c r="N59" s="1">
        <f>IF(ISERROR([1]Disinvestment_Share_Drupp!D277),"NA",[1]Disinvestment_Share_Drupp!D277*100)</f>
        <v>0.23465727011722309</v>
      </c>
      <c r="O59" s="1">
        <f>IF(ISERROR([2]Disinvestment_Share_Drupp!D57),"NA",[1]Disinvestment_Share_Drupp!D57*100)</f>
        <v>2.5932466328877375</v>
      </c>
      <c r="P59" s="1">
        <f>IF(ISERROR([2]Disinvestment_Share_Drupp!D277),"NA",[4]Disinvestment_Share_Drupp!D277*100)</f>
        <v>0.14682844266980946</v>
      </c>
      <c r="Q59" s="1">
        <f>IF(ISERROR([3]Disinvestment_Share_Drupp!D57),"NA",[3]Disinvestment_Share_Drupp!D57*100)</f>
        <v>1.8701817724981307</v>
      </c>
      <c r="R59" s="1">
        <f>IF(ISERROR([3]Disinvestment_Share_Drupp!D277),"NA",[4]Disinvestment_Share_Drupp!D277*100)</f>
        <v>0.14682844266980946</v>
      </c>
      <c r="S59" s="1">
        <f>IF(ISERROR([4]Disinvestment_Share_Drupp!D57),"NA",[4]Disinvestment_Share_Drupp!D57*100)</f>
        <v>4.4314246756190983</v>
      </c>
      <c r="T59" s="1">
        <f>IF(ISERROR([4]Disinvestment_Share_Drupp!D277),"NA",[4]Disinvestment_Share_Drupp!D277*100)</f>
        <v>0.14682844266980946</v>
      </c>
    </row>
    <row r="60" spans="2:20" x14ac:dyDescent="0.25">
      <c r="B60" t="s">
        <v>55</v>
      </c>
      <c r="C60" t="str">
        <f>IF(VLOOKUP(B60,[1]Rank_Country_CumC!$B$4:$C$220,2,FALSE)=0, "NA",VLOOKUP(B60,[1]Rank_Country_CumC!$B$4:$C$220,2,FALSE))</f>
        <v>DOM</v>
      </c>
      <c r="D60" s="1">
        <v>190.89020991000007</v>
      </c>
      <c r="E60" s="1">
        <f>IF(ISERROR([1]Disinvestment_Share!D58),"NA",[1]Disinvestment_Share!D58*100)</f>
        <v>0.33686111182458289</v>
      </c>
      <c r="F60" s="1">
        <f>IF(ISERROR([1]Disinvestment_Share!D278),"NA",[1]Disinvestment_Share!D278*100)</f>
        <v>2.7659586451956035E-2</v>
      </c>
      <c r="G60" s="1">
        <f>IF(ISERROR([2]Disinvestment_Share!D58),"NA",[2]Disinvestment_Share!D58*100)</f>
        <v>0.19106635949157921</v>
      </c>
      <c r="H60" s="1">
        <f>IF(ISERROR([2]Disinvestment_Share!D278),"NA",[2]Disinvestment_Share!D278*100)</f>
        <v>1.736955360540511E-3</v>
      </c>
      <c r="I60" s="1">
        <f>IF(ISERROR([3]Disinvestment_Share!D58),"NA",[3]Disinvestment_Share!D58*100)</f>
        <v>0.21277220276721542</v>
      </c>
      <c r="J60" s="1">
        <f>IF(ISERROR([3]Disinvestment_Share!D278),"NA",[3]Disinvestment_Share!D278*100)</f>
        <v>3.4671652713739736E-3</v>
      </c>
      <c r="K60" s="1">
        <f>IF(ISERROR([4]Disinvestment_Share!D58),"NA",[4]Disinvestment_Share!D58*100)</f>
        <v>0.60672860921683214</v>
      </c>
      <c r="L60" s="1">
        <f>IF(ISERROR([4]Disinvestment_Share!D278),"NA",[4]Disinvestment_Share!D278*100)</f>
        <v>0.11431603265209375</v>
      </c>
      <c r="M60" s="1">
        <f>IF(ISERROR([1]Disinvestment_Share_Drupp!D58),"NA",[1]Disinvestment_Share_Drupp!D58*100)</f>
        <v>2.3871256706800597</v>
      </c>
      <c r="N60" s="1">
        <f>IF(ISERROR([1]Disinvestment_Share_Drupp!D278),"NA",[1]Disinvestment_Share_Drupp!D278*100)</f>
        <v>0.20682664022289429</v>
      </c>
      <c r="O60" s="1">
        <f>IF(ISERROR([2]Disinvestment_Share_Drupp!D58),"NA",[1]Disinvestment_Share_Drupp!D58*100)</f>
        <v>2.3871256706800597</v>
      </c>
      <c r="P60" s="1">
        <f>IF(ISERROR([2]Disinvestment_Share_Drupp!D278),"NA",[4]Disinvestment_Share_Drupp!D278*100)</f>
        <v>0.12763732131981231</v>
      </c>
      <c r="Q60" s="1">
        <f>IF(ISERROR([3]Disinvestment_Share_Drupp!D58),"NA",[3]Disinvestment_Share_Drupp!D58*100)</f>
        <v>1.7191568266953874</v>
      </c>
      <c r="R60" s="1">
        <f>IF(ISERROR([3]Disinvestment_Share_Drupp!D278),"NA",[4]Disinvestment_Share_Drupp!D278*100)</f>
        <v>0.12763732131981231</v>
      </c>
      <c r="S60" s="1">
        <f>IF(ISERROR([4]Disinvestment_Share_Drupp!D58),"NA",[4]Disinvestment_Share_Drupp!D58*100)</f>
        <v>4.0814510043032968</v>
      </c>
      <c r="T60" s="1">
        <f>IF(ISERROR([4]Disinvestment_Share_Drupp!D278),"NA",[4]Disinvestment_Share_Drupp!D278*100)</f>
        <v>0.12763732131981231</v>
      </c>
    </row>
    <row r="61" spans="2:20" x14ac:dyDescent="0.25">
      <c r="B61" t="s">
        <v>56</v>
      </c>
      <c r="C61" t="str">
        <f>IF(VLOOKUP(B61,[1]Rank_Country_CumC!$B$4:$C$220,2,FALSE)=0, "NA",VLOOKUP(B61,[1]Rank_Country_CumC!$B$4:$C$220,2,FALSE))</f>
        <v>ECU</v>
      </c>
      <c r="D61" s="1">
        <v>303.60294783699999</v>
      </c>
      <c r="E61" s="1">
        <f>IF(ISERROR([1]Disinvestment_Share!D59),"NA",[1]Disinvestment_Share!D59*100)</f>
        <v>0.24729358994076109</v>
      </c>
      <c r="F61" s="1">
        <f>IF(ISERROR([1]Disinvestment_Share!D279),"NA",[1]Disinvestment_Share!D279*100)</f>
        <v>2.0498889874611945E-2</v>
      </c>
      <c r="G61" s="1">
        <f>IF(ISERROR([2]Disinvestment_Share!D59),"NA",[2]Disinvestment_Share!D59*100)</f>
        <v>0.14026104719975285</v>
      </c>
      <c r="H61" s="1">
        <f>IF(ISERROR([2]Disinvestment_Share!D279),"NA",[2]Disinvestment_Share!D279*100)</f>
        <v>1.287101319126141E-3</v>
      </c>
      <c r="I61" s="1">
        <f>IF(ISERROR([3]Disinvestment_Share!D59),"NA",[3]Disinvestment_Share!D59*100)</f>
        <v>0.15622132884532094</v>
      </c>
      <c r="J61" s="1">
        <f>IF(ISERROR([3]Disinvestment_Share!D279),"NA",[3]Disinvestment_Share!D279*100)</f>
        <v>2.5673177409312152E-3</v>
      </c>
      <c r="K61" s="1">
        <f>IF(ISERROR([4]Disinvestment_Share!D59),"NA",[4]Disinvestment_Share!D59*100)</f>
        <v>0.44538553170783457</v>
      </c>
      <c r="L61" s="1">
        <f>IF(ISERROR([4]Disinvestment_Share!D279),"NA",[4]Disinvestment_Share!D279*100)</f>
        <v>5.1793618684151721E-2</v>
      </c>
      <c r="M61" s="1">
        <f>IF(ISERROR([1]Disinvestment_Share_Drupp!D59),"NA",[1]Disinvestment_Share_Drupp!D59*100)</f>
        <v>1.9702897719597268</v>
      </c>
      <c r="N61" s="1">
        <f>IF(ISERROR([1]Disinvestment_Share_Drupp!D279),"NA",[1]Disinvestment_Share_Drupp!D279*100)</f>
        <v>0.17140322025930493</v>
      </c>
      <c r="O61" s="1">
        <f>IF(ISERROR([2]Disinvestment_Share_Drupp!D59),"NA",[1]Disinvestment_Share_Drupp!D59*100)</f>
        <v>1.9702897719597268</v>
      </c>
      <c r="P61" s="1">
        <f>IF(ISERROR([2]Disinvestment_Share_Drupp!D279),"NA",[4]Disinvestment_Share_Drupp!D279*100)</f>
        <v>0.1060880923559715</v>
      </c>
      <c r="Q61" s="1">
        <f>IF(ISERROR([3]Disinvestment_Share_Drupp!D59),"NA",[3]Disinvestment_Share_Drupp!D59*100)</f>
        <v>1.419193003543187</v>
      </c>
      <c r="R61" s="1">
        <f>IF(ISERROR([3]Disinvestment_Share_Drupp!D279),"NA",[4]Disinvestment_Share_Drupp!D279*100)</f>
        <v>0.1060880923559715</v>
      </c>
      <c r="S61" s="1">
        <f>IF(ISERROR([4]Disinvestment_Share_Drupp!D59),"NA",[4]Disinvestment_Share_Drupp!D59*100)</f>
        <v>3.3684158297406017</v>
      </c>
      <c r="T61" s="1">
        <f>IF(ISERROR([4]Disinvestment_Share_Drupp!D279),"NA",[4]Disinvestment_Share_Drupp!D279*100)</f>
        <v>0.1060880923559715</v>
      </c>
    </row>
    <row r="62" spans="2:20" x14ac:dyDescent="0.25">
      <c r="B62" t="s">
        <v>57</v>
      </c>
      <c r="C62" t="str">
        <f>IF(VLOOKUP(B62,[1]Rank_Country_CumC!$B$4:$C$220,2,FALSE)=0, "NA",VLOOKUP(B62,[1]Rank_Country_CumC!$B$4:$C$220,2,FALSE))</f>
        <v>EGY</v>
      </c>
      <c r="D62" s="1">
        <v>1591.5688285200001</v>
      </c>
      <c r="E62" s="1">
        <f>IF(ISERROR([1]Disinvestment_Share!D60),"NA",[1]Disinvestment_Share!D60*100)</f>
        <v>1.4690579447506111</v>
      </c>
      <c r="F62" s="1">
        <f>IF(ISERROR([1]Disinvestment_Share!D280),"NA",[1]Disinvestment_Share!D280*100)</f>
        <v>0.1188593794378318</v>
      </c>
      <c r="G62" s="1">
        <f>IF(ISERROR([2]Disinvestment_Share!D60),"NA",[2]Disinvestment_Share!D60*100)</f>
        <v>0.83277597369091383</v>
      </c>
      <c r="H62" s="1">
        <f>IF(ISERROR([2]Disinvestment_Share!D280),"NA",[2]Disinvestment_Share!D280*100)</f>
        <v>8.0745187941010672E-3</v>
      </c>
      <c r="I62" s="1">
        <f>IF(ISERROR([3]Disinvestment_Share!D60),"NA",[3]Disinvestment_Share!D60*100)</f>
        <v>0.92949512232731735</v>
      </c>
      <c r="J62" s="1">
        <f>IF(ISERROR([3]Disinvestment_Share!D280),"NA",[3]Disinvestment_Share!D280*100)</f>
        <v>1.6072692323986202E-2</v>
      </c>
      <c r="K62" s="1">
        <f>IF(ISERROR([4]Disinvestment_Share!D60),"NA",[4]Disinvestment_Share!D60*100)</f>
        <v>2.6448513228757609</v>
      </c>
      <c r="L62" s="1">
        <f>IF(ISERROR([4]Disinvestment_Share!D280),"NA",[4]Disinvestment_Share!D280*100)</f>
        <v>0.29224556626435061</v>
      </c>
      <c r="M62" s="1">
        <f>IF(ISERROR([1]Disinvestment_Share_Drupp!D60),"NA",[1]Disinvestment_Share_Drupp!D60*100)</f>
        <v>7.6278792977081276</v>
      </c>
      <c r="N62" s="1">
        <f>IF(ISERROR([1]Disinvestment_Share_Drupp!D280),"NA",[1]Disinvestment_Share_Drupp!D280*100)</f>
        <v>0.68046936003052327</v>
      </c>
      <c r="O62" s="1">
        <f>IF(ISERROR([2]Disinvestment_Share_Drupp!D60),"NA",[1]Disinvestment_Share_Drupp!D60*100)</f>
        <v>7.6278792977081276</v>
      </c>
      <c r="P62" s="1">
        <f>IF(ISERROR([2]Disinvestment_Share_Drupp!D280),"NA",[4]Disinvestment_Share_Drupp!D280*100)</f>
        <v>0.4267578599339617</v>
      </c>
      <c r="Q62" s="1">
        <f>IF(ISERROR([3]Disinvestment_Share_Drupp!D60),"NA",[3]Disinvestment_Share_Drupp!D60*100)</f>
        <v>5.4999138562804966</v>
      </c>
      <c r="R62" s="1">
        <f>IF(ISERROR([3]Disinvestment_Share_Drupp!D280),"NA",[4]Disinvestment_Share_Drupp!D280*100)</f>
        <v>0.4267578599339617</v>
      </c>
      <c r="S62" s="1">
        <f>IF(ISERROR([4]Disinvestment_Share_Drupp!D60),"NA",[4]Disinvestment_Share_Drupp!D60*100)</f>
        <v>13.036848289353028</v>
      </c>
      <c r="T62" s="1">
        <f>IF(ISERROR([4]Disinvestment_Share_Drupp!D280),"NA",[4]Disinvestment_Share_Drupp!D280*100)</f>
        <v>0.4267578599339617</v>
      </c>
    </row>
    <row r="63" spans="2:20" x14ac:dyDescent="0.25">
      <c r="B63" t="s">
        <v>58</v>
      </c>
      <c r="C63" t="str">
        <f>IF(VLOOKUP(B63,[1]Rank_Country_CumC!$B$4:$C$220,2,FALSE)=0, "NA",VLOOKUP(B63,[1]Rank_Country_CumC!$B$4:$C$220,2,FALSE))</f>
        <v>SLV</v>
      </c>
      <c r="D63" s="1">
        <v>59.653635661000003</v>
      </c>
      <c r="E63" s="1">
        <f>IF(ISERROR([1]Disinvestment_Share!D61),"NA",[1]Disinvestment_Share!D61*100)</f>
        <v>0.3154716164134081</v>
      </c>
      <c r="F63" s="1">
        <f>IF(ISERROR([1]Disinvestment_Share!D281),"NA",[1]Disinvestment_Share!D281*100)</f>
        <v>2.4755759537929103E-2</v>
      </c>
      <c r="G63" s="1">
        <f>IF(ISERROR([2]Disinvestment_Share!D61),"NA",[2]Disinvestment_Share!D61*100)</f>
        <v>0.17913790392232248</v>
      </c>
      <c r="H63" s="1">
        <f>IF(ISERROR([2]Disinvestment_Share!D281),"NA",[2]Disinvestment_Share!D281*100)</f>
        <v>1.4982059429216165E-3</v>
      </c>
      <c r="I63" s="1">
        <f>IF(ISERROR([3]Disinvestment_Share!D61),"NA",[3]Disinvestment_Share!D61*100)</f>
        <v>0.19858934738922504</v>
      </c>
      <c r="J63" s="1">
        <f>IF(ISERROR([3]Disinvestment_Share!D281),"NA",[3]Disinvestment_Share!D281*100)</f>
        <v>2.9925139235378144E-3</v>
      </c>
      <c r="K63" s="1">
        <f>IF(ISERROR([4]Disinvestment_Share!D61),"NA",[4]Disinvestment_Share!D61*100)</f>
        <v>0.56867133711926954</v>
      </c>
      <c r="L63" s="1">
        <f>IF(ISERROR([4]Disinvestment_Share!D281),"NA",[4]Disinvestment_Share!D281*100)</f>
        <v>6.6235444633340426E-2</v>
      </c>
      <c r="M63" s="1">
        <f>IF(ISERROR([1]Disinvestment_Share_Drupp!D61),"NA",[1]Disinvestment_Share_Drupp!D61*100)</f>
        <v>2.3499092977015841</v>
      </c>
      <c r="N63" s="1">
        <f>IF(ISERROR([1]Disinvestment_Share_Drupp!D281),"NA",[1]Disinvestment_Share_Drupp!D281*100)</f>
        <v>0.19600083564172721</v>
      </c>
      <c r="O63" s="1">
        <f>IF(ISERROR([2]Disinvestment_Share_Drupp!D61),"NA",[1]Disinvestment_Share_Drupp!D61*100)</f>
        <v>2.3499092977015841</v>
      </c>
      <c r="P63" s="1">
        <f>IF(ISERROR([2]Disinvestment_Share_Drupp!D281),"NA",[4]Disinvestment_Share_Drupp!D281*100)</f>
        <v>0.12017485168564848</v>
      </c>
      <c r="Q63" s="1">
        <f>IF(ISERROR([3]Disinvestment_Share_Drupp!D61),"NA",[3]Disinvestment_Share_Drupp!D61*100)</f>
        <v>1.6903450088578964</v>
      </c>
      <c r="R63" s="1">
        <f>IF(ISERROR([3]Disinvestment_Share_Drupp!D281),"NA",[4]Disinvestment_Share_Drupp!D281*100)</f>
        <v>0.12017485168564848</v>
      </c>
      <c r="S63" s="1">
        <f>IF(ISERROR([4]Disinvestment_Share_Drupp!D61),"NA",[4]Disinvestment_Share_Drupp!D61*100)</f>
        <v>4.019221109098531</v>
      </c>
      <c r="T63" s="1">
        <f>IF(ISERROR([4]Disinvestment_Share_Drupp!D281),"NA",[4]Disinvestment_Share_Drupp!D281*100)</f>
        <v>0.12017485168564848</v>
      </c>
    </row>
    <row r="64" spans="2:20" x14ac:dyDescent="0.25">
      <c r="B64" t="s">
        <v>59</v>
      </c>
      <c r="C64" t="str">
        <f>IF(VLOOKUP(B64,[1]Rank_Country_CumC!$B$4:$C$220,2,FALSE)=0, "NA",VLOOKUP(B64,[1]Rank_Country_CumC!$B$4:$C$220,2,FALSE))</f>
        <v>GNQ</v>
      </c>
      <c r="D64" s="1">
        <v>34.245839419999996</v>
      </c>
      <c r="E64" s="1">
        <f>IF(ISERROR([1]Disinvestment_Share!D62),"NA",[1]Disinvestment_Share!D62*100)</f>
        <v>0.70787007231083399</v>
      </c>
      <c r="F64" s="1">
        <f>IF(ISERROR([1]Disinvestment_Share!D282),"NA",[1]Disinvestment_Share!D282*100)</f>
        <v>9.3958410627326072E-2</v>
      </c>
      <c r="G64" s="1">
        <f>IF(ISERROR([2]Disinvestment_Share!D62),"NA",[2]Disinvestment_Share!D62*100)</f>
        <v>0.39828653090405203</v>
      </c>
      <c r="H64" s="1">
        <f>IF(ISERROR([2]Disinvestment_Share!D282),"NA",[2]Disinvestment_Share!D282*100)</f>
        <v>7.118221824422088E-3</v>
      </c>
      <c r="I64" s="1">
        <f>IF(ISERROR([3]Disinvestment_Share!D62),"NA",[3]Disinvestment_Share!D62*100)</f>
        <v>0.45811770979655858</v>
      </c>
      <c r="J64" s="1">
        <f>IF(ISERROR([3]Disinvestment_Share!D282),"NA",[3]Disinvestment_Share!D282*100)</f>
        <v>1.4132316886342002E-2</v>
      </c>
      <c r="K64" s="1">
        <f>IF(ISERROR([4]Disinvestment_Share!D62),"NA",[4]Disinvestment_Share!D62*100)</f>
        <v>1.2671876461400751</v>
      </c>
      <c r="L64" s="1">
        <f>IF(ISERROR([4]Disinvestment_Share!D282),"NA",[4]Disinvestment_Share!D282*100)</f>
        <v>0.19633363970231582</v>
      </c>
      <c r="M64" s="1">
        <f>IF(ISERROR([1]Disinvestment_Share_Drupp!D62),"NA",[1]Disinvestment_Share_Drupp!D62*100)</f>
        <v>3.7007668867903876</v>
      </c>
      <c r="N64" s="1">
        <f>IF(ISERROR([1]Disinvestment_Share_Drupp!D282),"NA",[1]Disinvestment_Share_Drupp!D282*100)</f>
        <v>0.48532172210461239</v>
      </c>
      <c r="O64" s="1">
        <f>IF(ISERROR([2]Disinvestment_Share_Drupp!D62),"NA",[1]Disinvestment_Share_Drupp!D62*100)</f>
        <v>3.7007668867903876</v>
      </c>
      <c r="P64" s="1">
        <f>IF(ISERROR([2]Disinvestment_Share_Drupp!D282),"NA",[4]Disinvestment_Share_Drupp!D282*100)</f>
        <v>0.30743317193390968</v>
      </c>
      <c r="Q64" s="1">
        <f>IF(ISERROR([3]Disinvestment_Share_Drupp!D62),"NA",[3]Disinvestment_Share_Drupp!D62*100)</f>
        <v>2.6878905363426493</v>
      </c>
      <c r="R64" s="1">
        <f>IF(ISERROR([3]Disinvestment_Share_Drupp!D282),"NA",[4]Disinvestment_Share_Drupp!D282*100)</f>
        <v>0.30743317193390968</v>
      </c>
      <c r="S64" s="1">
        <f>IF(ISERROR([4]Disinvestment_Share_Drupp!D62),"NA",[4]Disinvestment_Share_Drupp!D62*100)</f>
        <v>6.3096921942388304</v>
      </c>
      <c r="T64" s="1">
        <f>IF(ISERROR([4]Disinvestment_Share_Drupp!D282),"NA",[4]Disinvestment_Share_Drupp!D282*100)</f>
        <v>0.30743317193390968</v>
      </c>
    </row>
    <row r="65" spans="2:20" x14ac:dyDescent="0.25">
      <c r="B65" t="s">
        <v>60</v>
      </c>
      <c r="C65" t="str">
        <f>IF(VLOOKUP(B65,[1]Rank_Country_CumC!$B$4:$C$220,2,FALSE)=0, "NA",VLOOKUP(B65,[1]Rank_Country_CumC!$B$4:$C$220,2,FALSE))</f>
        <v>ERI</v>
      </c>
      <c r="D65" s="1">
        <v>4.3936641209999996</v>
      </c>
      <c r="E65" s="1" t="str">
        <f>IF(ISERROR([1]Disinvestment_Share!D63),"NA",[1]Disinvestment_Share!D63*100)</f>
        <v>NA</v>
      </c>
      <c r="F65" s="1" t="str">
        <f>IF(ISERROR([1]Disinvestment_Share!D283),"NA",[1]Disinvestment_Share!D283*100)</f>
        <v>NA</v>
      </c>
      <c r="G65" s="1" t="str">
        <f>IF(ISERROR([2]Disinvestment_Share!D63),"NA",[2]Disinvestment_Share!D63*100)</f>
        <v>NA</v>
      </c>
      <c r="H65" s="1" t="str">
        <f>IF(ISERROR([2]Disinvestment_Share!D283),"NA",[2]Disinvestment_Share!D283*100)</f>
        <v>NA</v>
      </c>
      <c r="I65" s="1" t="str">
        <f>IF(ISERROR([3]Disinvestment_Share!D63),"NA",[3]Disinvestment_Share!D63*100)</f>
        <v>NA</v>
      </c>
      <c r="J65" s="1" t="str">
        <f>IF(ISERROR([3]Disinvestment_Share!D283),"NA",[3]Disinvestment_Share!D283*100)</f>
        <v>NA</v>
      </c>
      <c r="K65" s="1" t="str">
        <f>IF(ISERROR([4]Disinvestment_Share!D63),"NA",[4]Disinvestment_Share!D63*100)</f>
        <v>NA</v>
      </c>
      <c r="L65" s="1" t="str">
        <f>IF(ISERROR([4]Disinvestment_Share!D283),"NA",[4]Disinvestment_Share!D283*100)</f>
        <v>NA</v>
      </c>
      <c r="M65" s="1" t="str">
        <f>IF(ISERROR([1]Disinvestment_Share_Drupp!D63),"NA",[1]Disinvestment_Share_Drupp!D63*100)</f>
        <v>NA</v>
      </c>
      <c r="N65" s="1" t="str">
        <f>IF(ISERROR([1]Disinvestment_Share_Drupp!D283),"NA",[1]Disinvestment_Share_Drupp!D283*100)</f>
        <v>NA</v>
      </c>
      <c r="O65" s="1" t="str">
        <f>IF(ISERROR([2]Disinvestment_Share_Drupp!D63),"NA",[1]Disinvestment_Share_Drupp!D63*100)</f>
        <v>NA</v>
      </c>
      <c r="P65" s="1" t="str">
        <f>IF(ISERROR([2]Disinvestment_Share_Drupp!D283),"NA",[4]Disinvestment_Share_Drupp!D283*100)</f>
        <v>NA</v>
      </c>
      <c r="Q65" s="1" t="str">
        <f>IF(ISERROR([3]Disinvestment_Share_Drupp!D63),"NA",[3]Disinvestment_Share_Drupp!D63*100)</f>
        <v>NA</v>
      </c>
      <c r="R65" s="1" t="str">
        <f>IF(ISERROR([3]Disinvestment_Share_Drupp!D283),"NA",[4]Disinvestment_Share_Drupp!D283*100)</f>
        <v>NA</v>
      </c>
      <c r="S65" s="1" t="str">
        <f>IF(ISERROR([4]Disinvestment_Share_Drupp!D63),"NA",[4]Disinvestment_Share_Drupp!D63*100)</f>
        <v>NA</v>
      </c>
      <c r="T65" s="1" t="str">
        <f>IF(ISERROR([4]Disinvestment_Share_Drupp!D283),"NA",[4]Disinvestment_Share_Drupp!D283*100)</f>
        <v>NA</v>
      </c>
    </row>
    <row r="66" spans="2:20" x14ac:dyDescent="0.25">
      <c r="B66" s="2" t="s">
        <v>61</v>
      </c>
      <c r="C66" t="str">
        <f>IF(VLOOKUP(B66,[1]Rank_Country_CumC!$B$4:$C$220,2,FALSE)=0, "NA",VLOOKUP(B66,[1]Rank_Country_CumC!$B$4:$C$220,2,FALSE))</f>
        <v>EST</v>
      </c>
      <c r="D66" s="1">
        <v>381.61495229745486</v>
      </c>
      <c r="E66" s="1" t="s">
        <v>232</v>
      </c>
      <c r="F66" s="1" t="s">
        <v>232</v>
      </c>
      <c r="G66" s="1" t="s">
        <v>232</v>
      </c>
      <c r="H66" s="1" t="s">
        <v>232</v>
      </c>
      <c r="I66" s="1" t="s">
        <v>232</v>
      </c>
      <c r="J66" s="1" t="s">
        <v>232</v>
      </c>
      <c r="K66" s="1" t="s">
        <v>232</v>
      </c>
      <c r="L66" s="1" t="s">
        <v>232</v>
      </c>
      <c r="M66" s="1" t="s">
        <v>232</v>
      </c>
      <c r="N66" s="1" t="s">
        <v>232</v>
      </c>
      <c r="O66" s="1" t="s">
        <v>232</v>
      </c>
      <c r="P66" s="1" t="s">
        <v>232</v>
      </c>
      <c r="Q66" s="1" t="s">
        <v>232</v>
      </c>
      <c r="R66" s="1" t="s">
        <v>232</v>
      </c>
      <c r="S66" s="1" t="s">
        <v>232</v>
      </c>
      <c r="T66" s="1" t="s">
        <v>232</v>
      </c>
    </row>
    <row r="67" spans="2:20" x14ac:dyDescent="0.25">
      <c r="B67" t="s">
        <v>62</v>
      </c>
      <c r="C67" t="str">
        <f>IF(VLOOKUP(B67,[1]Rank_Country_CumC!$B$4:$C$220,2,FALSE)=0, "NA",VLOOKUP(B67,[1]Rank_Country_CumC!$B$4:$C$220,2,FALSE))</f>
        <v>ETH</v>
      </c>
      <c r="D67" s="1">
        <v>62.218978238999995</v>
      </c>
      <c r="E67" s="1">
        <f>IF(ISERROR([1]Disinvestment_Share!D65),"NA",[1]Disinvestment_Share!D65*100)</f>
        <v>0.28552980745889162</v>
      </c>
      <c r="F67" s="1">
        <f>IF(ISERROR([1]Disinvestment_Share!D285),"NA",[1]Disinvestment_Share!D285*100)</f>
        <v>2.481113558532088E-2</v>
      </c>
      <c r="G67" s="1">
        <f>IF(ISERROR([2]Disinvestment_Share!D65),"NA",[2]Disinvestment_Share!D65*100)</f>
        <v>0.1616364373491363</v>
      </c>
      <c r="H67" s="1">
        <f>IF(ISERROR([2]Disinvestment_Share!D285),"NA",[2]Disinvestment_Share!D285*100)</f>
        <v>1.9003822265392467E-3</v>
      </c>
      <c r="I67" s="1">
        <f>IF(ISERROR([3]Disinvestment_Share!D65),"NA",[3]Disinvestment_Share!D65*100)</f>
        <v>0.1814689685822661</v>
      </c>
      <c r="J67" s="1">
        <f>IF(ISERROR([3]Disinvestment_Share!D285),"NA",[3]Disinvestment_Share!D285*100)</f>
        <v>3.7720848429025188E-3</v>
      </c>
      <c r="K67" s="1">
        <f>IF(ISERROR([4]Disinvestment_Share!D65),"NA",[4]Disinvestment_Share!D65*100)</f>
        <v>0.51347312907219167</v>
      </c>
      <c r="L67" s="1">
        <f>IF(ISERROR([4]Disinvestment_Share!D285),"NA",[4]Disinvestment_Share!D285*100)</f>
        <v>6.0105811243036419E-2</v>
      </c>
      <c r="M67" s="1">
        <f>IF(ISERROR([1]Disinvestment_Share_Drupp!D65),"NA",[1]Disinvestment_Share_Drupp!D65*100)</f>
        <v>1.5768317694662193</v>
      </c>
      <c r="N67" s="1">
        <f>IF(ISERROR([1]Disinvestment_Share_Drupp!D285),"NA",[1]Disinvestment_Share_Drupp!D285*100)</f>
        <v>0.15861979854928435</v>
      </c>
      <c r="O67" s="1">
        <f>IF(ISERROR([2]Disinvestment_Share_Drupp!D65),"NA",[1]Disinvestment_Share_Drupp!D65*100)</f>
        <v>1.5768317694662193</v>
      </c>
      <c r="P67" s="1">
        <f>IF(ISERROR([2]Disinvestment_Share_Drupp!D285),"NA",[4]Disinvestment_Share_Drupp!D285*100)</f>
        <v>0.10212629884409467</v>
      </c>
      <c r="Q67" s="1">
        <f>IF(ISERROR([3]Disinvestment_Share_Drupp!D65),"NA",[3]Disinvestment_Share_Drupp!D65*100)</f>
        <v>1.139630063510144</v>
      </c>
      <c r="R67" s="1">
        <f>IF(ISERROR([3]Disinvestment_Share_Drupp!D285),"NA",[4]Disinvestment_Share_Drupp!D285*100)</f>
        <v>0.10212629884409467</v>
      </c>
      <c r="S67" s="1">
        <f>IF(ISERROR([4]Disinvestment_Share_Drupp!D65),"NA",[4]Disinvestment_Share_Drupp!D65*100)</f>
        <v>2.6927273542774546</v>
      </c>
      <c r="T67" s="1">
        <f>IF(ISERROR([4]Disinvestment_Share_Drupp!D285),"NA",[4]Disinvestment_Share_Drupp!D285*100)</f>
        <v>0.10212629884409467</v>
      </c>
    </row>
    <row r="68" spans="2:20" x14ac:dyDescent="0.25">
      <c r="B68" t="s">
        <v>63</v>
      </c>
      <c r="C68" t="str">
        <f>IF(VLOOKUP(B68,[1]Rank_Country_CumC!$B$4:$C$220,2,FALSE)=0, "NA",VLOOKUP(B68,[1]Rank_Country_CumC!$B$4:$C$220,2,FALSE))</f>
        <v>FRO</v>
      </c>
      <c r="D68" s="1">
        <v>7.9765363039999979</v>
      </c>
      <c r="E68" s="1" t="str">
        <f>IF(ISERROR([1]Disinvestment_Share!D66),"NA",[1]Disinvestment_Share!D66*100)</f>
        <v>NA</v>
      </c>
      <c r="F68" s="1" t="str">
        <f>IF(ISERROR([1]Disinvestment_Share!D286),"NA",[1]Disinvestment_Share!D286*100)</f>
        <v>NA</v>
      </c>
      <c r="G68" s="1" t="str">
        <f>IF(ISERROR([2]Disinvestment_Share!D66),"NA",[2]Disinvestment_Share!D66*100)</f>
        <v>NA</v>
      </c>
      <c r="H68" s="1" t="str">
        <f>IF(ISERROR([2]Disinvestment_Share!D286),"NA",[2]Disinvestment_Share!D286*100)</f>
        <v>NA</v>
      </c>
      <c r="I68" s="1" t="str">
        <f>IF(ISERROR([3]Disinvestment_Share!D66),"NA",[3]Disinvestment_Share!D66*100)</f>
        <v>NA</v>
      </c>
      <c r="J68" s="1" t="str">
        <f>IF(ISERROR([3]Disinvestment_Share!D286),"NA",[3]Disinvestment_Share!D286*100)</f>
        <v>NA</v>
      </c>
      <c r="K68" s="1" t="str">
        <f>IF(ISERROR([4]Disinvestment_Share!D66),"NA",[4]Disinvestment_Share!D66*100)</f>
        <v>NA</v>
      </c>
      <c r="L68" s="1" t="str">
        <f>IF(ISERROR([4]Disinvestment_Share!D286),"NA",[4]Disinvestment_Share!D286*100)</f>
        <v>NA</v>
      </c>
      <c r="M68" s="1" t="str">
        <f>IF(ISERROR([1]Disinvestment_Share_Drupp!D66),"NA",[1]Disinvestment_Share_Drupp!D66*100)</f>
        <v>NA</v>
      </c>
      <c r="N68" s="1" t="str">
        <f>IF(ISERROR([1]Disinvestment_Share_Drupp!D286),"NA",[1]Disinvestment_Share_Drupp!D286*100)</f>
        <v>NA</v>
      </c>
      <c r="O68" s="1" t="str">
        <f>IF(ISERROR([2]Disinvestment_Share_Drupp!D66),"NA",[1]Disinvestment_Share_Drupp!D66*100)</f>
        <v>NA</v>
      </c>
      <c r="P68" s="1" t="str">
        <f>IF(ISERROR([2]Disinvestment_Share_Drupp!D286),"NA",[4]Disinvestment_Share_Drupp!D286*100)</f>
        <v>NA</v>
      </c>
      <c r="Q68" s="1" t="str">
        <f>IF(ISERROR([3]Disinvestment_Share_Drupp!D66),"NA",[3]Disinvestment_Share_Drupp!D66*100)</f>
        <v>NA</v>
      </c>
      <c r="R68" s="1" t="str">
        <f>IF(ISERROR([3]Disinvestment_Share_Drupp!D286),"NA",[4]Disinvestment_Share_Drupp!D286*100)</f>
        <v>NA</v>
      </c>
      <c r="S68" s="1" t="str">
        <f>IF(ISERROR([4]Disinvestment_Share_Drupp!D66),"NA",[4]Disinvestment_Share_Drupp!D66*100)</f>
        <v>NA</v>
      </c>
      <c r="T68" s="1" t="str">
        <f>IF(ISERROR([4]Disinvestment_Share_Drupp!D286),"NA",[4]Disinvestment_Share_Drupp!D286*100)</f>
        <v>NA</v>
      </c>
    </row>
    <row r="69" spans="2:20" x14ac:dyDescent="0.25">
      <c r="B69" t="s">
        <v>64</v>
      </c>
      <c r="C69" t="str">
        <f>IF(VLOOKUP(B69,[1]Rank_Country_CumC!$B$4:$C$220,2,FALSE)=0, "NA",VLOOKUP(B69,[1]Rank_Country_CumC!$B$4:$C$220,2,FALSE))</f>
        <v>FSM</v>
      </c>
      <c r="D69" s="1">
        <v>0.93473105400000034</v>
      </c>
      <c r="E69" s="1" t="str">
        <f>IF(ISERROR([1]Disinvestment_Share!D67),"NA",[1]Disinvestment_Share!D67*100)</f>
        <v>NA</v>
      </c>
      <c r="F69" s="1" t="str">
        <f>IF(ISERROR([1]Disinvestment_Share!D287),"NA",[1]Disinvestment_Share!D287*100)</f>
        <v>NA</v>
      </c>
      <c r="G69" s="1" t="str">
        <f>IF(ISERROR([2]Disinvestment_Share!D67),"NA",[2]Disinvestment_Share!D67*100)</f>
        <v>NA</v>
      </c>
      <c r="H69" s="1" t="str">
        <f>IF(ISERROR([2]Disinvestment_Share!D287),"NA",[2]Disinvestment_Share!D287*100)</f>
        <v>NA</v>
      </c>
      <c r="I69" s="1" t="str">
        <f>IF(ISERROR([3]Disinvestment_Share!D67),"NA",[3]Disinvestment_Share!D67*100)</f>
        <v>NA</v>
      </c>
      <c r="J69" s="1" t="str">
        <f>IF(ISERROR([3]Disinvestment_Share!D287),"NA",[3]Disinvestment_Share!D287*100)</f>
        <v>NA</v>
      </c>
      <c r="K69" s="1" t="str">
        <f>IF(ISERROR([4]Disinvestment_Share!D67),"NA",[4]Disinvestment_Share!D67*100)</f>
        <v>NA</v>
      </c>
      <c r="L69" s="1" t="str">
        <f>IF(ISERROR([4]Disinvestment_Share!D287),"NA",[4]Disinvestment_Share!D287*100)</f>
        <v>NA</v>
      </c>
      <c r="M69" s="1" t="str">
        <f>IF(ISERROR([1]Disinvestment_Share_Drupp!D67),"NA",[1]Disinvestment_Share_Drupp!D67*100)</f>
        <v>NA</v>
      </c>
      <c r="N69" s="1" t="str">
        <f>IF(ISERROR([1]Disinvestment_Share_Drupp!D287),"NA",[1]Disinvestment_Share_Drupp!D287*100)</f>
        <v>NA</v>
      </c>
      <c r="O69" s="1" t="str">
        <f>IF(ISERROR([2]Disinvestment_Share_Drupp!D67),"NA",[1]Disinvestment_Share_Drupp!D67*100)</f>
        <v>NA</v>
      </c>
      <c r="P69" s="1" t="str">
        <f>IF(ISERROR([2]Disinvestment_Share_Drupp!D287),"NA",[4]Disinvestment_Share_Drupp!D287*100)</f>
        <v>NA</v>
      </c>
      <c r="Q69" s="1" t="str">
        <f>IF(ISERROR([3]Disinvestment_Share_Drupp!D67),"NA",[3]Disinvestment_Share_Drupp!D67*100)</f>
        <v>NA</v>
      </c>
      <c r="R69" s="1" t="str">
        <f>IF(ISERROR([3]Disinvestment_Share_Drupp!D287),"NA",[4]Disinvestment_Share_Drupp!D287*100)</f>
        <v>NA</v>
      </c>
      <c r="S69" s="1" t="str">
        <f>IF(ISERROR([4]Disinvestment_Share_Drupp!D67),"NA",[4]Disinvestment_Share_Drupp!D67*100)</f>
        <v>NA</v>
      </c>
      <c r="T69" s="1" t="str">
        <f>IF(ISERROR([4]Disinvestment_Share_Drupp!D287),"NA",[4]Disinvestment_Share_Drupp!D287*100)</f>
        <v>NA</v>
      </c>
    </row>
    <row r="70" spans="2:20" x14ac:dyDescent="0.25">
      <c r="B70" t="s">
        <v>65</v>
      </c>
      <c r="C70" t="str">
        <f>IF(VLOOKUP(B70,[1]Rank_Country_CumC!$B$4:$C$220,2,FALSE)=0, "NA",VLOOKUP(B70,[1]Rank_Country_CumC!$B$4:$C$220,2,FALSE))</f>
        <v>SYR</v>
      </c>
      <c r="D70" s="1">
        <v>13.721273324999997</v>
      </c>
      <c r="E70" s="1">
        <f>IF(ISERROR([1]Disinvestment_Share!D68),"NA",[1]Disinvestment_Share!D68*100)</f>
        <v>0.20858728476476712</v>
      </c>
      <c r="F70" s="1">
        <f>IF(ISERROR([1]Disinvestment_Share!D288),"NA",[1]Disinvestment_Share!D288*100)</f>
        <v>1.5805198336518403E-2</v>
      </c>
      <c r="G70" s="1">
        <f>IF(ISERROR([2]Disinvestment_Share!D68),"NA",[2]Disinvestment_Share!D68*100)</f>
        <v>0.11862148653438455</v>
      </c>
      <c r="H70" s="1">
        <f>IF(ISERROR([2]Disinvestment_Share!D288),"NA",[2]Disinvestment_Share!D288*100)</f>
        <v>9.0925122976422319E-4</v>
      </c>
      <c r="I70" s="1">
        <f>IF(ISERROR([3]Disinvestment_Share!D68),"NA",[3]Disinvestment_Share!D68*100)</f>
        <v>0.13072734566672159</v>
      </c>
      <c r="J70" s="1">
        <f>IF(ISERROR([3]Disinvestment_Share!D288),"NA",[3]Disinvestment_Share!D288*100)</f>
        <v>1.8158785687295846E-3</v>
      </c>
      <c r="K70" s="1">
        <f>IF(ISERROR([4]Disinvestment_Share!D68),"NA",[4]Disinvestment_Share!D68*100)</f>
        <v>0.3764021983805737</v>
      </c>
      <c r="L70" s="1">
        <f>IF(ISERROR([4]Disinvestment_Share!D288),"NA",[4]Disinvestment_Share!D288*100)</f>
        <v>4.5717317443973012E-2</v>
      </c>
      <c r="M70" s="1">
        <f>IF(ISERROR([1]Disinvestment_Share_Drupp!D68),"NA",[1]Disinvestment_Share_Drupp!D68*100)</f>
        <v>1.4769622453342706</v>
      </c>
      <c r="N70" s="1">
        <f>IF(ISERROR([1]Disinvestment_Share_Drupp!D288),"NA",[1]Disinvestment_Share_Drupp!D288*100)</f>
        <v>0.11841571570369519</v>
      </c>
      <c r="O70" s="1">
        <f>IF(ISERROR([2]Disinvestment_Share_Drupp!D68),"NA",[1]Disinvestment_Share_Drupp!D68*100)</f>
        <v>1.4769622453342706</v>
      </c>
      <c r="P70" s="1">
        <f>IF(ISERROR([2]Disinvestment_Share_Drupp!D288),"NA",[4]Disinvestment_Share_Drupp!D288*100)</f>
        <v>7.2938691815211773E-2</v>
      </c>
      <c r="Q70" s="1">
        <f>IF(ISERROR([3]Disinvestment_Share_Drupp!D68),"NA",[3]Disinvestment_Share_Drupp!D68*100)</f>
        <v>1.0611806312907244</v>
      </c>
      <c r="R70" s="1">
        <f>IF(ISERROR([3]Disinvestment_Share_Drupp!D288),"NA",[4]Disinvestment_Share_Drupp!D288*100)</f>
        <v>7.2938691815211773E-2</v>
      </c>
      <c r="S70" s="1">
        <f>IF(ISERROR([4]Disinvestment_Share_Drupp!D68),"NA",[4]Disinvestment_Share_Drupp!D68*100)</f>
        <v>2.5269156457933404</v>
      </c>
      <c r="T70" s="1">
        <f>IF(ISERROR([4]Disinvestment_Share_Drupp!D288),"NA",[4]Disinvestment_Share_Drupp!D288*100)</f>
        <v>7.2938691815211773E-2</v>
      </c>
    </row>
    <row r="71" spans="2:20" x14ac:dyDescent="0.25">
      <c r="B71" t="s">
        <v>66</v>
      </c>
      <c r="C71" t="str">
        <f>IF(VLOOKUP(B71,[1]Rank_Country_CumC!$B$4:$C$220,2,FALSE)=0, "NA",VLOOKUP(B71,[1]Rank_Country_CumC!$B$4:$C$220,2,FALSE))</f>
        <v>FIN</v>
      </c>
      <c r="D71" s="1">
        <v>816.6496880159998</v>
      </c>
      <c r="E71" s="1">
        <f>IF(ISERROR([1]Disinvestment_Share!D69),"NA",[1]Disinvestment_Share!D69*100)</f>
        <v>0.28459423531055739</v>
      </c>
      <c r="F71" s="1">
        <f>IF(ISERROR([1]Disinvestment_Share!D289),"NA",[1]Disinvestment_Share!D289*100)</f>
        <v>2.1710456580249195E-2</v>
      </c>
      <c r="G71" s="1">
        <f>IF(ISERROR([2]Disinvestment_Share!D69),"NA",[2]Disinvestment_Share!D69*100)</f>
        <v>0.16218814063180129</v>
      </c>
      <c r="H71" s="1">
        <f>IF(ISERROR([2]Disinvestment_Share!D289),"NA",[2]Disinvestment_Share!D289*100)</f>
        <v>9.9868620150291303E-4</v>
      </c>
      <c r="I71" s="1">
        <f>IF(ISERROR([3]Disinvestment_Share!D69),"NA",[3]Disinvestment_Share!D69*100)</f>
        <v>0.17717066514693852</v>
      </c>
      <c r="J71" s="1">
        <f>IF(ISERROR([3]Disinvestment_Share!D289),"NA",[3]Disinvestment_Share!D289*100)</f>
        <v>2.0114932170526255E-3</v>
      </c>
      <c r="K71" s="1">
        <f>IF(ISERROR([4]Disinvestment_Share!D69),"NA",[4]Disinvestment_Share!D69*100)</f>
        <v>0.51440769496826788</v>
      </c>
      <c r="L71" s="1">
        <f>IF(ISERROR([4]Disinvestment_Share!D289),"NA",[4]Disinvestment_Share!D289*100)</f>
        <v>6.27821553407093E-2</v>
      </c>
      <c r="M71" s="1">
        <f>IF(ISERROR([1]Disinvestment_Share_Drupp!D69),"NA",[1]Disinvestment_Share_Drupp!D69*100)</f>
        <v>2.1236328244879439</v>
      </c>
      <c r="N71" s="1">
        <f>IF(ISERROR([1]Disinvestment_Share_Drupp!D289),"NA",[1]Disinvestment_Share_Drupp!D289*100)</f>
        <v>0.15727196717209152</v>
      </c>
      <c r="O71" s="1">
        <f>IF(ISERROR([2]Disinvestment_Share_Drupp!D69),"NA",[1]Disinvestment_Share_Drupp!D69*100)</f>
        <v>2.1236328244879439</v>
      </c>
      <c r="P71" s="1">
        <f>IF(ISERROR([2]Disinvestment_Share_Drupp!D289),"NA",[4]Disinvestment_Share_Drupp!D289*100)</f>
        <v>9.188467843435022E-2</v>
      </c>
      <c r="Q71" s="1">
        <f>IF(ISERROR([3]Disinvestment_Share_Drupp!D69),"NA",[3]Disinvestment_Share_Drupp!D69*100)</f>
        <v>1.5196227739772641</v>
      </c>
      <c r="R71" s="1">
        <f>IF(ISERROR([3]Disinvestment_Share_Drupp!D289),"NA",[4]Disinvestment_Share_Drupp!D289*100)</f>
        <v>9.188467843435022E-2</v>
      </c>
      <c r="S71" s="1">
        <f>IF(ISERROR([4]Disinvestment_Share_Drupp!D69),"NA",[4]Disinvestment_Share_Drupp!D69*100)</f>
        <v>3.6383887786195488</v>
      </c>
      <c r="T71" s="1">
        <f>IF(ISERROR([4]Disinvestment_Share_Drupp!D289),"NA",[4]Disinvestment_Share_Drupp!D289*100)</f>
        <v>9.188467843435022E-2</v>
      </c>
    </row>
    <row r="72" spans="2:20" x14ac:dyDescent="0.25">
      <c r="B72" t="s">
        <v>67</v>
      </c>
      <c r="C72" t="str">
        <f>IF(VLOOKUP(B72,[1]Rank_Country_CumC!$B$4:$C$220,2,FALSE)=0, "NA",VLOOKUP(B72,[1]Rank_Country_CumC!$B$4:$C$220,2,FALSE))</f>
        <v>FRA</v>
      </c>
      <c r="D72" s="1">
        <v>7161.5446263399999</v>
      </c>
      <c r="E72" s="1">
        <f>IF(ISERROR([1]Disinvestment_Share!D70),"NA",[1]Disinvestment_Share!D70*100)</f>
        <v>0.29018874014461016</v>
      </c>
      <c r="F72" s="1">
        <f>IF(ISERROR([1]Disinvestment_Share!D290),"NA",[1]Disinvestment_Share!D290*100)</f>
        <v>2.1892022620190823E-2</v>
      </c>
      <c r="G72" s="1">
        <f>IF(ISERROR([2]Disinvestment_Share!D70),"NA",[2]Disinvestment_Share!D70*100)</f>
        <v>0.1657565824576806</v>
      </c>
      <c r="H72" s="1">
        <f>IF(ISERROR([2]Disinvestment_Share!D290),"NA",[2]Disinvestment_Share!D290*100)</f>
        <v>8.4562947159323807E-4</v>
      </c>
      <c r="I72" s="1">
        <f>IF(ISERROR([3]Disinvestment_Share!D70),"NA",[3]Disinvestment_Share!D70*100)</f>
        <v>0.17940611509577084</v>
      </c>
      <c r="J72" s="1">
        <f>IF(ISERROR([3]Disinvestment_Share!D290),"NA",[3]Disinvestment_Share!D290*100)</f>
        <v>1.7102185953971547E-3</v>
      </c>
      <c r="K72" s="1">
        <f>IF(ISERROR([4]Disinvestment_Share!D70),"NA",[4]Disinvestment_Share!D70*100)</f>
        <v>0.52538699152310808</v>
      </c>
      <c r="L72" s="1">
        <f>IF(ISERROR([4]Disinvestment_Share!D290),"NA",[4]Disinvestment_Share!D290*100)</f>
        <v>6.2390211791062501E-2</v>
      </c>
      <c r="M72" s="1">
        <f>IF(ISERROR([1]Disinvestment_Share_Drupp!D70),"NA",[1]Disinvestment_Share_Drupp!D70*100)</f>
        <v>1.9031597551593105</v>
      </c>
      <c r="N72" s="1">
        <f>IF(ISERROR([1]Disinvestment_Share_Drupp!D290),"NA",[1]Disinvestment_Share_Drupp!D290*100)</f>
        <v>0.13249242081143597</v>
      </c>
      <c r="O72" s="1">
        <f>IF(ISERROR([2]Disinvestment_Share_Drupp!D70),"NA",[1]Disinvestment_Share_Drupp!D70*100)</f>
        <v>1.9031597551593105</v>
      </c>
      <c r="P72" s="1">
        <f>IF(ISERROR([2]Disinvestment_Share_Drupp!D290),"NA",[4]Disinvestment_Share_Drupp!D290*100)</f>
        <v>7.5286905912572213E-2</v>
      </c>
      <c r="Q72" s="1">
        <f>IF(ISERROR([3]Disinvestment_Share_Drupp!D70),"NA",[3]Disinvestment_Share_Drupp!D70*100)</f>
        <v>1.3578404386980623</v>
      </c>
      <c r="R72" s="1">
        <f>IF(ISERROR([3]Disinvestment_Share_Drupp!D290),"NA",[4]Disinvestment_Share_Drupp!D290*100)</f>
        <v>7.5286905912572213E-2</v>
      </c>
      <c r="S72" s="1">
        <f>IF(ISERROR([4]Disinvestment_Share_Drupp!D70),"NA",[4]Disinvestment_Share_Drupp!D70*100)</f>
        <v>3.2635064249495875</v>
      </c>
      <c r="T72" s="1">
        <f>IF(ISERROR([4]Disinvestment_Share_Drupp!D290),"NA",[4]Disinvestment_Share_Drupp!D290*100)</f>
        <v>7.5286905912572213E-2</v>
      </c>
    </row>
    <row r="73" spans="2:20" x14ac:dyDescent="0.25">
      <c r="B73" t="s">
        <v>68</v>
      </c>
      <c r="C73" t="str">
        <f>IF(VLOOKUP(B73,[1]Rank_Country_CumC!$B$4:$C$220,2,FALSE)=0, "NA",VLOOKUP(B73,[1]Rank_Country_CumC!$B$4:$C$220,2,FALSE))</f>
        <v>GUF</v>
      </c>
      <c r="D73" s="1">
        <v>0.23135066700000007</v>
      </c>
      <c r="E73" s="1" t="str">
        <f>IF(ISERROR([1]Disinvestment_Share!D71),"NA",[1]Disinvestment_Share!D71*100)</f>
        <v>NA</v>
      </c>
      <c r="F73" s="1" t="str">
        <f>IF(ISERROR([1]Disinvestment_Share!D291),"NA",[1]Disinvestment_Share!D291*100)</f>
        <v>NA</v>
      </c>
      <c r="G73" s="1" t="str">
        <f>IF(ISERROR([2]Disinvestment_Share!D71),"NA",[2]Disinvestment_Share!D71*100)</f>
        <v>NA</v>
      </c>
      <c r="H73" s="1" t="str">
        <f>IF(ISERROR([2]Disinvestment_Share!D291),"NA",[2]Disinvestment_Share!D291*100)</f>
        <v>NA</v>
      </c>
      <c r="I73" s="1" t="str">
        <f>IF(ISERROR([3]Disinvestment_Share!D71),"NA",[3]Disinvestment_Share!D71*100)</f>
        <v>NA</v>
      </c>
      <c r="J73" s="1" t="str">
        <f>IF(ISERROR([3]Disinvestment_Share!D291),"NA",[3]Disinvestment_Share!D291*100)</f>
        <v>NA</v>
      </c>
      <c r="K73" s="1" t="str">
        <f>IF(ISERROR([4]Disinvestment_Share!D71),"NA",[4]Disinvestment_Share!D71*100)</f>
        <v>NA</v>
      </c>
      <c r="L73" s="1" t="str">
        <f>IF(ISERROR([4]Disinvestment_Share!D291),"NA",[4]Disinvestment_Share!D291*100)</f>
        <v>NA</v>
      </c>
      <c r="M73" s="1" t="str">
        <f>IF(ISERROR([1]Disinvestment_Share_Drupp!D71),"NA",[1]Disinvestment_Share_Drupp!D71*100)</f>
        <v>NA</v>
      </c>
      <c r="N73" s="1" t="str">
        <f>IF(ISERROR([1]Disinvestment_Share_Drupp!D291),"NA",[1]Disinvestment_Share_Drupp!D291*100)</f>
        <v>NA</v>
      </c>
      <c r="O73" s="1" t="str">
        <f>IF(ISERROR([2]Disinvestment_Share_Drupp!D71),"NA",[1]Disinvestment_Share_Drupp!D71*100)</f>
        <v>NA</v>
      </c>
      <c r="P73" s="1" t="str">
        <f>IF(ISERROR([2]Disinvestment_Share_Drupp!D291),"NA",[4]Disinvestment_Share_Drupp!D291*100)</f>
        <v>NA</v>
      </c>
      <c r="Q73" s="1" t="str">
        <f>IF(ISERROR([3]Disinvestment_Share_Drupp!D71),"NA",[3]Disinvestment_Share_Drupp!D71*100)</f>
        <v>NA</v>
      </c>
      <c r="R73" s="1" t="str">
        <f>IF(ISERROR([3]Disinvestment_Share_Drupp!D291),"NA",[4]Disinvestment_Share_Drupp!D291*100)</f>
        <v>NA</v>
      </c>
      <c r="S73" s="1" t="str">
        <f>IF(ISERROR([4]Disinvestment_Share_Drupp!D71),"NA",[4]Disinvestment_Share_Drupp!D71*100)</f>
        <v>NA</v>
      </c>
      <c r="T73" s="1" t="str">
        <f>IF(ISERROR([4]Disinvestment_Share_Drupp!D291),"NA",[4]Disinvestment_Share_Drupp!D291*100)</f>
        <v>NA</v>
      </c>
    </row>
    <row r="74" spans="2:20" x14ac:dyDescent="0.25">
      <c r="B74" t="s">
        <v>69</v>
      </c>
      <c r="C74" t="str">
        <f>IF(VLOOKUP(B74,[1]Rank_Country_CumC!$B$4:$C$220,2,FALSE)=0, "NA",VLOOKUP(B74,[1]Rank_Country_CumC!$B$4:$C$220,2,FALSE))</f>
        <v>PYF</v>
      </c>
      <c r="D74" s="1">
        <v>7.3640547429999996</v>
      </c>
      <c r="E74" s="1" t="str">
        <f>IF(ISERROR([1]Disinvestment_Share!D72),"NA",[1]Disinvestment_Share!D72*100)</f>
        <v>NA</v>
      </c>
      <c r="F74" s="1" t="str">
        <f>IF(ISERROR([1]Disinvestment_Share!D292),"NA",[1]Disinvestment_Share!D292*100)</f>
        <v>NA</v>
      </c>
      <c r="G74" s="1" t="str">
        <f>IF(ISERROR([2]Disinvestment_Share!D72),"NA",[2]Disinvestment_Share!D72*100)</f>
        <v>NA</v>
      </c>
      <c r="H74" s="1" t="str">
        <f>IF(ISERROR([2]Disinvestment_Share!D292),"NA",[2]Disinvestment_Share!D292*100)</f>
        <v>NA</v>
      </c>
      <c r="I74" s="1" t="str">
        <f>IF(ISERROR([3]Disinvestment_Share!D72),"NA",[3]Disinvestment_Share!D72*100)</f>
        <v>NA</v>
      </c>
      <c r="J74" s="1" t="str">
        <f>IF(ISERROR([3]Disinvestment_Share!D292),"NA",[3]Disinvestment_Share!D292*100)</f>
        <v>NA</v>
      </c>
      <c r="K74" s="1" t="str">
        <f>IF(ISERROR([4]Disinvestment_Share!D72),"NA",[4]Disinvestment_Share!D72*100)</f>
        <v>NA</v>
      </c>
      <c r="L74" s="1" t="str">
        <f>IF(ISERROR([4]Disinvestment_Share!D292),"NA",[4]Disinvestment_Share!D292*100)</f>
        <v>NA</v>
      </c>
      <c r="M74" s="1" t="str">
        <f>IF(ISERROR([1]Disinvestment_Share_Drupp!D72),"NA",[1]Disinvestment_Share_Drupp!D72*100)</f>
        <v>NA</v>
      </c>
      <c r="N74" s="1" t="str">
        <f>IF(ISERROR([1]Disinvestment_Share_Drupp!D292),"NA",[1]Disinvestment_Share_Drupp!D292*100)</f>
        <v>NA</v>
      </c>
      <c r="O74" s="1" t="str">
        <f>IF(ISERROR([2]Disinvestment_Share_Drupp!D72),"NA",[1]Disinvestment_Share_Drupp!D72*100)</f>
        <v>NA</v>
      </c>
      <c r="P74" s="1" t="str">
        <f>IF(ISERROR([2]Disinvestment_Share_Drupp!D292),"NA",[4]Disinvestment_Share_Drupp!D292*100)</f>
        <v>NA</v>
      </c>
      <c r="Q74" s="1" t="str">
        <f>IF(ISERROR([3]Disinvestment_Share_Drupp!D72),"NA",[3]Disinvestment_Share_Drupp!D72*100)</f>
        <v>NA</v>
      </c>
      <c r="R74" s="1" t="str">
        <f>IF(ISERROR([3]Disinvestment_Share_Drupp!D292),"NA",[4]Disinvestment_Share_Drupp!D292*100)</f>
        <v>NA</v>
      </c>
      <c r="S74" s="1" t="str">
        <f>IF(ISERROR([4]Disinvestment_Share_Drupp!D72),"NA",[4]Disinvestment_Share_Drupp!D72*100)</f>
        <v>NA</v>
      </c>
      <c r="T74" s="1" t="str">
        <f>IF(ISERROR([4]Disinvestment_Share_Drupp!D292),"NA",[4]Disinvestment_Share_Drupp!D292*100)</f>
        <v>NA</v>
      </c>
    </row>
    <row r="75" spans="2:20" x14ac:dyDescent="0.25">
      <c r="B75" t="s">
        <v>70</v>
      </c>
      <c r="C75" t="str">
        <f>IF(VLOOKUP(B75,[1]Rank_Country_CumC!$B$4:$C$220,2,FALSE)=0, "NA",VLOOKUP(B75,[1]Rank_Country_CumC!$B$4:$C$220,2,FALSE))</f>
        <v>GAB</v>
      </c>
      <c r="D75" s="1">
        <v>68.146596908999996</v>
      </c>
      <c r="E75" s="1">
        <f>IF(ISERROR([1]Disinvestment_Share!D73),"NA",[1]Disinvestment_Share!D73*100)</f>
        <v>0.4897327664153881</v>
      </c>
      <c r="F75" s="1">
        <f>IF(ISERROR([1]Disinvestment_Share!D293),"NA",[1]Disinvestment_Share!D293*100)</f>
        <v>4.3469646867952634E-2</v>
      </c>
      <c r="G75" s="1">
        <f>IF(ISERROR([2]Disinvestment_Share!D73),"NA",[2]Disinvestment_Share!D73*100)</f>
        <v>0.27884322207135864</v>
      </c>
      <c r="H75" s="1">
        <f>IF(ISERROR([2]Disinvestment_Share!D293),"NA",[2]Disinvestment_Share!D293*100)</f>
        <v>1.9302329979206155E-3</v>
      </c>
      <c r="I75" s="1">
        <f>IF(ISERROR([3]Disinvestment_Share!D73),"NA",[3]Disinvestment_Share!D73*100)</f>
        <v>0.30566381046080549</v>
      </c>
      <c r="J75" s="1">
        <f>IF(ISERROR([3]Disinvestment_Share!D293),"NA",[3]Disinvestment_Share!D293*100)</f>
        <v>3.8937152490012231E-3</v>
      </c>
      <c r="K75" s="1">
        <f>IF(ISERROR([4]Disinvestment_Share!D73),"NA",[4]Disinvestment_Share!D73*100)</f>
        <v>0.88466575032295713</v>
      </c>
      <c r="L75" s="1">
        <f>IF(ISERROR([4]Disinvestment_Share!D293),"NA",[4]Disinvestment_Share!D293*100)</f>
        <v>0.11993348629487319</v>
      </c>
      <c r="M75" s="1">
        <f>IF(ISERROR([1]Disinvestment_Share_Drupp!D73),"NA",[1]Disinvestment_Share_Drupp!D73*100)</f>
        <v>3.2881253382774247</v>
      </c>
      <c r="N75" s="1">
        <f>IF(ISERROR([1]Disinvestment_Share_Drupp!D293),"NA",[1]Disinvestment_Share_Drupp!D293*100)</f>
        <v>0.2665061302608045</v>
      </c>
      <c r="O75" s="1">
        <f>IF(ISERROR([2]Disinvestment_Share_Drupp!D73),"NA",[1]Disinvestment_Share_Drupp!D73*100)</f>
        <v>3.2881253382774247</v>
      </c>
      <c r="P75" s="1">
        <f>IF(ISERROR([2]Disinvestment_Share_Drupp!D293),"NA",[4]Disinvestment_Share_Drupp!D293*100)</f>
        <v>0.15459749635100165</v>
      </c>
      <c r="Q75" s="1">
        <f>IF(ISERROR([3]Disinvestment_Share_Drupp!D73),"NA",[3]Disinvestment_Share_Drupp!D73*100)</f>
        <v>2.3547326666735504</v>
      </c>
      <c r="R75" s="1">
        <f>IF(ISERROR([3]Disinvestment_Share_Drupp!D293),"NA",[4]Disinvestment_Share_Drupp!D293*100)</f>
        <v>0.15459749635100165</v>
      </c>
      <c r="S75" s="1">
        <f>IF(ISERROR([4]Disinvestment_Share_Drupp!D73),"NA",[4]Disinvestment_Share_Drupp!D73*100)</f>
        <v>5.6325664966088791</v>
      </c>
      <c r="T75" s="1">
        <f>IF(ISERROR([4]Disinvestment_Share_Drupp!D293),"NA",[4]Disinvestment_Share_Drupp!D293*100)</f>
        <v>0.15459749635100165</v>
      </c>
    </row>
    <row r="76" spans="2:20" x14ac:dyDescent="0.25">
      <c r="B76" t="s">
        <v>71</v>
      </c>
      <c r="C76" t="str">
        <f>IF(VLOOKUP(B76,[1]Rank_Country_CumC!$B$4:$C$220,2,FALSE)=0, "NA",VLOOKUP(B76,[1]Rank_Country_CumC!$B$4:$C$220,2,FALSE))</f>
        <v>GMB</v>
      </c>
      <c r="D76" s="1">
        <v>3.5317226840000004</v>
      </c>
      <c r="E76" s="1">
        <f>IF(ISERROR([1]Disinvestment_Share!D74),"NA",[1]Disinvestment_Share!D74*100)</f>
        <v>0.21604711951734684</v>
      </c>
      <c r="F76" s="1">
        <f>IF(ISERROR([1]Disinvestment_Share!D294),"NA",[1]Disinvestment_Share!D294*100)</f>
        <v>1.7624925836633124E-2</v>
      </c>
      <c r="G76" s="1">
        <f>IF(ISERROR([2]Disinvestment_Share!D74),"NA",[2]Disinvestment_Share!D74*100)</f>
        <v>0.12249804091293887</v>
      </c>
      <c r="H76" s="1">
        <f>IF(ISERROR([2]Disinvestment_Share!D294),"NA",[2]Disinvestment_Share!D294*100)</f>
        <v>1.1638168346452069E-3</v>
      </c>
      <c r="I76" s="1">
        <f>IF(ISERROR([3]Disinvestment_Share!D74),"NA",[3]Disinvestment_Share!D74*100)</f>
        <v>0.1366306952679853</v>
      </c>
      <c r="J76" s="1">
        <f>IF(ISERROR([3]Disinvestment_Share!D294),"NA",[3]Disinvestment_Share!D294*100)</f>
        <v>2.3181611240504544E-3</v>
      </c>
      <c r="K76" s="1">
        <f>IF(ISERROR([4]Disinvestment_Share!D74),"NA",[4]Disinvestment_Share!D74*100)</f>
        <v>0.38900150120088972</v>
      </c>
      <c r="L76" s="1">
        <f>IF(ISERROR([4]Disinvestment_Share!D294),"NA",[4]Disinvestment_Share!D294*100)</f>
        <v>4.7524148023114811E-2</v>
      </c>
      <c r="M76" s="1">
        <f>IF(ISERROR([1]Disinvestment_Share_Drupp!D74),"NA",[1]Disinvestment_Share_Drupp!D74*100)</f>
        <v>1.7288042597767166</v>
      </c>
      <c r="N76" s="1">
        <f>IF(ISERROR([1]Disinvestment_Share_Drupp!D294),"NA",[1]Disinvestment_Share_Drupp!D294*100)</f>
        <v>0.15237647207620392</v>
      </c>
      <c r="O76" s="1">
        <f>IF(ISERROR([2]Disinvestment_Share_Drupp!D74),"NA",[1]Disinvestment_Share_Drupp!D74*100)</f>
        <v>1.7288042597767166</v>
      </c>
      <c r="P76" s="1">
        <f>IF(ISERROR([2]Disinvestment_Share_Drupp!D294),"NA",[4]Disinvestment_Share_Drupp!D294*100)</f>
        <v>9.5242198783567905E-2</v>
      </c>
      <c r="Q76" s="1">
        <f>IF(ISERROR([3]Disinvestment_Share_Drupp!D74),"NA",[3]Disinvestment_Share_Drupp!D74*100)</f>
        <v>1.2461107312392734</v>
      </c>
      <c r="R76" s="1">
        <f>IF(ISERROR([3]Disinvestment_Share_Drupp!D294),"NA",[4]Disinvestment_Share_Drupp!D294*100)</f>
        <v>9.5242198783567905E-2</v>
      </c>
      <c r="S76" s="1">
        <f>IF(ISERROR([4]Disinvestment_Share_Drupp!D74),"NA",[4]Disinvestment_Share_Drupp!D74*100)</f>
        <v>2.9548208844176833</v>
      </c>
      <c r="T76" s="1">
        <f>IF(ISERROR([4]Disinvestment_Share_Drupp!D294),"NA",[4]Disinvestment_Share_Drupp!D294*100)</f>
        <v>9.5242198783567905E-2</v>
      </c>
    </row>
    <row r="77" spans="2:20" x14ac:dyDescent="0.25">
      <c r="B77" s="2" t="s">
        <v>72</v>
      </c>
      <c r="C77" t="str">
        <f>IF(VLOOKUP(B77,[1]Rank_Country_CumC!$B$4:$C$220,2,FALSE)=0, "NA",VLOOKUP(B77,[1]Rank_Country_CumC!$B$4:$C$220,2,FALSE))</f>
        <v>GEO</v>
      </c>
      <c r="D77" s="1">
        <v>258.40135205236385</v>
      </c>
      <c r="E77" s="1" t="s">
        <v>232</v>
      </c>
      <c r="F77" s="1">
        <f>IF(ISERROR([1]Disinvestment_Share!D295),"NA",[1]Disinvestment_Share!D295*100)</f>
        <v>1.3247494072462094</v>
      </c>
      <c r="G77" s="1">
        <f>IF(ISERROR([2]Disinvestment_Share!D75),"NA",[2]Disinvestment_Share!D75*100)</f>
        <v>5.0557073691577106</v>
      </c>
      <c r="H77" s="1">
        <f>IF(ISERROR([2]Disinvestment_Share!D295),"NA",[2]Disinvestment_Share!D295*100)</f>
        <v>7.0665309463940951E-2</v>
      </c>
      <c r="I77" s="1">
        <f>IF(ISERROR([3]Disinvestment_Share!D75),"NA",[3]Disinvestment_Share!D75*100)</f>
        <v>5.4374314533342361</v>
      </c>
      <c r="J77" s="1">
        <f>IF(ISERROR([3]Disinvestment_Share!D295),"NA",[3]Disinvestment_Share!D295*100)</f>
        <v>0.13595292023661176</v>
      </c>
      <c r="K77" s="1">
        <f>IF(ISERROR([4]Disinvestment_Share!D75),"NA",[4]Disinvestment_Share!D75*100)</f>
        <v>16.022443095106219</v>
      </c>
      <c r="L77" s="1">
        <f>IF(ISERROR([4]Disinvestment_Share!D295),"NA",[4]Disinvestment_Share!D295*100)</f>
        <v>2.9649755338695214</v>
      </c>
      <c r="M77" s="1">
        <f>IF(ISERROR([1]Disinvestment_Share_Drupp!D75),"NA",[1]Disinvestment_Share_Drupp!D75*100)</f>
        <v>5.7049059159378492</v>
      </c>
      <c r="N77" s="1">
        <f>IF(ISERROR([1]Disinvestment_Share_Drupp!D295),"NA",[1]Disinvestment_Share_Drupp!D295*100)</f>
        <v>0.7377077430103135</v>
      </c>
      <c r="O77" s="1">
        <f>IF(ISERROR([2]Disinvestment_Share_Drupp!D75),"NA",[1]Disinvestment_Share_Drupp!D75*100)</f>
        <v>5.7049059159378492</v>
      </c>
      <c r="P77" s="1">
        <f>IF(ISERROR([2]Disinvestment_Share_Drupp!D295),"NA",[4]Disinvestment_Share_Drupp!D295*100)</f>
        <v>0.43897433057200252</v>
      </c>
      <c r="Q77" s="1">
        <f>IF(ISERROR([3]Disinvestment_Share_Drupp!D75),"NA",[3]Disinvestment_Share_Drupp!D75*100)</f>
        <v>4.1167597510931104</v>
      </c>
      <c r="R77" s="1">
        <f>IF(ISERROR([3]Disinvestment_Share_Drupp!D295),"NA",[4]Disinvestment_Share_Drupp!D295*100)</f>
        <v>0.43897433057200252</v>
      </c>
      <c r="S77" s="1">
        <f>IF(ISERROR([4]Disinvestment_Share_Drupp!D75),"NA",[4]Disinvestment_Share_Drupp!D75*100)</f>
        <v>9.7490709664362818</v>
      </c>
      <c r="T77" s="1">
        <f>IF(ISERROR([4]Disinvestment_Share_Drupp!D295),"NA",[4]Disinvestment_Share_Drupp!D295*100)</f>
        <v>0.43897433057200252</v>
      </c>
    </row>
    <row r="78" spans="2:20" x14ac:dyDescent="0.25">
      <c r="B78" t="s">
        <v>73</v>
      </c>
      <c r="C78" t="str">
        <f>IF(VLOOKUP(B78,[1]Rank_Country_CumC!$B$4:$C$220,2,FALSE)=0, "NA",VLOOKUP(B78,[1]Rank_Country_CumC!$B$4:$C$220,2,FALSE))</f>
        <v>DEU</v>
      </c>
      <c r="D78" s="1">
        <v>17085.074372899999</v>
      </c>
      <c r="E78" s="1">
        <f>IF(ISERROR([1]Disinvestment_Share!D76),"NA",[1]Disinvestment_Share!D76*100)</f>
        <v>0.35758649345095089</v>
      </c>
      <c r="F78" s="1">
        <f>IF(ISERROR([1]Disinvestment_Share!D296),"NA",[1]Disinvestment_Share!D296*100)</f>
        <v>2.7049107393570207E-2</v>
      </c>
      <c r="G78" s="1">
        <f>IF(ISERROR([2]Disinvestment_Share!D76),"NA",[2]Disinvestment_Share!D76*100)</f>
        <v>0.20434871499710014</v>
      </c>
      <c r="H78" s="1">
        <f>IF(ISERROR([2]Disinvestment_Share!D296),"NA",[2]Disinvestment_Share!D296*100)</f>
        <v>1.0056371191783959E-3</v>
      </c>
      <c r="I78" s="1">
        <f>IF(ISERROR([3]Disinvestment_Share!D76),"NA",[3]Disinvestment_Share!D76*100)</f>
        <v>0.22077419074166119</v>
      </c>
      <c r="J78" s="1">
        <f>IF(ISERROR([3]Disinvestment_Share!D296),"NA",[3]Disinvestment_Share!D296*100)</f>
        <v>2.0357668614473788E-3</v>
      </c>
      <c r="K78" s="1">
        <f>IF(ISERROR([4]Disinvestment_Share!D76),"NA",[4]Disinvestment_Share!D76*100)</f>
        <v>0.64761507314228406</v>
      </c>
      <c r="L78" s="1">
        <f>IF(ISERROR([4]Disinvestment_Share!D296),"NA",[4]Disinvestment_Share!D296*100)</f>
        <v>8.3011634200821152E-2</v>
      </c>
      <c r="M78" s="1">
        <f>IF(ISERROR([1]Disinvestment_Share_Drupp!D76),"NA",[1]Disinvestment_Share_Drupp!D76*100)</f>
        <v>2.5328326545708268</v>
      </c>
      <c r="N78" s="1">
        <f>IF(ISERROR([1]Disinvestment_Share_Drupp!D296),"NA",[1]Disinvestment_Share_Drupp!D296*100)</f>
        <v>0.17473996128241909</v>
      </c>
      <c r="O78" s="1">
        <f>IF(ISERROR([2]Disinvestment_Share_Drupp!D76),"NA",[1]Disinvestment_Share_Drupp!D76*100)</f>
        <v>2.5328326545708268</v>
      </c>
      <c r="P78" s="1">
        <f>IF(ISERROR([2]Disinvestment_Share_Drupp!D296),"NA",[4]Disinvestment_Share_Drupp!D296*100)</f>
        <v>9.8647356646697673E-2</v>
      </c>
      <c r="Q78" s="1">
        <f>IF(ISERROR([3]Disinvestment_Share_Drupp!D76),"NA",[3]Disinvestment_Share_Drupp!D76*100)</f>
        <v>1.8059661952066857</v>
      </c>
      <c r="R78" s="1">
        <f>IF(ISERROR([3]Disinvestment_Share_Drupp!D296),"NA",[4]Disinvestment_Share_Drupp!D296*100)</f>
        <v>9.8647356646697673E-2</v>
      </c>
      <c r="S78" s="1">
        <f>IF(ISERROR([4]Disinvestment_Share_Drupp!D76),"NA",[4]Disinvestment_Share_Drupp!D76*100)</f>
        <v>4.3439298946840665</v>
      </c>
      <c r="T78" s="1">
        <f>IF(ISERROR([4]Disinvestment_Share_Drupp!D296),"NA",[4]Disinvestment_Share_Drupp!D296*100)</f>
        <v>9.8647356646697673E-2</v>
      </c>
    </row>
    <row r="79" spans="2:20" x14ac:dyDescent="0.25">
      <c r="B79" t="s">
        <v>74</v>
      </c>
      <c r="C79" t="str">
        <f>IF(VLOOKUP(B79,[1]Rank_Country_CumC!$B$4:$C$220,2,FALSE)=0, "NA",VLOOKUP(B79,[1]Rank_Country_CumC!$B$4:$C$220,2,FALSE))</f>
        <v>GHA</v>
      </c>
      <c r="D79" s="1">
        <v>91.777824637999984</v>
      </c>
      <c r="E79" s="1">
        <f>IF(ISERROR([1]Disinvestment_Share!D77),"NA",[1]Disinvestment_Share!D77*100)</f>
        <v>8.8456828650733357E-2</v>
      </c>
      <c r="F79" s="1">
        <f>IF(ISERROR([1]Disinvestment_Share!D297),"NA",[1]Disinvestment_Share!D297*100)</f>
        <v>6.8955838176372308E-3</v>
      </c>
      <c r="G79" s="1">
        <f>IF(ISERROR([2]Disinvestment_Share!D77),"NA",[2]Disinvestment_Share!D77*100)</f>
        <v>5.0188907817555591E-2</v>
      </c>
      <c r="H79" s="1">
        <f>IF(ISERROR([2]Disinvestment_Share!D297),"NA",[2]Disinvestment_Share!D297*100)</f>
        <v>4.7258176734543152E-4</v>
      </c>
      <c r="I79" s="1">
        <f>IF(ISERROR([3]Disinvestment_Share!D77),"NA",[3]Disinvestment_Share!D77*100)</f>
        <v>5.5839503759190175E-2</v>
      </c>
      <c r="J79" s="1">
        <f>IF(ISERROR([3]Disinvestment_Share!D297),"NA",[3]Disinvestment_Share!D297*100)</f>
        <v>9.3960363370701352E-4</v>
      </c>
      <c r="K79" s="1">
        <f>IF(ISERROR([4]Disinvestment_Share!D77),"NA",[4]Disinvestment_Share!D77*100)</f>
        <v>0.15933716784328317</v>
      </c>
      <c r="L79" s="1">
        <f>IF(ISERROR([4]Disinvestment_Share!D297),"NA",[4]Disinvestment_Share!D297*100)</f>
        <v>2.1948286524403435E-2</v>
      </c>
      <c r="M79" s="1">
        <f>IF(ISERROR([1]Disinvestment_Share_Drupp!D77),"NA",[1]Disinvestment_Share_Drupp!D77*100)</f>
        <v>0.76954860015892046</v>
      </c>
      <c r="N79" s="1">
        <f>IF(ISERROR([1]Disinvestment_Share_Drupp!D297),"NA",[1]Disinvestment_Share_Drupp!D297*100)</f>
        <v>6.8003995857152555E-2</v>
      </c>
      <c r="O79" s="1">
        <f>IF(ISERROR([2]Disinvestment_Share_Drupp!D77),"NA",[1]Disinvestment_Share_Drupp!D77*100)</f>
        <v>0.76954860015892046</v>
      </c>
      <c r="P79" s="1">
        <f>IF(ISERROR([2]Disinvestment_Share_Drupp!D297),"NA",[4]Disinvestment_Share_Drupp!D297*100)</f>
        <v>4.2913965683773099E-2</v>
      </c>
      <c r="Q79" s="1">
        <f>IF(ISERROR([3]Disinvestment_Share_Drupp!D77),"NA",[3]Disinvestment_Share_Drupp!D77*100)</f>
        <v>0.55467676870626681</v>
      </c>
      <c r="R79" s="1">
        <f>IF(ISERROR([3]Disinvestment_Share_Drupp!D297),"NA",[4]Disinvestment_Share_Drupp!D297*100)</f>
        <v>4.2913965683773099E-2</v>
      </c>
      <c r="S79" s="1">
        <f>IF(ISERROR([4]Disinvestment_Share_Drupp!D77),"NA",[4]Disinvestment_Share_Drupp!D77*100)</f>
        <v>1.3151721192997452</v>
      </c>
      <c r="T79" s="1">
        <f>IF(ISERROR([4]Disinvestment_Share_Drupp!D297),"NA",[4]Disinvestment_Share_Drupp!D297*100)</f>
        <v>4.2913965683773099E-2</v>
      </c>
    </row>
    <row r="80" spans="2:20" x14ac:dyDescent="0.25">
      <c r="B80" t="s">
        <v>75</v>
      </c>
      <c r="C80" t="str">
        <f>IF(VLOOKUP(B80,[1]Rank_Country_CumC!$B$4:$C$220,2,FALSE)=0, "NA",VLOOKUP(B80,[1]Rank_Country_CumC!$B$4:$C$220,2,FALSE))</f>
        <v>GRC</v>
      </c>
      <c r="D80" s="1">
        <v>1063.7512203080003</v>
      </c>
      <c r="E80" s="1">
        <f>IF(ISERROR([1]Disinvestment_Share!D78),"NA",[1]Disinvestment_Share!D78*100)</f>
        <v>0.26723398471146914</v>
      </c>
      <c r="F80" s="1">
        <f>IF(ISERROR([1]Disinvestment_Share!D298),"NA",[1]Disinvestment_Share!D298*100)</f>
        <v>2.1315299298506129E-2</v>
      </c>
      <c r="G80" s="1">
        <f>IF(ISERROR([2]Disinvestment_Share!D78),"NA",[2]Disinvestment_Share!D78*100)</f>
        <v>0.15191047506808666</v>
      </c>
      <c r="H80" s="1">
        <f>IF(ISERROR([2]Disinvestment_Share!D298),"NA",[2]Disinvestment_Share!D298*100)</f>
        <v>1.1578183193220585E-3</v>
      </c>
      <c r="I80" s="1">
        <f>IF(ISERROR([3]Disinvestment_Share!D78),"NA",[3]Disinvestment_Share!D78*100)</f>
        <v>0.16763838893925745</v>
      </c>
      <c r="J80" s="1">
        <f>IF(ISERROR([3]Disinvestment_Share!D298),"NA",[3]Disinvestment_Share!D298*100)</f>
        <v>2.3219085451686603E-3</v>
      </c>
      <c r="K80" s="1">
        <f>IF(ISERROR([4]Disinvestment_Share!D78),"NA",[4]Disinvestment_Share!D78*100)</f>
        <v>0.48213893006243091</v>
      </c>
      <c r="L80" s="1">
        <f>IF(ISERROR([4]Disinvestment_Share!D298),"NA",[4]Disinvestment_Share!D298*100)</f>
        <v>6.0052263231031223E-2</v>
      </c>
      <c r="M80" s="1">
        <f>IF(ISERROR([1]Disinvestment_Share_Drupp!D78),"NA",[1]Disinvestment_Share_Drupp!D78*100)</f>
        <v>2.0106542664494289</v>
      </c>
      <c r="N80" s="1">
        <f>IF(ISERROR([1]Disinvestment_Share_Drupp!D298),"NA",[1]Disinvestment_Share_Drupp!D298*100)</f>
        <v>0.16271426244602016</v>
      </c>
      <c r="O80" s="1">
        <f>IF(ISERROR([2]Disinvestment_Share_Drupp!D78),"NA",[1]Disinvestment_Share_Drupp!D78*100)</f>
        <v>2.0106542664494289</v>
      </c>
      <c r="P80" s="1">
        <f>IF(ISERROR([2]Disinvestment_Share_Drupp!D298),"NA",[4]Disinvestment_Share_Drupp!D298*100)</f>
        <v>9.7504909400425124E-2</v>
      </c>
      <c r="Q80" s="1">
        <f>IF(ISERROR([3]Disinvestment_Share_Drupp!D78),"NA",[3]Disinvestment_Share_Drupp!D78*100)</f>
        <v>1.4433538262428132</v>
      </c>
      <c r="R80" s="1">
        <f>IF(ISERROR([3]Disinvestment_Share_Drupp!D298),"NA",[4]Disinvestment_Share_Drupp!D298*100)</f>
        <v>9.7504909400425124E-2</v>
      </c>
      <c r="S80" s="1">
        <f>IF(ISERROR([4]Disinvestment_Share_Drupp!D78),"NA",[4]Disinvestment_Share_Drupp!D78*100)</f>
        <v>3.4414064644177316</v>
      </c>
      <c r="T80" s="1">
        <f>IF(ISERROR([4]Disinvestment_Share_Drupp!D298),"NA",[4]Disinvestment_Share_Drupp!D298*100)</f>
        <v>9.7504909400425124E-2</v>
      </c>
    </row>
    <row r="81" spans="2:20" x14ac:dyDescent="0.25">
      <c r="B81" t="s">
        <v>76</v>
      </c>
      <c r="C81" t="str">
        <f>IF(VLOOKUP(B81,[1]Rank_Country_CumC!$B$4:$C$220,2,FALSE)=0, "NA",VLOOKUP(B81,[1]Rank_Country_CumC!$B$4:$C$220,2,FALSE))</f>
        <v>GRL</v>
      </c>
      <c r="D81" s="1">
        <v>7.7446636400000015</v>
      </c>
      <c r="E81" s="1" t="str">
        <f>IF(ISERROR([1]Disinvestment_Share!D79),"NA",[1]Disinvestment_Share!D79*100)</f>
        <v>NA</v>
      </c>
      <c r="F81" s="1" t="str">
        <f>IF(ISERROR([1]Disinvestment_Share!D299),"NA",[1]Disinvestment_Share!D299*100)</f>
        <v>NA</v>
      </c>
      <c r="G81" s="1" t="str">
        <f>IF(ISERROR([2]Disinvestment_Share!D79),"NA",[2]Disinvestment_Share!D79*100)</f>
        <v>NA</v>
      </c>
      <c r="H81" s="1" t="str">
        <f>IF(ISERROR([2]Disinvestment_Share!D299),"NA",[2]Disinvestment_Share!D299*100)</f>
        <v>NA</v>
      </c>
      <c r="I81" s="1" t="str">
        <f>IF(ISERROR([3]Disinvestment_Share!D79),"NA",[3]Disinvestment_Share!D79*100)</f>
        <v>NA</v>
      </c>
      <c r="J81" s="1" t="str">
        <f>IF(ISERROR([3]Disinvestment_Share!D299),"NA",[3]Disinvestment_Share!D299*100)</f>
        <v>NA</v>
      </c>
      <c r="K81" s="1" t="str">
        <f>IF(ISERROR([4]Disinvestment_Share!D79),"NA",[4]Disinvestment_Share!D79*100)</f>
        <v>NA</v>
      </c>
      <c r="L81" s="1" t="str">
        <f>IF(ISERROR([4]Disinvestment_Share!D299),"NA",[4]Disinvestment_Share!D299*100)</f>
        <v>NA</v>
      </c>
      <c r="M81" s="1" t="str">
        <f>IF(ISERROR([1]Disinvestment_Share_Drupp!D79),"NA",[1]Disinvestment_Share_Drupp!D79*100)</f>
        <v>NA</v>
      </c>
      <c r="N81" s="1" t="str">
        <f>IF(ISERROR([1]Disinvestment_Share_Drupp!D299),"NA",[1]Disinvestment_Share_Drupp!D299*100)</f>
        <v>NA</v>
      </c>
      <c r="O81" s="1" t="str">
        <f>IF(ISERROR([2]Disinvestment_Share_Drupp!D79),"NA",[1]Disinvestment_Share_Drupp!D79*100)</f>
        <v>NA</v>
      </c>
      <c r="P81" s="1" t="str">
        <f>IF(ISERROR([2]Disinvestment_Share_Drupp!D299),"NA",[4]Disinvestment_Share_Drupp!D299*100)</f>
        <v>NA</v>
      </c>
      <c r="Q81" s="1" t="str">
        <f>IF(ISERROR([3]Disinvestment_Share_Drupp!D79),"NA",[3]Disinvestment_Share_Drupp!D79*100)</f>
        <v>NA</v>
      </c>
      <c r="R81" s="1" t="str">
        <f>IF(ISERROR([3]Disinvestment_Share_Drupp!D299),"NA",[4]Disinvestment_Share_Drupp!D299*100)</f>
        <v>NA</v>
      </c>
      <c r="S81" s="1" t="str">
        <f>IF(ISERROR([4]Disinvestment_Share_Drupp!D79),"NA",[4]Disinvestment_Share_Drupp!D79*100)</f>
        <v>NA</v>
      </c>
      <c r="T81" s="1" t="str">
        <f>IF(ISERROR([4]Disinvestment_Share_Drupp!D299),"NA",[4]Disinvestment_Share_Drupp!D299*100)</f>
        <v>NA</v>
      </c>
    </row>
    <row r="82" spans="2:20" x14ac:dyDescent="0.25">
      <c r="B82" t="s">
        <v>77</v>
      </c>
      <c r="C82" t="str">
        <f>IF(VLOOKUP(B82,[1]Rank_Country_CumC!$B$4:$C$220,2,FALSE)=0, "NA",VLOOKUP(B82,[1]Rank_Country_CumC!$B$4:$C$220,2,FALSE))</f>
        <v>GRD</v>
      </c>
      <c r="D82" s="1">
        <v>2.0760364310000003</v>
      </c>
      <c r="E82" s="1">
        <f>IF(ISERROR([1]Disinvestment_Share!D80),"NA",[1]Disinvestment_Share!D80*100)</f>
        <v>0.24657784494991208</v>
      </c>
      <c r="F82" s="1">
        <f>IF(ISERROR([1]Disinvestment_Share!D300),"NA",[1]Disinvestment_Share!D300*100)</f>
        <v>2.0098902100412635E-2</v>
      </c>
      <c r="G82" s="1">
        <f>IF(ISERROR([2]Disinvestment_Share!D80),"NA",[2]Disinvestment_Share!D80*100)</f>
        <v>0.13981061150187155</v>
      </c>
      <c r="H82" s="1">
        <f>IF(ISERROR([2]Disinvestment_Share!D300),"NA",[2]Disinvestment_Share!D300*100)</f>
        <v>1.3218558474673734E-3</v>
      </c>
      <c r="I82" s="1">
        <f>IF(ISERROR([3]Disinvestment_Share!D80),"NA",[3]Disinvestment_Share!D80*100)</f>
        <v>0.15592434695708196</v>
      </c>
      <c r="J82" s="1">
        <f>IF(ISERROR([3]Disinvestment_Share!D300),"NA",[3]Disinvestment_Share!D300*100)</f>
        <v>2.6341161978973055E-3</v>
      </c>
      <c r="K82" s="1">
        <f>IF(ISERROR([4]Disinvestment_Share!D80),"NA",[4]Disinvestment_Share!D80*100)</f>
        <v>0.44398660546211305</v>
      </c>
      <c r="L82" s="1">
        <f>IF(ISERROR([4]Disinvestment_Share!D300),"NA",[4]Disinvestment_Share!D300*100)</f>
        <v>5.0796442766126673E-2</v>
      </c>
      <c r="M82" s="1">
        <f>IF(ISERROR([1]Disinvestment_Share_Drupp!D80),"NA",[1]Disinvestment_Share_Drupp!D80*100)</f>
        <v>1.788796223107874</v>
      </c>
      <c r="N82" s="1">
        <f>IF(ISERROR([1]Disinvestment_Share_Drupp!D300),"NA",[1]Disinvestment_Share_Drupp!D300*100)</f>
        <v>0.15788867097379874</v>
      </c>
      <c r="O82" s="1">
        <f>IF(ISERROR([2]Disinvestment_Share_Drupp!D80),"NA",[1]Disinvestment_Share_Drupp!D80*100)</f>
        <v>1.788796223107874</v>
      </c>
      <c r="P82" s="1">
        <f>IF(ISERROR([2]Disinvestment_Share_Drupp!D300),"NA",[4]Disinvestment_Share_Drupp!D300*100)</f>
        <v>9.8233980652779593E-2</v>
      </c>
      <c r="Q82" s="1">
        <f>IF(ISERROR([3]Disinvestment_Share_Drupp!D80),"NA",[3]Disinvestment_Share_Drupp!D80*100)</f>
        <v>1.289172603053</v>
      </c>
      <c r="R82" s="1">
        <f>IF(ISERROR([3]Disinvestment_Share_Drupp!D300),"NA",[4]Disinvestment_Share_Drupp!D300*100)</f>
        <v>9.8233980652779593E-2</v>
      </c>
      <c r="S82" s="1">
        <f>IF(ISERROR([4]Disinvestment_Share_Drupp!D80),"NA",[4]Disinvestment_Share_Drupp!D80*100)</f>
        <v>3.0575974453154022</v>
      </c>
      <c r="T82" s="1">
        <f>IF(ISERROR([4]Disinvestment_Share_Drupp!D300),"NA",[4]Disinvestment_Share_Drupp!D300*100)</f>
        <v>9.8233980652779593E-2</v>
      </c>
    </row>
    <row r="83" spans="2:20" x14ac:dyDescent="0.25">
      <c r="B83" t="s">
        <v>78</v>
      </c>
      <c r="C83" t="str">
        <f>IF(VLOOKUP(B83,[1]Rank_Country_CumC!$B$4:$C$220,2,FALSE)=0, "NA",VLOOKUP(B83,[1]Rank_Country_CumC!$B$4:$C$220,2,FALSE))</f>
        <v>GTM</v>
      </c>
      <c r="D83" s="1">
        <v>110.06405365400001</v>
      </c>
      <c r="E83" s="1">
        <f>IF(ISERROR([1]Disinvestment_Share!D81),"NA",[1]Disinvestment_Share!D81*100)</f>
        <v>0.26584704492930333</v>
      </c>
      <c r="F83" s="1">
        <f>IF(ISERROR([1]Disinvestment_Share!D301),"NA",[1]Disinvestment_Share!D301*100)</f>
        <v>2.0923617172535491E-2</v>
      </c>
      <c r="G83" s="1">
        <f>IF(ISERROR([2]Disinvestment_Share!D81),"NA",[2]Disinvestment_Share!D81*100)</f>
        <v>0.15083399104142728</v>
      </c>
      <c r="H83" s="1">
        <f>IF(ISERROR([2]Disinvestment_Share!D301),"NA",[2]Disinvestment_Share!D301*100)</f>
        <v>1.3750142900306175E-3</v>
      </c>
      <c r="I83" s="1">
        <f>IF(ISERROR([3]Disinvestment_Share!D81),"NA",[3]Disinvestment_Share!D81*100)</f>
        <v>0.1677944240840048</v>
      </c>
      <c r="J83" s="1">
        <f>IF(ISERROR([3]Disinvestment_Share!D301),"NA",[3]Disinvestment_Share!D301*100)</f>
        <v>2.7399028528221278E-3</v>
      </c>
      <c r="K83" s="1">
        <f>IF(ISERROR([4]Disinvestment_Share!D81),"NA",[4]Disinvestment_Share!D81*100)</f>
        <v>0.47889941298645222</v>
      </c>
      <c r="L83" s="1">
        <f>IF(ISERROR([4]Disinvestment_Share!D301),"NA",[4]Disinvestment_Share!D301*100)</f>
        <v>5.4585401107293478E-2</v>
      </c>
      <c r="M83" s="1">
        <f>IF(ISERROR([1]Disinvestment_Share_Drupp!D81),"NA",[1]Disinvestment_Share_Drupp!D81*100)</f>
        <v>1.9622012661472232</v>
      </c>
      <c r="N83" s="1">
        <f>IF(ISERROR([1]Disinvestment_Share_Drupp!D301),"NA",[1]Disinvestment_Share_Drupp!D301*100)</f>
        <v>0.16984499445452042</v>
      </c>
      <c r="O83" s="1">
        <f>IF(ISERROR([2]Disinvestment_Share_Drupp!D81),"NA",[1]Disinvestment_Share_Drupp!D81*100)</f>
        <v>1.9622012661472232</v>
      </c>
      <c r="P83" s="1">
        <f>IF(ISERROR([2]Disinvestment_Share_Drupp!D301),"NA",[4]Disinvestment_Share_Drupp!D301*100)</f>
        <v>0.10615485729051893</v>
      </c>
      <c r="Q83" s="1">
        <f>IF(ISERROR([3]Disinvestment_Share_Drupp!D81),"NA",[3]Disinvestment_Share_Drupp!D81*100)</f>
        <v>1.4136215785917232</v>
      </c>
      <c r="R83" s="1">
        <f>IF(ISERROR([3]Disinvestment_Share_Drupp!D301),"NA",[4]Disinvestment_Share_Drupp!D301*100)</f>
        <v>0.10615485729051893</v>
      </c>
      <c r="S83" s="1">
        <f>IF(ISERROR([4]Disinvestment_Share_Drupp!D81),"NA",[4]Disinvestment_Share_Drupp!D81*100)</f>
        <v>3.3542657243544873</v>
      </c>
      <c r="T83" s="1">
        <f>IF(ISERROR([4]Disinvestment_Share_Drupp!D301),"NA",[4]Disinvestment_Share_Drupp!D301*100)</f>
        <v>0.10615485729051893</v>
      </c>
    </row>
    <row r="84" spans="2:20" x14ac:dyDescent="0.25">
      <c r="B84" t="s">
        <v>79</v>
      </c>
      <c r="C84" t="str">
        <f>IF(VLOOKUP(B84,[1]Rank_Country_CumC!$B$4:$C$220,2,FALSE)=0, "NA",VLOOKUP(B84,[1]Rank_Country_CumC!$B$4:$C$220,2,FALSE))</f>
        <v>GIN</v>
      </c>
      <c r="D84" s="1">
        <v>21.318542029000003</v>
      </c>
      <c r="E84" s="1">
        <f>IF(ISERROR([1]Disinvestment_Share!D82),"NA",[1]Disinvestment_Share!D82*100)</f>
        <v>0.39843579106142524</v>
      </c>
      <c r="F84" s="1">
        <f>IF(ISERROR([1]Disinvestment_Share!D302),"NA",[1]Disinvestment_Share!D302*100)</f>
        <v>3.0646041701489293E-2</v>
      </c>
      <c r="G84" s="1">
        <f>IF(ISERROR([2]Disinvestment_Share!D82),"NA",[2]Disinvestment_Share!D82*100)</f>
        <v>0.22643168272238201</v>
      </c>
      <c r="H84" s="1">
        <f>IF(ISERROR([2]Disinvestment_Share!D302),"NA",[2]Disinvestment_Share!D302*100)</f>
        <v>1.7926320702024521E-3</v>
      </c>
      <c r="I84" s="1">
        <f>IF(ISERROR([3]Disinvestment_Share!D82),"NA",[3]Disinvestment_Share!D82*100)</f>
        <v>0.2502208881796677</v>
      </c>
      <c r="J84" s="1">
        <f>IF(ISERROR([3]Disinvestment_Share!D302),"NA",[3]Disinvestment_Share!D302*100)</f>
        <v>3.5783922500278662E-3</v>
      </c>
      <c r="K84" s="1">
        <f>IF(ISERROR([4]Disinvestment_Share!D82),"NA",[4]Disinvestment_Share!D82*100)</f>
        <v>0.71863412113565761</v>
      </c>
      <c r="L84" s="1">
        <f>IF(ISERROR([4]Disinvestment_Share!D302),"NA",[4]Disinvestment_Share!D302*100)</f>
        <v>9.1993038195543594E-2</v>
      </c>
      <c r="M84" s="1">
        <f>IF(ISERROR([1]Disinvestment_Share_Drupp!D82),"NA",[1]Disinvestment_Share_Drupp!D82*100)</f>
        <v>2.8145446350307419</v>
      </c>
      <c r="N84" s="1">
        <f>IF(ISERROR([1]Disinvestment_Share_Drupp!D302),"NA",[1]Disinvestment_Share_Drupp!D302*100)</f>
        <v>0.22731057726684084</v>
      </c>
      <c r="O84" s="1">
        <f>IF(ISERROR([2]Disinvestment_Share_Drupp!D82),"NA",[1]Disinvestment_Share_Drupp!D82*100)</f>
        <v>2.8145446350307419</v>
      </c>
      <c r="P84" s="1">
        <f>IF(ISERROR([2]Disinvestment_Share_Drupp!D302),"NA",[4]Disinvestment_Share_Drupp!D302*100)</f>
        <v>0.13999988548365477</v>
      </c>
      <c r="Q84" s="1">
        <f>IF(ISERROR([3]Disinvestment_Share_Drupp!D82),"NA",[3]Disinvestment_Share_Drupp!D82*100)</f>
        <v>2.0234323404048622</v>
      </c>
      <c r="R84" s="1">
        <f>IF(ISERROR([3]Disinvestment_Share_Drupp!D302),"NA",[4]Disinvestment_Share_Drupp!D302*100)</f>
        <v>0.13999988548365477</v>
      </c>
      <c r="S84" s="1">
        <f>IF(ISERROR([4]Disinvestment_Share_Drupp!D82),"NA",[4]Disinvestment_Share_Drupp!D82*100)</f>
        <v>4.8147534995676349</v>
      </c>
      <c r="T84" s="1">
        <f>IF(ISERROR([4]Disinvestment_Share_Drupp!D302),"NA",[4]Disinvestment_Share_Drupp!D302*100)</f>
        <v>0.13999988548365477</v>
      </c>
    </row>
    <row r="85" spans="2:20" x14ac:dyDescent="0.25">
      <c r="B85" t="s">
        <v>80</v>
      </c>
      <c r="C85" t="str">
        <f>IF(VLOOKUP(B85,[1]Rank_Country_CumC!$B$4:$C$220,2,FALSE)=0, "NA",VLOOKUP(B85,[1]Rank_Country_CumC!$B$4:$C$220,2,FALSE))</f>
        <v>GNB</v>
      </c>
      <c r="D85" s="1">
        <v>2.5932281960000005</v>
      </c>
      <c r="E85" s="1">
        <f>IF(ISERROR([1]Disinvestment_Share!D83),"NA",[1]Disinvestment_Share!D83*100)</f>
        <v>0.10071419389666382</v>
      </c>
      <c r="F85" s="1">
        <f>IF(ISERROR([1]Disinvestment_Share!D303),"NA",[1]Disinvestment_Share!D303*100)</f>
        <v>7.9097669131135123E-3</v>
      </c>
      <c r="G85" s="1">
        <f>IF(ISERROR([2]Disinvestment_Share!D83),"NA",[2]Disinvestment_Share!D83*100)</f>
        <v>5.7249213057363489E-2</v>
      </c>
      <c r="H85" s="1">
        <f>IF(ISERROR([2]Disinvestment_Share!D303),"NA",[2]Disinvestment_Share!D303*100)</f>
        <v>4.3730885577500692E-4</v>
      </c>
      <c r="I85" s="1">
        <f>IF(ISERROR([3]Disinvestment_Share!D83),"NA",[3]Disinvestment_Share!D83*100)</f>
        <v>6.3201477296497083E-2</v>
      </c>
      <c r="J85" s="1">
        <f>IF(ISERROR([3]Disinvestment_Share!D303),"NA",[3]Disinvestment_Share!D303*100)</f>
        <v>8.7546934589489078E-4</v>
      </c>
      <c r="K85" s="1">
        <f>IF(ISERROR([4]Disinvestment_Share!D83),"NA",[4]Disinvestment_Share!D83*100)</f>
        <v>0.18168587240988238</v>
      </c>
      <c r="L85" s="1">
        <f>IF(ISERROR([4]Disinvestment_Share!D303),"NA",[4]Disinvestment_Share!D303*100)</f>
        <v>2.6931744150621641E-2</v>
      </c>
      <c r="M85" s="1">
        <f>IF(ISERROR([1]Disinvestment_Share_Drupp!D83),"NA",[1]Disinvestment_Share_Drupp!D83*100)</f>
        <v>0.9543242057150918</v>
      </c>
      <c r="N85" s="1">
        <f>IF(ISERROR([1]Disinvestment_Share_Drupp!D303),"NA",[1]Disinvestment_Share_Drupp!D303*100)</f>
        <v>7.626815289429846E-2</v>
      </c>
      <c r="O85" s="1">
        <f>IF(ISERROR([2]Disinvestment_Share_Drupp!D83),"NA",[1]Disinvestment_Share_Drupp!D83*100)</f>
        <v>0.9543242057150918</v>
      </c>
      <c r="P85" s="1">
        <f>IF(ISERROR([2]Disinvestment_Share_Drupp!D303),"NA",[4]Disinvestment_Share_Drupp!D303*100)</f>
        <v>4.6240163600768359E-2</v>
      </c>
      <c r="Q85" s="1">
        <f>IF(ISERROR([3]Disinvestment_Share_Drupp!D83),"NA",[3]Disinvestment_Share_Drupp!D83*100)</f>
        <v>0.6855469864894238</v>
      </c>
      <c r="R85" s="1">
        <f>IF(ISERROR([3]Disinvestment_Share_Drupp!D303),"NA",[4]Disinvestment_Share_Drupp!D303*100)</f>
        <v>4.6240163600768359E-2</v>
      </c>
      <c r="S85" s="1">
        <f>IF(ISERROR([4]Disinvestment_Share_Drupp!D83),"NA",[4]Disinvestment_Share_Drupp!D83*100)</f>
        <v>1.6328453797108553</v>
      </c>
      <c r="T85" s="1">
        <f>IF(ISERROR([4]Disinvestment_Share_Drupp!D303),"NA",[4]Disinvestment_Share_Drupp!D303*100)</f>
        <v>4.6240163600768359E-2</v>
      </c>
    </row>
    <row r="86" spans="2:20" x14ac:dyDescent="0.25">
      <c r="B86" t="s">
        <v>81</v>
      </c>
      <c r="C86" t="str">
        <f>IF(VLOOKUP(B86,[1]Rank_Country_CumC!$B$4:$C$220,2,FALSE)=0, "NA",VLOOKUP(B86,[1]Rank_Country_CumC!$B$4:$C$220,2,FALSE))</f>
        <v>GUY</v>
      </c>
      <c r="D86" s="1">
        <v>26.134899481999998</v>
      </c>
      <c r="E86" s="1" t="str">
        <f>IF(ISERROR([1]Disinvestment_Share!D84),"NA",[1]Disinvestment_Share!D84*100)</f>
        <v>NA</v>
      </c>
      <c r="F86" s="1" t="str">
        <f>IF(ISERROR([1]Disinvestment_Share!D304),"NA",[1]Disinvestment_Share!D304*100)</f>
        <v>NA</v>
      </c>
      <c r="G86" s="1" t="str">
        <f>IF(ISERROR([2]Disinvestment_Share!D84),"NA",[2]Disinvestment_Share!D84*100)</f>
        <v>NA</v>
      </c>
      <c r="H86" s="1" t="str">
        <f>IF(ISERROR([2]Disinvestment_Share!D304),"NA",[2]Disinvestment_Share!D304*100)</f>
        <v>NA</v>
      </c>
      <c r="I86" s="1" t="str">
        <f>IF(ISERROR([3]Disinvestment_Share!D84),"NA",[3]Disinvestment_Share!D84*100)</f>
        <v>NA</v>
      </c>
      <c r="J86" s="1" t="str">
        <f>IF(ISERROR([3]Disinvestment_Share!D304),"NA",[3]Disinvestment_Share!D304*100)</f>
        <v>NA</v>
      </c>
      <c r="K86" s="1" t="str">
        <f>IF(ISERROR([4]Disinvestment_Share!D84),"NA",[4]Disinvestment_Share!D84*100)</f>
        <v>NA</v>
      </c>
      <c r="L86" s="1" t="str">
        <f>IF(ISERROR([4]Disinvestment_Share!D304),"NA",[4]Disinvestment_Share!D304*100)</f>
        <v>NA</v>
      </c>
      <c r="M86" s="1" t="str">
        <f>IF(ISERROR([1]Disinvestment_Share_Drupp!D84),"NA",[1]Disinvestment_Share_Drupp!D84*100)</f>
        <v>NA</v>
      </c>
      <c r="N86" s="1" t="str">
        <f>IF(ISERROR([1]Disinvestment_Share_Drupp!D304),"NA",[1]Disinvestment_Share_Drupp!D304*100)</f>
        <v>NA</v>
      </c>
      <c r="O86" s="1" t="str">
        <f>IF(ISERROR([2]Disinvestment_Share_Drupp!D84),"NA",[1]Disinvestment_Share_Drupp!D84*100)</f>
        <v>NA</v>
      </c>
      <c r="P86" s="1" t="str">
        <f>IF(ISERROR([2]Disinvestment_Share_Drupp!D304),"NA",[4]Disinvestment_Share_Drupp!D304*100)</f>
        <v>NA</v>
      </c>
      <c r="Q86" s="1" t="str">
        <f>IF(ISERROR([3]Disinvestment_Share_Drupp!D84),"NA",[3]Disinvestment_Share_Drupp!D84*100)</f>
        <v>NA</v>
      </c>
      <c r="R86" s="1" t="str">
        <f>IF(ISERROR([3]Disinvestment_Share_Drupp!D304),"NA",[4]Disinvestment_Share_Drupp!D304*100)</f>
        <v>NA</v>
      </c>
      <c r="S86" s="1" t="str">
        <f>IF(ISERROR([4]Disinvestment_Share_Drupp!D84),"NA",[4]Disinvestment_Share_Drupp!D84*100)</f>
        <v>NA</v>
      </c>
      <c r="T86" s="1" t="str">
        <f>IF(ISERROR([4]Disinvestment_Share_Drupp!D304),"NA",[4]Disinvestment_Share_Drupp!D304*100)</f>
        <v>NA</v>
      </c>
    </row>
    <row r="87" spans="2:20" x14ac:dyDescent="0.25">
      <c r="B87" t="s">
        <v>82</v>
      </c>
      <c r="C87" t="str">
        <f>IF(VLOOKUP(B87,[1]Rank_Country_CumC!$B$4:$C$220,2,FALSE)=0, "NA",VLOOKUP(B87,[1]Rank_Country_CumC!$B$4:$C$220,2,FALSE))</f>
        <v>HTI</v>
      </c>
      <c r="D87" s="1">
        <v>19.835794325999998</v>
      </c>
      <c r="E87" s="1">
        <f>IF(ISERROR([1]Disinvestment_Share!D85),"NA",[1]Disinvestment_Share!D85*100)</f>
        <v>8.4054858221556228E-2</v>
      </c>
      <c r="F87" s="1">
        <f>IF(ISERROR([1]Disinvestment_Share!D305),"NA",[1]Disinvestment_Share!D305*100)</f>
        <v>6.6246736441160324E-3</v>
      </c>
      <c r="G87" s="1">
        <f>IF(ISERROR([2]Disinvestment_Share!D85),"NA",[2]Disinvestment_Share!D85*100)</f>
        <v>4.7690513487551635E-2</v>
      </c>
      <c r="H87" s="1">
        <f>IF(ISERROR([2]Disinvestment_Share!D305),"NA",[2]Disinvestment_Share!D305*100)</f>
        <v>4.4294738922230739E-4</v>
      </c>
      <c r="I87" s="1">
        <f>IF(ISERROR([3]Disinvestment_Share!D85),"NA",[3]Disinvestment_Share!D85*100)</f>
        <v>5.3058696970003594E-2</v>
      </c>
      <c r="J87" s="1">
        <f>IF(ISERROR([3]Disinvestment_Share!D305),"NA",[3]Disinvestment_Share!D305*100)</f>
        <v>8.8176723926287448E-4</v>
      </c>
      <c r="K87" s="1">
        <f>IF(ISERROR([4]Disinvestment_Share!D85),"NA",[4]Disinvestment_Share!D85*100)</f>
        <v>0.1514108100072567</v>
      </c>
      <c r="L87" s="1">
        <f>IF(ISERROR([4]Disinvestment_Share!D305),"NA",[4]Disinvestment_Share!D305*100)</f>
        <v>2.0590613294485458E-2</v>
      </c>
      <c r="M87" s="1">
        <f>IF(ISERROR([1]Disinvestment_Share_Drupp!D85),"NA",[1]Disinvestment_Share_Drupp!D85*100)</f>
        <v>0.72345396200127732</v>
      </c>
      <c r="N87" s="1">
        <f>IF(ISERROR([1]Disinvestment_Share_Drupp!D305),"NA",[1]Disinvestment_Share_Drupp!D305*100)</f>
        <v>6.3438917783878182E-2</v>
      </c>
      <c r="O87" s="1">
        <f>IF(ISERROR([2]Disinvestment_Share_Drupp!D85),"NA",[1]Disinvestment_Share_Drupp!D85*100)</f>
        <v>0.72345396200127732</v>
      </c>
      <c r="P87" s="1">
        <f>IF(ISERROR([2]Disinvestment_Share_Drupp!D305),"NA",[4]Disinvestment_Share_Drupp!D305*100)</f>
        <v>3.9826117230244353E-2</v>
      </c>
      <c r="Q87" s="1">
        <f>IF(ISERROR([3]Disinvestment_Share_Drupp!D85),"NA",[3]Disinvestment_Share_Drupp!D85*100)</f>
        <v>0.52133718872784107</v>
      </c>
      <c r="R87" s="1">
        <f>IF(ISERROR([3]Disinvestment_Share_Drupp!D305),"NA",[4]Disinvestment_Share_Drupp!D305*100)</f>
        <v>3.9826117230244353E-2</v>
      </c>
      <c r="S87" s="1">
        <f>IF(ISERROR([4]Disinvestment_Share_Drupp!D85),"NA",[4]Disinvestment_Share_Drupp!D85*100)</f>
        <v>1.2365116258235327</v>
      </c>
      <c r="T87" s="1">
        <f>IF(ISERROR([4]Disinvestment_Share_Drupp!D305),"NA",[4]Disinvestment_Share_Drupp!D305*100)</f>
        <v>3.9826117230244353E-2</v>
      </c>
    </row>
    <row r="88" spans="2:20" x14ac:dyDescent="0.25">
      <c r="B88" t="s">
        <v>83</v>
      </c>
      <c r="C88" t="str">
        <f>IF(VLOOKUP(B88,[1]Rank_Country_CumC!$B$4:$C$220,2,FALSE)=0, "NA",VLOOKUP(B88,[1]Rank_Country_CumC!$B$4:$C$220,2,FALSE))</f>
        <v>HND</v>
      </c>
      <c r="D88" s="1">
        <v>65.176500927000006</v>
      </c>
      <c r="E88" s="1">
        <f>IF(ISERROR([1]Disinvestment_Share!D86),"NA",[1]Disinvestment_Share!D86*100)</f>
        <v>0.35145822318697012</v>
      </c>
      <c r="F88" s="1">
        <f>IF(ISERROR([1]Disinvestment_Share!D306),"NA",[1]Disinvestment_Share!D306*100)</f>
        <v>2.8711688191558296E-2</v>
      </c>
      <c r="G88" s="1">
        <f>IF(ISERROR([2]Disinvestment_Share!D86),"NA",[2]Disinvestment_Share!D86*100)</f>
        <v>0.19919842998580833</v>
      </c>
      <c r="H88" s="1">
        <f>IF(ISERROR([2]Disinvestment_Share!D306),"NA",[2]Disinvestment_Share!D306*100)</f>
        <v>1.9855896955200598E-3</v>
      </c>
      <c r="I88" s="1">
        <f>IF(ISERROR([3]Disinvestment_Share!D86),"NA",[3]Disinvestment_Share!D86*100)</f>
        <v>0.2225384076213533</v>
      </c>
      <c r="J88" s="1">
        <f>IF(ISERROR([3]Disinvestment_Share!D306),"NA",[3]Disinvestment_Share!D306*100)</f>
        <v>3.9500314068452967E-3</v>
      </c>
      <c r="K88" s="1">
        <f>IF(ISERROR([4]Disinvestment_Share!D86),"NA",[4]Disinvestment_Share!D86*100)</f>
        <v>0.63262138557450776</v>
      </c>
      <c r="L88" s="1">
        <f>IF(ISERROR([4]Disinvestment_Share!D306),"NA",[4]Disinvestment_Share!D306*100)</f>
        <v>6.8660003649038764E-2</v>
      </c>
      <c r="M88" s="1">
        <f>IF(ISERROR([1]Disinvestment_Share_Drupp!D86),"NA",[1]Disinvestment_Share_Drupp!D86*100)</f>
        <v>2.4531778526013115</v>
      </c>
      <c r="N88" s="1">
        <f>IF(ISERROR([1]Disinvestment_Share_Drupp!D306),"NA",[1]Disinvestment_Share_Drupp!D306*100)</f>
        <v>0.22270068756435496</v>
      </c>
      <c r="O88" s="1">
        <f>IF(ISERROR([2]Disinvestment_Share_Drupp!D86),"NA",[1]Disinvestment_Share_Drupp!D86*100)</f>
        <v>2.4531778526013115</v>
      </c>
      <c r="P88" s="1">
        <f>IF(ISERROR([2]Disinvestment_Share_Drupp!D306),"NA",[4]Disinvestment_Share_Drupp!D306*100)</f>
        <v>0.14004911187322575</v>
      </c>
      <c r="Q88" s="1">
        <f>IF(ISERROR([3]Disinvestment_Share_Drupp!D86),"NA",[3]Disinvestment_Share_Drupp!D86*100)</f>
        <v>1.7695158931005439</v>
      </c>
      <c r="R88" s="1">
        <f>IF(ISERROR([3]Disinvestment_Share_Drupp!D306),"NA",[4]Disinvestment_Share_Drupp!D306*100)</f>
        <v>0.14004911187322575</v>
      </c>
      <c r="S88" s="1">
        <f>IF(ISERROR([4]Disinvestment_Share_Drupp!D86),"NA",[4]Disinvestment_Share_Drupp!D86*100)</f>
        <v>4.1919258805631694</v>
      </c>
      <c r="T88" s="1">
        <f>IF(ISERROR([4]Disinvestment_Share_Drupp!D306),"NA",[4]Disinvestment_Share_Drupp!D306*100)</f>
        <v>0.14004911187322575</v>
      </c>
    </row>
    <row r="89" spans="2:20" x14ac:dyDescent="0.25">
      <c r="B89" t="s">
        <v>84</v>
      </c>
      <c r="C89" t="str">
        <f>IF(VLOOKUP(B89,[1]Rank_Country_CumC!$B$4:$C$220,2,FALSE)=0, "NA",VLOOKUP(B89,[1]Rank_Country_CumC!$B$4:$C$220,2,FALSE))</f>
        <v>HKG</v>
      </c>
      <c r="D89" s="1">
        <v>422.15884637300007</v>
      </c>
      <c r="E89" s="1">
        <f>IF(ISERROR([1]Disinvestment_Share!D87),"NA",[1]Disinvestment_Share!D87*100)</f>
        <v>0.37096952089060808</v>
      </c>
      <c r="F89" s="1">
        <f>IF(ISERROR([1]Disinvestment_Share!D307),"NA",[1]Disinvestment_Share!D307*100)</f>
        <v>2.9858017275008534E-2</v>
      </c>
      <c r="G89" s="1">
        <f>IF(ISERROR([2]Disinvestment_Share!D87),"NA",[2]Disinvestment_Share!D87*100)</f>
        <v>0.21062648035504494</v>
      </c>
      <c r="H89" s="1">
        <f>IF(ISERROR([2]Disinvestment_Share!D307),"NA",[2]Disinvestment_Share!D307*100)</f>
        <v>1.7463678896248039E-3</v>
      </c>
      <c r="I89" s="1">
        <f>IF(ISERROR([3]Disinvestment_Share!D87),"NA",[3]Disinvestment_Share!D87*100)</f>
        <v>0.2335484046760137</v>
      </c>
      <c r="J89" s="1">
        <f>IF(ISERROR([3]Disinvestment_Share!D307),"NA",[3]Disinvestment_Share!D307*100)</f>
        <v>3.4932588633778089E-3</v>
      </c>
      <c r="K89" s="1">
        <f>IF(ISERROR([4]Disinvestment_Share!D87),"NA",[4]Disinvestment_Share!D87*100)</f>
        <v>0.6687186457962655</v>
      </c>
      <c r="L89" s="1">
        <f>IF(ISERROR([4]Disinvestment_Share!D307),"NA",[4]Disinvestment_Share!D307*100)</f>
        <v>7.100418613200965E-2</v>
      </c>
      <c r="M89" s="1">
        <f>IF(ISERROR([1]Disinvestment_Share_Drupp!D87),"NA",[1]Disinvestment_Share_Drupp!D87*100)</f>
        <v>2.0677761561268739</v>
      </c>
      <c r="N89" s="1">
        <f>IF(ISERROR([1]Disinvestment_Share_Drupp!D307),"NA",[1]Disinvestment_Share_Drupp!D307*100)</f>
        <v>0.17182283109032417</v>
      </c>
      <c r="O89" s="1">
        <f>IF(ISERROR([2]Disinvestment_Share_Drupp!D87),"NA",[1]Disinvestment_Share_Drupp!D87*100)</f>
        <v>2.0677761561268739</v>
      </c>
      <c r="P89" s="1">
        <f>IF(ISERROR([2]Disinvestment_Share_Drupp!D307),"NA",[4]Disinvestment_Share_Drupp!D307*100)</f>
        <v>0.10461876418372559</v>
      </c>
      <c r="Q89" s="1">
        <f>IF(ISERROR([3]Disinvestment_Share_Drupp!D87),"NA",[3]Disinvestment_Share_Drupp!D87*100)</f>
        <v>1.4868847919369721</v>
      </c>
      <c r="R89" s="1">
        <f>IF(ISERROR([3]Disinvestment_Share_Drupp!D307),"NA",[4]Disinvestment_Share_Drupp!D307*100)</f>
        <v>0.10461876418372559</v>
      </c>
      <c r="S89" s="1">
        <f>IF(ISERROR([4]Disinvestment_Share_Drupp!D87),"NA",[4]Disinvestment_Share_Drupp!D87*100)</f>
        <v>3.537422958855005</v>
      </c>
      <c r="T89" s="1">
        <f>IF(ISERROR([4]Disinvestment_Share_Drupp!D307),"NA",[4]Disinvestment_Share_Drupp!D307*100)</f>
        <v>0.10461876418372559</v>
      </c>
    </row>
    <row r="90" spans="2:20" x14ac:dyDescent="0.25">
      <c r="B90" t="s">
        <v>85</v>
      </c>
      <c r="C90" t="str">
        <f>IF(VLOOKUP(B90,[1]Rank_Country_CumC!$B$4:$C$220,2,FALSE)=0, "NA",VLOOKUP(B90,[1]Rank_Country_CumC!$B$4:$C$220,2,FALSE))</f>
        <v>HUN</v>
      </c>
      <c r="D90" s="1">
        <v>1136.94391733</v>
      </c>
      <c r="E90" s="1">
        <f>IF(ISERROR([1]Disinvestment_Share!D88),"NA",[1]Disinvestment_Share!D88*100)</f>
        <v>0.5637154465674945</v>
      </c>
      <c r="F90" s="1">
        <f>IF(ISERROR([1]Disinvestment_Share!D308),"NA",[1]Disinvestment_Share!D308*100)</f>
        <v>4.3469335648149282E-2</v>
      </c>
      <c r="G90" s="1">
        <f>IF(ISERROR([2]Disinvestment_Share!D88),"NA",[2]Disinvestment_Share!D88*100)</f>
        <v>0.32205924268530445</v>
      </c>
      <c r="H90" s="1">
        <f>IF(ISERROR([2]Disinvestment_Share!D308),"NA",[2]Disinvestment_Share!D308*100)</f>
        <v>1.6448460434897833E-3</v>
      </c>
      <c r="I90" s="1">
        <f>IF(ISERROR([3]Disinvestment_Share!D88),"NA",[3]Disinvestment_Share!D88*100)</f>
        <v>0.34827308246929967</v>
      </c>
      <c r="J90" s="1">
        <f>IF(ISERROR([3]Disinvestment_Share!D308),"NA",[3]Disinvestment_Share!D308*100)</f>
        <v>3.3332233262765099E-3</v>
      </c>
      <c r="K90" s="1">
        <f>IF(ISERROR([4]Disinvestment_Share!D88),"NA",[4]Disinvestment_Share!D88*100)</f>
        <v>1.020781622266238</v>
      </c>
      <c r="L90" s="1">
        <f>IF(ISERROR([4]Disinvestment_Share!D308),"NA",[4]Disinvestment_Share!D308*100)</f>
        <v>0.1239914606233191</v>
      </c>
      <c r="M90" s="1">
        <f>IF(ISERROR([1]Disinvestment_Share_Drupp!D88),"NA",[1]Disinvestment_Share_Drupp!D88*100)</f>
        <v>3.727792119294477</v>
      </c>
      <c r="N90" s="1">
        <f>IF(ISERROR([1]Disinvestment_Share_Drupp!D308),"NA",[1]Disinvestment_Share_Drupp!D308*100)</f>
        <v>0.26465846224118178</v>
      </c>
      <c r="O90" s="1">
        <f>IF(ISERROR([2]Disinvestment_Share_Drupp!D88),"NA",[1]Disinvestment_Share_Drupp!D88*100)</f>
        <v>3.727792119294477</v>
      </c>
      <c r="P90" s="1">
        <f>IF(ISERROR([2]Disinvestment_Share_Drupp!D308),"NA",[4]Disinvestment_Share_Drupp!D308*100)</f>
        <v>0.14913206436820939</v>
      </c>
      <c r="Q90" s="1">
        <f>IF(ISERROR([3]Disinvestment_Share_Drupp!D88),"NA",[3]Disinvestment_Share_Drupp!D88*100)</f>
        <v>2.6578889256492966</v>
      </c>
      <c r="R90" s="1">
        <f>IF(ISERROR([3]Disinvestment_Share_Drupp!D308),"NA",[4]Disinvestment_Share_Drupp!D308*100)</f>
        <v>0.14913206436820939</v>
      </c>
      <c r="S90" s="1">
        <f>IF(ISERROR([4]Disinvestment_Share_Drupp!D88),"NA",[4]Disinvestment_Share_Drupp!D88*100)</f>
        <v>6.3938886359622842</v>
      </c>
      <c r="T90" s="1">
        <f>IF(ISERROR([4]Disinvestment_Share_Drupp!D308),"NA",[4]Disinvestment_Share_Drupp!D308*100)</f>
        <v>0.14913206436820939</v>
      </c>
    </row>
    <row r="91" spans="2:20" x14ac:dyDescent="0.25">
      <c r="B91" t="s">
        <v>86</v>
      </c>
      <c r="C91" t="str">
        <f>IF(VLOOKUP(B91,[1]Rank_Country_CumC!$B$4:$C$220,2,FALSE)=0, "NA",VLOOKUP(B91,[1]Rank_Country_CumC!$B$4:$C$220,2,FALSE))</f>
        <v>ISL</v>
      </c>
      <c r="D91" s="1">
        <v>39.715398155000003</v>
      </c>
      <c r="E91" s="1">
        <f>IF(ISERROR([1]Disinvestment_Share!D89),"NA",[1]Disinvestment_Share!D89*100)</f>
        <v>0.28528864415687022</v>
      </c>
      <c r="F91" s="1">
        <f>IF(ISERROR([1]Disinvestment_Share!D309),"NA",[1]Disinvestment_Share!D309*100)</f>
        <v>2.0519498596414269E-2</v>
      </c>
      <c r="G91" s="1">
        <f>IF(ISERROR([2]Disinvestment_Share!D89),"NA",[2]Disinvestment_Share!D89*100)</f>
        <v>0.16247519872899502</v>
      </c>
      <c r="H91" s="1">
        <f>IF(ISERROR([2]Disinvestment_Share!D309),"NA",[2]Disinvestment_Share!D309*100)</f>
        <v>1.0560156822667201E-3</v>
      </c>
      <c r="I91" s="1">
        <f>IF(ISERROR([3]Disinvestment_Share!D89),"NA",[3]Disinvestment_Share!D89*100)</f>
        <v>0.17800843422219848</v>
      </c>
      <c r="J91" s="1">
        <f>IF(ISERROR([3]Disinvestment_Share!D309),"NA",[3]Disinvestment_Share!D309*100)</f>
        <v>2.1151566001633647E-3</v>
      </c>
      <c r="K91" s="1">
        <f>IF(ISERROR([4]Disinvestment_Share!D89),"NA",[4]Disinvestment_Share!D89*100)</f>
        <v>0.51536665132508908</v>
      </c>
      <c r="L91" s="1">
        <f>IF(ISERROR([4]Disinvestment_Share!D309),"NA",[4]Disinvestment_Share!D309*100)</f>
        <v>6.098552604559801E-2</v>
      </c>
      <c r="M91" s="1">
        <f>IF(ISERROR([1]Disinvestment_Share_Drupp!D89),"NA",[1]Disinvestment_Share_Drupp!D89*100)</f>
        <v>2.0526459119969673</v>
      </c>
      <c r="N91" s="1">
        <f>IF(ISERROR([1]Disinvestment_Share_Drupp!D309),"NA",[1]Disinvestment_Share_Drupp!D309*100)</f>
        <v>0.15118847257548129</v>
      </c>
      <c r="O91" s="1">
        <f>IF(ISERROR([2]Disinvestment_Share_Drupp!D89),"NA",[1]Disinvestment_Share_Drupp!D89*100)</f>
        <v>2.0526459119969673</v>
      </c>
      <c r="P91" s="1">
        <f>IF(ISERROR([2]Disinvestment_Share_Drupp!D309),"NA",[4]Disinvestment_Share_Drupp!D309*100)</f>
        <v>9.0969446042645827E-2</v>
      </c>
      <c r="Q91" s="1">
        <f>IF(ISERROR([3]Disinvestment_Share_Drupp!D89),"NA",[3]Disinvestment_Share_Drupp!D89*100)</f>
        <v>1.4716777131500294</v>
      </c>
      <c r="R91" s="1">
        <f>IF(ISERROR([3]Disinvestment_Share_Drupp!D309),"NA",[4]Disinvestment_Share_Drupp!D309*100)</f>
        <v>9.0969446042645827E-2</v>
      </c>
      <c r="S91" s="1">
        <f>IF(ISERROR([4]Disinvestment_Share_Drupp!D89),"NA",[4]Disinvestment_Share_Drupp!D89*100)</f>
        <v>3.514281448095169</v>
      </c>
      <c r="T91" s="1">
        <f>IF(ISERROR([4]Disinvestment_Share_Drupp!D309),"NA",[4]Disinvestment_Share_Drupp!D309*100)</f>
        <v>9.0969446042645827E-2</v>
      </c>
    </row>
    <row r="92" spans="2:20" x14ac:dyDescent="0.25">
      <c r="B92" t="s">
        <v>87</v>
      </c>
      <c r="C92" t="str">
        <f>IF(VLOOKUP(B92,[1]Rank_Country_CumC!$B$4:$C$220,2,FALSE)=0, "NA",VLOOKUP(B92,[1]Rank_Country_CumC!$B$4:$C$220,2,FALSE))</f>
        <v>IND</v>
      </c>
      <c r="D92" s="1">
        <v>12946.765958110002</v>
      </c>
      <c r="E92" s="1">
        <f>IF(ISERROR([1]Disinvestment_Share!D90),"NA",[1]Disinvestment_Share!D90*100)</f>
        <v>0.72748849406407867</v>
      </c>
      <c r="F92" s="1">
        <f>IF(ISERROR([1]Disinvestment_Share!D310),"NA",[1]Disinvestment_Share!D310*100)</f>
        <v>6.1238079437000839E-2</v>
      </c>
      <c r="G92" s="1">
        <f>IF(ISERROR([2]Disinvestment_Share!D90),"NA",[2]Disinvestment_Share!D90*100)</f>
        <v>0.41193691316943365</v>
      </c>
      <c r="H92" s="1">
        <f>IF(ISERROR([2]Disinvestment_Share!D310),"NA",[2]Disinvestment_Share!D310*100)</f>
        <v>4.4827818115785022E-3</v>
      </c>
      <c r="I92" s="1">
        <f>IF(ISERROR([3]Disinvestment_Share!D90),"NA",[3]Disinvestment_Share!D90*100)</f>
        <v>0.46194749276371194</v>
      </c>
      <c r="J92" s="1">
        <f>IF(ISERROR([3]Disinvestment_Share!D310),"NA",[3]Disinvestment_Share!D310*100)</f>
        <v>8.9067001020526216E-3</v>
      </c>
      <c r="K92" s="1">
        <f>IF(ISERROR([4]Disinvestment_Share!D90),"NA",[4]Disinvestment_Share!D90*100)</f>
        <v>1.308551272102852</v>
      </c>
      <c r="L92" s="1">
        <f>IF(ISERROR([4]Disinvestment_Share!D310),"NA",[4]Disinvestment_Share!D310*100)</f>
        <v>0.13607045659032854</v>
      </c>
      <c r="M92" s="1">
        <f>IF(ISERROR([1]Disinvestment_Share_Drupp!D90),"NA",[1]Disinvestment_Share_Drupp!D90*100)</f>
        <v>4.4041064908664991</v>
      </c>
      <c r="N92" s="1">
        <f>IF(ISERROR([1]Disinvestment_Share_Drupp!D310),"NA",[1]Disinvestment_Share_Drupp!D310*100)</f>
        <v>0.41876538333187069</v>
      </c>
      <c r="O92" s="1">
        <f>IF(ISERROR([2]Disinvestment_Share_Drupp!D90),"NA",[1]Disinvestment_Share_Drupp!D90*100)</f>
        <v>4.4041064908664991</v>
      </c>
      <c r="P92" s="1">
        <f>IF(ISERROR([2]Disinvestment_Share_Drupp!D310),"NA",[4]Disinvestment_Share_Drupp!D310*100)</f>
        <v>0.26631522640969923</v>
      </c>
      <c r="Q92" s="1">
        <f>IF(ISERROR([3]Disinvestment_Share_Drupp!D90),"NA",[3]Disinvestment_Share_Drupp!D90*100)</f>
        <v>3.1807020378622548</v>
      </c>
      <c r="R92" s="1">
        <f>IF(ISERROR([3]Disinvestment_Share_Drupp!D310),"NA",[4]Disinvestment_Share_Drupp!D310*100)</f>
        <v>0.26631522640969923</v>
      </c>
      <c r="S92" s="1">
        <f>IF(ISERROR([4]Disinvestment_Share_Drupp!D90),"NA",[4]Disinvestment_Share_Drupp!D90*100)</f>
        <v>7.5226541683928154</v>
      </c>
      <c r="T92" s="1">
        <f>IF(ISERROR([4]Disinvestment_Share_Drupp!D310),"NA",[4]Disinvestment_Share_Drupp!D310*100)</f>
        <v>0.26631522640969923</v>
      </c>
    </row>
    <row r="93" spans="2:20" x14ac:dyDescent="0.25">
      <c r="B93" t="s">
        <v>88</v>
      </c>
      <c r="C93" t="str">
        <f>IF(VLOOKUP(B93,[1]Rank_Country_CumC!$B$4:$C$220,2,FALSE)=0, "NA",VLOOKUP(B93,[1]Rank_Country_CumC!$B$4:$C$220,2,FALSE))</f>
        <v>IDN</v>
      </c>
      <c r="D93" s="1">
        <v>3358.9709141479998</v>
      </c>
      <c r="E93" s="1">
        <f>IF(ISERROR([1]Disinvestment_Share!D91),"NA",[1]Disinvestment_Share!D91*100)</f>
        <v>0.52160178796473788</v>
      </c>
      <c r="F93" s="1">
        <f>IF(ISERROR([1]Disinvestment_Share!D311),"NA",[1]Disinvestment_Share!D311*100)</f>
        <v>4.4283818240737842E-2</v>
      </c>
      <c r="G93" s="1">
        <f>IF(ISERROR([2]Disinvestment_Share!D91),"NA",[2]Disinvestment_Share!D91*100)</f>
        <v>0.29540089002203812</v>
      </c>
      <c r="H93" s="1">
        <f>IF(ISERROR([2]Disinvestment_Share!D311),"NA",[2]Disinvestment_Share!D311*100)</f>
        <v>3.082669022117626E-3</v>
      </c>
      <c r="I93" s="1">
        <f>IF(ISERROR([3]Disinvestment_Share!D91),"NA",[3]Disinvestment_Share!D91*100)</f>
        <v>0.33099134350964121</v>
      </c>
      <c r="J93" s="1">
        <f>IF(ISERROR([3]Disinvestment_Share!D311),"NA",[3]Disinvestment_Share!D311*100)</f>
        <v>6.1339742474113279E-3</v>
      </c>
      <c r="K93" s="1">
        <f>IF(ISERROR([4]Disinvestment_Share!D91),"NA",[4]Disinvestment_Share!D91*100)</f>
        <v>0.93839337479283835</v>
      </c>
      <c r="L93" s="1">
        <f>IF(ISERROR([4]Disinvestment_Share!D311),"NA",[4]Disinvestment_Share!D311*100)</f>
        <v>0.10016272338403147</v>
      </c>
      <c r="M93" s="1">
        <f>IF(ISERROR([1]Disinvestment_Share_Drupp!D91),"NA",[1]Disinvestment_Share_Drupp!D91*100)</f>
        <v>2.955172566716282</v>
      </c>
      <c r="N93" s="1">
        <f>IF(ISERROR([1]Disinvestment_Share_Drupp!D311),"NA",[1]Disinvestment_Share_Drupp!D311*100)</f>
        <v>0.27412826472504481</v>
      </c>
      <c r="O93" s="1">
        <f>IF(ISERROR([2]Disinvestment_Share_Drupp!D91),"NA",[1]Disinvestment_Share_Drupp!D91*100)</f>
        <v>2.955172566716282</v>
      </c>
      <c r="P93" s="1">
        <f>IF(ISERROR([2]Disinvestment_Share_Drupp!D311),"NA",[4]Disinvestment_Share_Drupp!D311*100)</f>
        <v>0.17242941404129092</v>
      </c>
      <c r="Q93" s="1">
        <f>IF(ISERROR([3]Disinvestment_Share_Drupp!D91),"NA",[3]Disinvestment_Share_Drupp!D91*100)</f>
        <v>2.1327525879860953</v>
      </c>
      <c r="R93" s="1">
        <f>IF(ISERROR([3]Disinvestment_Share_Drupp!D311),"NA",[4]Disinvestment_Share_Drupp!D311*100)</f>
        <v>0.17242941404129092</v>
      </c>
      <c r="S93" s="1">
        <f>IF(ISERROR([4]Disinvestment_Share_Drupp!D91),"NA",[4]Disinvestment_Share_Drupp!D91*100)</f>
        <v>5.0492061933480494</v>
      </c>
      <c r="T93" s="1">
        <f>IF(ISERROR([4]Disinvestment_Share_Drupp!D311),"NA",[4]Disinvestment_Share_Drupp!D311*100)</f>
        <v>0.17242941404129092</v>
      </c>
    </row>
    <row r="94" spans="2:20" x14ac:dyDescent="0.25">
      <c r="B94" t="s">
        <v>89</v>
      </c>
      <c r="C94" t="str">
        <f>IF(VLOOKUP(B94,[1]Rank_Country_CumC!$B$4:$C$220,2,FALSE)=0, "NA",VLOOKUP(B94,[1]Rank_Country_CumC!$B$4:$C$220,2,FALSE))</f>
        <v>IRQ</v>
      </c>
      <c r="D94" s="1">
        <v>1117.0974682880001</v>
      </c>
      <c r="E94" s="1">
        <f>IF(ISERROR([1]Disinvestment_Share!D92),"NA",[1]Disinvestment_Share!D92*100)</f>
        <v>0.94242709515463785</v>
      </c>
      <c r="F94" s="1">
        <f>IF(ISERROR([1]Disinvestment_Share!D312),"NA",[1]Disinvestment_Share!D312*100)</f>
        <v>7.6374012936607255E-2</v>
      </c>
      <c r="G94" s="1">
        <f>IF(ISERROR([2]Disinvestment_Share!D92),"NA",[2]Disinvestment_Share!D92*100)</f>
        <v>0.53444516667657316</v>
      </c>
      <c r="H94" s="1">
        <f>IF(ISERROR([2]Disinvestment_Share!D312),"NA",[2]Disinvestment_Share!D312*100)</f>
        <v>5.1567212154708785E-3</v>
      </c>
      <c r="I94" s="1">
        <f>IF(ISERROR([3]Disinvestment_Share!D92),"NA",[3]Disinvestment_Share!D92*100)</f>
        <v>0.59568165120240912</v>
      </c>
      <c r="J94" s="1">
        <f>IF(ISERROR([3]Disinvestment_Share!D312),"NA",[3]Disinvestment_Share!D312*100)</f>
        <v>1.0263658045939844E-2</v>
      </c>
      <c r="K94" s="1">
        <f>IF(ISERROR([4]Disinvestment_Share!D92),"NA",[4]Disinvestment_Share!D92*100)</f>
        <v>1.6971131064119893</v>
      </c>
      <c r="L94" s="1">
        <f>IF(ISERROR([4]Disinvestment_Share!D312),"NA",[4]Disinvestment_Share!D312*100)</f>
        <v>0.20813768551010586</v>
      </c>
      <c r="M94" s="1">
        <f>IF(ISERROR([1]Disinvestment_Share_Drupp!D92),"NA",[1]Disinvestment_Share_Drupp!D92*100)</f>
        <v>6.0462937796430758</v>
      </c>
      <c r="N94" s="1">
        <f>IF(ISERROR([1]Disinvestment_Share_Drupp!D312),"NA",[1]Disinvestment_Share_Drupp!D312*100)</f>
        <v>0.54033842189306625</v>
      </c>
      <c r="O94" s="1">
        <f>IF(ISERROR([2]Disinvestment_Share_Drupp!D92),"NA",[1]Disinvestment_Share_Drupp!D92*100)</f>
        <v>6.0462937796430758</v>
      </c>
      <c r="P94" s="1">
        <f>IF(ISERROR([2]Disinvestment_Share_Drupp!D312),"NA",[4]Disinvestment_Share_Drupp!D312*100)</f>
        <v>0.34032891850800501</v>
      </c>
      <c r="Q94" s="1">
        <f>IF(ISERROR([3]Disinvestment_Share_Drupp!D92),"NA",[3]Disinvestment_Share_Drupp!D92*100)</f>
        <v>4.358666227902078</v>
      </c>
      <c r="R94" s="1">
        <f>IF(ISERROR([3]Disinvestment_Share_Drupp!D312),"NA",[4]Disinvestment_Share_Drupp!D312*100)</f>
        <v>0.34032891850800501</v>
      </c>
      <c r="S94" s="1">
        <f>IF(ISERROR([4]Disinvestment_Share_Drupp!D92),"NA",[4]Disinvestment_Share_Drupp!D92*100)</f>
        <v>10.333778094553491</v>
      </c>
      <c r="T94" s="1">
        <f>IF(ISERROR([4]Disinvestment_Share_Drupp!D312),"NA",[4]Disinvestment_Share_Drupp!D312*100)</f>
        <v>0.34032891850800501</v>
      </c>
    </row>
    <row r="95" spans="2:20" x14ac:dyDescent="0.25">
      <c r="B95" t="s">
        <v>90</v>
      </c>
      <c r="C95" t="str">
        <f>IF(VLOOKUP(B95,[1]Rank_Country_CumC!$B$4:$C$220,2,FALSE)=0, "NA",VLOOKUP(B95,[1]Rank_Country_CumC!$B$4:$C$220,2,FALSE))</f>
        <v>IRL</v>
      </c>
      <c r="D95" s="1">
        <v>526.06882399499978</v>
      </c>
      <c r="E95" s="1">
        <f>IF(ISERROR([1]Disinvestment_Share!D93),"NA",[1]Disinvestment_Share!D93*100)</f>
        <v>0.39676958553081004</v>
      </c>
      <c r="F95" s="1">
        <f>IF(ISERROR([1]Disinvestment_Share!D313),"NA",[1]Disinvestment_Share!D313*100)</f>
        <v>2.9002579437349518E-2</v>
      </c>
      <c r="G95" s="1">
        <f>IF(ISERROR([2]Disinvestment_Share!D93),"NA",[2]Disinvestment_Share!D93*100)</f>
        <v>0.22596175087364745</v>
      </c>
      <c r="H95" s="1">
        <f>IF(ISERROR([2]Disinvestment_Share!D313),"NA",[2]Disinvestment_Share!D313*100)</f>
        <v>1.4586133019267424E-3</v>
      </c>
      <c r="I95" s="1">
        <f>IF(ISERROR([3]Disinvestment_Share!D93),"NA",[3]Disinvestment_Share!D93*100)</f>
        <v>0.24752082418320734</v>
      </c>
      <c r="J95" s="1">
        <f>IF(ISERROR([3]Disinvestment_Share!D313),"NA",[3]Disinvestment_Share!D313*100)</f>
        <v>2.9279603415169496E-3</v>
      </c>
      <c r="K95" s="1">
        <f>IF(ISERROR([4]Disinvestment_Share!D93),"NA",[4]Disinvestment_Share!D93*100)</f>
        <v>0.71680729874489479</v>
      </c>
      <c r="L95" s="1">
        <f>IF(ISERROR([4]Disinvestment_Share!D313),"NA",[4]Disinvestment_Share!D313*100)</f>
        <v>7.622830252261488E-2</v>
      </c>
      <c r="M95" s="1">
        <f>IF(ISERROR([1]Disinvestment_Share_Drupp!D93),"NA",[1]Disinvestment_Share_Drupp!D93*100)</f>
        <v>2.2743713936741852</v>
      </c>
      <c r="N95" s="1">
        <f>IF(ISERROR([1]Disinvestment_Share_Drupp!D313),"NA",[1]Disinvestment_Share_Drupp!D313*100)</f>
        <v>0.16855193118847234</v>
      </c>
      <c r="O95" s="1">
        <f>IF(ISERROR([2]Disinvestment_Share_Drupp!D93),"NA",[1]Disinvestment_Share_Drupp!D93*100)</f>
        <v>2.2743713936741852</v>
      </c>
      <c r="P95" s="1">
        <f>IF(ISERROR([2]Disinvestment_Share_Drupp!D313),"NA",[4]Disinvestment_Share_Drupp!D313*100)</f>
        <v>0.10035654854248768</v>
      </c>
      <c r="Q95" s="1">
        <f>IF(ISERROR([3]Disinvestment_Share_Drupp!D93),"NA",[3]Disinvestment_Share_Drupp!D93*100)</f>
        <v>1.6296860629238348</v>
      </c>
      <c r="R95" s="1">
        <f>IF(ISERROR([3]Disinvestment_Share_Drupp!D313),"NA",[4]Disinvestment_Share_Drupp!D313*100)</f>
        <v>0.10035654854248768</v>
      </c>
      <c r="S95" s="1">
        <f>IF(ISERROR([4]Disinvestment_Share_Drupp!D93),"NA",[4]Disinvestment_Share_Drupp!D93*100)</f>
        <v>3.8950972929728871</v>
      </c>
      <c r="T95" s="1">
        <f>IF(ISERROR([4]Disinvestment_Share_Drupp!D313),"NA",[4]Disinvestment_Share_Drupp!D313*100)</f>
        <v>0.10035654854248768</v>
      </c>
    </row>
    <row r="96" spans="2:20" x14ac:dyDescent="0.25">
      <c r="B96" t="s">
        <v>91</v>
      </c>
      <c r="C96" t="str">
        <f>IF(VLOOKUP(B96,[1]Rank_Country_CumC!$B$4:$C$220,2,FALSE)=0, "NA",VLOOKUP(B96,[1]Rank_Country_CumC!$B$4:$C$220,2,FALSE))</f>
        <v>IRN</v>
      </c>
      <c r="D96" s="1">
        <v>4515.5675081116678</v>
      </c>
      <c r="E96" s="1">
        <f>IF(ISERROR([1]Disinvestment_Share!D94),"NA",[1]Disinvestment_Share!D94*100)</f>
        <v>0.38202017756109613</v>
      </c>
      <c r="F96" s="1">
        <f>IF(ISERROR([1]Disinvestment_Share!D314),"NA",[1]Disinvestment_Share!D314*100)</f>
        <v>3.1299842425177998E-2</v>
      </c>
      <c r="G96" s="1">
        <f>IF(ISERROR([2]Disinvestment_Share!D94),"NA",[2]Disinvestment_Share!D94*100)</f>
        <v>0.21654091712826465</v>
      </c>
      <c r="H96" s="1">
        <f>IF(ISERROR([2]Disinvestment_Share!D314),"NA",[2]Disinvestment_Share!D314*100)</f>
        <v>2.122494877429556E-3</v>
      </c>
      <c r="I96" s="1">
        <f>IF(ISERROR([3]Disinvestment_Share!D94),"NA",[3]Disinvestment_Share!D94*100)</f>
        <v>0.24182883708920749</v>
      </c>
      <c r="J96" s="1">
        <f>IF(ISERROR([3]Disinvestment_Share!D314),"NA",[3]Disinvestment_Share!D314*100)</f>
        <v>4.2248082334875514E-3</v>
      </c>
      <c r="K96" s="1">
        <f>IF(ISERROR([4]Disinvestment_Share!D94),"NA",[4]Disinvestment_Share!D94*100)</f>
        <v>0.68767025732476028</v>
      </c>
      <c r="L96" s="1">
        <f>IF(ISERROR([4]Disinvestment_Share!D314),"NA",[4]Disinvestment_Share!D314*100)</f>
        <v>8.8758170448104259E-2</v>
      </c>
      <c r="M96" s="1">
        <f>IF(ISERROR([1]Disinvestment_Share_Drupp!D94),"NA",[1]Disinvestment_Share_Drupp!D94*100)</f>
        <v>3.3156368476911675</v>
      </c>
      <c r="N96" s="1">
        <f>IF(ISERROR([1]Disinvestment_Share_Drupp!D314),"NA",[1]Disinvestment_Share_Drupp!D314*100)</f>
        <v>0.29732960150347248</v>
      </c>
      <c r="O96" s="1">
        <f>IF(ISERROR([2]Disinvestment_Share_Drupp!D94),"NA",[1]Disinvestment_Share_Drupp!D94*100)</f>
        <v>3.3156368476911675</v>
      </c>
      <c r="P96" s="1">
        <f>IF(ISERROR([2]Disinvestment_Share_Drupp!D314),"NA",[4]Disinvestment_Share_Drupp!D314*100)</f>
        <v>0.18656063030973558</v>
      </c>
      <c r="Q96" s="1">
        <f>IF(ISERROR([3]Disinvestment_Share_Drupp!D94),"NA",[3]Disinvestment_Share_Drupp!D94*100)</f>
        <v>2.3910929032821366</v>
      </c>
      <c r="R96" s="1">
        <f>IF(ISERROR([3]Disinvestment_Share_Drupp!D314),"NA",[4]Disinvestment_Share_Drupp!D314*100)</f>
        <v>0.18656063030973558</v>
      </c>
      <c r="S96" s="1">
        <f>IF(ISERROR([4]Disinvestment_Share_Drupp!D94),"NA",[4]Disinvestment_Share_Drupp!D94*100)</f>
        <v>5.6658088747728401</v>
      </c>
      <c r="T96" s="1">
        <f>IF(ISERROR([4]Disinvestment_Share_Drupp!D314),"NA",[4]Disinvestment_Share_Drupp!D314*100)</f>
        <v>0.18656063030973558</v>
      </c>
    </row>
    <row r="97" spans="2:20" x14ac:dyDescent="0.25">
      <c r="B97" t="s">
        <v>92</v>
      </c>
      <c r="C97" t="str">
        <f>IF(VLOOKUP(B97,[1]Rank_Country_CumC!$B$4:$C$220,2,FALSE)=0, "NA",VLOOKUP(B97,[1]Rank_Country_CumC!$B$4:$C$220,2,FALSE))</f>
        <v>ISR</v>
      </c>
      <c r="D97" s="1">
        <v>620.37669193500017</v>
      </c>
      <c r="E97" s="1">
        <f>IF(ISERROR([1]Disinvestment_Share!D95),"NA",[1]Disinvestment_Share!D95*100)</f>
        <v>0.40026000742528628</v>
      </c>
      <c r="F97" s="1">
        <f>IF(ISERROR([1]Disinvestment_Share!D315),"NA",[1]Disinvestment_Share!D315*100)</f>
        <v>3.1270330391867961E-2</v>
      </c>
      <c r="G97" s="1">
        <f>IF(ISERROR([2]Disinvestment_Share!D95),"NA",[2]Disinvestment_Share!D95*100)</f>
        <v>0.22730770478933326</v>
      </c>
      <c r="H97" s="1">
        <f>IF(ISERROR([2]Disinvestment_Share!D315),"NA",[2]Disinvestment_Share!D315*100)</f>
        <v>1.8693983198071135E-3</v>
      </c>
      <c r="I97" s="1">
        <f>IF(ISERROR([3]Disinvestment_Share!D95),"NA",[3]Disinvestment_Share!D95*100)</f>
        <v>0.25186825114861644</v>
      </c>
      <c r="J97" s="1">
        <f>IF(ISERROR([3]Disinvestment_Share!D315),"NA",[3]Disinvestment_Share!D315*100)</f>
        <v>3.7353878956409136E-3</v>
      </c>
      <c r="K97" s="1">
        <f>IF(ISERROR([4]Disinvestment_Share!D95),"NA",[4]Disinvestment_Share!D95*100)</f>
        <v>0.72158440758436693</v>
      </c>
      <c r="L97" s="1">
        <f>IF(ISERROR([4]Disinvestment_Share!D315),"NA",[4]Disinvestment_Share!D315*100)</f>
        <v>7.9097909971557953E-2</v>
      </c>
      <c r="M97" s="1">
        <f>IF(ISERROR([1]Disinvestment_Share_Drupp!D95),"NA",[1]Disinvestment_Share_Drupp!D95*100)</f>
        <v>2.7555823121574541</v>
      </c>
      <c r="N97" s="1">
        <f>IF(ISERROR([1]Disinvestment_Share_Drupp!D315),"NA",[1]Disinvestment_Share_Drupp!D315*100)</f>
        <v>0.22738399488663547</v>
      </c>
      <c r="O97" s="1">
        <f>IF(ISERROR([2]Disinvestment_Share_Drupp!D95),"NA",[1]Disinvestment_Share_Drupp!D95*100)</f>
        <v>2.7555823121574541</v>
      </c>
      <c r="P97" s="1">
        <f>IF(ISERROR([2]Disinvestment_Share_Drupp!D315),"NA",[4]Disinvestment_Share_Drupp!D315*100)</f>
        <v>0.13912428579604827</v>
      </c>
      <c r="Q97" s="1">
        <f>IF(ISERROR([3]Disinvestment_Share_Drupp!D95),"NA",[3]Disinvestment_Share_Drupp!D95*100)</f>
        <v>1.9816605563342331</v>
      </c>
      <c r="R97" s="1">
        <f>IF(ISERROR([3]Disinvestment_Share_Drupp!D315),"NA",[4]Disinvestment_Share_Drupp!D315*100)</f>
        <v>0.13912428579604827</v>
      </c>
      <c r="S97" s="1">
        <f>IF(ISERROR([4]Disinvestment_Share_Drupp!D95),"NA",[4]Disinvestment_Share_Drupp!D95*100)</f>
        <v>4.7135906111846895</v>
      </c>
      <c r="T97" s="1">
        <f>IF(ISERROR([4]Disinvestment_Share_Drupp!D315),"NA",[4]Disinvestment_Share_Drupp!D315*100)</f>
        <v>0.13912428579604827</v>
      </c>
    </row>
    <row r="98" spans="2:20" x14ac:dyDescent="0.25">
      <c r="B98" t="s">
        <v>93</v>
      </c>
      <c r="C98" t="str">
        <f>IF(VLOOKUP(B98,[1]Rank_Country_CumC!$B$4:$C$220,2,FALSE)=0, "NA",VLOOKUP(B98,[1]Rank_Country_CumC!$B$4:$C$220,2,FALSE))</f>
        <v>ITA</v>
      </c>
      <c r="D98" s="1">
        <v>6111.6244403500004</v>
      </c>
      <c r="E98" s="1">
        <f>IF(ISERROR([1]Disinvestment_Share!D96),"NA",[1]Disinvestment_Share!D96*100)</f>
        <v>0.22709945620260635</v>
      </c>
      <c r="F98" s="1">
        <f>IF(ISERROR([1]Disinvestment_Share!D316),"NA",[1]Disinvestment_Share!D316*100)</f>
        <v>1.7287053524834912E-2</v>
      </c>
      <c r="G98" s="1">
        <f>IF(ISERROR([2]Disinvestment_Share!D96),"NA",[2]Disinvestment_Share!D96*100)</f>
        <v>0.1294148272809815</v>
      </c>
      <c r="H98" s="1">
        <f>IF(ISERROR([2]Disinvestment_Share!D316),"NA",[2]Disinvestment_Share!D316*100)</f>
        <v>7.9813084220039642E-4</v>
      </c>
      <c r="I98" s="1">
        <f>IF(ISERROR([3]Disinvestment_Share!D96),"NA",[3]Disinvestment_Share!D96*100)</f>
        <v>0.14139983528217864</v>
      </c>
      <c r="J98" s="1">
        <f>IF(ISERROR([3]Disinvestment_Share!D316),"NA",[3]Disinvestment_Share!D316*100)</f>
        <v>1.6073759412649738E-3</v>
      </c>
      <c r="K98" s="1">
        <f>IF(ISERROR([4]Disinvestment_Share!D96),"NA",[4]Disinvestment_Share!D96*100)</f>
        <v>0.41047115960795699</v>
      </c>
      <c r="L98" s="1">
        <f>IF(ISERROR([4]Disinvestment_Share!D316),"NA",[4]Disinvestment_Share!D316*100)</f>
        <v>4.8150812275354109E-2</v>
      </c>
      <c r="M98" s="1">
        <f>IF(ISERROR([1]Disinvestment_Share_Drupp!D96),"NA",[1]Disinvestment_Share_Drupp!D96*100)</f>
        <v>1.6111550922350715</v>
      </c>
      <c r="N98" s="1">
        <f>IF(ISERROR([1]Disinvestment_Share_Drupp!D316),"NA",[1]Disinvestment_Share_Drupp!D316*100)</f>
        <v>0.11915993778957848</v>
      </c>
      <c r="O98" s="1">
        <f>IF(ISERROR([2]Disinvestment_Share_Drupp!D96),"NA",[1]Disinvestment_Share_Drupp!D96*100)</f>
        <v>1.6111550922350715</v>
      </c>
      <c r="P98" s="1">
        <f>IF(ISERROR([2]Disinvestment_Share_Drupp!D316),"NA",[4]Disinvestment_Share_Drupp!D316*100)</f>
        <v>6.9670405873557661E-2</v>
      </c>
      <c r="Q98" s="1">
        <f>IF(ISERROR([3]Disinvestment_Share_Drupp!D96),"NA",[3]Disinvestment_Share_Drupp!D96*100)</f>
        <v>1.1529839184635005</v>
      </c>
      <c r="R98" s="1">
        <f>IF(ISERROR([3]Disinvestment_Share_Drupp!D316),"NA",[4]Disinvestment_Share_Drupp!D316*100)</f>
        <v>6.9670405873557661E-2</v>
      </c>
      <c r="S98" s="1">
        <f>IF(ISERROR([4]Disinvestment_Share_Drupp!D96),"NA",[4]Disinvestment_Share_Drupp!D96*100)</f>
        <v>2.7603377976924683</v>
      </c>
      <c r="T98" s="1">
        <f>IF(ISERROR([4]Disinvestment_Share_Drupp!D316),"NA",[4]Disinvestment_Share_Drupp!D316*100)</f>
        <v>6.9670405873557661E-2</v>
      </c>
    </row>
    <row r="99" spans="2:20" x14ac:dyDescent="0.25">
      <c r="B99" t="s">
        <v>94</v>
      </c>
      <c r="C99" t="str">
        <f>IF(VLOOKUP(B99,[1]Rank_Country_CumC!$B$4:$C$220,2,FALSE)=0, "NA",VLOOKUP(B99,[1]Rank_Country_CumC!$B$4:$C$220,2,FALSE))</f>
        <v>JAM</v>
      </c>
      <c r="D99" s="1">
        <v>119.34024442899998</v>
      </c>
      <c r="E99" s="1">
        <f>IF(ISERROR([1]Disinvestment_Share!D97),"NA",[1]Disinvestment_Share!D97*100)</f>
        <v>0.46237391518622989</v>
      </c>
      <c r="F99" s="1">
        <f>IF(ISERROR([1]Disinvestment_Share!D317),"NA",[1]Disinvestment_Share!D317*100)</f>
        <v>3.6077387913744687E-2</v>
      </c>
      <c r="G99" s="1">
        <f>IF(ISERROR([2]Disinvestment_Share!D97),"NA",[2]Disinvestment_Share!D97*100)</f>
        <v>0.26332682990475387</v>
      </c>
      <c r="H99" s="1">
        <f>IF(ISERROR([2]Disinvestment_Share!D317),"NA",[2]Disinvestment_Share!D317*100)</f>
        <v>1.729208157629227E-3</v>
      </c>
      <c r="I99" s="1">
        <f>IF(ISERROR([3]Disinvestment_Share!D97),"NA",[3]Disinvestment_Share!D97*100)</f>
        <v>0.28844823065994729</v>
      </c>
      <c r="J99" s="1">
        <f>IF(ISERROR([3]Disinvestment_Share!D317),"NA",[3]Disinvestment_Share!D317*100)</f>
        <v>3.4777020660591135E-3</v>
      </c>
      <c r="K99" s="1">
        <f>IF(ISERROR([4]Disinvestment_Share!D97),"NA",[4]Disinvestment_Share!D97*100)</f>
        <v>0.83531956821779418</v>
      </c>
      <c r="L99" s="1">
        <f>IF(ISERROR([4]Disinvestment_Share!D317),"NA",[4]Disinvestment_Share!D317*100)</f>
        <v>0.11012054609678466</v>
      </c>
      <c r="M99" s="1">
        <f>IF(ISERROR([1]Disinvestment_Share_Drupp!D97),"NA",[1]Disinvestment_Share_Drupp!D97*100)</f>
        <v>3.7586348670991074</v>
      </c>
      <c r="N99" s="1">
        <f>IF(ISERROR([1]Disinvestment_Share_Drupp!D317),"NA",[1]Disinvestment_Share_Drupp!D317*100)</f>
        <v>0.28635458797574942</v>
      </c>
      <c r="O99" s="1">
        <f>IF(ISERROR([2]Disinvestment_Share_Drupp!D97),"NA",[1]Disinvestment_Share_Drupp!D97*100)</f>
        <v>3.7586348670991074</v>
      </c>
      <c r="P99" s="1">
        <f>IF(ISERROR([2]Disinvestment_Share_Drupp!D317),"NA",[4]Disinvestment_Share_Drupp!D317*100)</f>
        <v>0.16870602908715157</v>
      </c>
      <c r="Q99" s="1">
        <f>IF(ISERROR([3]Disinvestment_Share_Drupp!D97),"NA",[3]Disinvestment_Share_Drupp!D97*100)</f>
        <v>2.6923088729395785</v>
      </c>
      <c r="R99" s="1">
        <f>IF(ISERROR([3]Disinvestment_Share_Drupp!D317),"NA",[4]Disinvestment_Share_Drupp!D317*100)</f>
        <v>0.16870602908715157</v>
      </c>
      <c r="S99" s="1">
        <f>IF(ISERROR([4]Disinvestment_Share_Drupp!D97),"NA",[4]Disinvestment_Share_Drupp!D97*100)</f>
        <v>6.4374413967171433</v>
      </c>
      <c r="T99" s="1">
        <f>IF(ISERROR([4]Disinvestment_Share_Drupp!D317),"NA",[4]Disinvestment_Share_Drupp!D317*100)</f>
        <v>0.16870602908715157</v>
      </c>
    </row>
    <row r="100" spans="2:20" x14ac:dyDescent="0.25">
      <c r="B100" t="s">
        <v>95</v>
      </c>
      <c r="C100" t="str">
        <f>IF(VLOOKUP(B100,[1]Rank_Country_CumC!$B$4:$C$220,2,FALSE)=0, "NA",VLOOKUP(B100,[1]Rank_Country_CumC!$B$4:$C$220,2,FALSE))</f>
        <v>JPN</v>
      </c>
      <c r="D100" s="1">
        <v>16229.304946160006</v>
      </c>
      <c r="E100" s="1">
        <f>IF(ISERROR([1]Disinvestment_Share!D98),"NA",[1]Disinvestment_Share!D98*100)</f>
        <v>0.35108430195423362</v>
      </c>
      <c r="F100" s="1">
        <f>IF(ISERROR([1]Disinvestment_Share!D318),"NA",[1]Disinvestment_Share!D318*100)</f>
        <v>2.6776551627271734E-2</v>
      </c>
      <c r="G100" s="1">
        <f>IF(ISERROR([2]Disinvestment_Share!D98),"NA",[2]Disinvestment_Share!D98*100)</f>
        <v>0.19991117938100633</v>
      </c>
      <c r="H100" s="1">
        <f>IF(ISERROR([2]Disinvestment_Share!D318),"NA",[2]Disinvestment_Share!D318*100)</f>
        <v>1.3087054533958585E-3</v>
      </c>
      <c r="I100" s="1">
        <f>IF(ISERROR([3]Disinvestment_Share!D98),"NA",[3]Disinvestment_Share!D98*100)</f>
        <v>0.21911876918691664</v>
      </c>
      <c r="J100" s="1">
        <f>IF(ISERROR([3]Disinvestment_Share!D318),"NA",[3]Disinvestment_Share!D318*100)</f>
        <v>2.6301923222812901E-3</v>
      </c>
      <c r="K100" s="1">
        <f>IF(ISERROR([4]Disinvestment_Share!D98),"NA",[4]Disinvestment_Share!D98*100)</f>
        <v>0.63420538397809212</v>
      </c>
      <c r="L100" s="1">
        <f>IF(ISERROR([4]Disinvestment_Share!D318),"NA",[4]Disinvestment_Share!D318*100)</f>
        <v>7.3543680974094236E-2</v>
      </c>
      <c r="M100" s="1">
        <f>IF(ISERROR([1]Disinvestment_Share_Drupp!D98),"NA",[1]Disinvestment_Share_Drupp!D98*100)</f>
        <v>2.244112724262783</v>
      </c>
      <c r="N100" s="1">
        <f>IF(ISERROR([1]Disinvestment_Share_Drupp!D318),"NA",[1]Disinvestment_Share_Drupp!D318*100)</f>
        <v>0.16866584324203143</v>
      </c>
      <c r="O100" s="1">
        <f>IF(ISERROR([2]Disinvestment_Share_Drupp!D98),"NA",[1]Disinvestment_Share_Drupp!D98*100)</f>
        <v>2.244112724262783</v>
      </c>
      <c r="P100" s="1">
        <f>IF(ISERROR([2]Disinvestment_Share_Drupp!D318),"NA",[4]Disinvestment_Share_Drupp!D318*100)</f>
        <v>9.9792283369867632E-2</v>
      </c>
      <c r="Q100" s="1">
        <f>IF(ISERROR([3]Disinvestment_Share_Drupp!D98),"NA",[3]Disinvestment_Share_Drupp!D98*100)</f>
        <v>1.6078919392032325</v>
      </c>
      <c r="R100" s="1">
        <f>IF(ISERROR([3]Disinvestment_Share_Drupp!D318),"NA",[4]Disinvestment_Share_Drupp!D318*100)</f>
        <v>9.9792283369867632E-2</v>
      </c>
      <c r="S100" s="1">
        <f>IF(ISERROR([4]Disinvestment_Share_Drupp!D98),"NA",[4]Disinvestment_Share_Drupp!D98*100)</f>
        <v>3.843301311842763</v>
      </c>
      <c r="T100" s="1">
        <f>IF(ISERROR([4]Disinvestment_Share_Drupp!D318),"NA",[4]Disinvestment_Share_Drupp!D318*100)</f>
        <v>9.9792283369867632E-2</v>
      </c>
    </row>
    <row r="101" spans="2:20" x14ac:dyDescent="0.25">
      <c r="B101" t="s">
        <v>96</v>
      </c>
      <c r="C101" t="str">
        <f>IF(VLOOKUP(B101,[1]Rank_Country_CumC!$B$4:$C$220,2,FALSE)=0, "NA",VLOOKUP(B101,[1]Rank_Country_CumC!$B$4:$C$220,2,FALSE))</f>
        <v>JOR</v>
      </c>
      <c r="D101" s="1">
        <v>177.12821632799998</v>
      </c>
      <c r="E101" s="1">
        <f>IF(ISERROR([1]Disinvestment_Share!D99),"NA",[1]Disinvestment_Share!D99*100)</f>
        <v>0.43259959441194334</v>
      </c>
      <c r="F101" s="1">
        <f>IF(ISERROR([1]Disinvestment_Share!D319),"NA",[1]Disinvestment_Share!D319*100)</f>
        <v>3.7185158282168111E-2</v>
      </c>
      <c r="G101" s="1">
        <f>IF(ISERROR([2]Disinvestment_Share!D99),"NA",[2]Disinvestment_Share!D99*100)</f>
        <v>0.24504270990973387</v>
      </c>
      <c r="H101" s="1">
        <f>IF(ISERROR([2]Disinvestment_Share!D319),"NA",[2]Disinvestment_Share!D319*100)</f>
        <v>2.4727825753747038E-3</v>
      </c>
      <c r="I101" s="1">
        <f>IF(ISERROR([3]Disinvestment_Share!D99),"NA",[3]Disinvestment_Share!D99*100)</f>
        <v>0.27433504888014421</v>
      </c>
      <c r="J101" s="1">
        <f>IF(ISERROR([3]Disinvestment_Share!D319),"NA",[3]Disinvestment_Share!D319*100)</f>
        <v>4.9267166918945298E-3</v>
      </c>
      <c r="K101" s="1">
        <f>IF(ISERROR([4]Disinvestment_Share!D99),"NA",[4]Disinvestment_Share!D99*100)</f>
        <v>0.77840316163761891</v>
      </c>
      <c r="L101" s="1">
        <f>IF(ISERROR([4]Disinvestment_Share!D319),"NA",[4]Disinvestment_Share!D319*100)</f>
        <v>9.0939599367235155E-2</v>
      </c>
      <c r="M101" s="1">
        <f>IF(ISERROR([1]Disinvestment_Share_Drupp!D99),"NA",[1]Disinvestment_Share_Drupp!D99*100)</f>
        <v>2.7263978539443396</v>
      </c>
      <c r="N101" s="1">
        <f>IF(ISERROR([1]Disinvestment_Share_Drupp!D319),"NA",[1]Disinvestment_Share_Drupp!D319*100)</f>
        <v>0.24831493452726633</v>
      </c>
      <c r="O101" s="1">
        <f>IF(ISERROR([2]Disinvestment_Share_Drupp!D99),"NA",[1]Disinvestment_Share_Drupp!D99*100)</f>
        <v>2.7263978539443396</v>
      </c>
      <c r="P101" s="1">
        <f>IF(ISERROR([2]Disinvestment_Share_Drupp!D319),"NA",[4]Disinvestment_Share_Drupp!D319*100)</f>
        <v>0.1547408612226287</v>
      </c>
      <c r="Q101" s="1">
        <f>IF(ISERROR([3]Disinvestment_Share_Drupp!D99),"NA",[3]Disinvestment_Share_Drupp!D99*100)</f>
        <v>1.9664914376910887</v>
      </c>
      <c r="R101" s="1">
        <f>IF(ISERROR([3]Disinvestment_Share_Drupp!D319),"NA",[4]Disinvestment_Share_Drupp!D319*100)</f>
        <v>0.1547408612226287</v>
      </c>
      <c r="S101" s="1">
        <f>IF(ISERROR([4]Disinvestment_Share_Drupp!D99),"NA",[4]Disinvestment_Share_Drupp!D99*100)</f>
        <v>4.6592026025926598</v>
      </c>
      <c r="T101" s="1">
        <f>IF(ISERROR([4]Disinvestment_Share_Drupp!D319),"NA",[4]Disinvestment_Share_Drupp!D319*100)</f>
        <v>0.1547408612226287</v>
      </c>
    </row>
    <row r="102" spans="2:20" x14ac:dyDescent="0.25">
      <c r="B102" s="2" t="s">
        <v>97</v>
      </c>
      <c r="C102" t="str">
        <f>IF(VLOOKUP(B102,[1]Rank_Country_CumC!$B$4:$C$220,2,FALSE)=0, "NA",VLOOKUP(B102,[1]Rank_Country_CumC!$B$4:$C$220,2,FALSE))</f>
        <v>KAZ</v>
      </c>
      <c r="D102" s="1">
        <v>3357.4935784236354</v>
      </c>
      <c r="E102" s="1" t="s">
        <v>232</v>
      </c>
      <c r="F102" s="1">
        <f>IF(ISERROR([1]Disinvestment_Share!D320),"NA",[1]Disinvestment_Share!D320*100)</f>
        <v>1.0598053429748997</v>
      </c>
      <c r="G102" s="1">
        <f>IF(ISERROR([2]Disinvestment_Share!D100),"NA",[2]Disinvestment_Share!D100*100)</f>
        <v>5.3685475844135633</v>
      </c>
      <c r="H102" s="1">
        <f>IF(ISERROR([2]Disinvestment_Share!D320),"NA",[2]Disinvestment_Share!D320*100)</f>
        <v>7.0280619489090312E-2</v>
      </c>
      <c r="I102" s="1">
        <f>IF(ISERROR([3]Disinvestment_Share!D100),"NA",[3]Disinvestment_Share!D100*100)</f>
        <v>5.857922523010151</v>
      </c>
      <c r="J102" s="1">
        <f>IF(ISERROR([3]Disinvestment_Share!D320),"NA",[3]Disinvestment_Share!D320*100)</f>
        <v>0.1349476488145</v>
      </c>
      <c r="K102" s="1">
        <f>IF(ISERROR([4]Disinvestment_Share!D100),"NA",[4]Disinvestment_Share!D100*100)</f>
        <v>17.028433287482727</v>
      </c>
      <c r="L102" s="1">
        <f>IF(ISERROR([4]Disinvestment_Share!D320),"NA",[4]Disinvestment_Share!D320*100)</f>
        <v>3.3740230042075443</v>
      </c>
      <c r="M102" s="1">
        <f>IF(ISERROR([1]Disinvestment_Share_Drupp!D100),"NA",[1]Disinvestment_Share_Drupp!D100*100)</f>
        <v>15.853505676333125</v>
      </c>
      <c r="N102" s="1">
        <f>IF(ISERROR([1]Disinvestment_Share_Drupp!D320),"NA",[1]Disinvestment_Share_Drupp!D320*100)</f>
        <v>1.7166642609044662</v>
      </c>
      <c r="O102" s="1">
        <f>IF(ISERROR([2]Disinvestment_Share_Drupp!D100),"NA",[1]Disinvestment_Share_Drupp!D100*100)</f>
        <v>15.853505676333125</v>
      </c>
      <c r="P102" s="1">
        <f>IF(ISERROR([2]Disinvestment_Share_Drupp!D320),"NA",[4]Disinvestment_Share_Drupp!D320*100)</f>
        <v>1.0667527117823903</v>
      </c>
      <c r="Q102" s="1">
        <f>IF(ISERROR([3]Disinvestment_Share_Drupp!D100),"NA",[3]Disinvestment_Share_Drupp!D100*100)</f>
        <v>11.467707233828728</v>
      </c>
      <c r="R102" s="1">
        <f>IF(ISERROR([3]Disinvestment_Share_Drupp!D320),"NA",[4]Disinvestment_Share_Drupp!D320*100)</f>
        <v>1.0667527117823903</v>
      </c>
      <c r="S102" s="1">
        <f>IF(ISERROR([4]Disinvestment_Share_Drupp!D100),"NA",[4]Disinvestment_Share_Drupp!D100*100)</f>
        <v>27.068813980402563</v>
      </c>
      <c r="T102" s="1">
        <f>IF(ISERROR([4]Disinvestment_Share_Drupp!D320),"NA",[4]Disinvestment_Share_Drupp!D320*100)</f>
        <v>1.0667527117823903</v>
      </c>
    </row>
    <row r="103" spans="2:20" x14ac:dyDescent="0.25">
      <c r="B103" t="s">
        <v>98</v>
      </c>
      <c r="C103" t="str">
        <f>IF(VLOOKUP(B103,[1]Rank_Country_CumC!$B$4:$C$220,2,FALSE)=0, "NA",VLOOKUP(B103,[1]Rank_Country_CumC!$B$4:$C$220,2,FALSE))</f>
        <v>KEN</v>
      </c>
      <c r="D103" s="1">
        <v>117.84227322599999</v>
      </c>
      <c r="E103" s="1">
        <f>IF(ISERROR([1]Disinvestment_Share!D101),"NA",[1]Disinvestment_Share!D101*100)</f>
        <v>0.23027578767869164</v>
      </c>
      <c r="F103" s="1">
        <f>IF(ISERROR([1]Disinvestment_Share!D321),"NA",[1]Disinvestment_Share!D321*100)</f>
        <v>1.7126242091855631E-2</v>
      </c>
      <c r="G103" s="1">
        <f>IF(ISERROR([2]Disinvestment_Share!D101),"NA",[2]Disinvestment_Share!D101*100)</f>
        <v>0.13089688296851401</v>
      </c>
      <c r="H103" s="1">
        <f>IF(ISERROR([2]Disinvestment_Share!D321),"NA",[2]Disinvestment_Share!D321*100)</f>
        <v>1.0305220826847593E-3</v>
      </c>
      <c r="I103" s="1">
        <f>IF(ISERROR([3]Disinvestment_Share!D101),"NA",[3]Disinvestment_Share!D101*100)</f>
        <v>0.14452635876796235</v>
      </c>
      <c r="J103" s="1">
        <f>IF(ISERROR([3]Disinvestment_Share!D321),"NA",[3]Disinvestment_Share!D321*100)</f>
        <v>2.0558460613829491E-3</v>
      </c>
      <c r="K103" s="1">
        <f>IF(ISERROR([4]Disinvestment_Share!D101),"NA",[4]Disinvestment_Share!D101*100)</f>
        <v>0.41539182697296323</v>
      </c>
      <c r="L103" s="1">
        <f>IF(ISERROR([4]Disinvestment_Share!D321),"NA",[4]Disinvestment_Share!D321*100)</f>
        <v>5.1834339289134966E-2</v>
      </c>
      <c r="M103" s="1">
        <f>IF(ISERROR([1]Disinvestment_Share_Drupp!D101),"NA",[1]Disinvestment_Share_Drupp!D101*100)</f>
        <v>1.7120530619786825</v>
      </c>
      <c r="N103" s="1">
        <f>IF(ISERROR([1]Disinvestment_Share_Drupp!D321),"NA",[1]Disinvestment_Share_Drupp!D321*100)</f>
        <v>0.13793858253164332</v>
      </c>
      <c r="O103" s="1">
        <f>IF(ISERROR([2]Disinvestment_Share_Drupp!D101),"NA",[1]Disinvestment_Share_Drupp!D101*100)</f>
        <v>1.7120530619786825</v>
      </c>
      <c r="P103" s="1">
        <f>IF(ISERROR([2]Disinvestment_Share_Drupp!D321),"NA",[4]Disinvestment_Share_Drupp!D321*100)</f>
        <v>8.538962322998446E-2</v>
      </c>
      <c r="Q103" s="1">
        <f>IF(ISERROR([3]Disinvestment_Share_Drupp!D101),"NA",[3]Disinvestment_Share_Drupp!D101*100)</f>
        <v>1.2309061147014522</v>
      </c>
      <c r="R103" s="1">
        <f>IF(ISERROR([3]Disinvestment_Share_Drupp!D321),"NA",[4]Disinvestment_Share_Drupp!D321*100)</f>
        <v>8.538962322998446E-2</v>
      </c>
      <c r="S103" s="1">
        <f>IF(ISERROR([4]Disinvestment_Share_Drupp!D101),"NA",[4]Disinvestment_Share_Drupp!D101*100)</f>
        <v>2.928523028615194</v>
      </c>
      <c r="T103" s="1">
        <f>IF(ISERROR([4]Disinvestment_Share_Drupp!D321),"NA",[4]Disinvestment_Share_Drupp!D321*100)</f>
        <v>8.538962322998446E-2</v>
      </c>
    </row>
    <row r="104" spans="2:20" x14ac:dyDescent="0.25">
      <c r="B104" t="s">
        <v>99</v>
      </c>
      <c r="C104" t="str">
        <f>IF(VLOOKUP(B104,[1]Rank_Country_CumC!$B$4:$C$220,2,FALSE)=0, "NA",VLOOKUP(B104,[1]Rank_Country_CumC!$B$4:$C$220,2,FALSE))</f>
        <v>KIR</v>
      </c>
      <c r="D104" s="1">
        <v>0.53779894800000039</v>
      </c>
      <c r="E104" s="1" t="str">
        <f>IF(ISERROR([1]Disinvestment_Share!D102),"NA",[1]Disinvestment_Share!D102*100)</f>
        <v>NA</v>
      </c>
      <c r="F104" s="1" t="str">
        <f>IF(ISERROR([1]Disinvestment_Share!D322),"NA",[1]Disinvestment_Share!D322*100)</f>
        <v>NA</v>
      </c>
      <c r="G104" s="1" t="str">
        <f>IF(ISERROR([2]Disinvestment_Share!D102),"NA",[2]Disinvestment_Share!D102*100)</f>
        <v>NA</v>
      </c>
      <c r="H104" s="1" t="str">
        <f>IF(ISERROR([2]Disinvestment_Share!D322),"NA",[2]Disinvestment_Share!D322*100)</f>
        <v>NA</v>
      </c>
      <c r="I104" s="1" t="str">
        <f>IF(ISERROR([3]Disinvestment_Share!D102),"NA",[3]Disinvestment_Share!D102*100)</f>
        <v>NA</v>
      </c>
      <c r="J104" s="1" t="str">
        <f>IF(ISERROR([3]Disinvestment_Share!D322),"NA",[3]Disinvestment_Share!D322*100)</f>
        <v>NA</v>
      </c>
      <c r="K104" s="1" t="str">
        <f>IF(ISERROR([4]Disinvestment_Share!D102),"NA",[4]Disinvestment_Share!D102*100)</f>
        <v>NA</v>
      </c>
      <c r="L104" s="1" t="str">
        <f>IF(ISERROR([4]Disinvestment_Share!D322),"NA",[4]Disinvestment_Share!D322*100)</f>
        <v>NA</v>
      </c>
      <c r="M104" s="1" t="str">
        <f>IF(ISERROR([1]Disinvestment_Share_Drupp!D102),"NA",[1]Disinvestment_Share_Drupp!D102*100)</f>
        <v>NA</v>
      </c>
      <c r="N104" s="1" t="str">
        <f>IF(ISERROR([1]Disinvestment_Share_Drupp!D322),"NA",[1]Disinvestment_Share_Drupp!D322*100)</f>
        <v>NA</v>
      </c>
      <c r="O104" s="1" t="str">
        <f>IF(ISERROR([2]Disinvestment_Share_Drupp!D102),"NA",[1]Disinvestment_Share_Drupp!D102*100)</f>
        <v>NA</v>
      </c>
      <c r="P104" s="1" t="str">
        <f>IF(ISERROR([2]Disinvestment_Share_Drupp!D322),"NA",[4]Disinvestment_Share_Drupp!D322*100)</f>
        <v>NA</v>
      </c>
      <c r="Q104" s="1" t="str">
        <f>IF(ISERROR([3]Disinvestment_Share_Drupp!D102),"NA",[3]Disinvestment_Share_Drupp!D102*100)</f>
        <v>NA</v>
      </c>
      <c r="R104" s="1" t="str">
        <f>IF(ISERROR([3]Disinvestment_Share_Drupp!D322),"NA",[4]Disinvestment_Share_Drupp!D322*100)</f>
        <v>NA</v>
      </c>
      <c r="S104" s="1" t="str">
        <f>IF(ISERROR([4]Disinvestment_Share_Drupp!D102),"NA",[4]Disinvestment_Share_Drupp!D102*100)</f>
        <v>NA</v>
      </c>
      <c r="T104" s="1" t="str">
        <f>IF(ISERROR([4]Disinvestment_Share_Drupp!D322),"NA",[4]Disinvestment_Share_Drupp!D322*100)</f>
        <v>NA</v>
      </c>
    </row>
    <row r="105" spans="2:20" x14ac:dyDescent="0.25">
      <c r="B105" t="s">
        <v>100</v>
      </c>
      <c r="C105" t="str">
        <f>IF(VLOOKUP(B105,[1]Rank_Country_CumC!$B$4:$C$220,2,FALSE)=0, "NA",VLOOKUP(B105,[1]Rank_Country_CumC!$B$4:$C$220,2,FALSE))</f>
        <v>NA</v>
      </c>
      <c r="D105" s="1">
        <v>24.205794021000003</v>
      </c>
      <c r="E105" s="1" t="str">
        <f>IF(ISERROR([1]Disinvestment_Share!D103),"NA",[1]Disinvestment_Share!D103*100)</f>
        <v>NA</v>
      </c>
      <c r="F105" s="1" t="str">
        <f>IF(ISERROR([1]Disinvestment_Share!D323),"NA",[1]Disinvestment_Share!D323*100)</f>
        <v>NA</v>
      </c>
      <c r="G105" s="1" t="str">
        <f>IF(ISERROR([2]Disinvestment_Share!D103),"NA",[2]Disinvestment_Share!D103*100)</f>
        <v>NA</v>
      </c>
      <c r="H105" s="1" t="str">
        <f>IF(ISERROR([2]Disinvestment_Share!D323),"NA",[2]Disinvestment_Share!D323*100)</f>
        <v>NA</v>
      </c>
      <c r="I105" s="1" t="str">
        <f>IF(ISERROR([3]Disinvestment_Share!D103),"NA",[3]Disinvestment_Share!D103*100)</f>
        <v>NA</v>
      </c>
      <c r="J105" s="1" t="str">
        <f>IF(ISERROR([3]Disinvestment_Share!D323),"NA",[3]Disinvestment_Share!D323*100)</f>
        <v>NA</v>
      </c>
      <c r="K105" s="1" t="str">
        <f>IF(ISERROR([4]Disinvestment_Share!D103),"NA",[4]Disinvestment_Share!D103*100)</f>
        <v>NA</v>
      </c>
      <c r="L105" s="1" t="str">
        <f>IF(ISERROR([4]Disinvestment_Share!D323),"NA",[4]Disinvestment_Share!D323*100)</f>
        <v>NA</v>
      </c>
      <c r="M105" s="1" t="str">
        <f>IF(ISERROR([1]Disinvestment_Share_Drupp!D103),"NA",[1]Disinvestment_Share_Drupp!D103*100)</f>
        <v>NA</v>
      </c>
      <c r="N105" s="1" t="str">
        <f>IF(ISERROR([1]Disinvestment_Share_Drupp!D323),"NA",[1]Disinvestment_Share_Drupp!D323*100)</f>
        <v>NA</v>
      </c>
      <c r="O105" s="1" t="str">
        <f>IF(ISERROR([2]Disinvestment_Share_Drupp!D103),"NA",[1]Disinvestment_Share_Drupp!D103*100)</f>
        <v>NA</v>
      </c>
      <c r="P105" s="1" t="str">
        <f>IF(ISERROR([2]Disinvestment_Share_Drupp!D323),"NA",[4]Disinvestment_Share_Drupp!D323*100)</f>
        <v>NA</v>
      </c>
      <c r="Q105" s="1" t="str">
        <f>IF(ISERROR([3]Disinvestment_Share_Drupp!D103),"NA",[3]Disinvestment_Share_Drupp!D103*100)</f>
        <v>NA</v>
      </c>
      <c r="R105" s="1" t="str">
        <f>IF(ISERROR([3]Disinvestment_Share_Drupp!D323),"NA",[4]Disinvestment_Share_Drupp!D323*100)</f>
        <v>NA</v>
      </c>
      <c r="S105" s="1" t="str">
        <f>IF(ISERROR([4]Disinvestment_Share_Drupp!D103),"NA",[4]Disinvestment_Share_Drupp!D103*100)</f>
        <v>NA</v>
      </c>
      <c r="T105" s="1" t="str">
        <f>IF(ISERROR([4]Disinvestment_Share_Drupp!D323),"NA",[4]Disinvestment_Share_Drupp!D323*100)</f>
        <v>NA</v>
      </c>
    </row>
    <row r="106" spans="2:20" x14ac:dyDescent="0.25">
      <c r="B106" t="s">
        <v>101</v>
      </c>
      <c r="C106" t="str">
        <f>IF(VLOOKUP(B106,[1]Rank_Country_CumC!$B$4:$C$220,2,FALSE)=0, "NA",VLOOKUP(B106,[1]Rank_Country_CumC!$B$4:$C$220,2,FALSE))</f>
        <v>CUW</v>
      </c>
      <c r="D106" s="1">
        <v>743.64493655999979</v>
      </c>
      <c r="E106" s="1">
        <f>IF(ISERROR([1]Disinvestment_Share!D104),"NA",[1]Disinvestment_Share!D104*100)</f>
        <v>0.62765979634740432</v>
      </c>
      <c r="F106" s="1">
        <f>IF(ISERROR([1]Disinvestment_Share!D324),"NA",[1]Disinvestment_Share!D324*100)</f>
        <v>5.0487684006718381E-2</v>
      </c>
      <c r="G106" s="1">
        <f>IF(ISERROR([2]Disinvestment_Share!D104),"NA",[2]Disinvestment_Share!D104*100)</f>
        <v>0.35628710485363568</v>
      </c>
      <c r="H106" s="1">
        <f>IF(ISERROR([2]Disinvestment_Share!D324),"NA",[2]Disinvestment_Share!D324*100)</f>
        <v>3.1683259843769758E-3</v>
      </c>
      <c r="I106" s="1">
        <f>IF(ISERROR([3]Disinvestment_Share!D104),"NA",[3]Disinvestment_Share!D104*100)</f>
        <v>0.39556398412515326</v>
      </c>
      <c r="J106" s="1">
        <f>IF(ISERROR([3]Disinvestment_Share!D324),"NA",[3]Disinvestment_Share!D324*100)</f>
        <v>6.3101803012065687E-3</v>
      </c>
      <c r="K106" s="1">
        <f>IF(ISERROR([4]Disinvestment_Share!D104),"NA",[4]Disinvestment_Share!D104*100)</f>
        <v>1.1310982647781218</v>
      </c>
      <c r="L106" s="1">
        <f>IF(ISERROR([4]Disinvestment_Share!D324),"NA",[4]Disinvestment_Share!D324*100)</f>
        <v>0.12762064031332596</v>
      </c>
      <c r="M106" s="1">
        <f>IF(ISERROR([1]Disinvestment_Share_Drupp!D104),"NA",[1]Disinvestment_Share_Drupp!D104*100)</f>
        <v>4.2676159836001784</v>
      </c>
      <c r="N106" s="1">
        <f>IF(ISERROR([1]Disinvestment_Share_Drupp!D324),"NA",[1]Disinvestment_Share_Drupp!D324*100)</f>
        <v>0.36617898870508153</v>
      </c>
      <c r="O106" s="1">
        <f>IF(ISERROR([2]Disinvestment_Share_Drupp!D104),"NA",[1]Disinvestment_Share_Drupp!D104*100)</f>
        <v>4.2676159836001784</v>
      </c>
      <c r="P106" s="1">
        <f>IF(ISERROR([2]Disinvestment_Share_Drupp!D324),"NA",[4]Disinvestment_Share_Drupp!D324*100)</f>
        <v>0.2275420289526188</v>
      </c>
      <c r="Q106" s="1">
        <f>IF(ISERROR([3]Disinvestment_Share_Drupp!D104),"NA",[3]Disinvestment_Share_Drupp!D104*100)</f>
        <v>3.0731151346874741</v>
      </c>
      <c r="R106" s="1">
        <f>IF(ISERROR([3]Disinvestment_Share_Drupp!D324),"NA",[4]Disinvestment_Share_Drupp!D324*100)</f>
        <v>0.2275420289526188</v>
      </c>
      <c r="S106" s="1">
        <f>IF(ISERROR([4]Disinvestment_Share_Drupp!D104),"NA",[4]Disinvestment_Share_Drupp!D104*100)</f>
        <v>7.2964166094006604</v>
      </c>
      <c r="T106" s="1">
        <f>IF(ISERROR([4]Disinvestment_Share_Drupp!D324),"NA",[4]Disinvestment_Share_Drupp!D324*100)</f>
        <v>0.2275420289526188</v>
      </c>
    </row>
    <row r="107" spans="2:20" x14ac:dyDescent="0.25">
      <c r="B107" s="2" t="s">
        <v>102</v>
      </c>
      <c r="C107" t="str">
        <f>IF(VLOOKUP(B107,[1]Rank_Country_CumC!$B$4:$C$220,2,FALSE)=0, "NA",VLOOKUP(B107,[1]Rank_Country_CumC!$B$4:$C$220,2,FALSE))</f>
        <v>KGZ</v>
      </c>
      <c r="D107" s="1">
        <v>199.80551348600002</v>
      </c>
      <c r="E107" s="1" t="s">
        <v>232</v>
      </c>
      <c r="F107" s="1" t="s">
        <v>232</v>
      </c>
      <c r="G107" s="1" t="s">
        <v>232</v>
      </c>
      <c r="H107" s="1" t="s">
        <v>232</v>
      </c>
      <c r="I107" s="1" t="s">
        <v>232</v>
      </c>
      <c r="J107" s="1" t="s">
        <v>232</v>
      </c>
      <c r="K107" s="1" t="s">
        <v>232</v>
      </c>
      <c r="L107" s="1" t="s">
        <v>232</v>
      </c>
      <c r="M107" s="1" t="s">
        <v>232</v>
      </c>
      <c r="N107" s="1" t="s">
        <v>232</v>
      </c>
      <c r="O107" s="1" t="s">
        <v>232</v>
      </c>
      <c r="P107" s="1" t="s">
        <v>232</v>
      </c>
      <c r="Q107" s="1" t="s">
        <v>232</v>
      </c>
      <c r="R107" s="1" t="s">
        <v>232</v>
      </c>
      <c r="S107" s="1" t="s">
        <v>232</v>
      </c>
      <c r="T107" s="1" t="s">
        <v>232</v>
      </c>
    </row>
    <row r="108" spans="2:20" x14ac:dyDescent="0.25">
      <c r="B108" t="s">
        <v>103</v>
      </c>
      <c r="C108" t="str">
        <f>IF(VLOOKUP(B108,[1]Rank_Country_CumC!$B$4:$C$220,2,FALSE)=0, "NA",VLOOKUP(B108,[1]Rank_Country_CumC!$B$4:$C$220,2,FALSE))</f>
        <v>LAO</v>
      </c>
      <c r="D108" s="1">
        <v>32.980850478000001</v>
      </c>
      <c r="E108" s="1">
        <f>IF(ISERROR([1]Disinvestment_Share!D106),"NA",[1]Disinvestment_Share!D106*100)</f>
        <v>0.29900578955415669</v>
      </c>
      <c r="F108" s="1">
        <f>IF(ISERROR([1]Disinvestment_Share!D326),"NA",[1]Disinvestment_Share!D326*100)</f>
        <v>4.9817184061547705E-2</v>
      </c>
      <c r="G108" s="1">
        <f>IF(ISERROR([2]Disinvestment_Share!D106),"NA",[2]Disinvestment_Share!D106*100)</f>
        <v>0.16798585565832946</v>
      </c>
      <c r="H108" s="1">
        <f>IF(ISERROR([2]Disinvestment_Share!D326),"NA",[2]Disinvestment_Share!D326*100)</f>
        <v>4.8225158226273372E-3</v>
      </c>
      <c r="I108" s="1">
        <f>IF(ISERROR([3]Disinvestment_Share!D106),"NA",[3]Disinvestment_Share!D106*100)</f>
        <v>0.19455801732077019</v>
      </c>
      <c r="J108" s="1">
        <f>IF(ISERROR([3]Disinvestment_Share!D326),"NA",[3]Disinvestment_Share!D326*100)</f>
        <v>9.567429352958557E-3</v>
      </c>
      <c r="K108" s="1">
        <f>IF(ISERROR([4]Disinvestment_Share!D106),"NA",[4]Disinvestment_Share!D106*100)</f>
        <v>0.53446322063097407</v>
      </c>
      <c r="L108" s="1">
        <f>IF(ISERROR([4]Disinvestment_Share!D326),"NA",[4]Disinvestment_Share!D326*100)</f>
        <v>5.7385012646958035E-2</v>
      </c>
      <c r="M108" s="1">
        <f>IF(ISERROR([1]Disinvestment_Share_Drupp!D106),"NA",[1]Disinvestment_Share_Drupp!D106*100)</f>
        <v>2.0472687942739647</v>
      </c>
      <c r="N108" s="1">
        <f>IF(ISERROR([1]Disinvestment_Share_Drupp!D326),"NA",[1]Disinvestment_Share_Drupp!D326*100)</f>
        <v>0.39457965771113862</v>
      </c>
      <c r="O108" s="1">
        <f>IF(ISERROR([2]Disinvestment_Share_Drupp!D106),"NA",[1]Disinvestment_Share_Drupp!D106*100)</f>
        <v>2.0472687942739647</v>
      </c>
      <c r="P108" s="1">
        <f>IF(ISERROR([2]Disinvestment_Share_Drupp!D326),"NA",[4]Disinvestment_Share_Drupp!D326*100)</f>
        <v>0.26419290042585736</v>
      </c>
      <c r="Q108" s="1">
        <f>IF(ISERROR([3]Disinvestment_Share_Drupp!D106),"NA",[3]Disinvestment_Share_Drupp!D106*100)</f>
        <v>1.4937255829918874</v>
      </c>
      <c r="R108" s="1">
        <f>IF(ISERROR([3]Disinvestment_Share_Drupp!D326),"NA",[4]Disinvestment_Share_Drupp!D326*100)</f>
        <v>0.26419290042585736</v>
      </c>
      <c r="S108" s="1">
        <f>IF(ISERROR([4]Disinvestment_Share_Drupp!D106),"NA",[4]Disinvestment_Share_Drupp!D106*100)</f>
        <v>3.4839552899568504</v>
      </c>
      <c r="T108" s="1">
        <f>IF(ISERROR([4]Disinvestment_Share_Drupp!D326),"NA",[4]Disinvestment_Share_Drupp!D326*100)</f>
        <v>0.26419290042585736</v>
      </c>
    </row>
    <row r="109" spans="2:20" x14ac:dyDescent="0.25">
      <c r="B109" t="s">
        <v>104</v>
      </c>
      <c r="C109" t="str">
        <f>IF(VLOOKUP(B109,[1]Rank_Country_CumC!$B$4:$C$220,2,FALSE)=0, "NA",VLOOKUP(B109,[1]Rank_Country_CumC!$B$4:$C$220,2,FALSE))</f>
        <v>LVA</v>
      </c>
      <c r="D109" s="1">
        <v>190.78885995836367</v>
      </c>
      <c r="E109" s="1">
        <f>IF(ISERROR([1]Disinvestment_Share!D107),"NA",[1]Disinvestment_Share!D107*100)</f>
        <v>0.52019046370244137</v>
      </c>
      <c r="F109" s="1">
        <f>IF(ISERROR([1]Disinvestment_Share!D327),"NA",[1]Disinvestment_Share!D327*100)</f>
        <v>4.217983570743801E-2</v>
      </c>
      <c r="G109" s="1">
        <f>IF(ISERROR([2]Disinvestment_Share!D107),"NA",[2]Disinvestment_Share!D107*100)</f>
        <v>0.29720142172840691</v>
      </c>
      <c r="H109" s="1">
        <f>IF(ISERROR([2]Disinvestment_Share!D327),"NA",[2]Disinvestment_Share!D327*100)</f>
        <v>1.5855437851851767E-3</v>
      </c>
      <c r="I109" s="1">
        <f>IF(ISERROR([3]Disinvestment_Share!D107),"NA",[3]Disinvestment_Share!D107*100)</f>
        <v>0.32132361427201012</v>
      </c>
      <c r="J109" s="1">
        <f>IF(ISERROR([3]Disinvestment_Share!D327),"NA",[3]Disinvestment_Share!D327*100)</f>
        <v>3.2189171163750007E-3</v>
      </c>
      <c r="K109" s="1">
        <f>IF(ISERROR([4]Disinvestment_Share!D107),"NA",[4]Disinvestment_Share!D107*100)</f>
        <v>0.94201641701706917</v>
      </c>
      <c r="L109" s="1">
        <f>IF(ISERROR([4]Disinvestment_Share!D327),"NA",[4]Disinvestment_Share!D327*100)</f>
        <v>0.11442146308710298</v>
      </c>
      <c r="M109" s="1">
        <f>IF(ISERROR([1]Disinvestment_Share_Drupp!D107),"NA",[1]Disinvestment_Share_Drupp!D107*100)</f>
        <v>3.3296390250950667</v>
      </c>
      <c r="N109" s="1">
        <f>IF(ISERROR([1]Disinvestment_Share_Drupp!D327),"NA",[1]Disinvestment_Share_Drupp!D327*100)</f>
        <v>0.24966740342831201</v>
      </c>
      <c r="O109" s="1">
        <f>IF(ISERROR([2]Disinvestment_Share_Drupp!D107),"NA",[1]Disinvestment_Share_Drupp!D107*100)</f>
        <v>3.3296390250950667</v>
      </c>
      <c r="P109" s="1">
        <f>IF(ISERROR([2]Disinvestment_Share_Drupp!D327),"NA",[4]Disinvestment_Share_Drupp!D327*100)</f>
        <v>0.13987738409875577</v>
      </c>
      <c r="Q109" s="1">
        <f>IF(ISERROR([3]Disinvestment_Share_Drupp!D107),"NA",[3]Disinvestment_Share_Drupp!D107*100)</f>
        <v>2.3729583347261696</v>
      </c>
      <c r="R109" s="1">
        <f>IF(ISERROR([3]Disinvestment_Share_Drupp!D327),"NA",[4]Disinvestment_Share_Drupp!D327*100)</f>
        <v>0.13987738409875577</v>
      </c>
      <c r="S109" s="1">
        <f>IF(ISERROR([4]Disinvestment_Share_Drupp!D107),"NA",[4]Disinvestment_Share_Drupp!D107*100)</f>
        <v>5.7119832469570291</v>
      </c>
      <c r="T109" s="1">
        <f>IF(ISERROR([4]Disinvestment_Share_Drupp!D327),"NA",[4]Disinvestment_Share_Drupp!D327*100)</f>
        <v>0.13987738409875577</v>
      </c>
    </row>
    <row r="110" spans="2:20" x14ac:dyDescent="0.25">
      <c r="B110" t="s">
        <v>105</v>
      </c>
      <c r="C110" t="str">
        <f>IF(VLOOKUP(B110,[1]Rank_Country_CumC!$B$4:$C$220,2,FALSE)=0, "NA",VLOOKUP(B110,[1]Rank_Country_CumC!$B$4:$C$220,2,FALSE))</f>
        <v>LBN</v>
      </c>
      <c r="D110" s="1">
        <v>185.68947690300004</v>
      </c>
      <c r="E110" s="1">
        <f>IF(ISERROR([1]Disinvestment_Share!D108),"NA",[1]Disinvestment_Share!D108*100)</f>
        <v>0.21791199348560752</v>
      </c>
      <c r="F110" s="1">
        <f>IF(ISERROR([1]Disinvestment_Share!D328),"NA",[1]Disinvestment_Share!D328*100)</f>
        <v>1.6842126227626021E-2</v>
      </c>
      <c r="G110" s="1">
        <f>IF(ISERROR([2]Disinvestment_Share!D108),"NA",[2]Disinvestment_Share!D108*100)</f>
        <v>0.12370124828468516</v>
      </c>
      <c r="H110" s="1">
        <f>IF(ISERROR([2]Disinvestment_Share!D328),"NA",[2]Disinvestment_Share!D328*100)</f>
        <v>1.0788557217816827E-3</v>
      </c>
      <c r="I110" s="1">
        <f>IF(ISERROR([3]Disinvestment_Share!D108),"NA",[3]Disinvestment_Share!D108*100)</f>
        <v>0.13732861633743482</v>
      </c>
      <c r="J110" s="1">
        <f>IF(ISERROR([3]Disinvestment_Share!D328),"NA",[3]Disinvestment_Share!D328*100)</f>
        <v>2.1503453824962236E-3</v>
      </c>
      <c r="K110" s="1">
        <f>IF(ISERROR([4]Disinvestment_Share!D108),"NA",[4]Disinvestment_Share!D108*100)</f>
        <v>0.39269434527716074</v>
      </c>
      <c r="L110" s="1">
        <f>IF(ISERROR([4]Disinvestment_Share!D328),"NA",[4]Disinvestment_Share!D328*100)</f>
        <v>4.9190711075377203E-2</v>
      </c>
      <c r="M110" s="1">
        <f>IF(ISERROR([1]Disinvestment_Share_Drupp!D108),"NA",[1]Disinvestment_Share_Drupp!D108*100)</f>
        <v>1.770335519690545</v>
      </c>
      <c r="N110" s="1">
        <f>IF(ISERROR([1]Disinvestment_Share_Drupp!D328),"NA",[1]Disinvestment_Share_Drupp!D328*100)</f>
        <v>0.14970094466556036</v>
      </c>
      <c r="O110" s="1">
        <f>IF(ISERROR([2]Disinvestment_Share_Drupp!D108),"NA",[1]Disinvestment_Share_Drupp!D108*100)</f>
        <v>1.770335519690545</v>
      </c>
      <c r="P110" s="1">
        <f>IF(ISERROR([2]Disinvestment_Share_Drupp!D328),"NA",[4]Disinvestment_Share_Drupp!D328*100)</f>
        <v>9.3212980500255699E-2</v>
      </c>
      <c r="Q110" s="1">
        <f>IF(ISERROR([3]Disinvestment_Share_Drupp!D108),"NA",[3]Disinvestment_Share_Drupp!D108*100)</f>
        <v>1.2746444199573221</v>
      </c>
      <c r="R110" s="1">
        <f>IF(ISERROR([3]Disinvestment_Share_Drupp!D328),"NA",[4]Disinvestment_Share_Drupp!D328*100)</f>
        <v>9.3212980500255699E-2</v>
      </c>
      <c r="S110" s="1">
        <f>IF(ISERROR([4]Disinvestment_Share_Drupp!D108),"NA",[4]Disinvestment_Share_Drupp!D108*100)</f>
        <v>3.026810226994864</v>
      </c>
      <c r="T110" s="1">
        <f>IF(ISERROR([4]Disinvestment_Share_Drupp!D328),"NA",[4]Disinvestment_Share_Drupp!D328*100)</f>
        <v>9.3212980500255699E-2</v>
      </c>
    </row>
    <row r="111" spans="2:20" x14ac:dyDescent="0.25">
      <c r="B111" t="s">
        <v>106</v>
      </c>
      <c r="C111" t="str">
        <f>IF(VLOOKUP(B111,[1]Rank_Country_CumC!$B$4:$C$220,2,FALSE)=0, "NA",VLOOKUP(B111,[1]Rank_Country_CumC!$B$4:$C$220,2,FALSE))</f>
        <v>LSO</v>
      </c>
      <c r="D111" s="1">
        <v>15.893997256000002</v>
      </c>
      <c r="E111" s="1">
        <f>IF(ISERROR([1]Disinvestment_Share!D109),"NA",[1]Disinvestment_Share!D109*100)</f>
        <v>0.7124201566523507</v>
      </c>
      <c r="F111" s="1">
        <f>IF(ISERROR([1]Disinvestment_Share!D329),"NA",[1]Disinvestment_Share!D329*100)</f>
        <v>7.7695984661963424E-2</v>
      </c>
      <c r="G111" s="1">
        <f>IF(ISERROR([2]Disinvestment_Share!D109),"NA",[2]Disinvestment_Share!D109*100)</f>
        <v>0.40223203841780358</v>
      </c>
      <c r="H111" s="1">
        <f>IF(ISERROR([2]Disinvestment_Share!D329),"NA",[2]Disinvestment_Share!D329*100)</f>
        <v>5.2119852884229536E-3</v>
      </c>
      <c r="I111" s="1">
        <f>IF(ISERROR([3]Disinvestment_Share!D109),"NA",[3]Disinvestment_Share!D109*100)</f>
        <v>0.45623810713397051</v>
      </c>
      <c r="J111" s="1">
        <f>IF(ISERROR([3]Disinvestment_Share!D329),"NA",[3]Disinvestment_Share!D329*100)</f>
        <v>1.0390204813289597E-2</v>
      </c>
      <c r="K111" s="1">
        <f>IF(ISERROR([4]Disinvestment_Share!D109),"NA",[4]Disinvestment_Share!D109*100)</f>
        <v>1.2787596216809698</v>
      </c>
      <c r="L111" s="1">
        <f>IF(ISERROR([4]Disinvestment_Share!D329),"NA",[4]Disinvestment_Share!D329*100)</f>
        <v>0.14982455515455459</v>
      </c>
      <c r="M111" s="1">
        <f>IF(ISERROR([1]Disinvestment_Share_Drupp!D109),"NA",[1]Disinvestment_Share_Drupp!D109*100)</f>
        <v>5.3230327832239226</v>
      </c>
      <c r="N111" s="1">
        <f>IF(ISERROR([1]Disinvestment_Share_Drupp!D329),"NA",[1]Disinvestment_Share_Drupp!D329*100)</f>
        <v>0.56651066721893573</v>
      </c>
      <c r="O111" s="1">
        <f>IF(ISERROR([2]Disinvestment_Share_Drupp!D109),"NA",[1]Disinvestment_Share_Drupp!D109*100)</f>
        <v>5.3230327832239226</v>
      </c>
      <c r="P111" s="1">
        <f>IF(ISERROR([2]Disinvestment_Share_Drupp!D329),"NA",[4]Disinvestment_Share_Drupp!D329*100)</f>
        <v>0.35218431672827133</v>
      </c>
      <c r="Q111" s="1">
        <f>IF(ISERROR([3]Disinvestment_Share_Drupp!D109),"NA",[3]Disinvestment_Share_Drupp!D109*100)</f>
        <v>3.8506684314009094</v>
      </c>
      <c r="R111" s="1">
        <f>IF(ISERROR([3]Disinvestment_Share_Drupp!D329),"NA",[4]Disinvestment_Share_Drupp!D329*100)</f>
        <v>0.35218431672827133</v>
      </c>
      <c r="S111" s="1">
        <f>IF(ISERROR([4]Disinvestment_Share_Drupp!D109),"NA",[4]Disinvestment_Share_Drupp!D109*100)</f>
        <v>9.0878971320673223</v>
      </c>
      <c r="T111" s="1">
        <f>IF(ISERROR([4]Disinvestment_Share_Drupp!D329),"NA",[4]Disinvestment_Share_Drupp!D329*100)</f>
        <v>0.35218431672827133</v>
      </c>
    </row>
    <row r="112" spans="2:20" x14ac:dyDescent="0.25">
      <c r="B112" t="s">
        <v>107</v>
      </c>
      <c r="C112" t="str">
        <f>IF(VLOOKUP(B112,[1]Rank_Country_CumC!$B$4:$C$220,2,FALSE)=0, "NA",VLOOKUP(B112,[1]Rank_Country_CumC!$B$4:$C$220,2,FALSE))</f>
        <v>LBR</v>
      </c>
      <c r="D112" s="1">
        <v>13.806807584000003</v>
      </c>
      <c r="E112" s="1">
        <f>IF(ISERROR([1]Disinvestment_Share!D110),"NA",[1]Disinvestment_Share!D110*100)</f>
        <v>0.23825364507522809</v>
      </c>
      <c r="F112" s="1">
        <f>IF(ISERROR([1]Disinvestment_Share!D330),"NA",[1]Disinvestment_Share!D330*100)</f>
        <v>2.2604829067629766E-2</v>
      </c>
      <c r="G112" s="1">
        <f>IF(ISERROR([2]Disinvestment_Share!D110),"NA",[2]Disinvestment_Share!D110*100)</f>
        <v>0.13600972875962444</v>
      </c>
      <c r="H112" s="1">
        <f>IF(ISERROR([2]Disinvestment_Share!D330),"NA",[2]Disinvestment_Share!D330*100)</f>
        <v>8.5777547949028414E-4</v>
      </c>
      <c r="I112" s="1">
        <f>IF(ISERROR([3]Disinvestment_Share!D110),"NA",[3]Disinvestment_Share!D110*100)</f>
        <v>0.14757609517241876</v>
      </c>
      <c r="J112" s="1">
        <f>IF(ISERROR([3]Disinvestment_Share!D330),"NA",[3]Disinvestment_Share!D330*100)</f>
        <v>1.73589049913035E-3</v>
      </c>
      <c r="K112" s="1">
        <f>IF(ISERROR([4]Disinvestment_Share!D110),"NA",[4]Disinvestment_Share!D110*100)</f>
        <v>0.43116035447890289</v>
      </c>
      <c r="L112" s="1">
        <f>IF(ISERROR([4]Disinvestment_Share!D330),"NA",[4]Disinvestment_Share!D330*100)</f>
        <v>6.4986068254538731E-2</v>
      </c>
      <c r="M112" s="1">
        <f>IF(ISERROR([1]Disinvestment_Share_Drupp!D110),"NA",[1]Disinvestment_Share_Drupp!D110*100)</f>
        <v>1.9091783473657924</v>
      </c>
      <c r="N112" s="1">
        <f>IF(ISERROR([1]Disinvestment_Share_Drupp!D330),"NA",[1]Disinvestment_Share_Drupp!D330*100)</f>
        <v>0.16045420905480148</v>
      </c>
      <c r="O112" s="1">
        <f>IF(ISERROR([2]Disinvestment_Share_Drupp!D110),"NA",[1]Disinvestment_Share_Drupp!D110*100)</f>
        <v>1.9091783473657924</v>
      </c>
      <c r="P112" s="1">
        <f>IF(ISERROR([2]Disinvestment_Share_Drupp!D330),"NA",[4]Disinvestment_Share_Drupp!D330*100)</f>
        <v>9.0929777727265002E-2</v>
      </c>
      <c r="Q112" s="1">
        <f>IF(ISERROR([3]Disinvestment_Share_Drupp!D110),"NA",[3]Disinvestment_Share_Drupp!D110*100)</f>
        <v>1.3635169817744677</v>
      </c>
      <c r="R112" s="1">
        <f>IF(ISERROR([3]Disinvestment_Share_Drupp!D330),"NA",[4]Disinvestment_Share_Drupp!D330*100)</f>
        <v>9.0929777727265002E-2</v>
      </c>
      <c r="S112" s="1">
        <f>IF(ISERROR([4]Disinvestment_Share_Drupp!D110),"NA",[4]Disinvestment_Share_Drupp!D110*100)</f>
        <v>3.2726852322651547</v>
      </c>
      <c r="T112" s="1">
        <f>IF(ISERROR([4]Disinvestment_Share_Drupp!D330),"NA",[4]Disinvestment_Share_Drupp!D330*100)</f>
        <v>9.0929777727265002E-2</v>
      </c>
    </row>
    <row r="113" spans="2:20" x14ac:dyDescent="0.25">
      <c r="B113" t="s">
        <v>108</v>
      </c>
      <c r="C113" t="str">
        <f>IF(VLOOKUP(B113,[1]Rank_Country_CumC!$B$4:$C$220,2,FALSE)=0, "NA",VLOOKUP(B113,[1]Rank_Country_CumC!$B$4:$C$220,2,FALSE))</f>
        <v>LBY</v>
      </c>
      <c r="D113" s="1">
        <v>540.03347859300004</v>
      </c>
      <c r="E113" s="1" t="str">
        <f>IF(ISERROR([1]Disinvestment_Share!D111),"NA",[1]Disinvestment_Share!D111*100)</f>
        <v>NA</v>
      </c>
      <c r="F113" s="1" t="str">
        <f>IF(ISERROR([1]Disinvestment_Share!D331),"NA",[1]Disinvestment_Share!D331*100)</f>
        <v>NA</v>
      </c>
      <c r="G113" s="1" t="str">
        <f>IF(ISERROR([2]Disinvestment_Share!D111),"NA",[2]Disinvestment_Share!D111*100)</f>
        <v>NA</v>
      </c>
      <c r="H113" s="1" t="str">
        <f>IF(ISERROR([2]Disinvestment_Share!D331),"NA",[2]Disinvestment_Share!D331*100)</f>
        <v>NA</v>
      </c>
      <c r="I113" s="1" t="str">
        <f>IF(ISERROR([3]Disinvestment_Share!D111),"NA",[3]Disinvestment_Share!D111*100)</f>
        <v>NA</v>
      </c>
      <c r="J113" s="1" t="str">
        <f>IF(ISERROR([3]Disinvestment_Share!D331),"NA",[3]Disinvestment_Share!D331*100)</f>
        <v>NA</v>
      </c>
      <c r="K113" s="1" t="str">
        <f>IF(ISERROR([4]Disinvestment_Share!D111),"NA",[4]Disinvestment_Share!D111*100)</f>
        <v>NA</v>
      </c>
      <c r="L113" s="1" t="str">
        <f>IF(ISERROR([4]Disinvestment_Share!D331),"NA",[4]Disinvestment_Share!D331*100)</f>
        <v>NA</v>
      </c>
      <c r="M113" s="1" t="str">
        <f>IF(ISERROR([1]Disinvestment_Share_Drupp!D111),"NA",[1]Disinvestment_Share_Drupp!D111*100)</f>
        <v>NA</v>
      </c>
      <c r="N113" s="1" t="str">
        <f>IF(ISERROR([1]Disinvestment_Share_Drupp!D331),"NA",[1]Disinvestment_Share_Drupp!D331*100)</f>
        <v>NA</v>
      </c>
      <c r="O113" s="1" t="str">
        <f>IF(ISERROR([2]Disinvestment_Share_Drupp!D111),"NA",[1]Disinvestment_Share_Drupp!D111*100)</f>
        <v>NA</v>
      </c>
      <c r="P113" s="1" t="str">
        <f>IF(ISERROR([2]Disinvestment_Share_Drupp!D331),"NA",[4]Disinvestment_Share_Drupp!D331*100)</f>
        <v>NA</v>
      </c>
      <c r="Q113" s="1" t="str">
        <f>IF(ISERROR([3]Disinvestment_Share_Drupp!D111),"NA",[3]Disinvestment_Share_Drupp!D111*100)</f>
        <v>NA</v>
      </c>
      <c r="R113" s="1" t="str">
        <f>IF(ISERROR([3]Disinvestment_Share_Drupp!D331),"NA",[4]Disinvestment_Share_Drupp!D331*100)</f>
        <v>NA</v>
      </c>
      <c r="S113" s="1" t="str">
        <f>IF(ISERROR([4]Disinvestment_Share_Drupp!D111),"NA",[4]Disinvestment_Share_Drupp!D111*100)</f>
        <v>NA</v>
      </c>
      <c r="T113" s="1" t="str">
        <f>IF(ISERROR([4]Disinvestment_Share_Drupp!D331),"NA",[4]Disinvestment_Share_Drupp!D331*100)</f>
        <v>NA</v>
      </c>
    </row>
    <row r="114" spans="2:20" x14ac:dyDescent="0.25">
      <c r="B114" t="s">
        <v>109</v>
      </c>
      <c r="C114" t="str">
        <f>IF(VLOOKUP(B114,[1]Rank_Country_CumC!$B$4:$C$220,2,FALSE)=0, "NA",VLOOKUP(B114,[1]Rank_Country_CumC!$B$4:$C$220,2,FALSE))</f>
        <v>LIE</v>
      </c>
      <c r="D114" s="1">
        <v>1.5897813940000005</v>
      </c>
      <c r="E114" s="1" t="str">
        <f>IF(ISERROR([1]Disinvestment_Share!D112),"NA",[1]Disinvestment_Share!D112*100)</f>
        <v>NA</v>
      </c>
      <c r="F114" s="1" t="str">
        <f>IF(ISERROR([1]Disinvestment_Share!D332),"NA",[1]Disinvestment_Share!D332*100)</f>
        <v>NA</v>
      </c>
      <c r="G114" s="1" t="str">
        <f>IF(ISERROR([2]Disinvestment_Share!D112),"NA",[2]Disinvestment_Share!D112*100)</f>
        <v>NA</v>
      </c>
      <c r="H114" s="1" t="str">
        <f>IF(ISERROR([2]Disinvestment_Share!D332),"NA",[2]Disinvestment_Share!D332*100)</f>
        <v>NA</v>
      </c>
      <c r="I114" s="1" t="str">
        <f>IF(ISERROR([3]Disinvestment_Share!D112),"NA",[3]Disinvestment_Share!D112*100)</f>
        <v>NA</v>
      </c>
      <c r="J114" s="1" t="str">
        <f>IF(ISERROR([3]Disinvestment_Share!D332),"NA",[3]Disinvestment_Share!D332*100)</f>
        <v>NA</v>
      </c>
      <c r="K114" s="1" t="str">
        <f>IF(ISERROR([4]Disinvestment_Share!D112),"NA",[4]Disinvestment_Share!D112*100)</f>
        <v>NA</v>
      </c>
      <c r="L114" s="1" t="str">
        <f>IF(ISERROR([4]Disinvestment_Share!D332),"NA",[4]Disinvestment_Share!D332*100)</f>
        <v>NA</v>
      </c>
      <c r="M114" s="1" t="str">
        <f>IF(ISERROR([1]Disinvestment_Share_Drupp!D112),"NA",[1]Disinvestment_Share_Drupp!D112*100)</f>
        <v>NA</v>
      </c>
      <c r="N114" s="1" t="str">
        <f>IF(ISERROR([1]Disinvestment_Share_Drupp!D332),"NA",[1]Disinvestment_Share_Drupp!D332*100)</f>
        <v>NA</v>
      </c>
      <c r="O114" s="1" t="str">
        <f>IF(ISERROR([2]Disinvestment_Share_Drupp!D112),"NA",[1]Disinvestment_Share_Drupp!D112*100)</f>
        <v>NA</v>
      </c>
      <c r="P114" s="1" t="str">
        <f>IF(ISERROR([2]Disinvestment_Share_Drupp!D332),"NA",[4]Disinvestment_Share_Drupp!D332*100)</f>
        <v>NA</v>
      </c>
      <c r="Q114" s="1" t="str">
        <f>IF(ISERROR([3]Disinvestment_Share_Drupp!D112),"NA",[3]Disinvestment_Share_Drupp!D112*100)</f>
        <v>NA</v>
      </c>
      <c r="R114" s="1" t="str">
        <f>IF(ISERROR([3]Disinvestment_Share_Drupp!D332),"NA",[4]Disinvestment_Share_Drupp!D332*100)</f>
        <v>NA</v>
      </c>
      <c r="S114" s="1" t="str">
        <f>IF(ISERROR([4]Disinvestment_Share_Drupp!D112),"NA",[4]Disinvestment_Share_Drupp!D112*100)</f>
        <v>NA</v>
      </c>
      <c r="T114" s="1" t="str">
        <f>IF(ISERROR([4]Disinvestment_Share_Drupp!D332),"NA",[4]Disinvestment_Share_Drupp!D332*100)</f>
        <v>NA</v>
      </c>
    </row>
    <row r="115" spans="2:20" x14ac:dyDescent="0.25">
      <c r="B115" t="s">
        <v>110</v>
      </c>
      <c r="C115" t="str">
        <f>IF(VLOOKUP(B115,[1]Rank_Country_CumC!$B$4:$C$220,2,FALSE)=0, "NA",VLOOKUP(B115,[1]Rank_Country_CumC!$B$4:$C$220,2,FALSE))</f>
        <v>LTU</v>
      </c>
      <c r="D115" s="1">
        <v>349.78961309236365</v>
      </c>
      <c r="E115" s="1">
        <f>IF(ISERROR([1]Disinvestment_Share!D113),"NA",[1]Disinvestment_Share!D113*100)</f>
        <v>0.59182734578577623</v>
      </c>
      <c r="F115" s="1">
        <f>IF(ISERROR([1]Disinvestment_Share!D333),"NA",[1]Disinvestment_Share!D333*100)</f>
        <v>4.8106324062697672E-2</v>
      </c>
      <c r="G115" s="1">
        <f>IF(ISERROR([2]Disinvestment_Share!D113),"NA",[2]Disinvestment_Share!D113*100)</f>
        <v>0.33817868488224651</v>
      </c>
      <c r="H115" s="1">
        <f>IF(ISERROR([2]Disinvestment_Share!D333),"NA",[2]Disinvestment_Share!D333*100)</f>
        <v>1.8024843754398782E-3</v>
      </c>
      <c r="I115" s="1">
        <f>IF(ISERROR([3]Disinvestment_Share!D113),"NA",[3]Disinvestment_Share!D113*100)</f>
        <v>0.3654279424514435</v>
      </c>
      <c r="J115" s="1">
        <f>IF(ISERROR([3]Disinvestment_Share!D333),"NA",[3]Disinvestment_Share!D333*100)</f>
        <v>3.6601624428156004E-3</v>
      </c>
      <c r="K115" s="1">
        <f>IF(ISERROR([4]Disinvestment_Share!D113),"NA",[4]Disinvestment_Share!D113*100)</f>
        <v>1.0718393223744427</v>
      </c>
      <c r="L115" s="1">
        <f>IF(ISERROR([4]Disinvestment_Share!D333),"NA",[4]Disinvestment_Share!D333*100)</f>
        <v>0.14357702773055733</v>
      </c>
      <c r="M115" s="1">
        <f>IF(ISERROR([1]Disinvestment_Share_Drupp!D113),"NA",[1]Disinvestment_Share_Drupp!D113*100)</f>
        <v>4.3356533323176443</v>
      </c>
      <c r="N115" s="1">
        <f>IF(ISERROR([1]Disinvestment_Share_Drupp!D333),"NA",[1]Disinvestment_Share_Drupp!D333*100)</f>
        <v>0.3265291781488136</v>
      </c>
      <c r="O115" s="1">
        <f>IF(ISERROR([2]Disinvestment_Share_Drupp!D113),"NA",[1]Disinvestment_Share_Drupp!D113*100)</f>
        <v>4.3356533323176443</v>
      </c>
      <c r="P115" s="1">
        <f>IF(ISERROR([2]Disinvestment_Share_Drupp!D333),"NA",[4]Disinvestment_Share_Drupp!D333*100)</f>
        <v>0.1826330926897321</v>
      </c>
      <c r="Q115" s="1">
        <f>IF(ISERROR([3]Disinvestment_Share_Drupp!D113),"NA",[3]Disinvestment_Share_Drupp!D113*100)</f>
        <v>3.0892921544003489</v>
      </c>
      <c r="R115" s="1">
        <f>IF(ISERROR([3]Disinvestment_Share_Drupp!D333),"NA",[4]Disinvestment_Share_Drupp!D333*100)</f>
        <v>0.1826330926897321</v>
      </c>
      <c r="S115" s="1">
        <f>IF(ISERROR([4]Disinvestment_Share_Drupp!D113),"NA",[4]Disinvestment_Share_Drupp!D113*100)</f>
        <v>7.4381516543227928</v>
      </c>
      <c r="T115" s="1">
        <f>IF(ISERROR([4]Disinvestment_Share_Drupp!D333),"NA",[4]Disinvestment_Share_Drupp!D333*100)</f>
        <v>0.1826330926897321</v>
      </c>
    </row>
    <row r="116" spans="2:20" x14ac:dyDescent="0.25">
      <c r="B116" t="s">
        <v>111</v>
      </c>
      <c r="C116" t="str">
        <f>IF(VLOOKUP(B116,[1]Rank_Country_CumC!$B$4:$C$220,2,FALSE)=0, "NA",VLOOKUP(B116,[1]Rank_Country_CumC!$B$4:$C$220,2,FALSE))</f>
        <v>LUX</v>
      </c>
      <c r="D116" s="1">
        <v>200.89055836799997</v>
      </c>
      <c r="E116" s="1">
        <f>IF(ISERROR([1]Disinvestment_Share!D114),"NA",[1]Disinvestment_Share!D114*100)</f>
        <v>0.65966996802397626</v>
      </c>
      <c r="F116" s="1">
        <f>IF(ISERROR([1]Disinvestment_Share!D334),"NA",[1]Disinvestment_Share!D334*100)</f>
        <v>5.0646306087856759E-2</v>
      </c>
      <c r="G116" s="1">
        <f>IF(ISERROR([2]Disinvestment_Share!D114),"NA",[2]Disinvestment_Share!D114*100)</f>
        <v>0.37707437585461479</v>
      </c>
      <c r="H116" s="1">
        <f>IF(ISERROR([2]Disinvestment_Share!D334),"NA",[2]Disinvestment_Share!D334*100)</f>
        <v>1.8332366671377912E-3</v>
      </c>
      <c r="I116" s="1">
        <f>IF(ISERROR([3]Disinvestment_Share!D114),"NA",[3]Disinvestment_Share!D114*100)</f>
        <v>0.40696845571149276</v>
      </c>
      <c r="J116" s="1">
        <f>IF(ISERROR([3]Disinvestment_Share!D334),"NA",[3]Disinvestment_Share!D334*100)</f>
        <v>3.7086768285899212E-3</v>
      </c>
      <c r="K116" s="1">
        <f>IF(ISERROR([4]Disinvestment_Share!D114),"NA",[4]Disinvestment_Share!D114*100)</f>
        <v>1.194931395769077</v>
      </c>
      <c r="L116" s="1">
        <f>IF(ISERROR([4]Disinvestment_Share!D334),"NA",[4]Disinvestment_Share!D334*100)</f>
        <v>0.13808032688321892</v>
      </c>
      <c r="M116" s="1">
        <f>IF(ISERROR([1]Disinvestment_Share_Drupp!D114),"NA",[1]Disinvestment_Share_Drupp!D114*100)</f>
        <v>3.7576410833024743</v>
      </c>
      <c r="N116" s="1">
        <f>IF(ISERROR([1]Disinvestment_Share_Drupp!D334),"NA",[1]Disinvestment_Share_Drupp!D334*100)</f>
        <v>0.25919942003294272</v>
      </c>
      <c r="O116" s="1">
        <f>IF(ISERROR([2]Disinvestment_Share_Drupp!D114),"NA",[1]Disinvestment_Share_Drupp!D114*100)</f>
        <v>3.7576410833024743</v>
      </c>
      <c r="P116" s="1">
        <f>IF(ISERROR([2]Disinvestment_Share_Drupp!D334),"NA",[4]Disinvestment_Share_Drupp!D334*100)</f>
        <v>0.14623479475451534</v>
      </c>
      <c r="Q116" s="1">
        <f>IF(ISERROR([3]Disinvestment_Share_Drupp!D114),"NA",[3]Disinvestment_Share_Drupp!D114*100)</f>
        <v>2.6789878784101298</v>
      </c>
      <c r="R116" s="1">
        <f>IF(ISERROR([3]Disinvestment_Share_Drupp!D334),"NA",[4]Disinvestment_Share_Drupp!D334*100)</f>
        <v>0.14623479475451534</v>
      </c>
      <c r="S116" s="1">
        <f>IF(ISERROR([4]Disinvestment_Share_Drupp!D114),"NA",[4]Disinvestment_Share_Drupp!D114*100)</f>
        <v>6.4448892237240134</v>
      </c>
      <c r="T116" s="1">
        <f>IF(ISERROR([4]Disinvestment_Share_Drupp!D334),"NA",[4]Disinvestment_Share_Drupp!D334*100)</f>
        <v>0.14623479475451534</v>
      </c>
    </row>
    <row r="117" spans="2:20" x14ac:dyDescent="0.25">
      <c r="B117" t="s">
        <v>112</v>
      </c>
      <c r="C117" t="str">
        <f>IF(VLOOKUP(B117,[1]Rank_Country_CumC!$B$4:$C$220,2,FALSE)=0, "NA",VLOOKUP(B117,[1]Rank_Country_CumC!$B$4:$C$220,2,FALSE))</f>
        <v>MAC</v>
      </c>
      <c r="D117" s="1">
        <v>15.147908549</v>
      </c>
      <c r="E117" s="1">
        <f>IF(ISERROR([1]Disinvestment_Share!D115),"NA",[1]Disinvestment_Share!D115*100)</f>
        <v>0.12717546987941694</v>
      </c>
      <c r="F117" s="1">
        <f>IF(ISERROR([1]Disinvestment_Share!D335),"NA",[1]Disinvestment_Share!D335*100)</f>
        <v>1.088529134496522E-2</v>
      </c>
      <c r="G117" s="1">
        <f>IF(ISERROR([2]Disinvestment_Share!D115),"NA",[2]Disinvestment_Share!D115*100)</f>
        <v>7.2109956433103209E-2</v>
      </c>
      <c r="H117" s="1">
        <f>IF(ISERROR([2]Disinvestment_Share!D335),"NA",[2]Disinvestment_Share!D335*100)</f>
        <v>6.7242825028611527E-4</v>
      </c>
      <c r="I117" s="1">
        <f>IF(ISERROR([3]Disinvestment_Share!D115),"NA",[3]Disinvestment_Share!D115*100)</f>
        <v>8.0390335922665326E-2</v>
      </c>
      <c r="J117" s="1">
        <f>IF(ISERROR([3]Disinvestment_Share!D335),"NA",[3]Disinvestment_Share!D335*100)</f>
        <v>1.3438575295808635E-3</v>
      </c>
      <c r="K117" s="1">
        <f>IF(ISERROR([4]Disinvestment_Share!D115),"NA",[4]Disinvestment_Share!D115*100)</f>
        <v>0.22902116462062833</v>
      </c>
      <c r="L117" s="1">
        <f>IF(ISERROR([4]Disinvestment_Share!D335),"NA",[4]Disinvestment_Share!D335*100)</f>
        <v>2.5102993290986919E-2</v>
      </c>
      <c r="M117" s="1">
        <f>IF(ISERROR([1]Disinvestment_Share_Drupp!D115),"NA",[1]Disinvestment_Share_Drupp!D115*100)</f>
        <v>0.71984375422789004</v>
      </c>
      <c r="N117" s="1">
        <f>IF(ISERROR([1]Disinvestment_Share_Drupp!D335),"NA",[1]Disinvestment_Share_Drupp!D335*100)</f>
        <v>6.3667418475547119E-2</v>
      </c>
      <c r="O117" s="1">
        <f>IF(ISERROR([2]Disinvestment_Share_Drupp!D115),"NA",[1]Disinvestment_Share_Drupp!D115*100)</f>
        <v>0.71984375422789004</v>
      </c>
      <c r="P117" s="1">
        <f>IF(ISERROR([2]Disinvestment_Share_Drupp!D335),"NA",[4]Disinvestment_Share_Drupp!D335*100)</f>
        <v>3.9138025932906891E-2</v>
      </c>
      <c r="Q117" s="1">
        <f>IF(ISERROR([3]Disinvestment_Share_Drupp!D115),"NA",[3]Disinvestment_Share_Drupp!D115*100)</f>
        <v>0.518424191809847</v>
      </c>
      <c r="R117" s="1">
        <f>IF(ISERROR([3]Disinvestment_Share_Drupp!D335),"NA",[4]Disinvestment_Share_Drupp!D335*100)</f>
        <v>3.9138025932906891E-2</v>
      </c>
      <c r="S117" s="1">
        <f>IF(ISERROR([4]Disinvestment_Share_Drupp!D115),"NA",[4]Disinvestment_Share_Drupp!D115*100)</f>
        <v>1.2308432973776722</v>
      </c>
      <c r="T117" s="1">
        <f>IF(ISERROR([4]Disinvestment_Share_Drupp!D335),"NA",[4]Disinvestment_Share_Drupp!D335*100)</f>
        <v>3.9138025932906891E-2</v>
      </c>
    </row>
    <row r="118" spans="2:20" x14ac:dyDescent="0.25">
      <c r="B118" t="s">
        <v>113</v>
      </c>
      <c r="C118" t="str">
        <f>IF(VLOOKUP(B118,[1]Rank_Country_CumC!$B$4:$C$220,2,FALSE)=0, "NA",VLOOKUP(B118,[1]Rank_Country_CumC!$B$4:$C$220,2,FALSE))</f>
        <v>MKD</v>
      </c>
      <c r="D118" s="1">
        <v>155.92351567400001</v>
      </c>
      <c r="E118" s="1">
        <f>IF(ISERROR([1]Disinvestment_Share!D116),"NA",[1]Disinvestment_Share!D116*100)</f>
        <v>5.5506230265087853</v>
      </c>
      <c r="F118" s="1">
        <f>IF(ISERROR([1]Disinvestment_Share!D336),"NA",[1]Disinvestment_Share!D336*100)</f>
        <v>0.6423760959392576</v>
      </c>
      <c r="G118" s="1">
        <f>IF(ISERROR([2]Disinvestment_Share!D116),"NA",[2]Disinvestment_Share!D116*100)</f>
        <v>3.1640378377202611</v>
      </c>
      <c r="H118" s="1">
        <f>IF(ISERROR([2]Disinvestment_Share!D336),"NA",[2]Disinvestment_Share!D336*100)</f>
        <v>3.7739492657137309E-2</v>
      </c>
      <c r="I118" s="1">
        <f>IF(ISERROR([3]Disinvestment_Share!D116),"NA",[3]Disinvestment_Share!D116*100)</f>
        <v>3.4506957199849606</v>
      </c>
      <c r="J118" s="1">
        <f>IF(ISERROR([3]Disinvestment_Share!D336),"NA",[3]Disinvestment_Share!D336*100)</f>
        <v>7.3348027045911701E-2</v>
      </c>
      <c r="K118" s="1">
        <f>IF(ISERROR([4]Disinvestment_Share!D116),"NA",[4]Disinvestment_Share!D116*100)</f>
        <v>10.037018779102</v>
      </c>
      <c r="L118" s="1">
        <f>IF(ISERROR([4]Disinvestment_Share!D336),"NA",[4]Disinvestment_Share!D336*100)</f>
        <v>1.5845046879035805</v>
      </c>
      <c r="M118" s="1">
        <f>IF(ISERROR([1]Disinvestment_Share_Drupp!D116),"NA",[1]Disinvestment_Share_Drupp!D116*100)</f>
        <v>8.649332834453034</v>
      </c>
      <c r="N118" s="1">
        <f>IF(ISERROR([1]Disinvestment_Share_Drupp!D336),"NA",[1]Disinvestment_Share_Drupp!D336*100)</f>
        <v>0.93086284966686461</v>
      </c>
      <c r="O118" s="1">
        <f>IF(ISERROR([2]Disinvestment_Share_Drupp!D116),"NA",[1]Disinvestment_Share_Drupp!D116*100)</f>
        <v>8.649332834453034</v>
      </c>
      <c r="P118" s="1">
        <f>IF(ISERROR([2]Disinvestment_Share_Drupp!D336),"NA",[4]Disinvestment_Share_Drupp!D336*100)</f>
        <v>0.56111191268498728</v>
      </c>
      <c r="Q118" s="1">
        <f>IF(ISERROR([3]Disinvestment_Share_Drupp!D116),"NA",[3]Disinvestment_Share_Drupp!D116*100)</f>
        <v>6.2382875633549055</v>
      </c>
      <c r="R118" s="1">
        <f>IF(ISERROR([3]Disinvestment_Share_Drupp!D336),"NA",[4]Disinvestment_Share_Drupp!D336*100)</f>
        <v>0.56111191268498728</v>
      </c>
      <c r="S118" s="1">
        <f>IF(ISERROR([4]Disinvestment_Share_Drupp!D116),"NA",[4]Disinvestment_Share_Drupp!D116*100)</f>
        <v>14.784427573544942</v>
      </c>
      <c r="T118" s="1">
        <f>IF(ISERROR([4]Disinvestment_Share_Drupp!D336),"NA",[4]Disinvestment_Share_Drupp!D336*100)</f>
        <v>0.56111191268498728</v>
      </c>
    </row>
    <row r="119" spans="2:20" x14ac:dyDescent="0.25">
      <c r="B119" t="s">
        <v>114</v>
      </c>
      <c r="C119" t="str">
        <f>IF(VLOOKUP(B119,[1]Rank_Country_CumC!$B$4:$C$220,2,FALSE)=0, "NA",VLOOKUP(B119,[1]Rank_Country_CumC!$B$4:$C$220,2,FALSE))</f>
        <v>MDG</v>
      </c>
      <c r="D119" s="1">
        <v>24.371985330999991</v>
      </c>
      <c r="E119" s="1">
        <f>IF(ISERROR([1]Disinvestment_Share!D117),"NA",[1]Disinvestment_Share!D117*100)</f>
        <v>0.13549040995801367</v>
      </c>
      <c r="F119" s="1">
        <f>IF(ISERROR([1]Disinvestment_Share!D337),"NA",[1]Disinvestment_Share!D337*100)</f>
        <v>1.0259411437599735E-2</v>
      </c>
      <c r="G119" s="1">
        <f>IF(ISERROR([2]Disinvestment_Share!D117),"NA",[2]Disinvestment_Share!D117*100)</f>
        <v>7.7033383608739334E-2</v>
      </c>
      <c r="H119" s="1">
        <f>IF(ISERROR([2]Disinvestment_Share!D337),"NA",[2]Disinvestment_Share!D337*100)</f>
        <v>6.1021558894510178E-4</v>
      </c>
      <c r="I119" s="1">
        <f>IF(ISERROR([3]Disinvestment_Share!D117),"NA",[3]Disinvestment_Share!D117*100)</f>
        <v>8.4993807873984917E-2</v>
      </c>
      <c r="J119" s="1">
        <f>IF(ISERROR([3]Disinvestment_Share!D337),"NA",[3]Disinvestment_Share!D337*100)</f>
        <v>1.2172005917673884E-3</v>
      </c>
      <c r="K119" s="1">
        <f>IF(ISERROR([4]Disinvestment_Share!D117),"NA",[4]Disinvestment_Share!D117*100)</f>
        <v>0.2444358562313528</v>
      </c>
      <c r="L119" s="1">
        <f>IF(ISERROR([4]Disinvestment_Share!D337),"NA",[4]Disinvestment_Share!D337*100)</f>
        <v>4.0726228239449887E-2</v>
      </c>
      <c r="M119" s="1">
        <f>IF(ISERROR([1]Disinvestment_Share_Drupp!D117),"NA",[1]Disinvestment_Share_Drupp!D117*100)</f>
        <v>1.2757353722278364</v>
      </c>
      <c r="N119" s="1">
        <f>IF(ISERROR([1]Disinvestment_Share_Drupp!D337),"NA",[1]Disinvestment_Share_Drupp!D337*100)</f>
        <v>0.1038282791264621</v>
      </c>
      <c r="O119" s="1">
        <f>IF(ISERROR([2]Disinvestment_Share_Drupp!D117),"NA",[1]Disinvestment_Share_Drupp!D117*100)</f>
        <v>1.2757353722278364</v>
      </c>
      <c r="P119" s="1">
        <f>IF(ISERROR([2]Disinvestment_Share_Drupp!D337),"NA",[4]Disinvestment_Share_Drupp!D337*100)</f>
        <v>6.4417698096936121E-2</v>
      </c>
      <c r="Q119" s="1">
        <f>IF(ISERROR([3]Disinvestment_Share_Drupp!D117),"NA",[3]Disinvestment_Share_Drupp!D117*100)</f>
        <v>0.91716704110924951</v>
      </c>
      <c r="R119" s="1">
        <f>IF(ISERROR([3]Disinvestment_Share_Drupp!D337),"NA",[4]Disinvestment_Share_Drupp!D337*100)</f>
        <v>6.4417698096936121E-2</v>
      </c>
      <c r="S119" s="1">
        <f>IF(ISERROR([4]Disinvestment_Share_Drupp!D117),"NA",[4]Disinvestment_Share_Drupp!D117*100)</f>
        <v>2.1820813933993515</v>
      </c>
      <c r="T119" s="1">
        <f>IF(ISERROR([4]Disinvestment_Share_Drupp!D337),"NA",[4]Disinvestment_Share_Drupp!D337*100)</f>
        <v>6.4417698096936121E-2</v>
      </c>
    </row>
    <row r="120" spans="2:20" x14ac:dyDescent="0.25">
      <c r="B120" t="s">
        <v>115</v>
      </c>
      <c r="C120" t="str">
        <f>IF(VLOOKUP(B120,[1]Rank_Country_CumC!$B$4:$C$220,2,FALSE)=0, "NA",VLOOKUP(B120,[1]Rank_Country_CumC!$B$4:$C$220,2,FALSE))</f>
        <v>MWI</v>
      </c>
      <c r="D120" s="1">
        <v>12.126184428999998</v>
      </c>
      <c r="E120" s="1">
        <f>IF(ISERROR([1]Disinvestment_Share!D118),"NA",[1]Disinvestment_Share!D118*100)</f>
        <v>0.20886862349703306</v>
      </c>
      <c r="F120" s="1">
        <f>IF(ISERROR([1]Disinvestment_Share!D338),"NA",[1]Disinvestment_Share!D338*100)</f>
        <v>1.6064914588432063E-2</v>
      </c>
      <c r="G120" s="1">
        <f>IF(ISERROR([2]Disinvestment_Share!D118),"NA",[2]Disinvestment_Share!D118*100)</f>
        <v>0.11881946175412619</v>
      </c>
      <c r="H120" s="1">
        <f>IF(ISERROR([2]Disinvestment_Share!D338),"NA",[2]Disinvestment_Share!D338*100)</f>
        <v>8.5110100331525448E-4</v>
      </c>
      <c r="I120" s="1">
        <f>IF(ISERROR([3]Disinvestment_Share!D118),"NA",[3]Disinvestment_Share!D118*100)</f>
        <v>0.1307529455357295</v>
      </c>
      <c r="J120" s="1">
        <f>IF(ISERROR([3]Disinvestment_Share!D338),"NA",[3]Disinvestment_Share!D338*100)</f>
        <v>1.7046319800159957E-3</v>
      </c>
      <c r="K120" s="1">
        <f>IF(ISERROR([4]Disinvestment_Share!D118),"NA",[4]Disinvestment_Share!D118*100)</f>
        <v>0.37702303109521379</v>
      </c>
      <c r="L120" s="1">
        <f>IF(ISERROR([4]Disinvestment_Share!D338),"NA",[4]Disinvestment_Share!D338*100)</f>
        <v>4.7124849791537603E-2</v>
      </c>
      <c r="M120" s="1">
        <f>IF(ISERROR([1]Disinvestment_Share_Drupp!D118),"NA",[1]Disinvestment_Share_Drupp!D118*100)</f>
        <v>1.3626904108720987</v>
      </c>
      <c r="N120" s="1">
        <f>IF(ISERROR([1]Disinvestment_Share_Drupp!D338),"NA",[1]Disinvestment_Share_Drupp!D338*100)</f>
        <v>0.10559024172995407</v>
      </c>
      <c r="O120" s="1">
        <f>IF(ISERROR([2]Disinvestment_Share_Drupp!D118),"NA",[1]Disinvestment_Share_Drupp!D118*100)</f>
        <v>1.3626904108720987</v>
      </c>
      <c r="P120" s="1">
        <f>IF(ISERROR([2]Disinvestment_Share_Drupp!D338),"NA",[4]Disinvestment_Share_Drupp!D338*100)</f>
        <v>6.3791364042185952E-2</v>
      </c>
      <c r="Q120" s="1">
        <f>IF(ISERROR([3]Disinvestment_Share_Drupp!D118),"NA",[3]Disinvestment_Share_Drupp!D118*100)</f>
        <v>0.9780582822245002</v>
      </c>
      <c r="R120" s="1">
        <f>IF(ISERROR([3]Disinvestment_Share_Drupp!D338),"NA",[4]Disinvestment_Share_Drupp!D338*100)</f>
        <v>6.3791364042185952E-2</v>
      </c>
      <c r="S120" s="1">
        <f>IF(ISERROR([4]Disinvestment_Share_Drupp!D118),"NA",[4]Disinvestment_Share_Drupp!D118*100)</f>
        <v>2.3323894671671241</v>
      </c>
      <c r="T120" s="1">
        <f>IF(ISERROR([4]Disinvestment_Share_Drupp!D338),"NA",[4]Disinvestment_Share_Drupp!D338*100)</f>
        <v>6.3791364042185952E-2</v>
      </c>
    </row>
    <row r="121" spans="2:20" x14ac:dyDescent="0.25">
      <c r="B121" t="s">
        <v>116</v>
      </c>
      <c r="C121" t="str">
        <f>IF(VLOOKUP(B121,[1]Rank_Country_CumC!$B$4:$C$220,2,FALSE)=0, "NA",VLOOKUP(B121,[1]Rank_Country_CumC!$B$4:$C$220,2,FALSE))</f>
        <v>MYS</v>
      </c>
      <c r="D121" s="1">
        <v>1465.0952587869999</v>
      </c>
      <c r="E121" s="1">
        <f>IF(ISERROR([1]Disinvestment_Share!D119),"NA",[1]Disinvestment_Share!D119*100)</f>
        <v>0.6534777851516117</v>
      </c>
      <c r="F121" s="1">
        <f>IF(ISERROR([1]Disinvestment_Share!D339),"NA",[1]Disinvestment_Share!D339*100)</f>
        <v>6.0048511215815226E-2</v>
      </c>
      <c r="G121" s="1">
        <f>IF(ISERROR([2]Disinvestment_Share!D119),"NA",[2]Disinvestment_Share!D119*100)</f>
        <v>0.3694916056545427</v>
      </c>
      <c r="H121" s="1">
        <f>IF(ISERROR([2]Disinvestment_Share!D339),"NA",[2]Disinvestment_Share!D339*100)</f>
        <v>4.3293065282928745E-3</v>
      </c>
      <c r="I121" s="1">
        <f>IF(ISERROR([3]Disinvestment_Share!D119),"NA",[3]Disinvestment_Share!D119*100)</f>
        <v>0.41669294078192998</v>
      </c>
      <c r="J121" s="1">
        <f>IF(ISERROR([3]Disinvestment_Share!D339),"NA",[3]Disinvestment_Share!D339*100)</f>
        <v>8.6076321003759892E-3</v>
      </c>
      <c r="K121" s="1">
        <f>IF(ISERROR([4]Disinvestment_Share!D119),"NA",[4]Disinvestment_Share!D119*100)</f>
        <v>1.1742247963685102</v>
      </c>
      <c r="L121" s="1">
        <f>IF(ISERROR([4]Disinvestment_Share!D339),"NA",[4]Disinvestment_Share!D339*100)</f>
        <v>0.12967219076115155</v>
      </c>
      <c r="M121" s="1">
        <f>IF(ISERROR([1]Disinvestment_Share_Drupp!D119),"NA",[1]Disinvestment_Share_Drupp!D119*100)</f>
        <v>3.9248883427977352</v>
      </c>
      <c r="N121" s="1">
        <f>IF(ISERROR([1]Disinvestment_Share_Drupp!D339),"NA",[1]Disinvestment_Share_Drupp!D339*100)</f>
        <v>0.38733929725487071</v>
      </c>
      <c r="O121" s="1">
        <f>IF(ISERROR([2]Disinvestment_Share_Drupp!D119),"NA",[1]Disinvestment_Share_Drupp!D119*100)</f>
        <v>3.9248883427977352</v>
      </c>
      <c r="P121" s="1">
        <f>IF(ISERROR([2]Disinvestment_Share_Drupp!D339),"NA",[4]Disinvestment_Share_Drupp!D339*100)</f>
        <v>0.24455221438943162</v>
      </c>
      <c r="Q121" s="1">
        <f>IF(ISERROR([3]Disinvestment_Share_Drupp!D119),"NA",[3]Disinvestment_Share_Drupp!D119*100)</f>
        <v>2.8370270707098006</v>
      </c>
      <c r="R121" s="1">
        <f>IF(ISERROR([3]Disinvestment_Share_Drupp!D339),"NA",[4]Disinvestment_Share_Drupp!D339*100)</f>
        <v>0.24455221438943162</v>
      </c>
      <c r="S121" s="1">
        <f>IF(ISERROR([4]Disinvestment_Share_Drupp!D119),"NA",[4]Disinvestment_Share_Drupp!D119*100)</f>
        <v>6.7024803626748453</v>
      </c>
      <c r="T121" s="1">
        <f>IF(ISERROR([4]Disinvestment_Share_Drupp!D339),"NA",[4]Disinvestment_Share_Drupp!D339*100)</f>
        <v>0.24455221438943162</v>
      </c>
    </row>
    <row r="122" spans="2:20" x14ac:dyDescent="0.25">
      <c r="B122" t="s">
        <v>117</v>
      </c>
      <c r="C122" t="str">
        <f>IF(VLOOKUP(B122,[1]Rank_Country_CumC!$B$4:$C$220,2,FALSE)=0, "NA",VLOOKUP(B122,[1]Rank_Country_CumC!$B$4:$C$220,2,FALSE))</f>
        <v>MDV</v>
      </c>
      <c r="D122" s="1">
        <v>5.7661538719999994</v>
      </c>
      <c r="E122" s="1">
        <f>IF(ISERROR([1]Disinvestment_Share!D120),"NA",[1]Disinvestment_Share!D120*100)</f>
        <v>0.36441579202298569</v>
      </c>
      <c r="F122" s="1">
        <f>IF(ISERROR([1]Disinvestment_Share!D340),"NA",[1]Disinvestment_Share!D340*100)</f>
        <v>4.0572043527429658E-2</v>
      </c>
      <c r="G122" s="1">
        <f>IF(ISERROR([2]Disinvestment_Share!D120),"NA",[2]Disinvestment_Share!D120*100)</f>
        <v>0.20522996312356476</v>
      </c>
      <c r="H122" s="1">
        <f>IF(ISERROR([2]Disinvestment_Share!D340),"NA",[2]Disinvestment_Share!D340*100)</f>
        <v>3.2953959731865379E-3</v>
      </c>
      <c r="I122" s="1">
        <f>IF(ISERROR([3]Disinvestment_Share!D120),"NA",[3]Disinvestment_Share!D120*100)</f>
        <v>0.23521116169634362</v>
      </c>
      <c r="J122" s="1">
        <f>IF(ISERROR([3]Disinvestment_Share!D340),"NA",[3]Disinvestment_Share!D340*100)</f>
        <v>6.5344477140792364E-3</v>
      </c>
      <c r="K122" s="1">
        <f>IF(ISERROR([4]Disinvestment_Share!D120),"NA",[4]Disinvestment_Share!D120*100)</f>
        <v>0.65279526055367132</v>
      </c>
      <c r="L122" s="1">
        <f>IF(ISERROR([4]Disinvestment_Share!D340),"NA",[4]Disinvestment_Share!D340*100)</f>
        <v>7.5229359337208646E-2</v>
      </c>
      <c r="M122" s="1">
        <f>IF(ISERROR([1]Disinvestment_Share_Drupp!D120),"NA",[1]Disinvestment_Share_Drupp!D120*100)</f>
        <v>2.0555066369366717</v>
      </c>
      <c r="N122" s="1">
        <f>IF(ISERROR([1]Disinvestment_Share_Drupp!D340),"NA",[1]Disinvestment_Share_Drupp!D340*100)</f>
        <v>0.24298155096372834</v>
      </c>
      <c r="O122" s="1">
        <f>IF(ISERROR([2]Disinvestment_Share_Drupp!D120),"NA",[1]Disinvestment_Share_Drupp!D120*100)</f>
        <v>2.0555066369366717</v>
      </c>
      <c r="P122" s="1">
        <f>IF(ISERROR([2]Disinvestment_Share_Drupp!D340),"NA",[4]Disinvestment_Share_Drupp!D340*100)</f>
        <v>0.15675867193866397</v>
      </c>
      <c r="Q122" s="1">
        <f>IF(ISERROR([3]Disinvestment_Share_Drupp!D120),"NA",[3]Disinvestment_Share_Drupp!D120*100)</f>
        <v>1.4922878789109573</v>
      </c>
      <c r="R122" s="1">
        <f>IF(ISERROR([3]Disinvestment_Share_Drupp!D340),"NA",[4]Disinvestment_Share_Drupp!D340*100)</f>
        <v>0.15675867193866397</v>
      </c>
      <c r="S122" s="1">
        <f>IF(ISERROR([4]Disinvestment_Share_Drupp!D120),"NA",[4]Disinvestment_Share_Drupp!D120*100)</f>
        <v>3.5049288282004767</v>
      </c>
      <c r="T122" s="1">
        <f>IF(ISERROR([4]Disinvestment_Share_Drupp!D340),"NA",[4]Disinvestment_Share_Drupp!D340*100)</f>
        <v>0.15675867193866397</v>
      </c>
    </row>
    <row r="123" spans="2:20" x14ac:dyDescent="0.25">
      <c r="B123" t="s">
        <v>118</v>
      </c>
      <c r="C123" t="str">
        <f>IF(VLOOKUP(B123,[1]Rank_Country_CumC!$B$4:$C$220,2,FALSE)=0, "NA",VLOOKUP(B123,[1]Rank_Country_CumC!$B$4:$C$220,2,FALSE))</f>
        <v>MLI</v>
      </c>
      <c r="D123" s="1">
        <v>13.549468806000002</v>
      </c>
      <c r="E123" s="1">
        <f>IF(ISERROR([1]Disinvestment_Share!D121),"NA",[1]Disinvestment_Share!D121*100)</f>
        <v>0.3957258804063663</v>
      </c>
      <c r="F123" s="1">
        <f>IF(ISERROR([1]Disinvestment_Share!D341),"NA",[1]Disinvestment_Share!D341*100)</f>
        <v>3.6067226978708747E-2</v>
      </c>
      <c r="G123" s="1">
        <f>IF(ISERROR([2]Disinvestment_Share!D121),"NA",[2]Disinvestment_Share!D121*100)</f>
        <v>0.22379841541197734</v>
      </c>
      <c r="H123" s="1">
        <f>IF(ISERROR([2]Disinvestment_Share!D341),"NA",[2]Disinvestment_Share!D341*100)</f>
        <v>2.8402974402020535E-3</v>
      </c>
      <c r="I123" s="1">
        <f>IF(ISERROR([3]Disinvestment_Share!D121),"NA",[3]Disinvestment_Share!D121*100)</f>
        <v>0.25226047410409019</v>
      </c>
      <c r="J123" s="1">
        <f>IF(ISERROR([3]Disinvestment_Share!D341),"NA",[3]Disinvestment_Share!D341*100)</f>
        <v>5.6314745302464093E-3</v>
      </c>
      <c r="K123" s="1">
        <f>IF(ISERROR([4]Disinvestment_Share!D121),"NA",[4]Disinvestment_Share!D121*100)</f>
        <v>0.71110427319995306</v>
      </c>
      <c r="L123" s="1">
        <f>IF(ISERROR([4]Disinvestment_Share!D341),"NA",[4]Disinvestment_Share!D341*100)</f>
        <v>7.8533471576031161E-2</v>
      </c>
      <c r="M123" s="1">
        <f>IF(ISERROR([1]Disinvestment_Share_Drupp!D121),"NA",[1]Disinvestment_Share_Drupp!D121*100)</f>
        <v>2.2373380015885762</v>
      </c>
      <c r="N123" s="1">
        <f>IF(ISERROR([1]Disinvestment_Share_Drupp!D341),"NA",[1]Disinvestment_Share_Drupp!D341*100)</f>
        <v>0.23518206540895456</v>
      </c>
      <c r="O123" s="1">
        <f>IF(ISERROR([2]Disinvestment_Share_Drupp!D121),"NA",[1]Disinvestment_Share_Drupp!D121*100)</f>
        <v>2.2373380015885762</v>
      </c>
      <c r="P123" s="1">
        <f>IF(ISERROR([2]Disinvestment_Share_Drupp!D341),"NA",[4]Disinvestment_Share_Drupp!D341*100)</f>
        <v>0.15168876135647008</v>
      </c>
      <c r="Q123" s="1">
        <f>IF(ISERROR([3]Disinvestment_Share_Drupp!D121),"NA",[3]Disinvestment_Share_Drupp!D121*100)</f>
        <v>1.6187549321311994</v>
      </c>
      <c r="R123" s="1">
        <f>IF(ISERROR([3]Disinvestment_Share_Drupp!D341),"NA",[4]Disinvestment_Share_Drupp!D341*100)</f>
        <v>0.15168876135647008</v>
      </c>
      <c r="S123" s="1">
        <f>IF(ISERROR([4]Disinvestment_Share_Drupp!D121),"NA",[4]Disinvestment_Share_Drupp!D121*100)</f>
        <v>3.8192094057368355</v>
      </c>
      <c r="T123" s="1">
        <f>IF(ISERROR([4]Disinvestment_Share_Drupp!D341),"NA",[4]Disinvestment_Share_Drupp!D341*100)</f>
        <v>0.15168876135647008</v>
      </c>
    </row>
    <row r="124" spans="2:20" x14ac:dyDescent="0.25">
      <c r="B124" t="s">
        <v>119</v>
      </c>
      <c r="C124" t="str">
        <f>IF(VLOOKUP(B124,[1]Rank_Country_CumC!$B$4:$C$220,2,FALSE)=0, "NA",VLOOKUP(B124,[1]Rank_Country_CumC!$B$4:$C$220,2,FALSE))</f>
        <v>MLT</v>
      </c>
      <c r="D124" s="1">
        <v>27.645332916999998</v>
      </c>
      <c r="E124" s="1">
        <f>IF(ISERROR([1]Disinvestment_Share!D122),"NA",[1]Disinvestment_Share!D122*100)</f>
        <v>0.3101847210577775</v>
      </c>
      <c r="F124" s="1">
        <f>IF(ISERROR([1]Disinvestment_Share!D342),"NA",[1]Disinvestment_Share!D342*100)</f>
        <v>2.4562874878341936E-2</v>
      </c>
      <c r="G124" s="1">
        <f>IF(ISERROR([2]Disinvestment_Share!D122),"NA",[2]Disinvestment_Share!D122*100)</f>
        <v>0.17636353939706034</v>
      </c>
      <c r="H124" s="1">
        <f>IF(ISERROR([2]Disinvestment_Share!D342),"NA",[2]Disinvestment_Share!D342*100)</f>
        <v>1.3339520565851133E-3</v>
      </c>
      <c r="I124" s="1">
        <f>IF(ISERROR([3]Disinvestment_Share!D122),"NA",[3]Disinvestment_Share!D122*100)</f>
        <v>0.19445822912404018</v>
      </c>
      <c r="J124" s="1">
        <f>IF(ISERROR([3]Disinvestment_Share!D342),"NA",[3]Disinvestment_Share!D342*100)</f>
        <v>2.6760217631752294E-3</v>
      </c>
      <c r="K124" s="1">
        <f>IF(ISERROR([4]Disinvestment_Share!D122),"NA",[4]Disinvestment_Share!D122*100)</f>
        <v>0.55971595487222703</v>
      </c>
      <c r="L124" s="1">
        <f>IF(ISERROR([4]Disinvestment_Share!D342),"NA",[4]Disinvestment_Share!D342*100)</f>
        <v>8.2964730683549301E-2</v>
      </c>
      <c r="M124" s="1">
        <f>IF(ISERROR([1]Disinvestment_Share_Drupp!D122),"NA",[1]Disinvestment_Share_Drupp!D122*100)</f>
        <v>2.2623249731842989</v>
      </c>
      <c r="N124" s="1">
        <f>IF(ISERROR([1]Disinvestment_Share_Drupp!D342),"NA",[1]Disinvestment_Share_Drupp!D342*100)</f>
        <v>0.18361169037940672</v>
      </c>
      <c r="O124" s="1">
        <f>IF(ISERROR([2]Disinvestment_Share_Drupp!D122),"NA",[1]Disinvestment_Share_Drupp!D122*100)</f>
        <v>2.2623249731842989</v>
      </c>
      <c r="P124" s="1">
        <f>IF(ISERROR([2]Disinvestment_Share_Drupp!D342),"NA",[4]Disinvestment_Share_Drupp!D342*100)</f>
        <v>0.10988926565070169</v>
      </c>
      <c r="Q124" s="1">
        <f>IF(ISERROR([3]Disinvestment_Share_Drupp!D122),"NA",[3]Disinvestment_Share_Drupp!D122*100)</f>
        <v>1.6235849468228731</v>
      </c>
      <c r="R124" s="1">
        <f>IF(ISERROR([3]Disinvestment_Share_Drupp!D342),"NA",[4]Disinvestment_Share_Drupp!D342*100)</f>
        <v>0.10988926565070169</v>
      </c>
      <c r="S124" s="1">
        <f>IF(ISERROR([4]Disinvestment_Share_Drupp!D122),"NA",[4]Disinvestment_Share_Drupp!D122*100)</f>
        <v>3.8725695980680257</v>
      </c>
      <c r="T124" s="1">
        <f>IF(ISERROR([4]Disinvestment_Share_Drupp!D342),"NA",[4]Disinvestment_Share_Drupp!D342*100)</f>
        <v>0.10988926565070169</v>
      </c>
    </row>
    <row r="125" spans="2:20" x14ac:dyDescent="0.25">
      <c r="B125" t="s">
        <v>120</v>
      </c>
      <c r="C125" t="str">
        <f>IF(VLOOKUP(B125,[1]Rank_Country_CumC!$B$4:$C$220,2,FALSE)=0, "NA",VLOOKUP(B125,[1]Rank_Country_CumC!$B$4:$C$220,2,FALSE))</f>
        <v>NA</v>
      </c>
      <c r="D125" s="1">
        <v>0.85177544000000038</v>
      </c>
      <c r="E125" s="1" t="str">
        <f>IF(ISERROR([1]Disinvestment_Share!D123),"NA",[1]Disinvestment_Share!D123*100)</f>
        <v>NA</v>
      </c>
      <c r="F125" s="1" t="str">
        <f>IF(ISERROR([1]Disinvestment_Share!D343),"NA",[1]Disinvestment_Share!D343*100)</f>
        <v>NA</v>
      </c>
      <c r="G125" s="1" t="str">
        <f>IF(ISERROR([2]Disinvestment_Share!D123),"NA",[2]Disinvestment_Share!D123*100)</f>
        <v>NA</v>
      </c>
      <c r="H125" s="1" t="str">
        <f>IF(ISERROR([2]Disinvestment_Share!D343),"NA",[2]Disinvestment_Share!D343*100)</f>
        <v>NA</v>
      </c>
      <c r="I125" s="1" t="str">
        <f>IF(ISERROR([3]Disinvestment_Share!D123),"NA",[3]Disinvestment_Share!D123*100)</f>
        <v>NA</v>
      </c>
      <c r="J125" s="1" t="str">
        <f>IF(ISERROR([3]Disinvestment_Share!D343),"NA",[3]Disinvestment_Share!D343*100)</f>
        <v>NA</v>
      </c>
      <c r="K125" s="1" t="str">
        <f>IF(ISERROR([4]Disinvestment_Share!D123),"NA",[4]Disinvestment_Share!D123*100)</f>
        <v>NA</v>
      </c>
      <c r="L125" s="1" t="str">
        <f>IF(ISERROR([4]Disinvestment_Share!D343),"NA",[4]Disinvestment_Share!D343*100)</f>
        <v>NA</v>
      </c>
      <c r="M125" s="1" t="str">
        <f>IF(ISERROR([1]Disinvestment_Share_Drupp!D123),"NA",[1]Disinvestment_Share_Drupp!D123*100)</f>
        <v>NA</v>
      </c>
      <c r="N125" s="1" t="str">
        <f>IF(ISERROR([1]Disinvestment_Share_Drupp!D343),"NA",[1]Disinvestment_Share_Drupp!D343*100)</f>
        <v>NA</v>
      </c>
      <c r="O125" s="1" t="str">
        <f>IF(ISERROR([2]Disinvestment_Share_Drupp!D123),"NA",[1]Disinvestment_Share_Drupp!D123*100)</f>
        <v>NA</v>
      </c>
      <c r="P125" s="1" t="str">
        <f>IF(ISERROR([2]Disinvestment_Share_Drupp!D343),"NA",[4]Disinvestment_Share_Drupp!D343*100)</f>
        <v>NA</v>
      </c>
      <c r="Q125" s="1" t="str">
        <f>IF(ISERROR([3]Disinvestment_Share_Drupp!D123),"NA",[3]Disinvestment_Share_Drupp!D123*100)</f>
        <v>NA</v>
      </c>
      <c r="R125" s="1" t="str">
        <f>IF(ISERROR([3]Disinvestment_Share_Drupp!D343),"NA",[4]Disinvestment_Share_Drupp!D343*100)</f>
        <v>NA</v>
      </c>
      <c r="S125" s="1" t="str">
        <f>IF(ISERROR([4]Disinvestment_Share_Drupp!D123),"NA",[4]Disinvestment_Share_Drupp!D123*100)</f>
        <v>NA</v>
      </c>
      <c r="T125" s="1" t="str">
        <f>IF(ISERROR([4]Disinvestment_Share_Drupp!D343),"NA",[4]Disinvestment_Share_Drupp!D343*100)</f>
        <v>NA</v>
      </c>
    </row>
    <row r="126" spans="2:20" x14ac:dyDescent="0.25">
      <c r="B126" t="s">
        <v>121</v>
      </c>
      <c r="C126" t="str">
        <f>IF(VLOOKUP(B126,[1]Rank_Country_CumC!$B$4:$C$220,2,FALSE)=0, "NA",VLOOKUP(B126,[1]Rank_Country_CumC!$B$4:$C$220,2,FALSE))</f>
        <v>MTQ</v>
      </c>
      <c r="D126" s="1">
        <v>1.1461618809999994</v>
      </c>
      <c r="E126" s="1" t="str">
        <f>IF(ISERROR([1]Disinvestment_Share!D124),"NA",[1]Disinvestment_Share!D124*100)</f>
        <v>NA</v>
      </c>
      <c r="F126" s="1" t="str">
        <f>IF(ISERROR([1]Disinvestment_Share!D344),"NA",[1]Disinvestment_Share!D344*100)</f>
        <v>NA</v>
      </c>
      <c r="G126" s="1" t="str">
        <f>IF(ISERROR([2]Disinvestment_Share!D124),"NA",[2]Disinvestment_Share!D124*100)</f>
        <v>NA</v>
      </c>
      <c r="H126" s="1" t="str">
        <f>IF(ISERROR([2]Disinvestment_Share!D344),"NA",[2]Disinvestment_Share!D344*100)</f>
        <v>NA</v>
      </c>
      <c r="I126" s="1" t="str">
        <f>IF(ISERROR([3]Disinvestment_Share!D124),"NA",[3]Disinvestment_Share!D124*100)</f>
        <v>NA</v>
      </c>
      <c r="J126" s="1" t="str">
        <f>IF(ISERROR([3]Disinvestment_Share!D344),"NA",[3]Disinvestment_Share!D344*100)</f>
        <v>NA</v>
      </c>
      <c r="K126" s="1" t="str">
        <f>IF(ISERROR([4]Disinvestment_Share!D124),"NA",[4]Disinvestment_Share!D124*100)</f>
        <v>NA</v>
      </c>
      <c r="L126" s="1" t="str">
        <f>IF(ISERROR([4]Disinvestment_Share!D344),"NA",[4]Disinvestment_Share!D344*100)</f>
        <v>NA</v>
      </c>
      <c r="M126" s="1" t="str">
        <f>IF(ISERROR([1]Disinvestment_Share_Drupp!D124),"NA",[1]Disinvestment_Share_Drupp!D124*100)</f>
        <v>NA</v>
      </c>
      <c r="N126" s="1" t="str">
        <f>IF(ISERROR([1]Disinvestment_Share_Drupp!D344),"NA",[1]Disinvestment_Share_Drupp!D344*100)</f>
        <v>NA</v>
      </c>
      <c r="O126" s="1" t="str">
        <f>IF(ISERROR([2]Disinvestment_Share_Drupp!D124),"NA",[1]Disinvestment_Share_Drupp!D124*100)</f>
        <v>NA</v>
      </c>
      <c r="P126" s="1" t="str">
        <f>IF(ISERROR([2]Disinvestment_Share_Drupp!D344),"NA",[4]Disinvestment_Share_Drupp!D344*100)</f>
        <v>NA</v>
      </c>
      <c r="Q126" s="1" t="str">
        <f>IF(ISERROR([3]Disinvestment_Share_Drupp!D124),"NA",[3]Disinvestment_Share_Drupp!D124*100)</f>
        <v>NA</v>
      </c>
      <c r="R126" s="1" t="str">
        <f>IF(ISERROR([3]Disinvestment_Share_Drupp!D344),"NA",[4]Disinvestment_Share_Drupp!D344*100)</f>
        <v>NA</v>
      </c>
      <c r="S126" s="1" t="str">
        <f>IF(ISERROR([4]Disinvestment_Share_Drupp!D124),"NA",[4]Disinvestment_Share_Drupp!D124*100)</f>
        <v>NA</v>
      </c>
      <c r="T126" s="1" t="str">
        <f>IF(ISERROR([4]Disinvestment_Share_Drupp!D344),"NA",[4]Disinvestment_Share_Drupp!D344*100)</f>
        <v>NA</v>
      </c>
    </row>
    <row r="127" spans="2:20" x14ac:dyDescent="0.25">
      <c r="B127" t="s">
        <v>122</v>
      </c>
      <c r="C127" t="str">
        <f>IF(VLOOKUP(B127,[1]Rank_Country_CumC!$B$4:$C$220,2,FALSE)=0, "NA",VLOOKUP(B127,[1]Rank_Country_CumC!$B$4:$C$220,2,FALSE))</f>
        <v>MRT</v>
      </c>
      <c r="D127" s="1">
        <v>18.881865059999999</v>
      </c>
      <c r="E127" s="1">
        <f>IF(ISERROR([1]Disinvestment_Share!D125),"NA",[1]Disinvestment_Share!D125*100)</f>
        <v>0.12657546181423401</v>
      </c>
      <c r="F127" s="1">
        <f>IF(ISERROR([1]Disinvestment_Share!D345),"NA",[1]Disinvestment_Share!D345*100)</f>
        <v>1.1798679273113044E-2</v>
      </c>
      <c r="G127" s="1">
        <f>IF(ISERROR([2]Disinvestment_Share!D125),"NA",[2]Disinvestment_Share!D125*100)</f>
        <v>7.1776364842539853E-2</v>
      </c>
      <c r="H127" s="1">
        <f>IF(ISERROR([2]Disinvestment_Share!D345),"NA",[2]Disinvestment_Share!D345*100)</f>
        <v>7.2083494817877568E-4</v>
      </c>
      <c r="I127" s="1">
        <f>IF(ISERROR([3]Disinvestment_Share!D125),"NA",[3]Disinvestment_Share!D125*100)</f>
        <v>8.0018246972455465E-2</v>
      </c>
      <c r="J127" s="1">
        <f>IF(ISERROR([3]Disinvestment_Share!D345),"NA",[3]Disinvestment_Share!D345*100)</f>
        <v>1.4394342975179394E-3</v>
      </c>
      <c r="K127" s="1">
        <f>IF(ISERROR([4]Disinvestment_Share!D125),"NA",[4]Disinvestment_Share!D125*100)</f>
        <v>0.22792494872560654</v>
      </c>
      <c r="L127" s="1">
        <f>IF(ISERROR([4]Disinvestment_Share!D345),"NA",[4]Disinvestment_Share!D345*100)</f>
        <v>2.9432131347181437E-2</v>
      </c>
      <c r="M127" s="1">
        <f>IF(ISERROR([1]Disinvestment_Share_Drupp!D125),"NA",[1]Disinvestment_Share_Drupp!D125*100)</f>
        <v>1.0877836332758366</v>
      </c>
      <c r="N127" s="1">
        <f>IF(ISERROR([1]Disinvestment_Share_Drupp!D345),"NA",[1]Disinvestment_Share_Drupp!D345*100)</f>
        <v>0.10294452443630864</v>
      </c>
      <c r="O127" s="1">
        <f>IF(ISERROR([2]Disinvestment_Share_Drupp!D125),"NA",[1]Disinvestment_Share_Drupp!D125*100)</f>
        <v>1.0877836332758366</v>
      </c>
      <c r="P127" s="1">
        <f>IF(ISERROR([2]Disinvestment_Share_Drupp!D345),"NA",[4]Disinvestment_Share_Drupp!D345*100)</f>
        <v>6.3720822246934844E-2</v>
      </c>
      <c r="Q127" s="1">
        <f>IF(ISERROR([3]Disinvestment_Share_Drupp!D125),"NA",[3]Disinvestment_Share_Drupp!D125*100)</f>
        <v>0.78394284815078374</v>
      </c>
      <c r="R127" s="1">
        <f>IF(ISERROR([3]Disinvestment_Share_Drupp!D345),"NA",[4]Disinvestment_Share_Drupp!D345*100)</f>
        <v>6.3720822246934844E-2</v>
      </c>
      <c r="S127" s="1">
        <f>IF(ISERROR([4]Disinvestment_Share_Drupp!D125),"NA",[4]Disinvestment_Share_Drupp!D125*100)</f>
        <v>1.8592856842700105</v>
      </c>
      <c r="T127" s="1">
        <f>IF(ISERROR([4]Disinvestment_Share_Drupp!D345),"NA",[4]Disinvestment_Share_Drupp!D345*100)</f>
        <v>6.3720822246934844E-2</v>
      </c>
    </row>
    <row r="128" spans="2:20" x14ac:dyDescent="0.25">
      <c r="B128" t="s">
        <v>123</v>
      </c>
      <c r="C128" t="str">
        <f>IF(VLOOKUP(B128,[1]Rank_Country_CumC!$B$4:$C$220,2,FALSE)=0, "NA",VLOOKUP(B128,[1]Rank_Country_CumC!$B$4:$C$220,2,FALSE))</f>
        <v>MUS</v>
      </c>
      <c r="D128" s="1">
        <v>29.417775836000001</v>
      </c>
      <c r="E128" s="1">
        <f>IF(ISERROR([1]Disinvestment_Share!D126),"NA",[1]Disinvestment_Share!D126*100)</f>
        <v>0.43691576063158283</v>
      </c>
      <c r="F128" s="1">
        <f>IF(ISERROR([1]Disinvestment_Share!D346),"NA",[1]Disinvestment_Share!D346*100)</f>
        <v>3.6667807658472953E-2</v>
      </c>
      <c r="G128" s="1">
        <f>IF(ISERROR([2]Disinvestment_Share!D126),"NA",[2]Disinvestment_Share!D126*100)</f>
        <v>0.24750957825286649</v>
      </c>
      <c r="H128" s="1">
        <f>IF(ISERROR([2]Disinvestment_Share!D346),"NA",[2]Disinvestment_Share!D346*100)</f>
        <v>2.5453967295864847E-3</v>
      </c>
      <c r="I128" s="1">
        <f>IF(ISERROR([3]Disinvestment_Share!D126),"NA",[3]Disinvestment_Share!D126*100)</f>
        <v>0.27705017056793696</v>
      </c>
      <c r="J128" s="1">
        <f>IF(ISERROR([3]Disinvestment_Share!D346),"NA",[3]Disinvestment_Share!D346*100)</f>
        <v>5.0652180793253759E-3</v>
      </c>
      <c r="K128" s="1">
        <f>IF(ISERROR([4]Disinvestment_Share!D126),"NA",[4]Disinvestment_Share!D126*100)</f>
        <v>0.78616848933633099</v>
      </c>
      <c r="L128" s="1">
        <f>IF(ISERROR([4]Disinvestment_Share!D346),"NA",[4]Disinvestment_Share!D346*100)</f>
        <v>8.7015011154470287E-2</v>
      </c>
      <c r="M128" s="1">
        <f>IF(ISERROR([1]Disinvestment_Share_Drupp!D126),"NA",[1]Disinvestment_Share_Drupp!D126*100)</f>
        <v>2.8300659739916174</v>
      </c>
      <c r="N128" s="1">
        <f>IF(ISERROR([1]Disinvestment_Share_Drupp!D346),"NA",[1]Disinvestment_Share_Drupp!D346*100)</f>
        <v>0.26127733321289331</v>
      </c>
      <c r="O128" s="1">
        <f>IF(ISERROR([2]Disinvestment_Share_Drupp!D126),"NA",[1]Disinvestment_Share_Drupp!D126*100)</f>
        <v>2.8300659739916174</v>
      </c>
      <c r="P128" s="1">
        <f>IF(ISERROR([2]Disinvestment_Share_Drupp!D346),"NA",[4]Disinvestment_Share_Drupp!D346*100)</f>
        <v>0.16416015740266804</v>
      </c>
      <c r="Q128" s="1">
        <f>IF(ISERROR([3]Disinvestment_Share_Drupp!D126),"NA",[3]Disinvestment_Share_Drupp!D126*100)</f>
        <v>2.0421832458090527</v>
      </c>
      <c r="R128" s="1">
        <f>IF(ISERROR([3]Disinvestment_Share_Drupp!D346),"NA",[4]Disinvestment_Share_Drupp!D346*100)</f>
        <v>0.16416015740266804</v>
      </c>
      <c r="S128" s="1">
        <f>IF(ISERROR([4]Disinvestment_Share_Drupp!D126),"NA",[4]Disinvestment_Share_Drupp!D126*100)</f>
        <v>4.8354688872800944</v>
      </c>
      <c r="T128" s="1">
        <f>IF(ISERROR([4]Disinvestment_Share_Drupp!D346),"NA",[4]Disinvestment_Share_Drupp!D346*100)</f>
        <v>0.16416015740266804</v>
      </c>
    </row>
    <row r="129" spans="2:20" x14ac:dyDescent="0.25">
      <c r="B129" t="s">
        <v>124</v>
      </c>
      <c r="C129" t="str">
        <f>IF(VLOOKUP(B129,[1]Rank_Country_CumC!$B$4:$C$220,2,FALSE)=0, "NA",VLOOKUP(B129,[1]Rank_Country_CumC!$B$4:$C$220,2,FALSE))</f>
        <v>MEX</v>
      </c>
      <c r="D129" s="1">
        <v>4941.291943950001</v>
      </c>
      <c r="E129" s="1">
        <f>IF(ISERROR([1]Disinvestment_Share!D127),"NA",[1]Disinvestment_Share!D127*100)</f>
        <v>0.41449083224298289</v>
      </c>
      <c r="F129" s="1">
        <f>IF(ISERROR([1]Disinvestment_Share!D347),"NA",[1]Disinvestment_Share!D347*100)</f>
        <v>3.1990710334385691E-2</v>
      </c>
      <c r="G129" s="1">
        <f>IF(ISERROR([2]Disinvestment_Share!D127),"NA",[2]Disinvestment_Share!D127*100)</f>
        <v>0.23559486312369488</v>
      </c>
      <c r="H129" s="1">
        <f>IF(ISERROR([2]Disinvestment_Share!D347),"NA",[2]Disinvestment_Share!D347*100)</f>
        <v>1.7905483285084805E-3</v>
      </c>
      <c r="I129" s="1">
        <f>IF(ISERROR([3]Disinvestment_Share!D127),"NA",[3]Disinvestment_Share!D127*100)</f>
        <v>0.26012336989005275</v>
      </c>
      <c r="J129" s="1">
        <f>IF(ISERROR([3]Disinvestment_Share!D347),"NA",[3]Disinvestment_Share!D347*100)</f>
        <v>3.5841147178552282E-3</v>
      </c>
      <c r="K129" s="1">
        <f>IF(ISERROR([4]Disinvestment_Share!D127),"NA",[4]Disinvestment_Share!D127*100)</f>
        <v>0.74773318521346355</v>
      </c>
      <c r="L129" s="1">
        <f>IF(ISERROR([4]Disinvestment_Share!D347),"NA",[4]Disinvestment_Share!D347*100)</f>
        <v>8.3572212898307172E-2</v>
      </c>
      <c r="M129" s="1">
        <f>IF(ISERROR([1]Disinvestment_Share_Drupp!D127),"NA",[1]Disinvestment_Share_Drupp!D127*100)</f>
        <v>2.90724171247453</v>
      </c>
      <c r="N129" s="1">
        <f>IF(ISERROR([1]Disinvestment_Share_Drupp!D347),"NA",[1]Disinvestment_Share_Drupp!D347*100)</f>
        <v>0.23118167730645356</v>
      </c>
      <c r="O129" s="1">
        <f>IF(ISERROR([2]Disinvestment_Share_Drupp!D127),"NA",[1]Disinvestment_Share_Drupp!D127*100)</f>
        <v>2.90724171247453</v>
      </c>
      <c r="P129" s="1">
        <f>IF(ISERROR([2]Disinvestment_Share_Drupp!D347),"NA",[4]Disinvestment_Share_Drupp!D347*100)</f>
        <v>0.1400158468808789</v>
      </c>
      <c r="Q129" s="1">
        <f>IF(ISERROR([3]Disinvestment_Share_Drupp!D127),"NA",[3]Disinvestment_Share_Drupp!D127*100)</f>
        <v>2.0882350029966248</v>
      </c>
      <c r="R129" s="1">
        <f>IF(ISERROR([3]Disinvestment_Share_Drupp!D347),"NA",[4]Disinvestment_Share_Drupp!D347*100)</f>
        <v>0.1400158468808789</v>
      </c>
      <c r="S129" s="1">
        <f>IF(ISERROR([4]Disinvestment_Share_Drupp!D127),"NA",[4]Disinvestment_Share_Drupp!D127*100)</f>
        <v>4.974921919112675</v>
      </c>
      <c r="T129" s="1">
        <f>IF(ISERROR([4]Disinvestment_Share_Drupp!D347),"NA",[4]Disinvestment_Share_Drupp!D347*100)</f>
        <v>0.1400158468808789</v>
      </c>
    </row>
    <row r="130" spans="2:20" x14ac:dyDescent="0.25">
      <c r="B130" t="s">
        <v>125</v>
      </c>
      <c r="C130" t="str">
        <f>IF(VLOOKUP(B130,[1]Rank_Country_CumC!$B$4:$C$220,2,FALSE)=0, "NA",VLOOKUP(B130,[1]Rank_Country_CumC!$B$4:$C$220,2,FALSE))</f>
        <v>MNG</v>
      </c>
      <c r="D130" s="1">
        <v>171.16153693999996</v>
      </c>
      <c r="E130" s="1">
        <f>IF(ISERROR([1]Disinvestment_Share!D128),"NA",[1]Disinvestment_Share!D128*100)</f>
        <v>0.96051884719561065</v>
      </c>
      <c r="F130" s="1">
        <f>IF(ISERROR([1]Disinvestment_Share!D348),"NA",[1]Disinvestment_Share!D348*100)</f>
        <v>8.5732710264970563E-2</v>
      </c>
      <c r="G130" s="1">
        <f>IF(ISERROR([2]Disinvestment_Share!D128),"NA",[2]Disinvestment_Share!D128*100)</f>
        <v>0.54414655250190036</v>
      </c>
      <c r="H130" s="1">
        <f>IF(ISERROR([2]Disinvestment_Share!D348),"NA",[2]Disinvestment_Share!D348*100)</f>
        <v>6.4779953826150753E-3</v>
      </c>
      <c r="I130" s="1">
        <f>IF(ISERROR([3]Disinvestment_Share!D128),"NA",[3]Disinvestment_Share!D128*100)</f>
        <v>0.60917459949917752</v>
      </c>
      <c r="J130" s="1">
        <f>IF(ISERROR([3]Disinvestment_Share!D348),"NA",[3]Disinvestment_Share!D348*100)</f>
        <v>1.2870067632442705E-2</v>
      </c>
      <c r="K130" s="1">
        <f>IF(ISERROR([4]Disinvestment_Share!D128),"NA",[4]Disinvestment_Share!D128*100)</f>
        <v>1.7281864150962187</v>
      </c>
      <c r="L130" s="1">
        <f>IF(ISERROR([4]Disinvestment_Share!D348),"NA",[4]Disinvestment_Share!D348*100)</f>
        <v>0.20159899075078608</v>
      </c>
      <c r="M130" s="1">
        <f>IF(ISERROR([1]Disinvestment_Share_Drupp!D128),"NA",[1]Disinvestment_Share_Drupp!D128*100)</f>
        <v>7.7762751284362652</v>
      </c>
      <c r="N130" s="1">
        <f>IF(ISERROR([1]Disinvestment_Share_Drupp!D348),"NA",[1]Disinvestment_Share_Drupp!D348*100)</f>
        <v>0.8096348012163419</v>
      </c>
      <c r="O130" s="1">
        <f>IF(ISERROR([2]Disinvestment_Share_Drupp!D128),"NA",[1]Disinvestment_Share_Drupp!D128*100)</f>
        <v>7.7762751284362652</v>
      </c>
      <c r="P130" s="1">
        <f>IF(ISERROR([2]Disinvestment_Share_Drupp!D348),"NA",[4]Disinvestment_Share_Drupp!D348*100)</f>
        <v>0.52148855160619045</v>
      </c>
      <c r="Q130" s="1">
        <f>IF(ISERROR([3]Disinvestment_Share_Drupp!D128),"NA",[3]Disinvestment_Share_Drupp!D128*100)</f>
        <v>5.6161903582155333</v>
      </c>
      <c r="R130" s="1">
        <f>IF(ISERROR([3]Disinvestment_Share_Drupp!D348),"NA",[4]Disinvestment_Share_Drupp!D348*100)</f>
        <v>0.52148855160619045</v>
      </c>
      <c r="S130" s="1">
        <f>IF(ISERROR([4]Disinvestment_Share_Drupp!D128),"NA",[4]Disinvestment_Share_Drupp!D128*100)</f>
        <v>13.281051263958634</v>
      </c>
      <c r="T130" s="1">
        <f>IF(ISERROR([4]Disinvestment_Share_Drupp!D348),"NA",[4]Disinvestment_Share_Drupp!D348*100)</f>
        <v>0.52148855160619045</v>
      </c>
    </row>
    <row r="131" spans="2:20" x14ac:dyDescent="0.25">
      <c r="B131" t="s">
        <v>126</v>
      </c>
      <c r="C131" t="str">
        <f>IF(VLOOKUP(B131,[1]Rank_Country_CumC!$B$4:$C$220,2,FALSE)=0, "NA",VLOOKUP(B131,[1]Rank_Country_CumC!$B$4:$C$220,2,FALSE))</f>
        <v>MNE</v>
      </c>
      <c r="D131" s="1">
        <v>25.034430243999999</v>
      </c>
      <c r="E131" s="1">
        <f>IF(ISERROR([1]Disinvestment_Share!D129),"NA",[1]Disinvestment_Share!D129*100)</f>
        <v>0.17842166252156844</v>
      </c>
      <c r="F131" s="1">
        <f>IF(ISERROR([1]Disinvestment_Share!D349),"NA",[1]Disinvestment_Share!D349*100)</f>
        <v>1.4069098143585677E-2</v>
      </c>
      <c r="G131" s="1">
        <f>IF(ISERROR([2]Disinvestment_Share!D129),"NA",[2]Disinvestment_Share!D129*100)</f>
        <v>0.10155301073380824</v>
      </c>
      <c r="H131" s="1">
        <f>IF(ISERROR([2]Disinvestment_Share!D349),"NA",[2]Disinvestment_Share!D349*100)</f>
        <v>6.9845503638341869E-4</v>
      </c>
      <c r="I131" s="1">
        <f>IF(ISERROR([3]Disinvestment_Share!D129),"NA",[3]Disinvestment_Share!D129*100)</f>
        <v>0.11151390724688973</v>
      </c>
      <c r="J131" s="1">
        <f>IF(ISERROR([3]Disinvestment_Share!D349),"NA",[3]Disinvestment_Share!D349*100)</f>
        <v>1.4021665930682283E-3</v>
      </c>
      <c r="K131" s="1">
        <f>IF(ISERROR([4]Disinvestment_Share!D129),"NA",[4]Disinvestment_Share!D129*100)</f>
        <v>0.32218739453548934</v>
      </c>
      <c r="L131" s="1">
        <f>IF(ISERROR([4]Disinvestment_Share!D349),"NA",[4]Disinvestment_Share!D349*100)</f>
        <v>4.4046515001121875E-2</v>
      </c>
      <c r="M131" s="1">
        <f>IF(ISERROR([1]Disinvestment_Share_Drupp!D129),"NA",[1]Disinvestment_Share_Drupp!D129*100)</f>
        <v>1.5797306364160535</v>
      </c>
      <c r="N131" s="1">
        <f>IF(ISERROR([1]Disinvestment_Share_Drupp!D349),"NA",[1]Disinvestment_Share_Drupp!D349*100)</f>
        <v>0.12182052603918501</v>
      </c>
      <c r="O131" s="1">
        <f>IF(ISERROR([2]Disinvestment_Share_Drupp!D129),"NA",[1]Disinvestment_Share_Drupp!D129*100)</f>
        <v>1.5797306364160535</v>
      </c>
      <c r="P131" s="1">
        <f>IF(ISERROR([2]Disinvestment_Share_Drupp!D349),"NA",[4]Disinvestment_Share_Drupp!D349*100)</f>
        <v>7.2450833644677567E-2</v>
      </c>
      <c r="Q131" s="1">
        <f>IF(ISERROR([3]Disinvestment_Share_Drupp!D129),"NA",[3]Disinvestment_Share_Drupp!D129*100)</f>
        <v>1.1326504123024543</v>
      </c>
      <c r="R131" s="1">
        <f>IF(ISERROR([3]Disinvestment_Share_Drupp!D349),"NA",[4]Disinvestment_Share_Drupp!D349*100)</f>
        <v>7.2450833644677567E-2</v>
      </c>
      <c r="S131" s="1">
        <f>IF(ISERROR([4]Disinvestment_Share_Drupp!D129),"NA",[4]Disinvestment_Share_Drupp!D129*100)</f>
        <v>2.7047029906261506</v>
      </c>
      <c r="T131" s="1">
        <f>IF(ISERROR([4]Disinvestment_Share_Drupp!D349),"NA",[4]Disinvestment_Share_Drupp!D349*100)</f>
        <v>7.2450833644677567E-2</v>
      </c>
    </row>
    <row r="132" spans="2:20" x14ac:dyDescent="0.25">
      <c r="B132" t="s">
        <v>127</v>
      </c>
      <c r="C132" t="str">
        <f>IF(VLOOKUP(B132,[1]Rank_Country_CumC!$B$4:$C$220,2,FALSE)=0, "NA",VLOOKUP(B132,[1]Rank_Country_CumC!$B$4:$C$220,2,FALSE))</f>
        <v>MSR</v>
      </c>
      <c r="D132" s="1" t="s">
        <v>232</v>
      </c>
      <c r="E132" s="1" t="str">
        <f>IF(ISERROR([1]Disinvestment_Share!D130),"NA",[1]Disinvestment_Share!D130*100)</f>
        <v>NA</v>
      </c>
      <c r="F132" s="1" t="str">
        <f>IF(ISERROR([1]Disinvestment_Share!D350),"NA",[1]Disinvestment_Share!D350*100)</f>
        <v>NA</v>
      </c>
      <c r="G132" s="1" t="str">
        <f>IF(ISERROR([1]Disinvestment_Share!E350),"NA",[1]Disinvestment_Share!E350*100)</f>
        <v>NA</v>
      </c>
      <c r="H132" s="1" t="str">
        <f>IF(ISERROR([1]Disinvestment_Share!F350),"NA",[1]Disinvestment_Share!F350*100)</f>
        <v>NA</v>
      </c>
      <c r="I132" s="1" t="str">
        <f>IF(ISERROR([1]Disinvestment_Share!G350),"NA",[1]Disinvestment_Share!G350*100)</f>
        <v>NA</v>
      </c>
      <c r="J132" s="1" t="str">
        <f>IF(ISERROR([1]Disinvestment_Share!H350),"NA",[1]Disinvestment_Share!H350*100)</f>
        <v>NA</v>
      </c>
      <c r="K132" s="1" t="str">
        <f>IF(ISERROR([1]Disinvestment_Share!I350),"NA",[1]Disinvestment_Share!I350*100)</f>
        <v>NA</v>
      </c>
      <c r="L132" s="1" t="str">
        <f>IF(ISERROR([1]Disinvestment_Share!J350),"NA",[1]Disinvestment_Share!J350*100)</f>
        <v>NA</v>
      </c>
      <c r="M132" s="1" t="str">
        <f>IF(ISERROR([1]Disinvestment_Share!K350),"NA",[1]Disinvestment_Share!K350*100)</f>
        <v>NA</v>
      </c>
      <c r="N132" s="1" t="str">
        <f>IF(ISERROR([1]Disinvestment_Share!L350),"NA",[1]Disinvestment_Share!L350*100)</f>
        <v>NA</v>
      </c>
      <c r="O132" s="1" t="str">
        <f>IF(ISERROR([1]Disinvestment_Share!M350),"NA",[1]Disinvestment_Share!M350*100)</f>
        <v>NA</v>
      </c>
      <c r="P132" s="1" t="str">
        <f>IF(ISERROR([1]Disinvestment_Share!N350),"NA",[1]Disinvestment_Share!N350*100)</f>
        <v>NA</v>
      </c>
      <c r="Q132" s="1" t="str">
        <f>IF(ISERROR([1]Disinvestment_Share!O350),"NA",[1]Disinvestment_Share!O350*100)</f>
        <v>NA</v>
      </c>
      <c r="R132" s="1">
        <f>IF(ISERROR([1]Disinvestment_Share!P350),"NA",[1]Disinvestment_Share!P350*100)</f>
        <v>2.0588823275717861E-2</v>
      </c>
      <c r="S132" s="1">
        <f>IF(ISERROR([1]Disinvestment_Share!Q350),"NA",[1]Disinvestment_Share!Q350*100)</f>
        <v>2.114065048251575E-2</v>
      </c>
      <c r="T132" s="1">
        <f>IF(ISERROR([1]Disinvestment_Share!R350),"NA",[1]Disinvestment_Share!R350*100)</f>
        <v>2.1674938286815736E-2</v>
      </c>
    </row>
    <row r="133" spans="2:20" x14ac:dyDescent="0.25">
      <c r="B133" t="s">
        <v>128</v>
      </c>
      <c r="C133" t="str">
        <f>IF(VLOOKUP(B133,[1]Rank_Country_CumC!$B$4:$C$220,2,FALSE)=0, "NA",VLOOKUP(B133,[1]Rank_Country_CumC!$B$4:$C$220,2,FALSE))</f>
        <v>MAR</v>
      </c>
      <c r="D133" s="1">
        <v>445.90370090200003</v>
      </c>
      <c r="E133" s="1">
        <f>IF(ISERROR([1]Disinvestment_Share!D131),"NA",[1]Disinvestment_Share!D131*100)</f>
        <v>0.56356498461346272</v>
      </c>
      <c r="F133" s="1">
        <f>IF(ISERROR([1]Disinvestment_Share!D351),"NA",[1]Disinvestment_Share!D351*100)</f>
        <v>4.5218647917461371E-2</v>
      </c>
      <c r="G133" s="1">
        <f>IF(ISERROR([2]Disinvestment_Share!D131),"NA",[2]Disinvestment_Share!D131*100)</f>
        <v>0.31958200006960952</v>
      </c>
      <c r="H133" s="1">
        <f>IF(ISERROR([2]Disinvestment_Share!D351),"NA",[2]Disinvestment_Share!D351*100)</f>
        <v>2.995634884881962E-3</v>
      </c>
      <c r="I133" s="1">
        <f>IF(ISERROR([3]Disinvestment_Share!D131),"NA",[3]Disinvestment_Share!D131*100)</f>
        <v>0.35621617845663017</v>
      </c>
      <c r="J133" s="1">
        <f>IF(ISERROR([3]Disinvestment_Share!D351),"NA",[3]Disinvestment_Share!D351*100)</f>
        <v>5.9664287470273213E-3</v>
      </c>
      <c r="K133" s="1">
        <f>IF(ISERROR([4]Disinvestment_Share!D131),"NA",[4]Disinvestment_Share!D131*100)</f>
        <v>1.0148737680448372</v>
      </c>
      <c r="L133" s="1">
        <f>IF(ISERROR([4]Disinvestment_Share!D351),"NA",[4]Disinvestment_Share!D351*100)</f>
        <v>0.10902218871464874</v>
      </c>
      <c r="M133" s="1">
        <f>IF(ISERROR([1]Disinvestment_Share_Drupp!D131),"NA",[1]Disinvestment_Share_Drupp!D131*100)</f>
        <v>3.2635311773146678</v>
      </c>
      <c r="N133" s="1">
        <f>IF(ISERROR([1]Disinvestment_Share_Drupp!D351),"NA",[1]Disinvestment_Share_Drupp!D351*100)</f>
        <v>0.28575666156490875</v>
      </c>
      <c r="O133" s="1">
        <f>IF(ISERROR([2]Disinvestment_Share_Drupp!D131),"NA",[1]Disinvestment_Share_Drupp!D131*100)</f>
        <v>3.2635311773146678</v>
      </c>
      <c r="P133" s="1">
        <f>IF(ISERROR([2]Disinvestment_Share_Drupp!D351),"NA",[4]Disinvestment_Share_Drupp!D351*100)</f>
        <v>0.17844314784818924</v>
      </c>
      <c r="Q133" s="1">
        <f>IF(ISERROR([3]Disinvestment_Share_Drupp!D131),"NA",[3]Disinvestment_Share_Drupp!D131*100)</f>
        <v>2.3519076296377426</v>
      </c>
      <c r="R133" s="1">
        <f>IF(ISERROR([3]Disinvestment_Share_Drupp!D351),"NA",[4]Disinvestment_Share_Drupp!D351*100)</f>
        <v>0.17844314784818924</v>
      </c>
      <c r="S133" s="1">
        <f>IF(ISERROR([4]Disinvestment_Share_Drupp!D131),"NA",[4]Disinvestment_Share_Drupp!D131*100)</f>
        <v>5.5786719813968766</v>
      </c>
      <c r="T133" s="1">
        <f>IF(ISERROR([4]Disinvestment_Share_Drupp!D351),"NA",[4]Disinvestment_Share_Drupp!D351*100)</f>
        <v>0.17844314784818924</v>
      </c>
    </row>
    <row r="134" spans="2:20" x14ac:dyDescent="0.25">
      <c r="B134" t="s">
        <v>129</v>
      </c>
      <c r="C134" t="str">
        <f>IF(VLOOKUP(B134,[1]Rank_Country_CumC!$B$4:$C$220,2,FALSE)=0, "NA",VLOOKUP(B134,[1]Rank_Country_CumC!$B$4:$C$220,2,FALSE))</f>
        <v>MOZ</v>
      </c>
      <c r="D134" s="1">
        <v>44.711453087999999</v>
      </c>
      <c r="E134" s="1">
        <f>IF(ISERROR([1]Disinvestment_Share!D132),"NA",[1]Disinvestment_Share!D132*100)</f>
        <v>0.70053336448521242</v>
      </c>
      <c r="F134" s="1">
        <f>IF(ISERROR([1]Disinvestment_Share!D352),"NA",[1]Disinvestment_Share!D352*100)</f>
        <v>5.6208537339547768E-2</v>
      </c>
      <c r="G134" s="1">
        <f>IF(ISERROR([2]Disinvestment_Share!D132),"NA",[2]Disinvestment_Share!D132*100)</f>
        <v>0.3994618106082819</v>
      </c>
      <c r="H134" s="1">
        <f>IF(ISERROR([2]Disinvestment_Share!D352),"NA",[2]Disinvestment_Share!D352*100)</f>
        <v>2.8204029754162548E-3</v>
      </c>
      <c r="I134" s="1">
        <f>IF(ISERROR([3]Disinvestment_Share!D132),"NA",[3]Disinvestment_Share!D132*100)</f>
        <v>0.43551824980761161</v>
      </c>
      <c r="J134" s="1">
        <f>IF(ISERROR([3]Disinvestment_Share!D352),"NA",[3]Disinvestment_Share!D352*100)</f>
        <v>5.6339761476376709E-3</v>
      </c>
      <c r="K134" s="1">
        <f>IF(ISERROR([4]Disinvestment_Share!D132),"NA",[4]Disinvestment_Share!D132*100)</f>
        <v>1.266588805922845</v>
      </c>
      <c r="L134" s="1">
        <f>IF(ISERROR([4]Disinvestment_Share!D352),"NA",[4]Disinvestment_Share!D352*100)</f>
        <v>0.13544617785162472</v>
      </c>
      <c r="M134" s="1">
        <f>IF(ISERROR([1]Disinvestment_Share_Drupp!D132),"NA",[1]Disinvestment_Share_Drupp!D132*100)</f>
        <v>3.4100380343909547</v>
      </c>
      <c r="N134" s="1">
        <f>IF(ISERROR([1]Disinvestment_Share_Drupp!D352),"NA",[1]Disinvestment_Share_Drupp!D352*100)</f>
        <v>0.28112780676315169</v>
      </c>
      <c r="O134" s="1">
        <f>IF(ISERROR([2]Disinvestment_Share_Drupp!D132),"NA",[1]Disinvestment_Share_Drupp!D132*100)</f>
        <v>3.4100380343909547</v>
      </c>
      <c r="P134" s="1">
        <f>IF(ISERROR([2]Disinvestment_Share_Drupp!D352),"NA",[4]Disinvestment_Share_Drupp!D352*100)</f>
        <v>0.17234706319664625</v>
      </c>
      <c r="Q134" s="1">
        <f>IF(ISERROR([3]Disinvestment_Share_Drupp!D132),"NA",[3]Disinvestment_Share_Drupp!D132*100)</f>
        <v>2.4442260450062046</v>
      </c>
      <c r="R134" s="1">
        <f>IF(ISERROR([3]Disinvestment_Share_Drupp!D352),"NA",[4]Disinvestment_Share_Drupp!D352*100)</f>
        <v>0.17234706319664625</v>
      </c>
      <c r="S134" s="1">
        <f>IF(ISERROR([4]Disinvestment_Share_Drupp!D132),"NA",[4]Disinvestment_Share_Drupp!D132*100)</f>
        <v>5.8383738349140577</v>
      </c>
      <c r="T134" s="1">
        <f>IF(ISERROR([4]Disinvestment_Share_Drupp!D352),"NA",[4]Disinvestment_Share_Drupp!D352*100)</f>
        <v>0.17234706319664625</v>
      </c>
    </row>
    <row r="135" spans="2:20" x14ac:dyDescent="0.25">
      <c r="B135" t="s">
        <v>130</v>
      </c>
      <c r="C135" t="str">
        <f>IF(VLOOKUP(B135,[1]Rank_Country_CumC!$B$4:$C$220,2,FALSE)=0, "NA",VLOOKUP(B135,[1]Rank_Country_CumC!$B$4:$C$220,2,FALSE))</f>
        <v>MMR</v>
      </c>
      <c r="D135" s="1">
        <v>132.58889505399998</v>
      </c>
      <c r="E135" s="1">
        <f>IF(ISERROR([1]Disinvestment_Share!D133),"NA",[1]Disinvestment_Share!D133*100)</f>
        <v>0.65544038623898482</v>
      </c>
      <c r="F135" s="1">
        <f>IF(ISERROR([1]Disinvestment_Share!D353),"NA",[1]Disinvestment_Share!D353*100)</f>
        <v>5.0037027675790963E-2</v>
      </c>
      <c r="G135" s="1">
        <f>IF(ISERROR([2]Disinvestment_Share!D133),"NA",[2]Disinvestment_Share!D133*100)</f>
        <v>0.37224955392997738</v>
      </c>
      <c r="H135" s="1">
        <f>IF(ISERROR([2]Disinvestment_Share!D353),"NA",[2]Disinvestment_Share!D353*100)</f>
        <v>3.2612176737093859E-3</v>
      </c>
      <c r="I135" s="1">
        <f>IF(ISERROR([3]Disinvestment_Share!D133),"NA",[3]Disinvestment_Share!D133*100)</f>
        <v>0.41238866281668757</v>
      </c>
      <c r="J135" s="1">
        <f>IF(ISERROR([3]Disinvestment_Share!D353),"NA",[3]Disinvestment_Share!D353*100)</f>
        <v>6.4933150932417003E-3</v>
      </c>
      <c r="K135" s="1">
        <f>IF(ISERROR([4]Disinvestment_Share!D133),"NA",[4]Disinvestment_Share!D133*100)</f>
        <v>1.1816614284238092</v>
      </c>
      <c r="L135" s="1">
        <f>IF(ISERROR([4]Disinvestment_Share!D353),"NA",[4]Disinvestment_Share!D353*100)</f>
        <v>0.14574518273577536</v>
      </c>
      <c r="M135" s="1">
        <f>IF(ISERROR([1]Disinvestment_Share_Drupp!D133),"NA",[1]Disinvestment_Share_Drupp!D133*100)</f>
        <v>2.8406467816762246</v>
      </c>
      <c r="N135" s="1">
        <f>IF(ISERROR([1]Disinvestment_Share_Drupp!D353),"NA",[1]Disinvestment_Share_Drupp!D353*100)</f>
        <v>0.24316123557773037</v>
      </c>
      <c r="O135" s="1">
        <f>IF(ISERROR([2]Disinvestment_Share_Drupp!D133),"NA",[1]Disinvestment_Share_Drupp!D133*100)</f>
        <v>2.8406467816762246</v>
      </c>
      <c r="P135" s="1">
        <f>IF(ISERROR([2]Disinvestment_Share_Drupp!D353),"NA",[4]Disinvestment_Share_Drupp!D353*100)</f>
        <v>0.15303438842431993</v>
      </c>
      <c r="Q135" s="1">
        <f>IF(ISERROR([3]Disinvestment_Share_Drupp!D133),"NA",[3]Disinvestment_Share_Drupp!D133*100)</f>
        <v>2.0449144918336826</v>
      </c>
      <c r="R135" s="1">
        <f>IF(ISERROR([3]Disinvestment_Share_Drupp!D353),"NA",[4]Disinvestment_Share_Drupp!D353*100)</f>
        <v>0.15303438842431993</v>
      </c>
      <c r="S135" s="1">
        <f>IF(ISERROR([4]Disinvestment_Share_Drupp!D133),"NA",[4]Disinvestment_Share_Drupp!D133*100)</f>
        <v>4.8575417702085231</v>
      </c>
      <c r="T135" s="1">
        <f>IF(ISERROR([4]Disinvestment_Share_Drupp!D353),"NA",[4]Disinvestment_Share_Drupp!D353*100)</f>
        <v>0.15303438842431993</v>
      </c>
    </row>
    <row r="136" spans="2:20" x14ac:dyDescent="0.25">
      <c r="B136" t="s">
        <v>131</v>
      </c>
      <c r="C136" t="str">
        <f>IF(VLOOKUP(B136,[1]Rank_Country_CumC!$B$4:$C$220,2,FALSE)=0, "NA",VLOOKUP(B136,[1]Rank_Country_CumC!$B$4:$C$220,2,FALSE))</f>
        <v>NAM</v>
      </c>
      <c r="D136" s="1">
        <v>18.611064831</v>
      </c>
      <c r="E136" s="1">
        <f>IF(ISERROR([1]Disinvestment_Share!D134),"NA",[1]Disinvestment_Share!D134*100)</f>
        <v>0.13241770904706363</v>
      </c>
      <c r="F136" s="1">
        <f>IF(ISERROR([1]Disinvestment_Share!D354),"NA",[1]Disinvestment_Share!D354*100)</f>
        <v>1.4913064955551314E-2</v>
      </c>
      <c r="G136" s="1">
        <f>IF(ISERROR([2]Disinvestment_Share!D134),"NA",[2]Disinvestment_Share!D134*100)</f>
        <v>7.4619209349669244E-2</v>
      </c>
      <c r="H136" s="1">
        <f>IF(ISERROR([2]Disinvestment_Share!D354),"NA",[2]Disinvestment_Share!D354*100)</f>
        <v>1.1250287952362151E-3</v>
      </c>
      <c r="I136" s="1">
        <f>IF(ISERROR([3]Disinvestment_Share!D134),"NA",[3]Disinvestment_Share!D134*100)</f>
        <v>8.5319909959488405E-2</v>
      </c>
      <c r="J136" s="1">
        <f>IF(ISERROR([3]Disinvestment_Share!D354),"NA",[3]Disinvestment_Share!D354*100)</f>
        <v>2.2349454787684523E-3</v>
      </c>
      <c r="K136" s="1">
        <f>IF(ISERROR([4]Disinvestment_Share!D134),"NA",[4]Disinvestment_Share!D134*100)</f>
        <v>0.2373078943195514</v>
      </c>
      <c r="L136" s="1">
        <f>IF(ISERROR([4]Disinvestment_Share!D354),"NA",[4]Disinvestment_Share!D354*100)</f>
        <v>2.7347565387701046E-2</v>
      </c>
      <c r="M136" s="1">
        <f>IF(ISERROR([1]Disinvestment_Share_Drupp!D134),"NA",[1]Disinvestment_Share_Drupp!D134*100)</f>
        <v>1.15767313290059</v>
      </c>
      <c r="N136" s="1">
        <f>IF(ISERROR([1]Disinvestment_Share_Drupp!D354),"NA",[1]Disinvestment_Share_Drupp!D354*100)</f>
        <v>0.13235135283117247</v>
      </c>
      <c r="O136" s="1">
        <f>IF(ISERROR([2]Disinvestment_Share_Drupp!D134),"NA",[1]Disinvestment_Share_Drupp!D134*100)</f>
        <v>1.15767313290059</v>
      </c>
      <c r="P136" s="1">
        <f>IF(ISERROR([2]Disinvestment_Share_Drupp!D354),"NA",[4]Disinvestment_Share_Drupp!D354*100)</f>
        <v>8.4211519350801192E-2</v>
      </c>
      <c r="Q136" s="1">
        <f>IF(ISERROR([3]Disinvestment_Share_Drupp!D134),"NA",[3]Disinvestment_Share_Drupp!D134*100)</f>
        <v>0.83964595160526834</v>
      </c>
      <c r="R136" s="1">
        <f>IF(ISERROR([3]Disinvestment_Share_Drupp!D354),"NA",[4]Disinvestment_Share_Drupp!D354*100)</f>
        <v>8.4211519350801192E-2</v>
      </c>
      <c r="S136" s="1">
        <f>IF(ISERROR([4]Disinvestment_Share_Drupp!D134),"NA",[4]Disinvestment_Share_Drupp!D134*100)</f>
        <v>1.9745123994139815</v>
      </c>
      <c r="T136" s="1">
        <f>IF(ISERROR([4]Disinvestment_Share_Drupp!D354),"NA",[4]Disinvestment_Share_Drupp!D354*100)</f>
        <v>8.4211519350801192E-2</v>
      </c>
    </row>
    <row r="137" spans="2:20" x14ac:dyDescent="0.25">
      <c r="B137" t="s">
        <v>132</v>
      </c>
      <c r="C137" t="str">
        <f>IF(VLOOKUP(B137,[1]Rank_Country_CumC!$B$4:$C$220,2,FALSE)=0, "NA",VLOOKUP(B137,[1]Rank_Country_CumC!$B$4:$C$220,2,FALSE))</f>
        <v>NRU</v>
      </c>
      <c r="D137" s="1">
        <v>1.2895770179999999</v>
      </c>
      <c r="E137" s="1" t="str">
        <f>IF(ISERROR([1]Disinvestment_Share!D135),"NA",[1]Disinvestment_Share!D135*100)</f>
        <v>NA</v>
      </c>
      <c r="F137" s="1" t="str">
        <f>IF(ISERROR([1]Disinvestment_Share!D355),"NA",[1]Disinvestment_Share!D355*100)</f>
        <v>NA</v>
      </c>
      <c r="G137" s="1" t="str">
        <f>IF(ISERROR([2]Disinvestment_Share!D135),"NA",[2]Disinvestment_Share!D135*100)</f>
        <v>NA</v>
      </c>
      <c r="H137" s="1" t="str">
        <f>IF(ISERROR([2]Disinvestment_Share!D355),"NA",[2]Disinvestment_Share!D355*100)</f>
        <v>NA</v>
      </c>
      <c r="I137" s="1" t="str">
        <f>IF(ISERROR([3]Disinvestment_Share!D135),"NA",[3]Disinvestment_Share!D135*100)</f>
        <v>NA</v>
      </c>
      <c r="J137" s="1" t="str">
        <f>IF(ISERROR([3]Disinvestment_Share!D355),"NA",[3]Disinvestment_Share!D355*100)</f>
        <v>NA</v>
      </c>
      <c r="K137" s="1" t="str">
        <f>IF(ISERROR([4]Disinvestment_Share!D135),"NA",[4]Disinvestment_Share!D135*100)</f>
        <v>NA</v>
      </c>
      <c r="L137" s="1" t="str">
        <f>IF(ISERROR([4]Disinvestment_Share!D355),"NA",[4]Disinvestment_Share!D355*100)</f>
        <v>NA</v>
      </c>
      <c r="M137" s="1" t="str">
        <f>IF(ISERROR([1]Disinvestment_Share_Drupp!D135),"NA",[1]Disinvestment_Share_Drupp!D135*100)</f>
        <v>NA</v>
      </c>
      <c r="N137" s="1" t="str">
        <f>IF(ISERROR([1]Disinvestment_Share_Drupp!D355),"NA",[1]Disinvestment_Share_Drupp!D355*100)</f>
        <v>NA</v>
      </c>
      <c r="O137" s="1" t="str">
        <f>IF(ISERROR([2]Disinvestment_Share_Drupp!D135),"NA",[1]Disinvestment_Share_Drupp!D135*100)</f>
        <v>NA</v>
      </c>
      <c r="P137" s="1" t="str">
        <f>IF(ISERROR([2]Disinvestment_Share_Drupp!D355),"NA",[4]Disinvestment_Share_Drupp!D355*100)</f>
        <v>NA</v>
      </c>
      <c r="Q137" s="1" t="str">
        <f>IF(ISERROR([3]Disinvestment_Share_Drupp!D135),"NA",[3]Disinvestment_Share_Drupp!D135*100)</f>
        <v>NA</v>
      </c>
      <c r="R137" s="1" t="str">
        <f>IF(ISERROR([3]Disinvestment_Share_Drupp!D355),"NA",[4]Disinvestment_Share_Drupp!D355*100)</f>
        <v>NA</v>
      </c>
      <c r="S137" s="1" t="str">
        <f>IF(ISERROR([4]Disinvestment_Share_Drupp!D135),"NA",[4]Disinvestment_Share_Drupp!D135*100)</f>
        <v>NA</v>
      </c>
      <c r="T137" s="1" t="str">
        <f>IF(ISERROR([4]Disinvestment_Share_Drupp!D355),"NA",[4]Disinvestment_Share_Drupp!D355*100)</f>
        <v>NA</v>
      </c>
    </row>
    <row r="138" spans="2:20" x14ac:dyDescent="0.25">
      <c r="B138" t="s">
        <v>133</v>
      </c>
      <c r="C138" t="str">
        <f>IF(VLOOKUP(B138,[1]Rank_Country_CumC!$B$4:$C$220,2,FALSE)=0, "NA",VLOOKUP(B138,[1]Rank_Country_CumC!$B$4:$C$220,2,FALSE))</f>
        <v>NPL</v>
      </c>
      <c r="D138" s="1">
        <v>35.222247597000006</v>
      </c>
      <c r="E138" s="1">
        <f>IF(ISERROR([1]Disinvestment_Share!D136),"NA",[1]Disinvestment_Share!D136*100)</f>
        <v>0.13911005249318864</v>
      </c>
      <c r="F138" s="1">
        <f>IF(ISERROR([1]Disinvestment_Share!D356),"NA",[1]Disinvestment_Share!D356*100)</f>
        <v>1.4234406981792895E-2</v>
      </c>
      <c r="G138" s="1">
        <f>IF(ISERROR([2]Disinvestment_Share!D136),"NA",[2]Disinvestment_Share!D136*100)</f>
        <v>7.850284233600513E-2</v>
      </c>
      <c r="H138" s="1">
        <f>IF(ISERROR([2]Disinvestment_Share!D356),"NA",[2]Disinvestment_Share!D356*100)</f>
        <v>1.1737345664430139E-3</v>
      </c>
      <c r="I138" s="1">
        <f>IF(ISERROR([3]Disinvestment_Share!D136),"NA",[3]Disinvestment_Share!D136*100)</f>
        <v>8.9257700449259528E-2</v>
      </c>
      <c r="J138" s="1">
        <f>IF(ISERROR([3]Disinvestment_Share!D356),"NA",[3]Disinvestment_Share!D356*100)</f>
        <v>2.3289066091537708E-3</v>
      </c>
      <c r="K138" s="1">
        <f>IF(ISERROR([4]Disinvestment_Share!D136),"NA",[4]Disinvestment_Share!D136*100)</f>
        <v>0.24956418562446567</v>
      </c>
      <c r="L138" s="1">
        <f>IF(ISERROR([4]Disinvestment_Share!D356),"NA",[4]Disinvestment_Share!D356*100)</f>
        <v>2.8123097792216788E-2</v>
      </c>
      <c r="M138" s="1">
        <f>IF(ISERROR([1]Disinvestment_Share_Drupp!D136),"NA",[1]Disinvestment_Share_Drupp!D136*100)</f>
        <v>0.92312635683225575</v>
      </c>
      <c r="N138" s="1">
        <f>IF(ISERROR([1]Disinvestment_Share_Drupp!D356),"NA",[1]Disinvestment_Share_Drupp!D356*100)</f>
        <v>0.10661582426433505</v>
      </c>
      <c r="O138" s="1">
        <f>IF(ISERROR([2]Disinvestment_Share_Drupp!D136),"NA",[1]Disinvestment_Share_Drupp!D136*100)</f>
        <v>0.92312635683225575</v>
      </c>
      <c r="P138" s="1">
        <f>IF(ISERROR([2]Disinvestment_Share_Drupp!D356),"NA",[4]Disinvestment_Share_Drupp!D356*100)</f>
        <v>6.9271762423685282E-2</v>
      </c>
      <c r="Q138" s="1">
        <f>IF(ISERROR([3]Disinvestment_Share_Drupp!D136),"NA",[3]Disinvestment_Share_Drupp!D136*100)</f>
        <v>0.66928583537456732</v>
      </c>
      <c r="R138" s="1">
        <f>IF(ISERROR([3]Disinvestment_Share_Drupp!D356),"NA",[4]Disinvestment_Share_Drupp!D356*100)</f>
        <v>6.9271762423685282E-2</v>
      </c>
      <c r="S138" s="1">
        <f>IF(ISERROR([4]Disinvestment_Share_Drupp!D136),"NA",[4]Disinvestment_Share_Drupp!D136*100)</f>
        <v>1.5746638115101845</v>
      </c>
      <c r="T138" s="1">
        <f>IF(ISERROR([4]Disinvestment_Share_Drupp!D356),"NA",[4]Disinvestment_Share_Drupp!D356*100)</f>
        <v>6.9271762423685282E-2</v>
      </c>
    </row>
    <row r="139" spans="2:20" x14ac:dyDescent="0.25">
      <c r="B139" t="s">
        <v>134</v>
      </c>
      <c r="C139" t="str">
        <f>IF(VLOOKUP(B139,[1]Rank_Country_CumC!$B$4:$C$220,2,FALSE)=0, "NA",VLOOKUP(B139,[1]Rank_Country_CumC!$B$4:$C$220,2,FALSE))</f>
        <v>NLD</v>
      </c>
      <c r="D139" s="1">
        <v>2633.1566172800003</v>
      </c>
      <c r="E139" s="1">
        <f>IF(ISERROR([1]Disinvestment_Share!D137),"NA",[1]Disinvestment_Share!D137*100)</f>
        <v>0.32772647623650769</v>
      </c>
      <c r="F139" s="1">
        <f>IF(ISERROR([1]Disinvestment_Share!D357),"NA",[1]Disinvestment_Share!D357*100)</f>
        <v>2.4286877449331903E-2</v>
      </c>
      <c r="G139" s="1">
        <f>IF(ISERROR([2]Disinvestment_Share!D137),"NA",[2]Disinvestment_Share!D137*100)</f>
        <v>0.18693664734029289</v>
      </c>
      <c r="H139" s="1">
        <f>IF(ISERROR([2]Disinvestment_Share!D357),"NA",[2]Disinvestment_Share!D357*100)</f>
        <v>1.0588844406636023E-3</v>
      </c>
      <c r="I139" s="1">
        <f>IF(ISERROR([3]Disinvestment_Share!D137),"NA",[3]Disinvestment_Share!D137*100)</f>
        <v>0.20348354421665782</v>
      </c>
      <c r="J139" s="1">
        <f>IF(ISERROR([3]Disinvestment_Share!D357),"NA",[3]Disinvestment_Share!D357*100)</f>
        <v>2.1340743310867957E-3</v>
      </c>
      <c r="K139" s="1">
        <f>IF(ISERROR([4]Disinvestment_Share!D137),"NA",[4]Disinvestment_Share!D137*100)</f>
        <v>0.59274041013054313</v>
      </c>
      <c r="L139" s="1">
        <f>IF(ISERROR([4]Disinvestment_Share!D357),"NA",[4]Disinvestment_Share!D357*100)</f>
        <v>7.2677962827885703E-2</v>
      </c>
      <c r="M139" s="1">
        <f>IF(ISERROR([1]Disinvestment_Share_Drupp!D137),"NA",[1]Disinvestment_Share_Drupp!D137*100)</f>
        <v>2.3520462317697945</v>
      </c>
      <c r="N139" s="1">
        <f>IF(ISERROR([1]Disinvestment_Share_Drupp!D357),"NA",[1]Disinvestment_Share_Drupp!D357*100)</f>
        <v>0.16715028335037488</v>
      </c>
      <c r="O139" s="1">
        <f>IF(ISERROR([2]Disinvestment_Share_Drupp!D137),"NA",[1]Disinvestment_Share_Drupp!D137*100)</f>
        <v>2.3520462317697945</v>
      </c>
      <c r="P139" s="1">
        <f>IF(ISERROR([2]Disinvestment_Share_Drupp!D357),"NA",[4]Disinvestment_Share_Drupp!D357*100)</f>
        <v>9.7127845509496644E-2</v>
      </c>
      <c r="Q139" s="1">
        <f>IF(ISERROR([3]Disinvestment_Share_Drupp!D137),"NA",[3]Disinvestment_Share_Drupp!D137*100)</f>
        <v>1.6816217467518948</v>
      </c>
      <c r="R139" s="1">
        <f>IF(ISERROR([3]Disinvestment_Share_Drupp!D357),"NA",[4]Disinvestment_Share_Drupp!D357*100)</f>
        <v>9.7127845509496644E-2</v>
      </c>
      <c r="S139" s="1">
        <f>IF(ISERROR([4]Disinvestment_Share_Drupp!D137),"NA",[4]Disinvestment_Share_Drupp!D137*100)</f>
        <v>4.0306399314583743</v>
      </c>
      <c r="T139" s="1">
        <f>IF(ISERROR([4]Disinvestment_Share_Drupp!D357),"NA",[4]Disinvestment_Share_Drupp!D357*100)</f>
        <v>9.7127845509496644E-2</v>
      </c>
    </row>
    <row r="140" spans="2:20" x14ac:dyDescent="0.25">
      <c r="B140" t="s">
        <v>135</v>
      </c>
      <c r="C140" t="str">
        <f>IF(VLOOKUP(B140,[1]Rank_Country_CumC!$B$4:$C$220,2,FALSE)=0, "NA",VLOOKUP(B140,[1]Rank_Country_CumC!$B$4:$C$220,2,FALSE))</f>
        <v>NCL</v>
      </c>
      <c r="D140" s="1">
        <v>38.764981861999999</v>
      </c>
      <c r="E140" s="1" t="str">
        <f>IF(ISERROR([1]Disinvestment_Share!D138),"NA",[1]Disinvestment_Share!D138*100)</f>
        <v>NA</v>
      </c>
      <c r="F140" s="1" t="str">
        <f>IF(ISERROR([1]Disinvestment_Share!D358),"NA",[1]Disinvestment_Share!D358*100)</f>
        <v>NA</v>
      </c>
      <c r="G140" s="1" t="str">
        <f>IF(ISERROR([2]Disinvestment_Share!D138),"NA",[2]Disinvestment_Share!D138*100)</f>
        <v>NA</v>
      </c>
      <c r="H140" s="1" t="str">
        <f>IF(ISERROR([2]Disinvestment_Share!D358),"NA",[2]Disinvestment_Share!D358*100)</f>
        <v>NA</v>
      </c>
      <c r="I140" s="1" t="str">
        <f>IF(ISERROR([3]Disinvestment_Share!D138),"NA",[3]Disinvestment_Share!D138*100)</f>
        <v>NA</v>
      </c>
      <c r="J140" s="1" t="str">
        <f>IF(ISERROR([3]Disinvestment_Share!D358),"NA",[3]Disinvestment_Share!D358*100)</f>
        <v>NA</v>
      </c>
      <c r="K140" s="1" t="str">
        <f>IF(ISERROR([4]Disinvestment_Share!D138),"NA",[4]Disinvestment_Share!D138*100)</f>
        <v>NA</v>
      </c>
      <c r="L140" s="1" t="str">
        <f>IF(ISERROR([4]Disinvestment_Share!D358),"NA",[4]Disinvestment_Share!D358*100)</f>
        <v>NA</v>
      </c>
      <c r="M140" s="1" t="str">
        <f>IF(ISERROR([1]Disinvestment_Share_Drupp!D138),"NA",[1]Disinvestment_Share_Drupp!D138*100)</f>
        <v>NA</v>
      </c>
      <c r="N140" s="1" t="str">
        <f>IF(ISERROR([1]Disinvestment_Share_Drupp!D358),"NA",[1]Disinvestment_Share_Drupp!D358*100)</f>
        <v>NA</v>
      </c>
      <c r="O140" s="1" t="str">
        <f>IF(ISERROR([2]Disinvestment_Share_Drupp!D138),"NA",[1]Disinvestment_Share_Drupp!D138*100)</f>
        <v>NA</v>
      </c>
      <c r="P140" s="1" t="str">
        <f>IF(ISERROR([2]Disinvestment_Share_Drupp!D358),"NA",[4]Disinvestment_Share_Drupp!D358*100)</f>
        <v>NA</v>
      </c>
      <c r="Q140" s="1" t="str">
        <f>IF(ISERROR([3]Disinvestment_Share_Drupp!D138),"NA",[3]Disinvestment_Share_Drupp!D138*100)</f>
        <v>NA</v>
      </c>
      <c r="R140" s="1" t="str">
        <f>IF(ISERROR([3]Disinvestment_Share_Drupp!D358),"NA",[4]Disinvestment_Share_Drupp!D358*100)</f>
        <v>NA</v>
      </c>
      <c r="S140" s="1" t="str">
        <f>IF(ISERROR([4]Disinvestment_Share_Drupp!D138),"NA",[4]Disinvestment_Share_Drupp!D138*100)</f>
        <v>NA</v>
      </c>
      <c r="T140" s="1" t="str">
        <f>IF(ISERROR([4]Disinvestment_Share_Drupp!D358),"NA",[4]Disinvestment_Share_Drupp!D358*100)</f>
        <v>NA</v>
      </c>
    </row>
    <row r="141" spans="2:20" x14ac:dyDescent="0.25">
      <c r="B141" t="s">
        <v>136</v>
      </c>
      <c r="C141" t="str">
        <f>IF(VLOOKUP(B141,[1]Rank_Country_CumC!$B$4:$C$220,2,FALSE)=0, "NA",VLOOKUP(B141,[1]Rank_Country_CumC!$B$4:$C$220,2,FALSE))</f>
        <v>NZL</v>
      </c>
      <c r="D141" s="1">
        <v>427.5918185299999</v>
      </c>
      <c r="E141" s="1">
        <f>IF(ISERROR([1]Disinvestment_Share!D139),"NA",[1]Disinvestment_Share!D139*100)</f>
        <v>0.28171696206352581</v>
      </c>
      <c r="F141" s="1">
        <f>IF(ISERROR([1]Disinvestment_Share!D359),"NA",[1]Disinvestment_Share!D359*100)</f>
        <v>2.0344107871903071E-2</v>
      </c>
      <c r="G141" s="1">
        <f>IF(ISERROR([2]Disinvestment_Share!D139),"NA",[2]Disinvestment_Share!D139*100)</f>
        <v>0.1604367381207068</v>
      </c>
      <c r="H141" s="1">
        <f>IF(ISERROR([2]Disinvestment_Share!D359),"NA",[2]Disinvestment_Share!D359*100)</f>
        <v>1.0393021197755636E-3</v>
      </c>
      <c r="I141" s="1">
        <f>IF(ISERROR([3]Disinvestment_Share!D139),"NA",[3]Disinvestment_Share!D139*100)</f>
        <v>0.17578939239541544</v>
      </c>
      <c r="J141" s="1">
        <f>IF(ISERROR([3]Disinvestment_Share!D359),"NA",[3]Disinvestment_Share!D359*100)</f>
        <v>2.083880021703185E-3</v>
      </c>
      <c r="K141" s="1">
        <f>IF(ISERROR([4]Disinvestment_Share!D139),"NA",[4]Disinvestment_Share!D139*100)</f>
        <v>0.50890852475481108</v>
      </c>
      <c r="L141" s="1">
        <f>IF(ISERROR([4]Disinvestment_Share!D359),"NA",[4]Disinvestment_Share!D359*100)</f>
        <v>6.5105138920499725E-2</v>
      </c>
      <c r="M141" s="1">
        <f>IF(ISERROR([1]Disinvestment_Share_Drupp!D139),"NA",[1]Disinvestment_Share_Drupp!D139*100)</f>
        <v>2.2187447125044133</v>
      </c>
      <c r="N141" s="1">
        <f>IF(ISERROR([1]Disinvestment_Share_Drupp!D359),"NA",[1]Disinvestment_Share_Drupp!D359*100)</f>
        <v>0.16361779155901221</v>
      </c>
      <c r="O141" s="1">
        <f>IF(ISERROR([2]Disinvestment_Share_Drupp!D139),"NA",[1]Disinvestment_Share_Drupp!D139*100)</f>
        <v>2.2187447125044133</v>
      </c>
      <c r="P141" s="1">
        <f>IF(ISERROR([2]Disinvestment_Share_Drupp!D359),"NA",[4]Disinvestment_Share_Drupp!D359*100)</f>
        <v>9.796979491025011E-2</v>
      </c>
      <c r="Q141" s="1">
        <f>IF(ISERROR([3]Disinvestment_Share_Drupp!D139),"NA",[3]Disinvestment_Share_Drupp!D139*100)</f>
        <v>1.5904464764427961</v>
      </c>
      <c r="R141" s="1">
        <f>IF(ISERROR([3]Disinvestment_Share_Drupp!D359),"NA",[4]Disinvestment_Share_Drupp!D359*100)</f>
        <v>9.796979491025011E-2</v>
      </c>
      <c r="S141" s="1">
        <f>IF(ISERROR([4]Disinvestment_Share_Drupp!D139),"NA",[4]Disinvestment_Share_Drupp!D139*100)</f>
        <v>3.7989354428667808</v>
      </c>
      <c r="T141" s="1">
        <f>IF(ISERROR([4]Disinvestment_Share_Drupp!D359),"NA",[4]Disinvestment_Share_Drupp!D359*100)</f>
        <v>9.796979491025011E-2</v>
      </c>
    </row>
    <row r="142" spans="2:20" x14ac:dyDescent="0.25">
      <c r="B142" t="s">
        <v>137</v>
      </c>
      <c r="C142" t="str">
        <f>IF(VLOOKUP(B142,[1]Rank_Country_CumC!$B$4:$C$220,2,FALSE)=0, "NA",VLOOKUP(B142,[1]Rank_Country_CumC!$B$4:$C$220,2,FALSE))</f>
        <v>NIC</v>
      </c>
      <c r="D142" s="1">
        <v>45.292146240999998</v>
      </c>
      <c r="E142" s="1">
        <f>IF(ISERROR([1]Disinvestment_Share!D140),"NA",[1]Disinvestment_Share!D140*100)</f>
        <v>0.16178435710919004</v>
      </c>
      <c r="F142" s="1">
        <f>IF(ISERROR([1]Disinvestment_Share!D360),"NA",[1]Disinvestment_Share!D360*100)</f>
        <v>1.248404975517511E-2</v>
      </c>
      <c r="G142" s="1">
        <f>IF(ISERROR([2]Disinvestment_Share!D140),"NA",[2]Disinvestment_Share!D140*100)</f>
        <v>9.1943053241518788E-2</v>
      </c>
      <c r="H142" s="1">
        <f>IF(ISERROR([2]Disinvestment_Share!D360),"NA",[2]Disinvestment_Share!D360*100)</f>
        <v>7.2886691786837093E-4</v>
      </c>
      <c r="I142" s="1">
        <f>IF(ISERROR([3]Disinvestment_Share!D140),"NA",[3]Disinvestment_Share!D140*100)</f>
        <v>0.10159926906591291</v>
      </c>
      <c r="J142" s="1">
        <f>IF(ISERROR([3]Disinvestment_Share!D360),"NA",[3]Disinvestment_Share!D360*100)</f>
        <v>1.4554096885515909E-3</v>
      </c>
      <c r="K142" s="1">
        <f>IF(ISERROR([4]Disinvestment_Share!D140),"NA",[4]Disinvestment_Share!D140*100)</f>
        <v>0.29180174915804169</v>
      </c>
      <c r="L142" s="1">
        <f>IF(ISERROR([4]Disinvestment_Share!D360),"NA",[4]Disinvestment_Share!D360*100)</f>
        <v>3.7199641237924387E-2</v>
      </c>
      <c r="M142" s="1">
        <f>IF(ISERROR([1]Disinvestment_Share_Drupp!D140),"NA",[1]Disinvestment_Share_Drupp!D140*100)</f>
        <v>1.3144968182435943</v>
      </c>
      <c r="N142" s="1">
        <f>IF(ISERROR([1]Disinvestment_Share_Drupp!D360),"NA",[1]Disinvestment_Share_Drupp!D360*100)</f>
        <v>0.10650524841251455</v>
      </c>
      <c r="O142" s="1">
        <f>IF(ISERROR([2]Disinvestment_Share_Drupp!D140),"NA",[1]Disinvestment_Share_Drupp!D140*100)</f>
        <v>1.3144968182435943</v>
      </c>
      <c r="P142" s="1">
        <f>IF(ISERROR([2]Disinvestment_Share_Drupp!D360),"NA",[4]Disinvestment_Share_Drupp!D360*100)</f>
        <v>6.5270987159407073E-2</v>
      </c>
      <c r="Q142" s="1">
        <f>IF(ISERROR([3]Disinvestment_Share_Drupp!D140),"NA",[3]Disinvestment_Share_Drupp!D140*100)</f>
        <v>0.94499989589553279</v>
      </c>
      <c r="R142" s="1">
        <f>IF(ISERROR([3]Disinvestment_Share_Drupp!D360),"NA",[4]Disinvestment_Share_Drupp!D360*100)</f>
        <v>6.5270987159407073E-2</v>
      </c>
      <c r="S142" s="1">
        <f>IF(ISERROR([4]Disinvestment_Share_Drupp!D140),"NA",[4]Disinvestment_Share_Drupp!D140*100)</f>
        <v>2.2485742798338313</v>
      </c>
      <c r="T142" s="1">
        <f>IF(ISERROR([4]Disinvestment_Share_Drupp!D360),"NA",[4]Disinvestment_Share_Drupp!D360*100)</f>
        <v>6.5270987159407073E-2</v>
      </c>
    </row>
    <row r="143" spans="2:20" x14ac:dyDescent="0.25">
      <c r="B143" t="s">
        <v>138</v>
      </c>
      <c r="C143" t="str">
        <f>IF(VLOOKUP(B143,[1]Rank_Country_CumC!$B$4:$C$220,2,FALSE)=0, "NA",VLOOKUP(B143,[1]Rank_Country_CumC!$B$4:$C$220,2,FALSE))</f>
        <v>NER</v>
      </c>
      <c r="D143" s="1">
        <v>11.792341039</v>
      </c>
      <c r="E143" s="1">
        <f>IF(ISERROR([1]Disinvestment_Share!D141),"NA",[1]Disinvestment_Share!D141*100)</f>
        <v>7.2078356276409392E-2</v>
      </c>
      <c r="F143" s="1">
        <f>IF(ISERROR([1]Disinvestment_Share!D361),"NA",[1]Disinvestment_Share!D361*100)</f>
        <v>6.2089547379837809E-3</v>
      </c>
      <c r="G143" s="1">
        <f>IF(ISERROR([2]Disinvestment_Share!D141),"NA",[2]Disinvestment_Share!D141*100)</f>
        <v>4.0884734227161573E-2</v>
      </c>
      <c r="H143" s="1">
        <f>IF(ISERROR([2]Disinvestment_Share!D361),"NA",[2]Disinvestment_Share!D361*100)</f>
        <v>3.9670176693972924E-4</v>
      </c>
      <c r="I143" s="1">
        <f>IF(ISERROR([3]Disinvestment_Share!D141),"NA",[3]Disinvestment_Share!D141*100)</f>
        <v>4.5531362653744453E-2</v>
      </c>
      <c r="J143" s="1">
        <f>IF(ISERROR([3]Disinvestment_Share!D361),"NA",[3]Disinvestment_Share!D361*100)</f>
        <v>7.9028746786010567E-4</v>
      </c>
      <c r="K143" s="1">
        <f>IF(ISERROR([4]Disinvestment_Share!D141),"NA",[4]Disinvestment_Share!D141*100)</f>
        <v>0.12981482506798009</v>
      </c>
      <c r="L143" s="1">
        <f>IF(ISERROR([4]Disinvestment_Share!D361),"NA",[4]Disinvestment_Share!D361*100)</f>
        <v>1.8558105459468018E-2</v>
      </c>
      <c r="M143" s="1">
        <f>IF(ISERROR([1]Disinvestment_Share_Drupp!D141),"NA",[1]Disinvestment_Share_Drupp!D141*100)</f>
        <v>0.69388725639730975</v>
      </c>
      <c r="N143" s="1">
        <f>IF(ISERROR([1]Disinvestment_Share_Drupp!D361),"NA",[1]Disinvestment_Share_Drupp!D361*100)</f>
        <v>6.3209652878078712E-2</v>
      </c>
      <c r="O143" s="1">
        <f>IF(ISERROR([2]Disinvestment_Share_Drupp!D141),"NA",[1]Disinvestment_Share_Drupp!D141*100)</f>
        <v>0.69388725639730975</v>
      </c>
      <c r="P143" s="1">
        <f>IF(ISERROR([2]Disinvestment_Share_Drupp!D361),"NA",[4]Disinvestment_Share_Drupp!D361*100)</f>
        <v>3.9516795817328372E-2</v>
      </c>
      <c r="Q143" s="1">
        <f>IF(ISERROR([3]Disinvestment_Share_Drupp!D141),"NA",[3]Disinvestment_Share_Drupp!D141*100)</f>
        <v>0.50000460027780136</v>
      </c>
      <c r="R143" s="1">
        <f>IF(ISERROR([3]Disinvestment_Share_Drupp!D361),"NA",[4]Disinvestment_Share_Drupp!D361*100)</f>
        <v>3.9516795817328372E-2</v>
      </c>
      <c r="S143" s="1">
        <f>IF(ISERROR([4]Disinvestment_Share_Drupp!D141),"NA",[4]Disinvestment_Share_Drupp!D141*100)</f>
        <v>1.1860227609392437</v>
      </c>
      <c r="T143" s="1">
        <f>IF(ISERROR([4]Disinvestment_Share_Drupp!D361),"NA",[4]Disinvestment_Share_Drupp!D361*100)</f>
        <v>3.9516795817328372E-2</v>
      </c>
    </row>
    <row r="144" spans="2:20" x14ac:dyDescent="0.25">
      <c r="B144" t="s">
        <v>139</v>
      </c>
      <c r="C144" t="str">
        <f>IF(VLOOKUP(B144,[1]Rank_Country_CumC!$B$4:$C$220,2,FALSE)=0, "NA",VLOOKUP(B144,[1]Rank_Country_CumC!$B$4:$C$220,2,FALSE))</f>
        <v>NGA</v>
      </c>
      <c r="D144" s="1">
        <v>997.57257157399999</v>
      </c>
      <c r="E144" s="1">
        <f>IF(ISERROR([1]Disinvestment_Share!D142),"NA",[1]Disinvestment_Share!D142*100)</f>
        <v>8.9725548292881027E-2</v>
      </c>
      <c r="F144" s="1">
        <f>IF(ISERROR([1]Disinvestment_Share!D362),"NA",[1]Disinvestment_Share!D362*100)</f>
        <v>7.448196332298527E-3</v>
      </c>
      <c r="G144" s="1">
        <f>IF(ISERROR([2]Disinvestment_Share!D142),"NA",[2]Disinvestment_Share!D142*100)</f>
        <v>5.0958018856407175E-2</v>
      </c>
      <c r="H144" s="1">
        <f>IF(ISERROR([2]Disinvestment_Share!D362),"NA",[2]Disinvestment_Share!D362*100)</f>
        <v>4.3222731449325374E-4</v>
      </c>
      <c r="I144" s="1">
        <f>IF(ISERROR([3]Disinvestment_Share!D142),"NA",[3]Disinvestment_Share!D142*100)</f>
        <v>5.645989541300829E-2</v>
      </c>
      <c r="J144" s="1">
        <f>IF(ISERROR([3]Disinvestment_Share!D362),"NA",[3]Disinvestment_Share!D362*100)</f>
        <v>8.6328687613571736E-4</v>
      </c>
      <c r="K144" s="1">
        <f>IF(ISERROR([4]Disinvestment_Share!D142),"NA",[4]Disinvestment_Share!D142*100)</f>
        <v>0.16175361889732087</v>
      </c>
      <c r="L144" s="1">
        <f>IF(ISERROR([4]Disinvestment_Share!D362),"NA",[4]Disinvestment_Share!D362*100)</f>
        <v>2.1229915550671139E-2</v>
      </c>
      <c r="M144" s="1">
        <f>IF(ISERROR([1]Disinvestment_Share_Drupp!D142),"NA",[1]Disinvestment_Share_Drupp!D142*100)</f>
        <v>0.81116120004262138</v>
      </c>
      <c r="N144" s="1">
        <f>IF(ISERROR([1]Disinvestment_Share_Drupp!D362),"NA",[1]Disinvestment_Share_Drupp!D362*100)</f>
        <v>6.8867775983018673E-2</v>
      </c>
      <c r="O144" s="1">
        <f>IF(ISERROR([2]Disinvestment_Share_Drupp!D142),"NA",[1]Disinvestment_Share_Drupp!D142*100)</f>
        <v>0.81116120004262138</v>
      </c>
      <c r="P144" s="1">
        <f>IF(ISERROR([2]Disinvestment_Share_Drupp!D362),"NA",[4]Disinvestment_Share_Drupp!D362*100)</f>
        <v>4.2235067107022746E-2</v>
      </c>
      <c r="Q144" s="1">
        <f>IF(ISERROR([3]Disinvestment_Share_Drupp!D142),"NA",[3]Disinvestment_Share_Drupp!D142*100)</f>
        <v>0.58348628928106228</v>
      </c>
      <c r="R144" s="1">
        <f>IF(ISERROR([3]Disinvestment_Share_Drupp!D362),"NA",[4]Disinvestment_Share_Drupp!D362*100)</f>
        <v>4.2235067107022746E-2</v>
      </c>
      <c r="S144" s="1">
        <f>IF(ISERROR([4]Disinvestment_Share_Drupp!D142),"NA",[4]Disinvestment_Share_Drupp!D142*100)</f>
        <v>1.3872864810021146</v>
      </c>
      <c r="T144" s="1">
        <f>IF(ISERROR([4]Disinvestment_Share_Drupp!D362),"NA",[4]Disinvestment_Share_Drupp!D362*100)</f>
        <v>4.2235067107022746E-2</v>
      </c>
    </row>
    <row r="145" spans="2:20" x14ac:dyDescent="0.25">
      <c r="B145" t="s">
        <v>140</v>
      </c>
      <c r="C145" t="str">
        <f>IF(VLOOKUP(B145,[1]Rank_Country_CumC!$B$4:$C$220,2,FALSE)=0, "NA",VLOOKUP(B145,[1]Rank_Country_CumC!$B$4:$C$220,2,FALSE))</f>
        <v>NIU</v>
      </c>
      <c r="D145" s="1">
        <v>7.2088772000000051E-2</v>
      </c>
      <c r="E145" s="1" t="str">
        <f>IF(ISERROR([1]Disinvestment_Share!D143),"NA",[1]Disinvestment_Share!D143*100)</f>
        <v>NA</v>
      </c>
      <c r="F145" s="1" t="str">
        <f>IF(ISERROR([1]Disinvestment_Share!D363),"NA",[1]Disinvestment_Share!D363*100)</f>
        <v>NA</v>
      </c>
      <c r="G145" s="1" t="str">
        <f>IF(ISERROR([2]Disinvestment_Share!D143),"NA",[2]Disinvestment_Share!D143*100)</f>
        <v>NA</v>
      </c>
      <c r="H145" s="1" t="str">
        <f>IF(ISERROR([2]Disinvestment_Share!D363),"NA",[2]Disinvestment_Share!D363*100)</f>
        <v>NA</v>
      </c>
      <c r="I145" s="1" t="str">
        <f>IF(ISERROR([3]Disinvestment_Share!D143),"NA",[3]Disinvestment_Share!D143*100)</f>
        <v>NA</v>
      </c>
      <c r="J145" s="1" t="str">
        <f>IF(ISERROR([3]Disinvestment_Share!D363),"NA",[3]Disinvestment_Share!D363*100)</f>
        <v>NA</v>
      </c>
      <c r="K145" s="1" t="str">
        <f>IF(ISERROR([4]Disinvestment_Share!D143),"NA",[4]Disinvestment_Share!D143*100)</f>
        <v>NA</v>
      </c>
      <c r="L145" s="1" t="str">
        <f>IF(ISERROR([4]Disinvestment_Share!D363),"NA",[4]Disinvestment_Share!D363*100)</f>
        <v>NA</v>
      </c>
      <c r="M145" s="1" t="str">
        <f>IF(ISERROR([1]Disinvestment_Share_Drupp!D143),"NA",[1]Disinvestment_Share_Drupp!D143*100)</f>
        <v>NA</v>
      </c>
      <c r="N145" s="1" t="str">
        <f>IF(ISERROR([1]Disinvestment_Share_Drupp!D363),"NA",[1]Disinvestment_Share_Drupp!D363*100)</f>
        <v>NA</v>
      </c>
      <c r="O145" s="1" t="str">
        <f>IF(ISERROR([2]Disinvestment_Share_Drupp!D143),"NA",[1]Disinvestment_Share_Drupp!D143*100)</f>
        <v>NA</v>
      </c>
      <c r="P145" s="1" t="str">
        <f>IF(ISERROR([2]Disinvestment_Share_Drupp!D363),"NA",[4]Disinvestment_Share_Drupp!D363*100)</f>
        <v>NA</v>
      </c>
      <c r="Q145" s="1" t="str">
        <f>IF(ISERROR([3]Disinvestment_Share_Drupp!D143),"NA",[3]Disinvestment_Share_Drupp!D143*100)</f>
        <v>NA</v>
      </c>
      <c r="R145" s="1" t="str">
        <f>IF(ISERROR([3]Disinvestment_Share_Drupp!D363),"NA",[4]Disinvestment_Share_Drupp!D363*100)</f>
        <v>NA</v>
      </c>
      <c r="S145" s="1" t="str">
        <f>IF(ISERROR([4]Disinvestment_Share_Drupp!D143),"NA",[4]Disinvestment_Share_Drupp!D143*100)</f>
        <v>NA</v>
      </c>
      <c r="T145" s="1" t="str">
        <f>IF(ISERROR([4]Disinvestment_Share_Drupp!D363),"NA",[4]Disinvestment_Share_Drupp!D363*100)</f>
        <v>NA</v>
      </c>
    </row>
    <row r="146" spans="2:20" x14ac:dyDescent="0.25">
      <c r="B146" t="s">
        <v>141</v>
      </c>
      <c r="C146" t="str">
        <f>IF(VLOOKUP(B146,[1]Rank_Country_CumC!$B$4:$C$220,2,FALSE)=0, "NA",VLOOKUP(B146,[1]Rank_Country_CumC!$B$4:$C$220,2,FALSE))</f>
        <v>NOR</v>
      </c>
      <c r="D146" s="1">
        <v>585.99205131499991</v>
      </c>
      <c r="E146" s="1">
        <f>IF(ISERROR([1]Disinvestment_Share!D144),"NA",[1]Disinvestment_Share!D144*100)</f>
        <v>0.16066066345200061</v>
      </c>
      <c r="F146" s="1">
        <f>IF(ISERROR([1]Disinvestment_Share!D364),"NA",[1]Disinvestment_Share!D364*100)</f>
        <v>1.1815704851463937E-2</v>
      </c>
      <c r="G146" s="1">
        <f>IF(ISERROR([2]Disinvestment_Share!D144),"NA",[2]Disinvestment_Share!D144*100)</f>
        <v>9.1535267990966188E-2</v>
      </c>
      <c r="H146" s="1">
        <f>IF(ISERROR([2]Disinvestment_Share!D364),"NA",[2]Disinvestment_Share!D364*100)</f>
        <v>5.6961178526768641E-4</v>
      </c>
      <c r="I146" s="1">
        <f>IF(ISERROR([3]Disinvestment_Share!D144),"NA",[3]Disinvestment_Share!D144*100)</f>
        <v>0.10011025010101014</v>
      </c>
      <c r="J146" s="1">
        <f>IF(ISERROR([3]Disinvestment_Share!D364),"NA",[3]Disinvestment_Share!D364*100)</f>
        <v>1.1444011131037362E-3</v>
      </c>
      <c r="K146" s="1">
        <f>IF(ISERROR([4]Disinvestment_Share!D144),"NA",[4]Disinvestment_Share!D144*100)</f>
        <v>0.29032732981412718</v>
      </c>
      <c r="L146" s="1">
        <f>IF(ISERROR([4]Disinvestment_Share!D364),"NA",[4]Disinvestment_Share!D364*100)</f>
        <v>3.5638401914305853E-2</v>
      </c>
      <c r="M146" s="1">
        <f>IF(ISERROR([1]Disinvestment_Share_Drupp!D144),"NA",[1]Disinvestment_Share_Drupp!D144*100)</f>
        <v>1.2139125781417415</v>
      </c>
      <c r="N146" s="1">
        <f>IF(ISERROR([1]Disinvestment_Share_Drupp!D364),"NA",[1]Disinvestment_Share_Drupp!D364*100)</f>
        <v>8.857509204308088E-2</v>
      </c>
      <c r="O146" s="1">
        <f>IF(ISERROR([2]Disinvestment_Share_Drupp!D144),"NA",[1]Disinvestment_Share_Drupp!D144*100)</f>
        <v>1.2139125781417415</v>
      </c>
      <c r="P146" s="1">
        <f>IF(ISERROR([2]Disinvestment_Share_Drupp!D364),"NA",[4]Disinvestment_Share_Drupp!D364*100)</f>
        <v>5.2436378155966967E-2</v>
      </c>
      <c r="Q146" s="1">
        <f>IF(ISERROR([3]Disinvestment_Share_Drupp!D144),"NA",[3]Disinvestment_Share_Drupp!D144*100)</f>
        <v>0.86940875897697478</v>
      </c>
      <c r="R146" s="1">
        <f>IF(ISERROR([3]Disinvestment_Share_Drupp!D364),"NA",[4]Disinvestment_Share_Drupp!D364*100)</f>
        <v>5.2436378155966967E-2</v>
      </c>
      <c r="S146" s="1">
        <f>IF(ISERROR([4]Disinvestment_Share_Drupp!D144),"NA",[4]Disinvestment_Share_Drupp!D144*100)</f>
        <v>2.0790937013695805</v>
      </c>
      <c r="T146" s="1">
        <f>IF(ISERROR([4]Disinvestment_Share_Drupp!D364),"NA",[4]Disinvestment_Share_Drupp!D364*100)</f>
        <v>5.2436378155966967E-2</v>
      </c>
    </row>
    <row r="147" spans="2:20" x14ac:dyDescent="0.25">
      <c r="B147" t="s">
        <v>142</v>
      </c>
      <c r="C147" t="str">
        <f>IF(VLOOKUP(B147,[1]Rank_Country_CumC!$B$4:$C$220,2,FALSE)=0, "NA",VLOOKUP(B147,[1]Rank_Country_CumC!$B$4:$C$220,2,FALSE))</f>
        <v>NA</v>
      </c>
      <c r="D147" s="1">
        <v>14.687777920999999</v>
      </c>
      <c r="E147" s="1" t="str">
        <f>IF(ISERROR([1]Disinvestment_Share!D145),"NA",[1]Disinvestment_Share!D145*100)</f>
        <v>NA</v>
      </c>
      <c r="F147" s="1" t="str">
        <f>IF(ISERROR([1]Disinvestment_Share!D365),"NA",[1]Disinvestment_Share!D365*100)</f>
        <v>NA</v>
      </c>
      <c r="G147" s="1" t="str">
        <f>IF(ISERROR([2]Disinvestment_Share!D145),"NA",[2]Disinvestment_Share!D145*100)</f>
        <v>NA</v>
      </c>
      <c r="H147" s="1" t="str">
        <f>IF(ISERROR([2]Disinvestment_Share!D365),"NA",[2]Disinvestment_Share!D365*100)</f>
        <v>NA</v>
      </c>
      <c r="I147" s="1" t="str">
        <f>IF(ISERROR([3]Disinvestment_Share!D145),"NA",[3]Disinvestment_Share!D145*100)</f>
        <v>NA</v>
      </c>
      <c r="J147" s="1" t="str">
        <f>IF(ISERROR([3]Disinvestment_Share!D365),"NA",[3]Disinvestment_Share!D365*100)</f>
        <v>NA</v>
      </c>
      <c r="K147" s="1" t="str">
        <f>IF(ISERROR([4]Disinvestment_Share!D145),"NA",[4]Disinvestment_Share!D145*100)</f>
        <v>NA</v>
      </c>
      <c r="L147" s="1" t="str">
        <f>IF(ISERROR([4]Disinvestment_Share!D365),"NA",[4]Disinvestment_Share!D365*100)</f>
        <v>NA</v>
      </c>
      <c r="M147" s="1" t="str">
        <f>IF(ISERROR([1]Disinvestment_Share_Drupp!D145),"NA",[1]Disinvestment_Share_Drupp!D145*100)</f>
        <v>NA</v>
      </c>
      <c r="N147" s="1" t="str">
        <f>IF(ISERROR([1]Disinvestment_Share_Drupp!D365),"NA",[1]Disinvestment_Share_Drupp!D365*100)</f>
        <v>NA</v>
      </c>
      <c r="O147" s="1" t="str">
        <f>IF(ISERROR([2]Disinvestment_Share_Drupp!D145),"NA",[1]Disinvestment_Share_Drupp!D145*100)</f>
        <v>NA</v>
      </c>
      <c r="P147" s="1" t="str">
        <f>IF(ISERROR([2]Disinvestment_Share_Drupp!D365),"NA",[4]Disinvestment_Share_Drupp!D365*100)</f>
        <v>NA</v>
      </c>
      <c r="Q147" s="1" t="str">
        <f>IF(ISERROR([3]Disinvestment_Share_Drupp!D145),"NA",[3]Disinvestment_Share_Drupp!D145*100)</f>
        <v>NA</v>
      </c>
      <c r="R147" s="1" t="str">
        <f>IF(ISERROR([3]Disinvestment_Share_Drupp!D365),"NA",[4]Disinvestment_Share_Drupp!D365*100)</f>
        <v>NA</v>
      </c>
      <c r="S147" s="1" t="str">
        <f>IF(ISERROR([4]Disinvestment_Share_Drupp!D145),"NA",[4]Disinvestment_Share_Drupp!D145*100)</f>
        <v>NA</v>
      </c>
      <c r="T147" s="1" t="str">
        <f>IF(ISERROR([4]Disinvestment_Share_Drupp!D365),"NA",[4]Disinvestment_Share_Drupp!D365*100)</f>
        <v>NA</v>
      </c>
    </row>
    <row r="148" spans="2:20" x14ac:dyDescent="0.25">
      <c r="B148" t="s">
        <v>143</v>
      </c>
      <c r="C148" t="str">
        <f>IF(VLOOKUP(B148,[1]Rank_Country_CumC!$B$4:$C$220,2,FALSE)=0, "NA",VLOOKUP(B148,[1]Rank_Country_CumC!$B$4:$C$220,2,FALSE))</f>
        <v>NA</v>
      </c>
      <c r="D148" s="1">
        <v>310.16820690900005</v>
      </c>
      <c r="E148" s="1">
        <f>IF(ISERROR([1]Disinvestment_Share!D146),"NA",[1]Disinvestment_Share!D146*100)</f>
        <v>0.58846157648098252</v>
      </c>
      <c r="F148" s="1">
        <f>IF(ISERROR([1]Disinvestment_Share!D366),"NA",[1]Disinvestment_Share!D366*100)</f>
        <v>5.7573056015253296E-2</v>
      </c>
      <c r="G148" s="1">
        <f>IF(ISERROR([2]Disinvestment_Share!D146),"NA",[2]Disinvestment_Share!D146*100)</f>
        <v>0.33226556316639699</v>
      </c>
      <c r="H148" s="1">
        <f>IF(ISERROR([2]Disinvestment_Share!D366),"NA",[2]Disinvestment_Share!D366*100)</f>
        <v>4.4541253750268999E-3</v>
      </c>
      <c r="I148" s="1">
        <f>IF(ISERROR([3]Disinvestment_Share!D146),"NA",[3]Disinvestment_Share!D146*100)</f>
        <v>0.37688029955465002</v>
      </c>
      <c r="J148" s="1">
        <f>IF(ISERROR([3]Disinvestment_Share!D366),"NA",[3]Disinvestment_Share!D366*100)</f>
        <v>8.8381902277988502E-3</v>
      </c>
      <c r="K148" s="1">
        <f>IF(ISERROR([4]Disinvestment_Share!D146),"NA",[4]Disinvestment_Share!D146*100)</f>
        <v>1.056217038045749</v>
      </c>
      <c r="L148" s="1">
        <f>IF(ISERROR([4]Disinvestment_Share!D366),"NA",[4]Disinvestment_Share!D366*100)</f>
        <v>0.12920622200772591</v>
      </c>
      <c r="M148" s="1">
        <f>IF(ISERROR([1]Disinvestment_Share_Drupp!D146),"NA",[1]Disinvestment_Share_Drupp!D146*100)</f>
        <v>3.7108322283799655</v>
      </c>
      <c r="N148" s="1">
        <f>IF(ISERROR([1]Disinvestment_Share_Drupp!D366),"NA",[1]Disinvestment_Share_Drupp!D366*100)</f>
        <v>0.39585008463887555</v>
      </c>
      <c r="O148" s="1">
        <f>IF(ISERROR([2]Disinvestment_Share_Drupp!D146),"NA",[1]Disinvestment_Share_Drupp!D146*100)</f>
        <v>3.7108322283799655</v>
      </c>
      <c r="P148" s="1">
        <f>IF(ISERROR([2]Disinvestment_Share_Drupp!D366),"NA",[4]Disinvestment_Share_Drupp!D366*100)</f>
        <v>0.2535190314718257</v>
      </c>
      <c r="Q148" s="1">
        <f>IF(ISERROR([3]Disinvestment_Share_Drupp!D146),"NA",[3]Disinvestment_Share_Drupp!D146*100)</f>
        <v>2.6872829660016482</v>
      </c>
      <c r="R148" s="1">
        <f>IF(ISERROR([3]Disinvestment_Share_Drupp!D366),"NA",[4]Disinvestment_Share_Drupp!D366*100)</f>
        <v>0.2535190314718257</v>
      </c>
      <c r="S148" s="1">
        <f>IF(ISERROR([4]Disinvestment_Share_Drupp!D146),"NA",[4]Disinvestment_Share_Drupp!D146*100)</f>
        <v>6.3326878497543992</v>
      </c>
      <c r="T148" s="1">
        <f>IF(ISERROR([4]Disinvestment_Share_Drupp!D366),"NA",[4]Disinvestment_Share_Drupp!D366*100)</f>
        <v>0.2535190314718257</v>
      </c>
    </row>
    <row r="149" spans="2:20" x14ac:dyDescent="0.25">
      <c r="B149" t="s">
        <v>144</v>
      </c>
      <c r="C149" t="str">
        <f>IF(VLOOKUP(B149,[1]Rank_Country_CumC!$B$4:$C$220,2,FALSE)=0, "NA",VLOOKUP(B149,[1]Rank_Country_CumC!$B$4:$C$220,2,FALSE))</f>
        <v>PAK</v>
      </c>
      <c r="D149" s="1">
        <v>1275.3338122258181</v>
      </c>
      <c r="E149" s="1">
        <f>IF(ISERROR([1]Disinvestment_Share!D147),"NA",[1]Disinvestment_Share!D147*100)</f>
        <v>0.7727866409171642</v>
      </c>
      <c r="F149" s="1">
        <f>IF(ISERROR([1]Disinvestment_Share!D367),"NA",[1]Disinvestment_Share!D367*100)</f>
        <v>6.4124526258511519E-2</v>
      </c>
      <c r="G149" s="1">
        <f>IF(ISERROR([2]Disinvestment_Share!D147),"NA",[2]Disinvestment_Share!D147*100)</f>
        <v>0.43786090865569827</v>
      </c>
      <c r="H149" s="1">
        <f>IF(ISERROR([2]Disinvestment_Share!D367),"NA",[2]Disinvestment_Share!D367*100)</f>
        <v>4.4258618666126633E-3</v>
      </c>
      <c r="I149" s="1">
        <f>IF(ISERROR([3]Disinvestment_Share!D147),"NA",[3]Disinvestment_Share!D147*100)</f>
        <v>0.48972804500257616</v>
      </c>
      <c r="J149" s="1">
        <f>IF(ISERROR([3]Disinvestment_Share!D367),"NA",[3]Disinvestment_Share!D367*100)</f>
        <v>8.8116091470757923E-3</v>
      </c>
      <c r="K149" s="1">
        <f>IF(ISERROR([4]Disinvestment_Share!D147),"NA",[4]Disinvestment_Share!D147*100)</f>
        <v>1.3907376719210198</v>
      </c>
      <c r="L149" s="1">
        <f>IF(ISERROR([4]Disinvestment_Share!D367),"NA",[4]Disinvestment_Share!D367*100)</f>
        <v>0.14686785468984559</v>
      </c>
      <c r="M149" s="1">
        <f>IF(ISERROR([1]Disinvestment_Share_Drupp!D147),"NA",[1]Disinvestment_Share_Drupp!D147*100)</f>
        <v>4.9607823788516781</v>
      </c>
      <c r="N149" s="1">
        <f>IF(ISERROR([1]Disinvestment_Share_Drupp!D367),"NA",[1]Disinvestment_Share_Drupp!D367*100)</f>
        <v>0.45249268607309368</v>
      </c>
      <c r="O149" s="1">
        <f>IF(ISERROR([2]Disinvestment_Share_Drupp!D147),"NA",[1]Disinvestment_Share_Drupp!D147*100)</f>
        <v>4.9607823788516781</v>
      </c>
      <c r="P149" s="1">
        <f>IF(ISERROR([2]Disinvestment_Share_Drupp!D367),"NA",[4]Disinvestment_Share_Drupp!D367*100)</f>
        <v>0.28460183734526862</v>
      </c>
      <c r="Q149" s="1">
        <f>IF(ISERROR([3]Disinvestment_Share_Drupp!D147),"NA",[3]Disinvestment_Share_Drupp!D147*100)</f>
        <v>3.5788367235290006</v>
      </c>
      <c r="R149" s="1">
        <f>IF(ISERROR([3]Disinvestment_Share_Drupp!D367),"NA",[4]Disinvestment_Share_Drupp!D367*100)</f>
        <v>0.28460183734526862</v>
      </c>
      <c r="S149" s="1">
        <f>IF(ISERROR([4]Disinvestment_Share_Drupp!D147),"NA",[4]Disinvestment_Share_Drupp!D147*100)</f>
        <v>8.47664075830291</v>
      </c>
      <c r="T149" s="1">
        <f>IF(ISERROR([4]Disinvestment_Share_Drupp!D367),"NA",[4]Disinvestment_Share_Drupp!D367*100)</f>
        <v>0.28460183734526862</v>
      </c>
    </row>
    <row r="150" spans="2:20" x14ac:dyDescent="0.25">
      <c r="B150" t="s">
        <v>145</v>
      </c>
      <c r="C150" t="str">
        <f>IF(VLOOKUP(B150,[1]Rank_Country_CumC!$B$4:$C$220,2,FALSE)=0, "NA",VLOOKUP(B150,[1]Rank_Country_CumC!$B$4:$C$220,2,FALSE))</f>
        <v>PLW</v>
      </c>
      <c r="D150" s="1">
        <v>1.570796318</v>
      </c>
      <c r="E150" s="1" t="str">
        <f>IF(ISERROR([1]Disinvestment_Share!D148),"NA",[1]Disinvestment_Share!D148*100)</f>
        <v>NA</v>
      </c>
      <c r="F150" s="1" t="str">
        <f>IF(ISERROR([1]Disinvestment_Share!D368),"NA",[1]Disinvestment_Share!D368*100)</f>
        <v>NA</v>
      </c>
      <c r="G150" s="1" t="str">
        <f>IF(ISERROR([2]Disinvestment_Share!D148),"NA",[2]Disinvestment_Share!D148*100)</f>
        <v>NA</v>
      </c>
      <c r="H150" s="1" t="str">
        <f>IF(ISERROR([2]Disinvestment_Share!D368),"NA",[2]Disinvestment_Share!D368*100)</f>
        <v>NA</v>
      </c>
      <c r="I150" s="1" t="str">
        <f>IF(ISERROR([3]Disinvestment_Share!D148),"NA",[3]Disinvestment_Share!D148*100)</f>
        <v>NA</v>
      </c>
      <c r="J150" s="1" t="str">
        <f>IF(ISERROR([3]Disinvestment_Share!D368),"NA",[3]Disinvestment_Share!D368*100)</f>
        <v>NA</v>
      </c>
      <c r="K150" s="1" t="str">
        <f>IF(ISERROR([4]Disinvestment_Share!D148),"NA",[4]Disinvestment_Share!D148*100)</f>
        <v>NA</v>
      </c>
      <c r="L150" s="1" t="str">
        <f>IF(ISERROR([4]Disinvestment_Share!D368),"NA",[4]Disinvestment_Share!D368*100)</f>
        <v>NA</v>
      </c>
      <c r="M150" s="1" t="str">
        <f>IF(ISERROR([1]Disinvestment_Share_Drupp!D148),"NA",[1]Disinvestment_Share_Drupp!D148*100)</f>
        <v>NA</v>
      </c>
      <c r="N150" s="1" t="str">
        <f>IF(ISERROR([1]Disinvestment_Share_Drupp!D368),"NA",[1]Disinvestment_Share_Drupp!D368*100)</f>
        <v>NA</v>
      </c>
      <c r="O150" s="1" t="str">
        <f>IF(ISERROR([2]Disinvestment_Share_Drupp!D148),"NA",[1]Disinvestment_Share_Drupp!D148*100)</f>
        <v>NA</v>
      </c>
      <c r="P150" s="1" t="str">
        <f>IF(ISERROR([2]Disinvestment_Share_Drupp!D368),"NA",[4]Disinvestment_Share_Drupp!D368*100)</f>
        <v>NA</v>
      </c>
      <c r="Q150" s="1" t="str">
        <f>IF(ISERROR([3]Disinvestment_Share_Drupp!D148),"NA",[3]Disinvestment_Share_Drupp!D148*100)</f>
        <v>NA</v>
      </c>
      <c r="R150" s="1" t="str">
        <f>IF(ISERROR([3]Disinvestment_Share_Drupp!D368),"NA",[4]Disinvestment_Share_Drupp!D368*100)</f>
        <v>NA</v>
      </c>
      <c r="S150" s="1" t="str">
        <f>IF(ISERROR([4]Disinvestment_Share_Drupp!D148),"NA",[4]Disinvestment_Share_Drupp!D148*100)</f>
        <v>NA</v>
      </c>
      <c r="T150" s="1" t="str">
        <f>IF(ISERROR([4]Disinvestment_Share_Drupp!D368),"NA",[4]Disinvestment_Share_Drupp!D368*100)</f>
        <v>NA</v>
      </c>
    </row>
    <row r="151" spans="2:20" x14ac:dyDescent="0.25">
      <c r="B151" t="s">
        <v>146</v>
      </c>
      <c r="C151" t="str">
        <f>IF(VLOOKUP(B151,[1]Rank_Country_CumC!$B$4:$C$220,2,FALSE)=0, "NA",VLOOKUP(B151,[1]Rank_Country_CumC!$B$4:$C$220,2,FALSE))</f>
        <v>PAN</v>
      </c>
      <c r="D151" s="1">
        <v>78.666807943000009</v>
      </c>
      <c r="E151" s="1">
        <f>IF(ISERROR([1]Disinvestment_Share!D149),"NA",[1]Disinvestment_Share!D149*100)</f>
        <v>0.26510683781155603</v>
      </c>
      <c r="F151" s="1">
        <f>IF(ISERROR([1]Disinvestment_Share!D369),"NA",[1]Disinvestment_Share!D369*100)</f>
        <v>2.0384948252455626E-2</v>
      </c>
      <c r="G151" s="1">
        <f>IF(ISERROR([2]Disinvestment_Share!D149),"NA",[2]Disinvestment_Share!D149*100)</f>
        <v>0.15052853656279835</v>
      </c>
      <c r="H151" s="1">
        <f>IF(ISERROR([2]Disinvestment_Share!D369),"NA",[2]Disinvestment_Share!D369*100)</f>
        <v>1.3024101907823647E-3</v>
      </c>
      <c r="I151" s="1">
        <f>IF(ISERROR([3]Disinvestment_Share!D149),"NA",[3]Disinvestment_Share!D149*100)</f>
        <v>0.16693307637475271</v>
      </c>
      <c r="J151" s="1">
        <f>IF(ISERROR([3]Disinvestment_Share!D369),"NA",[3]Disinvestment_Share!D369*100)</f>
        <v>2.594056269621091E-3</v>
      </c>
      <c r="K151" s="1">
        <f>IF(ISERROR([4]Disinvestment_Share!D149),"NA",[4]Disinvestment_Share!D149*100)</f>
        <v>0.47784735764269443</v>
      </c>
      <c r="L151" s="1">
        <f>IF(ISERROR([4]Disinvestment_Share!D369),"NA",[4]Disinvestment_Share!D369*100)</f>
        <v>5.1623892174106574E-2</v>
      </c>
      <c r="M151" s="1">
        <f>IF(ISERROR([1]Disinvestment_Share_Drupp!D149),"NA",[1]Disinvestment_Share_Drupp!D149*100)</f>
        <v>1.5440744089897869</v>
      </c>
      <c r="N151" s="1">
        <f>IF(ISERROR([1]Disinvestment_Share_Drupp!D369),"NA",[1]Disinvestment_Share_Drupp!D369*100)</f>
        <v>0.13031387327477836</v>
      </c>
      <c r="O151" s="1">
        <f>IF(ISERROR([2]Disinvestment_Share_Drupp!D149),"NA",[1]Disinvestment_Share_Drupp!D149*100)</f>
        <v>1.5440744089897869</v>
      </c>
      <c r="P151" s="1">
        <f>IF(ISERROR([2]Disinvestment_Share_Drupp!D369),"NA",[4]Disinvestment_Share_Drupp!D369*100)</f>
        <v>8.1365394160299462E-2</v>
      </c>
      <c r="Q151" s="1">
        <f>IF(ISERROR([3]Disinvestment_Share_Drupp!D149),"NA",[3]Disinvestment_Share_Drupp!D149*100)</f>
        <v>1.1115589718823327</v>
      </c>
      <c r="R151" s="1">
        <f>IF(ISERROR([3]Disinvestment_Share_Drupp!D369),"NA",[4]Disinvestment_Share_Drupp!D369*100)</f>
        <v>8.1365394160299462E-2</v>
      </c>
      <c r="S151" s="1">
        <f>IF(ISERROR([4]Disinvestment_Share_Drupp!D149),"NA",[4]Disinvestment_Share_Drupp!D149*100)</f>
        <v>2.6402547266628544</v>
      </c>
      <c r="T151" s="1">
        <f>IF(ISERROR([4]Disinvestment_Share_Drupp!D369),"NA",[4]Disinvestment_Share_Drupp!D369*100)</f>
        <v>8.1365394160299462E-2</v>
      </c>
    </row>
    <row r="152" spans="2:20" x14ac:dyDescent="0.25">
      <c r="B152" t="s">
        <v>147</v>
      </c>
      <c r="C152" t="str">
        <f>IF(VLOOKUP(B152,[1]Rank_Country_CumC!$B$4:$C$220,2,FALSE)=0, "NA",VLOOKUP(B152,[1]Rank_Country_CumC!$B$4:$C$220,2,FALSE))</f>
        <v>PNG</v>
      </c>
      <c r="D152" s="1">
        <v>42.801104850999998</v>
      </c>
      <c r="E152" s="1" t="str">
        <f>IF(ISERROR([1]Disinvestment_Share!D150),"NA",[1]Disinvestment_Share!D150*100)</f>
        <v>NA</v>
      </c>
      <c r="F152" s="1" t="str">
        <f>IF(ISERROR([1]Disinvestment_Share!D370),"NA",[1]Disinvestment_Share!D370*100)</f>
        <v>NA</v>
      </c>
      <c r="G152" s="1" t="str">
        <f>IF(ISERROR([2]Disinvestment_Share!D150),"NA",[2]Disinvestment_Share!D150*100)</f>
        <v>NA</v>
      </c>
      <c r="H152" s="1" t="str">
        <f>IF(ISERROR([2]Disinvestment_Share!D370),"NA",[2]Disinvestment_Share!D370*100)</f>
        <v>NA</v>
      </c>
      <c r="I152" s="1" t="str">
        <f>IF(ISERROR([3]Disinvestment_Share!D150),"NA",[3]Disinvestment_Share!D150*100)</f>
        <v>NA</v>
      </c>
      <c r="J152" s="1" t="str">
        <f>IF(ISERROR([3]Disinvestment_Share!D370),"NA",[3]Disinvestment_Share!D370*100)</f>
        <v>NA</v>
      </c>
      <c r="K152" s="1" t="str">
        <f>IF(ISERROR([4]Disinvestment_Share!D150),"NA",[4]Disinvestment_Share!D150*100)</f>
        <v>NA</v>
      </c>
      <c r="L152" s="1" t="str">
        <f>IF(ISERROR([4]Disinvestment_Share!D370),"NA",[4]Disinvestment_Share!D370*100)</f>
        <v>NA</v>
      </c>
      <c r="M152" s="1" t="str">
        <f>IF(ISERROR([1]Disinvestment_Share_Drupp!D150),"NA",[1]Disinvestment_Share_Drupp!D150*100)</f>
        <v>NA</v>
      </c>
      <c r="N152" s="1" t="str">
        <f>IF(ISERROR([1]Disinvestment_Share_Drupp!D370),"NA",[1]Disinvestment_Share_Drupp!D370*100)</f>
        <v>NA</v>
      </c>
      <c r="O152" s="1" t="str">
        <f>IF(ISERROR([2]Disinvestment_Share_Drupp!D150),"NA",[1]Disinvestment_Share_Drupp!D150*100)</f>
        <v>NA</v>
      </c>
      <c r="P152" s="1" t="str">
        <f>IF(ISERROR([2]Disinvestment_Share_Drupp!D370),"NA",[4]Disinvestment_Share_Drupp!D370*100)</f>
        <v>NA</v>
      </c>
      <c r="Q152" s="1" t="str">
        <f>IF(ISERROR([3]Disinvestment_Share_Drupp!D150),"NA",[3]Disinvestment_Share_Drupp!D150*100)</f>
        <v>NA</v>
      </c>
      <c r="R152" s="1" t="str">
        <f>IF(ISERROR([3]Disinvestment_Share_Drupp!D370),"NA",[4]Disinvestment_Share_Drupp!D370*100)</f>
        <v>NA</v>
      </c>
      <c r="S152" s="1" t="str">
        <f>IF(ISERROR([4]Disinvestment_Share_Drupp!D150),"NA",[4]Disinvestment_Share_Drupp!D150*100)</f>
        <v>NA</v>
      </c>
      <c r="T152" s="1" t="str">
        <f>IF(ISERROR([4]Disinvestment_Share_Drupp!D370),"NA",[4]Disinvestment_Share_Drupp!D370*100)</f>
        <v>NA</v>
      </c>
    </row>
    <row r="153" spans="2:20" x14ac:dyDescent="0.25">
      <c r="B153" t="s">
        <v>148</v>
      </c>
      <c r="C153" t="str">
        <f>IF(VLOOKUP(B153,[1]Rank_Country_CumC!$B$4:$C$220,2,FALSE)=0, "NA",VLOOKUP(B153,[1]Rank_Country_CumC!$B$4:$C$220,2,FALSE))</f>
        <v>PRY</v>
      </c>
      <c r="D153" s="1">
        <v>44.031788579000008</v>
      </c>
      <c r="E153" s="1">
        <f>IF(ISERROR([1]Disinvestment_Share!D151),"NA",[1]Disinvestment_Share!D151*100)</f>
        <v>0.13302865978282288</v>
      </c>
      <c r="F153" s="1">
        <f>IF(ISERROR([1]Disinvestment_Share!D371),"NA",[1]Disinvestment_Share!D371*100)</f>
        <v>1.1047909332199804E-2</v>
      </c>
      <c r="G153" s="1">
        <f>IF(ISERROR([2]Disinvestment_Share!D151),"NA",[2]Disinvestment_Share!D151*100)</f>
        <v>7.539766715691805E-2</v>
      </c>
      <c r="H153" s="1">
        <f>IF(ISERROR([2]Disinvestment_Share!D371),"NA",[2]Disinvestment_Share!D371*100)</f>
        <v>7.4086407928598797E-4</v>
      </c>
      <c r="I153" s="1">
        <f>IF(ISERROR([3]Disinvestment_Share!D151),"NA",[3]Disinvestment_Share!D151*100)</f>
        <v>8.4220495642598564E-2</v>
      </c>
      <c r="J153" s="1">
        <f>IF(ISERROR([3]Disinvestment_Share!D371),"NA",[3]Disinvestment_Share!D371*100)</f>
        <v>1.4762760046329359E-3</v>
      </c>
      <c r="K153" s="1">
        <f>IF(ISERROR([4]Disinvestment_Share!D151),"NA",[4]Disinvestment_Share!D151*100)</f>
        <v>0.23946177601731566</v>
      </c>
      <c r="L153" s="1">
        <f>IF(ISERROR([4]Disinvestment_Share!D371),"NA",[4]Disinvestment_Share!D371*100)</f>
        <v>2.7126684697255647E-2</v>
      </c>
      <c r="M153" s="1">
        <f>IF(ISERROR([1]Disinvestment_Share_Drupp!D151),"NA",[1]Disinvestment_Share_Drupp!D151*100)</f>
        <v>0.92078550432022499</v>
      </c>
      <c r="N153" s="1">
        <f>IF(ISERROR([1]Disinvestment_Share_Drupp!D371),"NA",[1]Disinvestment_Share_Drupp!D371*100)</f>
        <v>8.2852868505808738E-2</v>
      </c>
      <c r="O153" s="1">
        <f>IF(ISERROR([2]Disinvestment_Share_Drupp!D151),"NA",[1]Disinvestment_Share_Drupp!D151*100)</f>
        <v>0.92078550432022499</v>
      </c>
      <c r="P153" s="1">
        <f>IF(ISERROR([2]Disinvestment_Share_Drupp!D371),"NA",[4]Disinvestment_Share_Drupp!D371*100)</f>
        <v>5.1883845246293345E-2</v>
      </c>
      <c r="Q153" s="1">
        <f>IF(ISERROR([3]Disinvestment_Share_Drupp!D151),"NA",[3]Disinvestment_Share_Drupp!D151*100)</f>
        <v>0.66395779166271007</v>
      </c>
      <c r="R153" s="1">
        <f>IF(ISERROR([3]Disinvestment_Share_Drupp!D371),"NA",[4]Disinvestment_Share_Drupp!D371*100)</f>
        <v>5.1883845246293345E-2</v>
      </c>
      <c r="S153" s="1">
        <f>IF(ISERROR([4]Disinvestment_Share_Drupp!D151),"NA",[4]Disinvestment_Share_Drupp!D151*100)</f>
        <v>1.57361052694674</v>
      </c>
      <c r="T153" s="1">
        <f>IF(ISERROR([4]Disinvestment_Share_Drupp!D371),"NA",[4]Disinvestment_Share_Drupp!D371*100)</f>
        <v>5.1883845246293345E-2</v>
      </c>
    </row>
    <row r="154" spans="2:20" x14ac:dyDescent="0.25">
      <c r="B154" t="s">
        <v>149</v>
      </c>
      <c r="C154" t="str">
        <f>IF(VLOOKUP(B154,[1]Rank_Country_CumC!$B$4:$C$220,2,FALSE)=0, "NA",VLOOKUP(B154,[1]Rank_Country_CumC!$B$4:$C$220,2,FALSE))</f>
        <v>PER</v>
      </c>
      <c r="D154" s="1">
        <v>443.53228490618176</v>
      </c>
      <c r="E154" s="1">
        <f>IF(ISERROR([1]Disinvestment_Share!D152),"NA",[1]Disinvestment_Share!D152*100)</f>
        <v>0.33608697024641188</v>
      </c>
      <c r="F154" s="1">
        <f>IF(ISERROR([1]Disinvestment_Share!D372),"NA",[1]Disinvestment_Share!D372*100)</f>
        <v>2.5379545891533746E-2</v>
      </c>
      <c r="G154" s="1">
        <f>IF(ISERROR([2]Disinvestment_Share!D152),"NA",[2]Disinvestment_Share!D152*100)</f>
        <v>0.19113227869007871</v>
      </c>
      <c r="H154" s="1">
        <f>IF(ISERROR([2]Disinvestment_Share!D372),"NA",[2]Disinvestment_Share!D372*100)</f>
        <v>1.4302693491534725E-3</v>
      </c>
      <c r="I154" s="1">
        <f>IF(ISERROR([3]Disinvestment_Share!D152),"NA",[3]Disinvestment_Share!D152*100)</f>
        <v>0.21061213652152655</v>
      </c>
      <c r="J154" s="1">
        <f>IF(ISERROR([3]Disinvestment_Share!D372),"NA",[3]Disinvestment_Share!D372*100)</f>
        <v>2.8570374808686363E-3</v>
      </c>
      <c r="K154" s="1">
        <f>IF(ISERROR([4]Disinvestment_Share!D152),"NA",[4]Disinvestment_Share!D152*100)</f>
        <v>0.60649936861490228</v>
      </c>
      <c r="L154" s="1">
        <f>IF(ISERROR([4]Disinvestment_Share!D372),"NA",[4]Disinvestment_Share!D372*100)</f>
        <v>6.8316322416240499E-2</v>
      </c>
      <c r="M154" s="1">
        <f>IF(ISERROR([1]Disinvestment_Share_Drupp!D152),"NA",[1]Disinvestment_Share_Drupp!D152*100)</f>
        <v>2.271880252226719</v>
      </c>
      <c r="N154" s="1">
        <f>IF(ISERROR([1]Disinvestment_Share_Drupp!D372),"NA",[1]Disinvestment_Share_Drupp!D372*100)</f>
        <v>0.17908151678976747</v>
      </c>
      <c r="O154" s="1">
        <f>IF(ISERROR([2]Disinvestment_Share_Drupp!D152),"NA",[1]Disinvestment_Share_Drupp!D152*100)</f>
        <v>2.271880252226719</v>
      </c>
      <c r="P154" s="1">
        <f>IF(ISERROR([2]Disinvestment_Share_Drupp!D372),"NA",[4]Disinvestment_Share_Drupp!D372*100)</f>
        <v>0.10959877571053464</v>
      </c>
      <c r="Q154" s="1">
        <f>IF(ISERROR([3]Disinvestment_Share_Drupp!D152),"NA",[3]Disinvestment_Share_Drupp!D152*100)</f>
        <v>1.6318655013690724</v>
      </c>
      <c r="R154" s="1">
        <f>IF(ISERROR([3]Disinvestment_Share_Drupp!D372),"NA",[4]Disinvestment_Share_Drupp!D372*100)</f>
        <v>0.10959877571053464</v>
      </c>
      <c r="S154" s="1">
        <f>IF(ISERROR([4]Disinvestment_Share_Drupp!D152),"NA",[4]Disinvestment_Share_Drupp!D152*100)</f>
        <v>3.8874916335716998</v>
      </c>
      <c r="T154" s="1">
        <f>IF(ISERROR([4]Disinvestment_Share_Drupp!D372),"NA",[4]Disinvestment_Share_Drupp!D372*100)</f>
        <v>0.10959877571053464</v>
      </c>
    </row>
    <row r="155" spans="2:20" x14ac:dyDescent="0.25">
      <c r="B155" t="s">
        <v>150</v>
      </c>
      <c r="C155" t="str">
        <f>IF(VLOOKUP(B155,[1]Rank_Country_CumC!$B$4:$C$220,2,FALSE)=0, "NA",VLOOKUP(B155,[1]Rank_Country_CumC!$B$4:$C$220,2,FALSE))</f>
        <v>PHL</v>
      </c>
      <c r="D155" s="1">
        <v>848.07082063799987</v>
      </c>
      <c r="E155" s="1">
        <f>IF(ISERROR([1]Disinvestment_Share!D153),"NA",[1]Disinvestment_Share!D153*100)</f>
        <v>0.28561737294712269</v>
      </c>
      <c r="F155" s="1">
        <f>IF(ISERROR([1]Disinvestment_Share!D373),"NA",[1]Disinvestment_Share!D373*100)</f>
        <v>2.2084375477230338E-2</v>
      </c>
      <c r="G155" s="1">
        <f>IF(ISERROR([2]Disinvestment_Share!D153),"NA",[2]Disinvestment_Share!D153*100)</f>
        <v>0.16218427473531882</v>
      </c>
      <c r="H155" s="1">
        <f>IF(ISERROR([2]Disinvestment_Share!D373),"NA",[2]Disinvestment_Share!D373*100)</f>
        <v>1.3765722545937172E-3</v>
      </c>
      <c r="I155" s="1">
        <f>IF(ISERROR([3]Disinvestment_Share!D153),"NA",[3]Disinvestment_Share!D153*100)</f>
        <v>0.17981834670700522</v>
      </c>
      <c r="J155" s="1">
        <f>IF(ISERROR([3]Disinvestment_Share!D373),"NA",[3]Disinvestment_Share!D373*100)</f>
        <v>2.7459382038399443E-3</v>
      </c>
      <c r="K155" s="1">
        <f>IF(ISERROR([4]Disinvestment_Share!D153),"NA",[4]Disinvestment_Share!D153*100)</f>
        <v>0.51483481873512404</v>
      </c>
      <c r="L155" s="1">
        <f>IF(ISERROR([4]Disinvestment_Share!D373),"NA",[4]Disinvestment_Share!D373*100)</f>
        <v>5.8517877910769067E-2</v>
      </c>
      <c r="M155" s="1">
        <f>IF(ISERROR([1]Disinvestment_Share_Drupp!D153),"NA",[1]Disinvestment_Share_Drupp!D153*100)</f>
        <v>2.1163511097539396</v>
      </c>
      <c r="N155" s="1">
        <f>IF(ISERROR([1]Disinvestment_Share_Drupp!D373),"NA",[1]Disinvestment_Share_Drupp!D373*100)</f>
        <v>0.17657233991761923</v>
      </c>
      <c r="O155" s="1">
        <f>IF(ISERROR([2]Disinvestment_Share_Drupp!D153),"NA",[1]Disinvestment_Share_Drupp!D153*100)</f>
        <v>2.1163511097539396</v>
      </c>
      <c r="P155" s="1">
        <f>IF(ISERROR([2]Disinvestment_Share_Drupp!D373),"NA",[4]Disinvestment_Share_Drupp!D373*100)</f>
        <v>0.10965698941414447</v>
      </c>
      <c r="Q155" s="1">
        <f>IF(ISERROR([3]Disinvestment_Share_Drupp!D153),"NA",[3]Disinvestment_Share_Drupp!D153*100)</f>
        <v>1.5230744879596616</v>
      </c>
      <c r="R155" s="1">
        <f>IF(ISERROR([3]Disinvestment_Share_Drupp!D373),"NA",[4]Disinvestment_Share_Drupp!D373*100)</f>
        <v>0.10965698941414447</v>
      </c>
      <c r="S155" s="1">
        <f>IF(ISERROR([4]Disinvestment_Share_Drupp!D153),"NA",[4]Disinvestment_Share_Drupp!D153*100)</f>
        <v>3.6190307805357471</v>
      </c>
      <c r="T155" s="1">
        <f>IF(ISERROR([4]Disinvestment_Share_Drupp!D373),"NA",[4]Disinvestment_Share_Drupp!D373*100)</f>
        <v>0.10965698941414447</v>
      </c>
    </row>
    <row r="156" spans="2:20" x14ac:dyDescent="0.25">
      <c r="B156" t="s">
        <v>151</v>
      </c>
      <c r="C156" t="str">
        <f>IF(VLOOKUP(B156,[1]Rank_Country_CumC!$B$4:$C$220,2,FALSE)=0, "NA",VLOOKUP(B156,[1]Rank_Country_CumC!$B$4:$C$220,2,FALSE))</f>
        <v>BOL</v>
      </c>
      <c r="D156" s="1">
        <v>142.38579511899999</v>
      </c>
      <c r="E156" s="1">
        <f>IF(ISERROR([1]Disinvestment_Share!D154),"NA",[1]Disinvestment_Share!D154*100)</f>
        <v>0.36570050229433515</v>
      </c>
      <c r="F156" s="1">
        <f>IF(ISERROR([1]Disinvestment_Share!D374),"NA",[1]Disinvestment_Share!D374*100)</f>
        <v>2.8248161043790042E-2</v>
      </c>
      <c r="G156" s="1">
        <f>IF(ISERROR([2]Disinvestment_Share!D154),"NA",[2]Disinvestment_Share!D154*100)</f>
        <v>0.20781031771340636</v>
      </c>
      <c r="H156" s="1">
        <f>IF(ISERROR([2]Disinvestment_Share!D374),"NA",[2]Disinvestment_Share!D374*100)</f>
        <v>1.7344399093833676E-3</v>
      </c>
      <c r="I156" s="1">
        <f>IF(ISERROR([3]Disinvestment_Share!D154),"NA",[3]Disinvestment_Share!D154*100)</f>
        <v>0.22979344381400213</v>
      </c>
      <c r="J156" s="1">
        <f>IF(ISERROR([3]Disinvestment_Share!D374),"NA",[3]Disinvestment_Share!D374*100)</f>
        <v>3.4552594236657228E-3</v>
      </c>
      <c r="K156" s="1">
        <f>IF(ISERROR([4]Disinvestment_Share!D154),"NA",[4]Disinvestment_Share!D154*100)</f>
        <v>0.65947696034085357</v>
      </c>
      <c r="L156" s="1">
        <f>IF(ISERROR([4]Disinvestment_Share!D374),"NA",[4]Disinvestment_Share!D374*100)</f>
        <v>8.7505074387549189E-2</v>
      </c>
      <c r="M156" s="1">
        <f>IF(ISERROR([1]Disinvestment_Share_Drupp!D154),"NA",[1]Disinvestment_Share_Drupp!D154*100)</f>
        <v>3.1108665441952534</v>
      </c>
      <c r="N156" s="1">
        <f>IF(ISERROR([1]Disinvestment_Share_Drupp!D374),"NA",[1]Disinvestment_Share_Drupp!D374*100)</f>
        <v>0.26065314299466913</v>
      </c>
      <c r="O156" s="1">
        <f>IF(ISERROR([2]Disinvestment_Share_Drupp!D154),"NA",[1]Disinvestment_Share_Drupp!D154*100)</f>
        <v>3.1108665441952534</v>
      </c>
      <c r="P156" s="1">
        <f>IF(ISERROR([2]Disinvestment_Share_Drupp!D374),"NA",[4]Disinvestment_Share_Drupp!D374*100)</f>
        <v>0.16249877391439804</v>
      </c>
      <c r="Q156" s="1">
        <f>IF(ISERROR([3]Disinvestment_Share_Drupp!D154),"NA",[3]Disinvestment_Share_Drupp!D154*100)</f>
        <v>2.2388023764084832</v>
      </c>
      <c r="R156" s="1">
        <f>IF(ISERROR([3]Disinvestment_Share_Drupp!D374),"NA",[4]Disinvestment_Share_Drupp!D374*100)</f>
        <v>0.16249877391439804</v>
      </c>
      <c r="S156" s="1">
        <f>IF(ISERROR([4]Disinvestment_Share_Drupp!D154),"NA",[4]Disinvestment_Share_Drupp!D154*100)</f>
        <v>5.3190508934061027</v>
      </c>
      <c r="T156" s="1">
        <f>IF(ISERROR([4]Disinvestment_Share_Drupp!D374),"NA",[4]Disinvestment_Share_Drupp!D374*100)</f>
        <v>0.16249877391439804</v>
      </c>
    </row>
    <row r="157" spans="2:20" x14ac:dyDescent="0.25">
      <c r="B157" t="s">
        <v>152</v>
      </c>
      <c r="C157" t="str">
        <f>IF(VLOOKUP(B157,[1]Rank_Country_CumC!$B$4:$C$220,2,FALSE)=0, "NA",VLOOKUP(B157,[1]Rank_Country_CumC!$B$4:$C$220,2,FALSE))</f>
        <v>POL</v>
      </c>
      <c r="D157" s="1">
        <v>5945.575912690002</v>
      </c>
      <c r="E157" s="1">
        <f>IF(ISERROR([1]Disinvestment_Share!D155),"NA",[1]Disinvestment_Share!D155*100)</f>
        <v>1.1857371695576571</v>
      </c>
      <c r="F157" s="1">
        <f>IF(ISERROR([1]Disinvestment_Share!D375),"NA",[1]Disinvestment_Share!D375*100)</f>
        <v>8.9629594477764349E-2</v>
      </c>
      <c r="G157" s="1">
        <f>IF(ISERROR([2]Disinvestment_Share!D155),"NA",[2]Disinvestment_Share!D155*100)</f>
        <v>0.67687057641827653</v>
      </c>
      <c r="H157" s="1">
        <f>IF(ISERROR([2]Disinvestment_Share!D375),"NA",[2]Disinvestment_Share!D375*100)</f>
        <v>3.6392598666939399E-3</v>
      </c>
      <c r="I157" s="1">
        <f>IF(ISERROR([3]Disinvestment_Share!D155),"NA",[3]Disinvestment_Share!D155*100)</f>
        <v>0.73443899281675129</v>
      </c>
      <c r="J157" s="1">
        <f>IF(ISERROR([3]Disinvestment_Share!D375),"NA",[3]Disinvestment_Share!D375*100)</f>
        <v>7.3565464938211145E-3</v>
      </c>
      <c r="K157" s="1">
        <f>IF(ISERROR([4]Disinvestment_Share!D155),"NA",[4]Disinvestment_Share!D155*100)</f>
        <v>2.1458348043641022</v>
      </c>
      <c r="L157" s="1">
        <f>IF(ISERROR([4]Disinvestment_Share!D375),"NA",[4]Disinvestment_Share!D375*100)</f>
        <v>0.25657833453560558</v>
      </c>
      <c r="M157" s="1">
        <f>IF(ISERROR([1]Disinvestment_Share_Drupp!D155),"NA",[1]Disinvestment_Share_Drupp!D155*100)</f>
        <v>7.9373979719494585</v>
      </c>
      <c r="N157" s="1">
        <f>IF(ISERROR([1]Disinvestment_Share_Drupp!D375),"NA",[1]Disinvestment_Share_Drupp!D375*100)</f>
        <v>0.56314262814014704</v>
      </c>
      <c r="O157" s="1">
        <f>IF(ISERROR([2]Disinvestment_Share_Drupp!D155),"NA",[1]Disinvestment_Share_Drupp!D155*100)</f>
        <v>7.9373979719494585</v>
      </c>
      <c r="P157" s="1">
        <f>IF(ISERROR([2]Disinvestment_Share_Drupp!D375),"NA",[4]Disinvestment_Share_Drupp!D375*100)</f>
        <v>0.32209272934831629</v>
      </c>
      <c r="Q157" s="1">
        <f>IF(ISERROR([3]Disinvestment_Share_Drupp!D155),"NA",[3]Disinvestment_Share_Drupp!D155*100)</f>
        <v>5.6673046440710033</v>
      </c>
      <c r="R157" s="1">
        <f>IF(ISERROR([3]Disinvestment_Share_Drupp!D375),"NA",[4]Disinvestment_Share_Drupp!D375*100)</f>
        <v>0.32209272934831629</v>
      </c>
      <c r="S157" s="1">
        <f>IF(ISERROR([4]Disinvestment_Share_Drupp!D155),"NA",[4]Disinvestment_Share_Drupp!D155*100)</f>
        <v>13.608232041059606</v>
      </c>
      <c r="T157" s="1">
        <f>IF(ISERROR([4]Disinvestment_Share_Drupp!D375),"NA",[4]Disinvestment_Share_Drupp!D375*100)</f>
        <v>0.32209272934831629</v>
      </c>
    </row>
    <row r="158" spans="2:20" x14ac:dyDescent="0.25">
      <c r="B158" t="s">
        <v>153</v>
      </c>
      <c r="C158" t="str">
        <f>IF(VLOOKUP(B158,[1]Rank_Country_CumC!$B$4:$C$220,2,FALSE)=0, "NA",VLOOKUP(B158,[1]Rank_Country_CumC!$B$4:$C$220,2,FALSE))</f>
        <v>PRT</v>
      </c>
      <c r="D158" s="1">
        <v>632.71150489900015</v>
      </c>
      <c r="E158" s="1">
        <f>IF(ISERROR([1]Disinvestment_Share!D156),"NA",[1]Disinvestment_Share!D156*100)</f>
        <v>0.25408956292850093</v>
      </c>
      <c r="F158" s="1">
        <f>IF(ISERROR([1]Disinvestment_Share!D376),"NA",[1]Disinvestment_Share!D376*100)</f>
        <v>1.9707824017475381E-2</v>
      </c>
      <c r="G158" s="1">
        <f>IF(ISERROR([2]Disinvestment_Share!D156),"NA",[2]Disinvestment_Share!D156*100)</f>
        <v>0.14445112282731182</v>
      </c>
      <c r="H158" s="1">
        <f>IF(ISERROR([2]Disinvestment_Share!D376),"NA",[2]Disinvestment_Share!D376*100)</f>
        <v>1.0904916498604483E-3</v>
      </c>
      <c r="I158" s="1">
        <f>IF(ISERROR([3]Disinvestment_Share!D156),"NA",[3]Disinvestment_Share!D156*100)</f>
        <v>0.15935590864463076</v>
      </c>
      <c r="J158" s="1">
        <f>IF(ISERROR([3]Disinvestment_Share!D376),"NA",[3]Disinvestment_Share!D376*100)</f>
        <v>2.1858769079969595E-3</v>
      </c>
      <c r="K158" s="1">
        <f>IF(ISERROR([4]Disinvestment_Share!D156),"NA",[4]Disinvestment_Share!D156*100)</f>
        <v>0.45844900062470595</v>
      </c>
      <c r="L158" s="1">
        <f>IF(ISERROR([4]Disinvestment_Share!D376),"NA",[4]Disinvestment_Share!D376*100)</f>
        <v>5.0340186267599715E-2</v>
      </c>
      <c r="M158" s="1">
        <f>IF(ISERROR([1]Disinvestment_Share_Drupp!D156),"NA",[1]Disinvestment_Share_Drupp!D156*100)</f>
        <v>1.7233336293516432</v>
      </c>
      <c r="N158" s="1">
        <f>IF(ISERROR([1]Disinvestment_Share_Drupp!D376),"NA",[1]Disinvestment_Share_Drupp!D376*100)</f>
        <v>0.13818964569118952</v>
      </c>
      <c r="O158" s="1">
        <f>IF(ISERROR([2]Disinvestment_Share_Drupp!D156),"NA",[1]Disinvestment_Share_Drupp!D156*100)</f>
        <v>1.7233336293516432</v>
      </c>
      <c r="P158" s="1">
        <f>IF(ISERROR([2]Disinvestment_Share_Drupp!D376),"NA",[4]Disinvestment_Share_Drupp!D376*100)</f>
        <v>8.3173330854658264E-2</v>
      </c>
      <c r="Q158" s="1">
        <f>IF(ISERROR([3]Disinvestment_Share_Drupp!D156),"NA",[3]Disinvestment_Share_Drupp!D156*100)</f>
        <v>1.2372825390521558</v>
      </c>
      <c r="R158" s="1">
        <f>IF(ISERROR([3]Disinvestment_Share_Drupp!D376),"NA",[4]Disinvestment_Share_Drupp!D376*100)</f>
        <v>8.3173330854658264E-2</v>
      </c>
      <c r="S158" s="1">
        <f>IF(ISERROR([4]Disinvestment_Share_Drupp!D156),"NA",[4]Disinvestment_Share_Drupp!D156*100)</f>
        <v>2.9495018999863345</v>
      </c>
      <c r="T158" s="1">
        <f>IF(ISERROR([4]Disinvestment_Share_Drupp!D376),"NA",[4]Disinvestment_Share_Drupp!D376*100)</f>
        <v>8.3173330854658264E-2</v>
      </c>
    </row>
    <row r="159" spans="2:20" x14ac:dyDescent="0.25">
      <c r="B159" t="s">
        <v>154</v>
      </c>
      <c r="C159" t="str">
        <f>IF(VLOOKUP(B159,[1]Rank_Country_CumC!$B$4:$C$220,2,FALSE)=0, "NA",VLOOKUP(B159,[1]Rank_Country_CumC!$B$4:$C$220,2,FALSE))</f>
        <v>NA</v>
      </c>
      <c r="D159" s="1">
        <v>526.71534941100003</v>
      </c>
      <c r="E159" s="1">
        <f>IF(ISERROR([1]Disinvestment_Share!D157),"NA",[1]Disinvestment_Share!D157*100)</f>
        <v>0.94055896977316855</v>
      </c>
      <c r="F159" s="1">
        <f>IF(ISERROR([1]Disinvestment_Share!D377),"NA",[1]Disinvestment_Share!D377*100)</f>
        <v>8.5140862542930323E-2</v>
      </c>
      <c r="G159" s="1">
        <f>IF(ISERROR([2]Disinvestment_Share!D157),"NA",[2]Disinvestment_Share!D157*100)</f>
        <v>0.53187063941458046</v>
      </c>
      <c r="H159" s="1">
        <f>IF(ISERROR([2]Disinvestment_Share!D377),"NA",[2]Disinvestment_Share!D377*100)</f>
        <v>6.4385161332177303E-3</v>
      </c>
      <c r="I159" s="1">
        <f>IF(ISERROR([3]Disinvestment_Share!D157),"NA",[3]Disinvestment_Share!D157*100)</f>
        <v>0.5996059994843852</v>
      </c>
      <c r="J159" s="1">
        <f>IF(ISERROR([3]Disinvestment_Share!D377),"NA",[3]Disinvestment_Share!D377*100)</f>
        <v>1.2780798607900667E-2</v>
      </c>
      <c r="K159" s="1">
        <f>IF(ISERROR([4]Disinvestment_Share!D157),"NA",[4]Disinvestment_Share!D157*100)</f>
        <v>1.6901714821703588</v>
      </c>
      <c r="L159" s="1">
        <f>IF(ISERROR([4]Disinvestment_Share!D377),"NA",[4]Disinvestment_Share!D377*100)</f>
        <v>0.20205684190550305</v>
      </c>
      <c r="M159" s="1">
        <f>IF(ISERROR([1]Disinvestment_Share_Drupp!D157),"NA",[1]Disinvestment_Share_Drupp!D157*100)</f>
        <v>4.6186273376618603</v>
      </c>
      <c r="N159" s="1">
        <f>IF(ISERROR([1]Disinvestment_Share_Drupp!D377),"NA",[1]Disinvestment_Share_Drupp!D377*100)</f>
        <v>0.46670012900424196</v>
      </c>
      <c r="O159" s="1">
        <f>IF(ISERROR([2]Disinvestment_Share_Drupp!D157),"NA",[1]Disinvestment_Share_Drupp!D157*100)</f>
        <v>4.6186273376618603</v>
      </c>
      <c r="P159" s="1">
        <f>IF(ISERROR([2]Disinvestment_Share_Drupp!D377),"NA",[4]Disinvestment_Share_Drupp!D377*100)</f>
        <v>0.2981827489843657</v>
      </c>
      <c r="Q159" s="1">
        <f>IF(ISERROR([3]Disinvestment_Share_Drupp!D157),"NA",[3]Disinvestment_Share_Drupp!D157*100)</f>
        <v>3.3400135050835957</v>
      </c>
      <c r="R159" s="1">
        <f>IF(ISERROR([3]Disinvestment_Share_Drupp!D377),"NA",[4]Disinvestment_Share_Drupp!D377*100)</f>
        <v>0.2981827489843657</v>
      </c>
      <c r="S159" s="1">
        <f>IF(ISERROR([4]Disinvestment_Share_Drupp!D157),"NA",[4]Disinvestment_Share_Drupp!D157*100)</f>
        <v>7.8860494595730026</v>
      </c>
      <c r="T159" s="1">
        <f>IF(ISERROR([4]Disinvestment_Share_Drupp!D377),"NA",[4]Disinvestment_Share_Drupp!D377*100)</f>
        <v>0.2981827489843657</v>
      </c>
    </row>
    <row r="160" spans="2:20" x14ac:dyDescent="0.25">
      <c r="B160" t="s">
        <v>155</v>
      </c>
      <c r="C160" t="str">
        <f>IF(VLOOKUP(B160,[1]Rank_Country_CumC!$B$4:$C$220,2,FALSE)=0, "NA",VLOOKUP(B160,[1]Rank_Country_CumC!$B$4:$C$220,2,FALSE))</f>
        <v>CMR</v>
      </c>
      <c r="D160" s="1">
        <v>53.532875097000009</v>
      </c>
      <c r="E160" s="1">
        <f>IF(ISERROR([1]Disinvestment_Share!D158),"NA",[1]Disinvestment_Share!D158*100)</f>
        <v>0.11933754418932149</v>
      </c>
      <c r="F160" s="1">
        <f>IF(ISERROR([1]Disinvestment_Share!D378),"NA",[1]Disinvestment_Share!D378*100)</f>
        <v>1.0932933392924121E-2</v>
      </c>
      <c r="G160" s="1">
        <f>IF(ISERROR([2]Disinvestment_Share!D158),"NA",[2]Disinvestment_Share!D158*100)</f>
        <v>6.773875469392536E-2</v>
      </c>
      <c r="H160" s="1">
        <f>IF(ISERROR([2]Disinvestment_Share!D378),"NA",[2]Disinvestment_Share!D378*100)</f>
        <v>6.2289547561783661E-4</v>
      </c>
      <c r="I160" s="1">
        <f>IF(ISERROR([3]Disinvestment_Share!D158),"NA",[3]Disinvestment_Share!D158*100)</f>
        <v>7.5215025057614945E-2</v>
      </c>
      <c r="J160" s="1">
        <f>IF(ISERROR([3]Disinvestment_Share!D378),"NA",[3]Disinvestment_Share!D378*100)</f>
        <v>1.2453373133432288E-3</v>
      </c>
      <c r="K160" s="1">
        <f>IF(ISERROR([4]Disinvestment_Share!D158),"NA",[4]Disinvestment_Share!D158*100)</f>
        <v>0.21505231671517061</v>
      </c>
      <c r="L160" s="1">
        <f>IF(ISERROR([4]Disinvestment_Share!D378),"NA",[4]Disinvestment_Share!D378*100)</f>
        <v>2.6586043290661911E-2</v>
      </c>
      <c r="M160" s="1">
        <f>IF(ISERROR([1]Disinvestment_Share_Drupp!D158),"NA",[1]Disinvestment_Share_Drupp!D158*100)</f>
        <v>1.0103495619971119</v>
      </c>
      <c r="N160" s="1">
        <f>IF(ISERROR([1]Disinvestment_Share_Drupp!D378),"NA",[1]Disinvestment_Share_Drupp!D378*100)</f>
        <v>9.1794289374489163E-2</v>
      </c>
      <c r="O160" s="1">
        <f>IF(ISERROR([2]Disinvestment_Share_Drupp!D158),"NA",[1]Disinvestment_Share_Drupp!D158*100)</f>
        <v>1.0103495619971119</v>
      </c>
      <c r="P160" s="1">
        <f>IF(ISERROR([2]Disinvestment_Share_Drupp!D378),"NA",[4]Disinvestment_Share_Drupp!D378*100)</f>
        <v>5.607095640546865E-2</v>
      </c>
      <c r="Q160" s="1">
        <f>IF(ISERROR([3]Disinvestment_Share_Drupp!D158),"NA",[3]Disinvestment_Share_Drupp!D158*100)</f>
        <v>0.72720026136489391</v>
      </c>
      <c r="R160" s="1">
        <f>IF(ISERROR([3]Disinvestment_Share_Drupp!D378),"NA",[4]Disinvestment_Share_Drupp!D378*100)</f>
        <v>5.607095640546865E-2</v>
      </c>
      <c r="S160" s="1">
        <f>IF(ISERROR([4]Disinvestment_Share_Drupp!D158),"NA",[4]Disinvestment_Share_Drupp!D158*100)</f>
        <v>1.727671006716855</v>
      </c>
      <c r="T160" s="1">
        <f>IF(ISERROR([4]Disinvestment_Share_Drupp!D378),"NA",[4]Disinvestment_Share_Drupp!D378*100)</f>
        <v>5.607095640546865E-2</v>
      </c>
    </row>
    <row r="161" spans="2:20" x14ac:dyDescent="0.25">
      <c r="B161" t="s">
        <v>156</v>
      </c>
      <c r="C161" t="str">
        <f>IF(VLOOKUP(B161,[1]Rank_Country_CumC!$B$4:$C$220,2,FALSE)=0, "NA",VLOOKUP(B161,[1]Rank_Country_CumC!$B$4:$C$220,2,FALSE))</f>
        <v>KOR</v>
      </c>
      <c r="D161" s="1">
        <v>4489.2251377009998</v>
      </c>
      <c r="E161" s="1">
        <f>IF(ISERROR([1]Disinvestment_Share!D159),"NA",[1]Disinvestment_Share!D159*100)</f>
        <v>0.63818672261883125</v>
      </c>
      <c r="F161" s="1">
        <f>IF(ISERROR([1]Disinvestment_Share!D379),"NA",[1]Disinvestment_Share!D379*100)</f>
        <v>5.5033715066454096E-2</v>
      </c>
      <c r="G161" s="1">
        <f>IF(ISERROR([2]Disinvestment_Share!D159),"NA",[2]Disinvestment_Share!D159*100)</f>
        <v>0.3614998470267789</v>
      </c>
      <c r="H161" s="1">
        <f>IF(ISERROR([2]Disinvestment_Share!D379),"NA",[2]Disinvestment_Share!D379*100)</f>
        <v>3.6242534900662792E-3</v>
      </c>
      <c r="I161" s="1">
        <f>IF(ISERROR([3]Disinvestment_Share!D159),"NA",[3]Disinvestment_Share!D159*100)</f>
        <v>0.40464747517392913</v>
      </c>
      <c r="J161" s="1">
        <f>IF(ISERROR([3]Disinvestment_Share!D379),"NA",[3]Disinvestment_Share!D379*100)</f>
        <v>7.2244477804049171E-3</v>
      </c>
      <c r="K161" s="1">
        <f>IF(ISERROR([4]Disinvestment_Share!D159),"NA",[4]Disinvestment_Share!D159*100)</f>
        <v>1.1483905741375002</v>
      </c>
      <c r="L161" s="1">
        <f>IF(ISERROR([4]Disinvestment_Share!D379),"NA",[4]Disinvestment_Share!D379*100)</f>
        <v>0.13074462941139017</v>
      </c>
      <c r="M161" s="1">
        <f>IF(ISERROR([1]Disinvestment_Share_Drupp!D159),"NA",[1]Disinvestment_Share_Drupp!D159*100)</f>
        <v>3.4178724909211833</v>
      </c>
      <c r="N161" s="1">
        <f>IF(ISERROR([1]Disinvestment_Share_Drupp!D379),"NA",[1]Disinvestment_Share_Drupp!D379*100)</f>
        <v>0.31049394182526457</v>
      </c>
      <c r="O161" s="1">
        <f>IF(ISERROR([2]Disinvestment_Share_Drupp!D159),"NA",[1]Disinvestment_Share_Drupp!D159*100)</f>
        <v>3.4178724909211833</v>
      </c>
      <c r="P161" s="1">
        <f>IF(ISERROR([2]Disinvestment_Share_Drupp!D379),"NA",[4]Disinvestment_Share_Drupp!D379*100)</f>
        <v>0.19304612728273587</v>
      </c>
      <c r="Q161" s="1">
        <f>IF(ISERROR([3]Disinvestment_Share_Drupp!D159),"NA",[3]Disinvestment_Share_Drupp!D159*100)</f>
        <v>2.4648377514752529</v>
      </c>
      <c r="R161" s="1">
        <f>IF(ISERROR([3]Disinvestment_Share_Drupp!D379),"NA",[4]Disinvestment_Share_Drupp!D379*100)</f>
        <v>0.19304612728273587</v>
      </c>
      <c r="S161" s="1">
        <f>IF(ISERROR([4]Disinvestment_Share_Drupp!D159),"NA",[4]Disinvestment_Share_Drupp!D159*100)</f>
        <v>5.8414823721612663</v>
      </c>
      <c r="T161" s="1">
        <f>IF(ISERROR([4]Disinvestment_Share_Drupp!D379),"NA",[4]Disinvestment_Share_Drupp!D379*100)</f>
        <v>0.19304612728273587</v>
      </c>
    </row>
    <row r="162" spans="2:20" x14ac:dyDescent="0.25">
      <c r="B162" s="2" t="s">
        <v>157</v>
      </c>
      <c r="C162" t="str">
        <f>IF(VLOOKUP(B162,[1]Rank_Country_CumC!$B$4:$C$220,2,FALSE)=0, "NA",VLOOKUP(B162,[1]Rank_Country_CumC!$B$4:$C$220,2,FALSE))</f>
        <v>MDA</v>
      </c>
      <c r="D162" s="1">
        <v>239.7512763770001</v>
      </c>
      <c r="E162" s="1" t="s">
        <v>232</v>
      </c>
      <c r="F162" s="1" t="s">
        <v>232</v>
      </c>
      <c r="G162" s="1" t="s">
        <v>232</v>
      </c>
      <c r="H162" s="1" t="s">
        <v>232</v>
      </c>
      <c r="I162" s="1" t="s">
        <v>232</v>
      </c>
      <c r="J162" s="1" t="s">
        <v>232</v>
      </c>
      <c r="K162" s="1" t="s">
        <v>232</v>
      </c>
      <c r="L162" s="1" t="s">
        <v>232</v>
      </c>
      <c r="M162" s="1" t="s">
        <v>232</v>
      </c>
      <c r="N162" s="1" t="s">
        <v>232</v>
      </c>
      <c r="O162" s="1" t="s">
        <v>232</v>
      </c>
      <c r="P162" s="1" t="s">
        <v>232</v>
      </c>
      <c r="Q162" s="1" t="s">
        <v>232</v>
      </c>
      <c r="R162" s="1" t="s">
        <v>232</v>
      </c>
      <c r="S162" s="1" t="s">
        <v>232</v>
      </c>
      <c r="T162" s="1" t="s">
        <v>232</v>
      </c>
    </row>
    <row r="163" spans="2:20" x14ac:dyDescent="0.25">
      <c r="B163" t="s">
        <v>158</v>
      </c>
      <c r="C163" t="str">
        <f>IF(VLOOKUP(B163,[1]Rank_Country_CumC!$B$4:$C$220,2,FALSE)=0, "NA",VLOOKUP(B163,[1]Rank_Country_CumC!$B$4:$C$220,2,FALSE))</f>
        <v>NA</v>
      </c>
      <c r="D163" s="1">
        <v>9.6672691820000001</v>
      </c>
      <c r="E163" s="1" t="str">
        <f>IF(ISERROR([1]Disinvestment_Share!D161),"NA",[1]Disinvestment_Share!D161*100)</f>
        <v>NA</v>
      </c>
      <c r="F163" s="1" t="str">
        <f>IF(ISERROR([1]Disinvestment_Share!D381),"NA",[1]Disinvestment_Share!D381*100)</f>
        <v>NA</v>
      </c>
      <c r="G163" s="1" t="str">
        <f>IF(ISERROR([2]Disinvestment_Share!D161),"NA",[2]Disinvestment_Share!D161*100)</f>
        <v>NA</v>
      </c>
      <c r="H163" s="1" t="str">
        <f>IF(ISERROR([2]Disinvestment_Share!D381),"NA",[2]Disinvestment_Share!D381*100)</f>
        <v>NA</v>
      </c>
      <c r="I163" s="1" t="str">
        <f>IF(ISERROR([3]Disinvestment_Share!D161),"NA",[3]Disinvestment_Share!D161*100)</f>
        <v>NA</v>
      </c>
      <c r="J163" s="1" t="str">
        <f>IF(ISERROR([3]Disinvestment_Share!D381),"NA",[3]Disinvestment_Share!D381*100)</f>
        <v>NA</v>
      </c>
      <c r="K163" s="1" t="str">
        <f>IF(ISERROR([4]Disinvestment_Share!D161),"NA",[4]Disinvestment_Share!D161*100)</f>
        <v>NA</v>
      </c>
      <c r="L163" s="1" t="str">
        <f>IF(ISERROR([4]Disinvestment_Share!D381),"NA",[4]Disinvestment_Share!D381*100)</f>
        <v>NA</v>
      </c>
      <c r="M163" s="1" t="str">
        <f>IF(ISERROR([1]Disinvestment_Share_Drupp!D161),"NA",[1]Disinvestment_Share_Drupp!D161*100)</f>
        <v>NA</v>
      </c>
      <c r="N163" s="1" t="str">
        <f>IF(ISERROR([1]Disinvestment_Share_Drupp!D381),"NA",[1]Disinvestment_Share_Drupp!D381*100)</f>
        <v>NA</v>
      </c>
      <c r="O163" s="1" t="str">
        <f>IF(ISERROR([2]Disinvestment_Share_Drupp!D161),"NA",[1]Disinvestment_Share_Drupp!D161*100)</f>
        <v>NA</v>
      </c>
      <c r="P163" s="1" t="str">
        <f>IF(ISERROR([2]Disinvestment_Share_Drupp!D381),"NA",[4]Disinvestment_Share_Drupp!D381*100)</f>
        <v>NA</v>
      </c>
      <c r="Q163" s="1" t="str">
        <f>IF(ISERROR([3]Disinvestment_Share_Drupp!D161),"NA",[3]Disinvestment_Share_Drupp!D161*100)</f>
        <v>NA</v>
      </c>
      <c r="R163" s="1" t="str">
        <f>IF(ISERROR([3]Disinvestment_Share_Drupp!D381),"NA",[4]Disinvestment_Share_Drupp!D381*100)</f>
        <v>NA</v>
      </c>
      <c r="S163" s="1" t="str">
        <f>IF(ISERROR([4]Disinvestment_Share_Drupp!D161),"NA",[4]Disinvestment_Share_Drupp!D161*100)</f>
        <v>NA</v>
      </c>
      <c r="T163" s="1" t="str">
        <f>IF(ISERROR([4]Disinvestment_Share_Drupp!D381),"NA",[4]Disinvestment_Share_Drupp!D381*100)</f>
        <v>NA</v>
      </c>
    </row>
    <row r="164" spans="2:20" x14ac:dyDescent="0.25">
      <c r="B164" t="s">
        <v>159</v>
      </c>
      <c r="C164" t="str">
        <f>IF(VLOOKUP(B164,[1]Rank_Country_CumC!$B$4:$C$220,2,FALSE)=0, "NA",VLOOKUP(B164,[1]Rank_Country_CumC!$B$4:$C$220,2,FALSE))</f>
        <v>SDN</v>
      </c>
      <c r="D164" s="1">
        <v>108.94418986899998</v>
      </c>
      <c r="E164" s="1">
        <f>IF(ISERROR([1]Disinvestment_Share!D162),"NA",[1]Disinvestment_Share!D162*100)</f>
        <v>0.26500624661839556</v>
      </c>
      <c r="F164" s="1">
        <f>IF(ISERROR([1]Disinvestment_Share!D382),"NA",[1]Disinvestment_Share!D382*100)</f>
        <v>2.2114238201099427E-2</v>
      </c>
      <c r="G164" s="1">
        <f>IF(ISERROR([2]Disinvestment_Share!D162),"NA",[2]Disinvestment_Share!D162*100)</f>
        <v>0.15023689390309627</v>
      </c>
      <c r="H164" s="1">
        <f>IF(ISERROR([2]Disinvestment_Share!D382),"NA",[2]Disinvestment_Share!D382*100)</f>
        <v>1.5489984051610076E-3</v>
      </c>
      <c r="I164" s="1">
        <f>IF(ISERROR([3]Disinvestment_Share!D162),"NA",[3]Disinvestment_Share!D162*100)</f>
        <v>0.1677007851441894</v>
      </c>
      <c r="J164" s="1">
        <f>IF(ISERROR([3]Disinvestment_Share!D382),"NA",[3]Disinvestment_Share!D382*100)</f>
        <v>3.0779510398268066E-3</v>
      </c>
      <c r="K164" s="1">
        <f>IF(ISERROR([4]Disinvestment_Share!D162),"NA",[4]Disinvestment_Share!D162*100)</f>
        <v>0.47706792238061468</v>
      </c>
      <c r="L164" s="1">
        <f>IF(ISERROR([4]Disinvestment_Share!D382),"NA",[4]Disinvestment_Share!D382*100)</f>
        <v>5.4486880517573839E-2</v>
      </c>
      <c r="M164" s="1">
        <f>IF(ISERROR([1]Disinvestment_Share_Drupp!D162),"NA",[1]Disinvestment_Share_Drupp!D162*100)</f>
        <v>1.9698827164311639</v>
      </c>
      <c r="N164" s="1">
        <f>IF(ISERROR([1]Disinvestment_Share_Drupp!D382),"NA",[1]Disinvestment_Share_Drupp!D382*100)</f>
        <v>0.1843866285097312</v>
      </c>
      <c r="O164" s="1">
        <f>IF(ISERROR([2]Disinvestment_Share_Drupp!D162),"NA",[1]Disinvestment_Share_Drupp!D162*100)</f>
        <v>1.9698827164311639</v>
      </c>
      <c r="P164" s="1">
        <f>IF(ISERROR([2]Disinvestment_Share_Drupp!D382),"NA",[4]Disinvestment_Share_Drupp!D382*100)</f>
        <v>0.11711003469915726</v>
      </c>
      <c r="Q164" s="1">
        <f>IF(ISERROR([3]Disinvestment_Share_Drupp!D162),"NA",[3]Disinvestment_Share_Drupp!D162*100)</f>
        <v>1.4213409316863439</v>
      </c>
      <c r="R164" s="1">
        <f>IF(ISERROR([3]Disinvestment_Share_Drupp!D382),"NA",[4]Disinvestment_Share_Drupp!D382*100)</f>
        <v>0.11711003469915726</v>
      </c>
      <c r="S164" s="1">
        <f>IF(ISERROR([4]Disinvestment_Share_Drupp!D162),"NA",[4]Disinvestment_Share_Drupp!D162*100)</f>
        <v>3.3655294116612908</v>
      </c>
      <c r="T164" s="1">
        <f>IF(ISERROR([4]Disinvestment_Share_Drupp!D382),"NA",[4]Disinvestment_Share_Drupp!D382*100)</f>
        <v>0.11711003469915726</v>
      </c>
    </row>
    <row r="165" spans="2:20" x14ac:dyDescent="0.25">
      <c r="B165" t="s">
        <v>160</v>
      </c>
      <c r="C165" t="str">
        <f>IF(VLOOKUP(B165,[1]Rank_Country_CumC!$B$4:$C$220,2,FALSE)=0, "NA",VLOOKUP(B165,[1]Rank_Country_CumC!$B$4:$C$220,2,FALSE))</f>
        <v>REU</v>
      </c>
      <c r="D165" s="1">
        <v>1.016467673</v>
      </c>
      <c r="E165" s="1" t="str">
        <f>IF(ISERROR([1]Disinvestment_Share!D163),"NA",[1]Disinvestment_Share!D163*100)</f>
        <v>NA</v>
      </c>
      <c r="F165" s="1" t="str">
        <f>IF(ISERROR([1]Disinvestment_Share!D383),"NA",[1]Disinvestment_Share!D383*100)</f>
        <v>NA</v>
      </c>
      <c r="G165" s="1" t="str">
        <f>IF(ISERROR([2]Disinvestment_Share!D163),"NA",[2]Disinvestment_Share!D163*100)</f>
        <v>NA</v>
      </c>
      <c r="H165" s="1" t="str">
        <f>IF(ISERROR([2]Disinvestment_Share!D383),"NA",[2]Disinvestment_Share!D383*100)</f>
        <v>NA</v>
      </c>
      <c r="I165" s="1" t="str">
        <f>IF(ISERROR([3]Disinvestment_Share!D163),"NA",[3]Disinvestment_Share!D163*100)</f>
        <v>NA</v>
      </c>
      <c r="J165" s="1" t="str">
        <f>IF(ISERROR([3]Disinvestment_Share!D383),"NA",[3]Disinvestment_Share!D383*100)</f>
        <v>NA</v>
      </c>
      <c r="K165" s="1" t="str">
        <f>IF(ISERROR([4]Disinvestment_Share!D163),"NA",[4]Disinvestment_Share!D163*100)</f>
        <v>NA</v>
      </c>
      <c r="L165" s="1" t="str">
        <f>IF(ISERROR([4]Disinvestment_Share!D383),"NA",[4]Disinvestment_Share!D383*100)</f>
        <v>NA</v>
      </c>
      <c r="M165" s="1" t="str">
        <f>IF(ISERROR([1]Disinvestment_Share_Drupp!D163),"NA",[1]Disinvestment_Share_Drupp!D163*100)</f>
        <v>NA</v>
      </c>
      <c r="N165" s="1" t="str">
        <f>IF(ISERROR([1]Disinvestment_Share_Drupp!D383),"NA",[1]Disinvestment_Share_Drupp!D383*100)</f>
        <v>NA</v>
      </c>
      <c r="O165" s="1" t="str">
        <f>IF(ISERROR([2]Disinvestment_Share_Drupp!D163),"NA",[1]Disinvestment_Share_Drupp!D163*100)</f>
        <v>NA</v>
      </c>
      <c r="P165" s="1" t="str">
        <f>IF(ISERROR([2]Disinvestment_Share_Drupp!D383),"NA",[4]Disinvestment_Share_Drupp!D383*100)</f>
        <v>NA</v>
      </c>
      <c r="Q165" s="1" t="str">
        <f>IF(ISERROR([3]Disinvestment_Share_Drupp!D163),"NA",[3]Disinvestment_Share_Drupp!D163*100)</f>
        <v>NA</v>
      </c>
      <c r="R165" s="1" t="str">
        <f>IF(ISERROR([3]Disinvestment_Share_Drupp!D383),"NA",[4]Disinvestment_Share_Drupp!D383*100)</f>
        <v>NA</v>
      </c>
      <c r="S165" s="1" t="str">
        <f>IF(ISERROR([4]Disinvestment_Share_Drupp!D163),"NA",[4]Disinvestment_Share_Drupp!D163*100)</f>
        <v>NA</v>
      </c>
      <c r="T165" s="1" t="str">
        <f>IF(ISERROR([4]Disinvestment_Share_Drupp!D383),"NA",[4]Disinvestment_Share_Drupp!D383*100)</f>
        <v>NA</v>
      </c>
    </row>
    <row r="166" spans="2:20" x14ac:dyDescent="0.25">
      <c r="B166" t="s">
        <v>161</v>
      </c>
      <c r="C166" t="str">
        <f>IF(VLOOKUP(B166,[1]Rank_Country_CumC!$B$4:$C$220,2,FALSE)=0, "NA",VLOOKUP(B166,[1]Rank_Country_CumC!$B$4:$C$220,2,FALSE))</f>
        <v>ROU</v>
      </c>
      <c r="D166" s="1">
        <v>2108.2733604099999</v>
      </c>
      <c r="E166" s="1">
        <f>IF(ISERROR([1]Disinvestment_Share!D164),"NA",[1]Disinvestment_Share!D164*100)</f>
        <v>0.88824297204164993</v>
      </c>
      <c r="F166" s="1">
        <f>IF(ISERROR([1]Disinvestment_Share!D384),"NA",[1]Disinvestment_Share!D384*100)</f>
        <v>7.2777999830849954E-2</v>
      </c>
      <c r="G166" s="1">
        <f>IF(ISERROR([2]Disinvestment_Share!D164),"NA",[2]Disinvestment_Share!D164*100)</f>
        <v>0.50725236443039867</v>
      </c>
      <c r="H166" s="1">
        <f>IF(ISERROR([2]Disinvestment_Share!D384),"NA",[2]Disinvestment_Share!D384*100)</f>
        <v>2.8076649066646983E-3</v>
      </c>
      <c r="I166" s="1">
        <f>IF(ISERROR([3]Disinvestment_Share!D164),"NA",[3]Disinvestment_Share!D164*100)</f>
        <v>0.54936908617029434</v>
      </c>
      <c r="J166" s="1">
        <f>IF(ISERROR([3]Disinvestment_Share!D384),"NA",[3]Disinvestment_Share!D384*100)</f>
        <v>5.6974679099327042E-3</v>
      </c>
      <c r="K166" s="1">
        <f>IF(ISERROR([4]Disinvestment_Share!D164),"NA",[4]Disinvestment_Share!D164*100)</f>
        <v>1.6080606898004972</v>
      </c>
      <c r="L166" s="1">
        <f>IF(ISERROR([4]Disinvestment_Share!D384),"NA",[4]Disinvestment_Share!D384*100)</f>
        <v>0.19031311790842806</v>
      </c>
      <c r="M166" s="1">
        <f>IF(ISERROR([1]Disinvestment_Share_Drupp!D164),"NA",[1]Disinvestment_Share_Drupp!D164*100)</f>
        <v>5.2564636262382276</v>
      </c>
      <c r="N166" s="1">
        <f>IF(ISERROR([1]Disinvestment_Share_Drupp!D384),"NA",[1]Disinvestment_Share_Drupp!D384*100)</f>
        <v>0.39888681704251222</v>
      </c>
      <c r="O166" s="1">
        <f>IF(ISERROR([2]Disinvestment_Share_Drupp!D164),"NA",[1]Disinvestment_Share_Drupp!D164*100)</f>
        <v>5.2564636262382276</v>
      </c>
      <c r="P166" s="1">
        <f>IF(ISERROR([2]Disinvestment_Share_Drupp!D384),"NA",[4]Disinvestment_Share_Drupp!D384*100)</f>
        <v>0.22414039333484084</v>
      </c>
      <c r="Q166" s="1">
        <f>IF(ISERROR([3]Disinvestment_Share_Drupp!D164),"NA",[3]Disinvestment_Share_Drupp!D164*100)</f>
        <v>3.7478916044038253</v>
      </c>
      <c r="R166" s="1">
        <f>IF(ISERROR([3]Disinvestment_Share_Drupp!D384),"NA",[4]Disinvestment_Share_Drupp!D384*100)</f>
        <v>0.22414039333484084</v>
      </c>
      <c r="S166" s="1">
        <f>IF(ISERROR([4]Disinvestment_Share_Drupp!D164),"NA",[4]Disinvestment_Share_Drupp!D164*100)</f>
        <v>9.0166953344822378</v>
      </c>
      <c r="T166" s="1">
        <f>IF(ISERROR([4]Disinvestment_Share_Drupp!D384),"NA",[4]Disinvestment_Share_Drupp!D384*100)</f>
        <v>0.22414039333484084</v>
      </c>
    </row>
    <row r="167" spans="2:20" x14ac:dyDescent="0.25">
      <c r="B167" s="2" t="s">
        <v>162</v>
      </c>
      <c r="C167" t="str">
        <f>IF(VLOOKUP(B167,[1]Rank_Country_CumC!$B$4:$C$220,2,FALSE)=0, "NA",VLOOKUP(B167,[1]Rank_Country_CumC!$B$4:$C$220,2,FALSE))</f>
        <v>RUS</v>
      </c>
      <c r="D167" s="1">
        <v>28795.573560425459</v>
      </c>
      <c r="E167" s="1" t="s">
        <v>232</v>
      </c>
      <c r="F167" s="1" t="s">
        <v>232</v>
      </c>
      <c r="G167" s="1" t="s">
        <v>232</v>
      </c>
      <c r="H167" s="1" t="s">
        <v>232</v>
      </c>
      <c r="I167" s="1" t="s">
        <v>232</v>
      </c>
      <c r="J167" s="1" t="s">
        <v>232</v>
      </c>
      <c r="K167" s="1" t="s">
        <v>232</v>
      </c>
      <c r="L167" s="1" t="s">
        <v>232</v>
      </c>
      <c r="M167" s="1" t="s">
        <v>232</v>
      </c>
      <c r="N167" s="1" t="s">
        <v>232</v>
      </c>
      <c r="O167" s="1" t="s">
        <v>232</v>
      </c>
      <c r="P167" s="1" t="s">
        <v>232</v>
      </c>
      <c r="Q167" s="1" t="s">
        <v>232</v>
      </c>
      <c r="R167" s="1" t="s">
        <v>232</v>
      </c>
      <c r="S167" s="1" t="s">
        <v>232</v>
      </c>
      <c r="T167" s="1" t="s">
        <v>232</v>
      </c>
    </row>
    <row r="168" spans="2:20" x14ac:dyDescent="0.25">
      <c r="B168" t="s">
        <v>163</v>
      </c>
      <c r="C168" t="str">
        <f>IF(VLOOKUP(B168,[1]Rank_Country_CumC!$B$4:$C$220,2,FALSE)=0, "NA",VLOOKUP(B168,[1]Rank_Country_CumC!$B$4:$C$220,2,FALSE))</f>
        <v>NA</v>
      </c>
      <c r="D168" s="1">
        <v>7.1584651030000002</v>
      </c>
      <c r="E168" s="1">
        <f>IF(ISERROR([1]Disinvestment_Share!D166),"NA",[1]Disinvestment_Share!D166*100)</f>
        <v>0.3376159030682217</v>
      </c>
      <c r="F168" s="1">
        <f>IF(ISERROR([1]Disinvestment_Share!D386),"NA",[1]Disinvestment_Share!D386*100)</f>
        <v>2.9313990096928332E-2</v>
      </c>
      <c r="G168" s="1">
        <f>IF(ISERROR([2]Disinvestment_Share!D166),"NA",[2]Disinvestment_Share!D166*100)</f>
        <v>0.19168322041696939</v>
      </c>
      <c r="H168" s="1">
        <f>IF(ISERROR([2]Disinvestment_Share!D386),"NA",[2]Disinvestment_Share!D386*100)</f>
        <v>1.6508988094685745E-3</v>
      </c>
      <c r="I168" s="1">
        <f>IF(ISERROR([3]Disinvestment_Share!D166),"NA",[3]Disinvestment_Share!D166*100)</f>
        <v>0.21257667524909851</v>
      </c>
      <c r="J168" s="1">
        <f>IF(ISERROR([3]Disinvestment_Share!D386),"NA",[3]Disinvestment_Share!D386*100)</f>
        <v>3.3043097672634733E-3</v>
      </c>
      <c r="K168" s="1">
        <f>IF(ISERROR([4]Disinvestment_Share!D166),"NA",[4]Disinvestment_Share!D166*100)</f>
        <v>0.60857357765069287</v>
      </c>
      <c r="L168" s="1">
        <f>IF(ISERROR([4]Disinvestment_Share!D386),"NA",[4]Disinvestment_Share!D386*100)</f>
        <v>7.3059522504029417E-2</v>
      </c>
      <c r="M168" s="1">
        <f>IF(ISERROR([1]Disinvestment_Share_Drupp!D166),"NA",[1]Disinvestment_Share_Drupp!D166*100)</f>
        <v>1.8735791601217331</v>
      </c>
      <c r="N168" s="1">
        <f>IF(ISERROR([1]Disinvestment_Share_Drupp!D386),"NA",[1]Disinvestment_Share_Drupp!D386*100)</f>
        <v>0.16146308320190086</v>
      </c>
      <c r="O168" s="1">
        <f>IF(ISERROR([2]Disinvestment_Share_Drupp!D166),"NA",[1]Disinvestment_Share_Drupp!D166*100)</f>
        <v>1.8735791601217331</v>
      </c>
      <c r="P168" s="1">
        <f>IF(ISERROR([2]Disinvestment_Share_Drupp!D386),"NA",[4]Disinvestment_Share_Drupp!D386*100)</f>
        <v>9.8360418539774411E-2</v>
      </c>
      <c r="Q168" s="1">
        <f>IF(ISERROR([3]Disinvestment_Share_Drupp!D166),"NA",[3]Disinvestment_Share_Drupp!D166*100)</f>
        <v>1.3474753733999101</v>
      </c>
      <c r="R168" s="1">
        <f>IF(ISERROR([3]Disinvestment_Share_Drupp!D386),"NA",[4]Disinvestment_Share_Drupp!D386*100)</f>
        <v>9.8360418539774411E-2</v>
      </c>
      <c r="S168" s="1">
        <f>IF(ISERROR([4]Disinvestment_Share_Drupp!D166),"NA",[4]Disinvestment_Share_Drupp!D166*100)</f>
        <v>3.2050869422313562</v>
      </c>
      <c r="T168" s="1">
        <f>IF(ISERROR([4]Disinvestment_Share_Drupp!D386),"NA",[4]Disinvestment_Share_Drupp!D386*100)</f>
        <v>9.8360418539774411E-2</v>
      </c>
    </row>
    <row r="169" spans="2:20" x14ac:dyDescent="0.25">
      <c r="B169" t="s">
        <v>164</v>
      </c>
      <c r="C169" t="str">
        <f>IF(VLOOKUP(B169,[1]Rank_Country_CumC!$B$4:$C$220,2,FALSE)=0, "NA",VLOOKUP(B169,[1]Rank_Country_CumC!$B$4:$C$220,2,FALSE))</f>
        <v>NA</v>
      </c>
      <c r="D169" s="1">
        <v>9.6089196000000057E-2</v>
      </c>
      <c r="E169" s="1" t="str">
        <f>IF(ISERROR([1]Disinvestment_Share!D167),"NA",[1]Disinvestment_Share!D167*100)</f>
        <v>NA</v>
      </c>
      <c r="F169" s="1" t="str">
        <f>IF(ISERROR([1]Disinvestment_Share!D387),"NA",[1]Disinvestment_Share!D387*100)</f>
        <v>NA</v>
      </c>
      <c r="G169" s="1" t="str">
        <f>IF(ISERROR([2]Disinvestment_Share!D167),"NA",[2]Disinvestment_Share!D167*100)</f>
        <v>NA</v>
      </c>
      <c r="H169" s="1" t="str">
        <f>IF(ISERROR([2]Disinvestment_Share!D387),"NA",[2]Disinvestment_Share!D387*100)</f>
        <v>NA</v>
      </c>
      <c r="I169" s="1" t="str">
        <f>IF(ISERROR([3]Disinvestment_Share!D167),"NA",[3]Disinvestment_Share!D167*100)</f>
        <v>NA</v>
      </c>
      <c r="J169" s="1" t="str">
        <f>IF(ISERROR([3]Disinvestment_Share!D387),"NA",[3]Disinvestment_Share!D387*100)</f>
        <v>NA</v>
      </c>
      <c r="K169" s="1" t="str">
        <f>IF(ISERROR([4]Disinvestment_Share!D167),"NA",[4]Disinvestment_Share!D167*100)</f>
        <v>NA</v>
      </c>
      <c r="L169" s="1" t="str">
        <f>IF(ISERROR([4]Disinvestment_Share!D387),"NA",[4]Disinvestment_Share!D387*100)</f>
        <v>NA</v>
      </c>
      <c r="M169" s="1" t="str">
        <f>IF(ISERROR([1]Disinvestment_Share_Drupp!D167),"NA",[1]Disinvestment_Share_Drupp!D167*100)</f>
        <v>NA</v>
      </c>
      <c r="N169" s="1" t="str">
        <f>IF(ISERROR([1]Disinvestment_Share_Drupp!D387),"NA",[1]Disinvestment_Share_Drupp!D387*100)</f>
        <v>NA</v>
      </c>
      <c r="O169" s="1" t="str">
        <f>IF(ISERROR([2]Disinvestment_Share_Drupp!D167),"NA",[1]Disinvestment_Share_Drupp!D167*100)</f>
        <v>NA</v>
      </c>
      <c r="P169" s="1" t="str">
        <f>IF(ISERROR([2]Disinvestment_Share_Drupp!D387),"NA",[4]Disinvestment_Share_Drupp!D387*100)</f>
        <v>NA</v>
      </c>
      <c r="Q169" s="1" t="str">
        <f>IF(ISERROR([3]Disinvestment_Share_Drupp!D167),"NA",[3]Disinvestment_Share_Drupp!D167*100)</f>
        <v>NA</v>
      </c>
      <c r="R169" s="1" t="str">
        <f>IF(ISERROR([3]Disinvestment_Share_Drupp!D387),"NA",[4]Disinvestment_Share_Drupp!D387*100)</f>
        <v>NA</v>
      </c>
      <c r="S169" s="1" t="str">
        <f>IF(ISERROR([4]Disinvestment_Share_Drupp!D167),"NA",[4]Disinvestment_Share_Drupp!D167*100)</f>
        <v>NA</v>
      </c>
      <c r="T169" s="1" t="str">
        <f>IF(ISERROR([4]Disinvestment_Share_Drupp!D387),"NA",[4]Disinvestment_Share_Drupp!D387*100)</f>
        <v>NA</v>
      </c>
    </row>
    <row r="170" spans="2:20" x14ac:dyDescent="0.25">
      <c r="B170" t="s">
        <v>165</v>
      </c>
      <c r="C170" t="str">
        <f>IF(VLOOKUP(B170,[1]Rank_Country_CumC!$B$4:$C$220,2,FALSE)=0, "NA",VLOOKUP(B170,[1]Rank_Country_CumC!$B$4:$C$220,2,FALSE))</f>
        <v>LCA</v>
      </c>
      <c r="D170" s="1">
        <v>3.1308542620000011</v>
      </c>
      <c r="E170" s="1">
        <f>IF(ISERROR([1]Disinvestment_Share!D168),"NA",[1]Disinvestment_Share!D168*100)</f>
        <v>0.36734770146460555</v>
      </c>
      <c r="F170" s="1">
        <f>IF(ISERROR([1]Disinvestment_Share!D388),"NA",[1]Disinvestment_Share!D388*100)</f>
        <v>3.0632572755855413E-2</v>
      </c>
      <c r="G170" s="1">
        <f>IF(ISERROR([2]Disinvestment_Share!D168),"NA",[2]Disinvestment_Share!D168*100)</f>
        <v>0.20838177143641545</v>
      </c>
      <c r="H170" s="1">
        <f>IF(ISERROR([2]Disinvestment_Share!D388),"NA",[2]Disinvestment_Share!D388*100)</f>
        <v>1.8777769322158285E-3</v>
      </c>
      <c r="I170" s="1">
        <f>IF(ISERROR([3]Disinvestment_Share!D168),"NA",[3]Disinvestment_Share!D168*100)</f>
        <v>0.23193440286220671</v>
      </c>
      <c r="J170" s="1">
        <f>IF(ISERROR([3]Disinvestment_Share!D388),"NA",[3]Disinvestment_Share!D388*100)</f>
        <v>3.7522000970686147E-3</v>
      </c>
      <c r="K170" s="1">
        <f>IF(ISERROR([4]Disinvestment_Share!D168),"NA",[4]Disinvestment_Share!D168*100)</f>
        <v>0.66170921644044678</v>
      </c>
      <c r="L170" s="1">
        <f>IF(ISERROR([4]Disinvestment_Share!D388),"NA",[4]Disinvestment_Share!D388*100)</f>
        <v>7.4337002963172444E-2</v>
      </c>
      <c r="M170" s="1">
        <f>IF(ISERROR([1]Disinvestment_Share_Drupp!D168),"NA",[1]Disinvestment_Share_Drupp!D168*100)</f>
        <v>2.5745561361995897</v>
      </c>
      <c r="N170" s="1">
        <f>IF(ISERROR([1]Disinvestment_Share_Drupp!D388),"NA",[1]Disinvestment_Share_Drupp!D388*100)</f>
        <v>0.22363659975103228</v>
      </c>
      <c r="O170" s="1">
        <f>IF(ISERROR([2]Disinvestment_Share_Drupp!D168),"NA",[1]Disinvestment_Share_Drupp!D168*100)</f>
        <v>2.5745561361995897</v>
      </c>
      <c r="P170" s="1">
        <f>IF(ISERROR([2]Disinvestment_Share_Drupp!D388),"NA",[4]Disinvestment_Share_Drupp!D388*100)</f>
        <v>0.13709583301597189</v>
      </c>
      <c r="Q170" s="1">
        <f>IF(ISERROR([3]Disinvestment_Share_Drupp!D168),"NA",[3]Disinvestment_Share_Drupp!D168*100)</f>
        <v>1.8534402952497002</v>
      </c>
      <c r="R170" s="1">
        <f>IF(ISERROR([3]Disinvestment_Share_Drupp!D388),"NA",[4]Disinvestment_Share_Drupp!D388*100)</f>
        <v>0.13709583301597189</v>
      </c>
      <c r="S170" s="1">
        <f>IF(ISERROR([4]Disinvestment_Share_Drupp!D168),"NA",[4]Disinvestment_Share_Drupp!D168*100)</f>
        <v>4.4025526412176417</v>
      </c>
      <c r="T170" s="1">
        <f>IF(ISERROR([4]Disinvestment_Share_Drupp!D388),"NA",[4]Disinvestment_Share_Drupp!D388*100)</f>
        <v>0.13709583301597189</v>
      </c>
    </row>
    <row r="171" spans="2:20" x14ac:dyDescent="0.25">
      <c r="B171" t="s">
        <v>166</v>
      </c>
      <c r="C171" t="str">
        <f>IF(VLOOKUP(B171,[1]Rank_Country_CumC!$B$4:$C$220,2,FALSE)=0, "NA",VLOOKUP(B171,[1]Rank_Country_CumC!$B$4:$C$220,2,FALSE))</f>
        <v>FRO</v>
      </c>
      <c r="D171" s="1">
        <v>13.606480727999999</v>
      </c>
      <c r="E171" s="1" t="str">
        <f>IF(ISERROR([1]Disinvestment_Share!D169),"NA",[1]Disinvestment_Share!D169*100)</f>
        <v>NA</v>
      </c>
      <c r="F171" s="1" t="str">
        <f>IF(ISERROR([1]Disinvestment_Share!D389),"NA",[1]Disinvestment_Share!D389*100)</f>
        <v>NA</v>
      </c>
      <c r="G171" s="1" t="str">
        <f>IF(ISERROR([2]Disinvestment_Share!D169),"NA",[2]Disinvestment_Share!D169*100)</f>
        <v>NA</v>
      </c>
      <c r="H171" s="1" t="str">
        <f>IF(ISERROR([2]Disinvestment_Share!D389),"NA",[2]Disinvestment_Share!D389*100)</f>
        <v>NA</v>
      </c>
      <c r="I171" s="1" t="str">
        <f>IF(ISERROR([3]Disinvestment_Share!D169),"NA",[3]Disinvestment_Share!D169*100)</f>
        <v>NA</v>
      </c>
      <c r="J171" s="1" t="str">
        <f>IF(ISERROR([3]Disinvestment_Share!D389),"NA",[3]Disinvestment_Share!D389*100)</f>
        <v>NA</v>
      </c>
      <c r="K171" s="1" t="str">
        <f>IF(ISERROR([4]Disinvestment_Share!D169),"NA",[4]Disinvestment_Share!D169*100)</f>
        <v>NA</v>
      </c>
      <c r="L171" s="1" t="str">
        <f>IF(ISERROR([4]Disinvestment_Share!D389),"NA",[4]Disinvestment_Share!D389*100)</f>
        <v>NA</v>
      </c>
      <c r="M171" s="1" t="str">
        <f>IF(ISERROR([1]Disinvestment_Share_Drupp!D169),"NA",[1]Disinvestment_Share_Drupp!D169*100)</f>
        <v>NA</v>
      </c>
      <c r="N171" s="1" t="str">
        <f>IF(ISERROR([1]Disinvestment_Share_Drupp!D389),"NA",[1]Disinvestment_Share_Drupp!D389*100)</f>
        <v>NA</v>
      </c>
      <c r="O171" s="1" t="str">
        <f>IF(ISERROR([2]Disinvestment_Share_Drupp!D169),"NA",[1]Disinvestment_Share_Drupp!D169*100)</f>
        <v>NA</v>
      </c>
      <c r="P171" s="1" t="str">
        <f>IF(ISERROR([2]Disinvestment_Share_Drupp!D389),"NA",[4]Disinvestment_Share_Drupp!D389*100)</f>
        <v>NA</v>
      </c>
      <c r="Q171" s="1" t="str">
        <f>IF(ISERROR([3]Disinvestment_Share_Drupp!D169),"NA",[3]Disinvestment_Share_Drupp!D169*100)</f>
        <v>NA</v>
      </c>
      <c r="R171" s="1" t="str">
        <f>IF(ISERROR([3]Disinvestment_Share_Drupp!D389),"NA",[4]Disinvestment_Share_Drupp!D389*100)</f>
        <v>NA</v>
      </c>
      <c r="S171" s="1" t="str">
        <f>IF(ISERROR([4]Disinvestment_Share_Drupp!D169),"NA",[4]Disinvestment_Share_Drupp!D169*100)</f>
        <v>NA</v>
      </c>
      <c r="T171" s="1" t="str">
        <f>IF(ISERROR([4]Disinvestment_Share_Drupp!D389),"NA",[4]Disinvestment_Share_Drupp!D389*100)</f>
        <v>NA</v>
      </c>
    </row>
    <row r="172" spans="2:20" x14ac:dyDescent="0.25">
      <c r="B172" t="s">
        <v>167</v>
      </c>
      <c r="C172" t="str">
        <f>IF(VLOOKUP(B172,[1]Rank_Country_CumC!$B$4:$C$220,2,FALSE)=0, "NA",VLOOKUP(B172,[1]Rank_Country_CumC!$B$4:$C$220,2,FALSE))</f>
        <v>WSM</v>
      </c>
      <c r="D172" s="1">
        <v>1.8541070200000003</v>
      </c>
      <c r="E172" s="1" t="str">
        <f>IF(ISERROR([1]Disinvestment_Share!D170),"NA",[1]Disinvestment_Share!D170*100)</f>
        <v>NA</v>
      </c>
      <c r="F172" s="1" t="str">
        <f>IF(ISERROR([1]Disinvestment_Share!D390),"NA",[1]Disinvestment_Share!D390*100)</f>
        <v>NA</v>
      </c>
      <c r="G172" s="1" t="str">
        <f>IF(ISERROR([2]Disinvestment_Share!D170),"NA",[2]Disinvestment_Share!D170*100)</f>
        <v>NA</v>
      </c>
      <c r="H172" s="1" t="str">
        <f>IF(ISERROR([2]Disinvestment_Share!D390),"NA",[2]Disinvestment_Share!D390*100)</f>
        <v>NA</v>
      </c>
      <c r="I172" s="1" t="str">
        <f>IF(ISERROR([3]Disinvestment_Share!D170),"NA",[3]Disinvestment_Share!D170*100)</f>
        <v>NA</v>
      </c>
      <c r="J172" s="1" t="str">
        <f>IF(ISERROR([3]Disinvestment_Share!D390),"NA",[3]Disinvestment_Share!D390*100)</f>
        <v>NA</v>
      </c>
      <c r="K172" s="1" t="str">
        <f>IF(ISERROR([4]Disinvestment_Share!D170),"NA",[4]Disinvestment_Share!D170*100)</f>
        <v>NA</v>
      </c>
      <c r="L172" s="1" t="str">
        <f>IF(ISERROR([4]Disinvestment_Share!D390),"NA",[4]Disinvestment_Share!D390*100)</f>
        <v>NA</v>
      </c>
      <c r="M172" s="1" t="str">
        <f>IF(ISERROR([1]Disinvestment_Share_Drupp!D170),"NA",[1]Disinvestment_Share_Drupp!D170*100)</f>
        <v>NA</v>
      </c>
      <c r="N172" s="1" t="str">
        <f>IF(ISERROR([1]Disinvestment_Share_Drupp!D390),"NA",[1]Disinvestment_Share_Drupp!D390*100)</f>
        <v>NA</v>
      </c>
      <c r="O172" s="1" t="str">
        <f>IF(ISERROR([2]Disinvestment_Share_Drupp!D170),"NA",[1]Disinvestment_Share_Drupp!D170*100)</f>
        <v>NA</v>
      </c>
      <c r="P172" s="1" t="str">
        <f>IF(ISERROR([2]Disinvestment_Share_Drupp!D390),"NA",[4]Disinvestment_Share_Drupp!D390*100)</f>
        <v>NA</v>
      </c>
      <c r="Q172" s="1" t="str">
        <f>IF(ISERROR([3]Disinvestment_Share_Drupp!D170),"NA",[3]Disinvestment_Share_Drupp!D170*100)</f>
        <v>NA</v>
      </c>
      <c r="R172" s="1" t="str">
        <f>IF(ISERROR([3]Disinvestment_Share_Drupp!D390),"NA",[4]Disinvestment_Share_Drupp!D390*100)</f>
        <v>NA</v>
      </c>
      <c r="S172" s="1" t="str">
        <f>IF(ISERROR([4]Disinvestment_Share_Drupp!D170),"NA",[4]Disinvestment_Share_Drupp!D170*100)</f>
        <v>NA</v>
      </c>
      <c r="T172" s="1" t="str">
        <f>IF(ISERROR([4]Disinvestment_Share_Drupp!D390),"NA",[4]Disinvestment_Share_Drupp!D390*100)</f>
        <v>NA</v>
      </c>
    </row>
    <row r="173" spans="2:20" x14ac:dyDescent="0.25">
      <c r="B173" t="s">
        <v>168</v>
      </c>
      <c r="C173" t="str">
        <f>IF(VLOOKUP(B173,[1]Rank_Country_CumC!$B$4:$C$220,2,FALSE)=0, "NA",VLOOKUP(B173,[1]Rank_Country_CumC!$B$4:$C$220,2,FALSE))</f>
        <v>STP</v>
      </c>
      <c r="D173" s="1">
        <v>0.84342316500000059</v>
      </c>
      <c r="E173" s="1">
        <f>IF(ISERROR([1]Disinvestment_Share!D171),"NA",[1]Disinvestment_Share!D171*100)</f>
        <v>0.23464545598073835</v>
      </c>
      <c r="F173" s="1">
        <f>IF(ISERROR([1]Disinvestment_Share!D391),"NA",[1]Disinvestment_Share!D391*100)</f>
        <v>1.8762920581097613E-2</v>
      </c>
      <c r="G173" s="1">
        <f>IF(ISERROR([2]Disinvestment_Share!D171),"NA",[2]Disinvestment_Share!D171*100)</f>
        <v>0.13315570689499928</v>
      </c>
      <c r="H173" s="1">
        <f>IF(ISERROR([2]Disinvestment_Share!D391),"NA",[2]Disinvestment_Share!D391*100)</f>
        <v>1.1936565108026786E-3</v>
      </c>
      <c r="I173" s="1">
        <f>IF(ISERROR([3]Disinvestment_Share!D171),"NA",[3]Disinvestment_Share!D171*100)</f>
        <v>0.14801781631908884</v>
      </c>
      <c r="J173" s="1">
        <f>IF(ISERROR([3]Disinvestment_Share!D391),"NA",[3]Disinvestment_Share!D391*100)</f>
        <v>2.3788497072137218E-3</v>
      </c>
      <c r="K173" s="1">
        <f>IF(ISERROR([4]Disinvestment_Share!D171),"NA",[4]Disinvestment_Share!D171*100)</f>
        <v>0.42275021165920729</v>
      </c>
      <c r="L173" s="1">
        <f>IF(ISERROR([4]Disinvestment_Share!D391),"NA",[4]Disinvestment_Share!D391*100)</f>
        <v>5.5814331703770335E-2</v>
      </c>
      <c r="M173" s="1">
        <f>IF(ISERROR([1]Disinvestment_Share_Drupp!D171),"NA",[1]Disinvestment_Share_Drupp!D171*100)</f>
        <v>1.9339800765502697</v>
      </c>
      <c r="N173" s="1">
        <f>IF(ISERROR([1]Disinvestment_Share_Drupp!D391),"NA",[1]Disinvestment_Share_Drupp!D391*100)</f>
        <v>0.16615691237155458</v>
      </c>
      <c r="O173" s="1">
        <f>IF(ISERROR([2]Disinvestment_Share_Drupp!D171),"NA",[1]Disinvestment_Share_Drupp!D171*100)</f>
        <v>1.9339800765502697</v>
      </c>
      <c r="P173" s="1">
        <f>IF(ISERROR([2]Disinvestment_Share_Drupp!D391),"NA",[4]Disinvestment_Share_Drupp!D391*100)</f>
        <v>0.1034083596299681</v>
      </c>
      <c r="Q173" s="1">
        <f>IF(ISERROR([3]Disinvestment_Share_Drupp!D171),"NA",[3]Disinvestment_Share_Drupp!D171*100)</f>
        <v>1.3927758739124765</v>
      </c>
      <c r="R173" s="1">
        <f>IF(ISERROR([3]Disinvestment_Share_Drupp!D391),"NA",[4]Disinvestment_Share_Drupp!D391*100)</f>
        <v>0.1034083596299681</v>
      </c>
      <c r="S173" s="1">
        <f>IF(ISERROR([4]Disinvestment_Share_Drupp!D171),"NA",[4]Disinvestment_Share_Drupp!D171*100)</f>
        <v>3.3064285593439524</v>
      </c>
      <c r="T173" s="1">
        <f>IF(ISERROR([4]Disinvestment_Share_Drupp!D391),"NA",[4]Disinvestment_Share_Drupp!D391*100)</f>
        <v>0.1034083596299681</v>
      </c>
    </row>
    <row r="174" spans="2:20" x14ac:dyDescent="0.25">
      <c r="B174" t="s">
        <v>169</v>
      </c>
      <c r="C174" t="str">
        <f>IF(VLOOKUP(B174,[1]Rank_Country_CumC!$B$4:$C$220,2,FALSE)=0, "NA",VLOOKUP(B174,[1]Rank_Country_CumC!$B$4:$C$220,2,FALSE))</f>
        <v>SAU</v>
      </c>
      <c r="D174" s="1">
        <v>3876.0804725490007</v>
      </c>
      <c r="E174" s="1">
        <f>IF(ISERROR([1]Disinvestment_Share!D172),"NA",[1]Disinvestment_Share!D172*100)</f>
        <v>0.34126103320387441</v>
      </c>
      <c r="F174" s="1">
        <f>IF(ISERROR([1]Disinvestment_Share!D392),"NA",[1]Disinvestment_Share!D392*100)</f>
        <v>2.9452132490303987E-2</v>
      </c>
      <c r="G174" s="1">
        <f>IF(ISERROR([2]Disinvestment_Share!D172),"NA",[2]Disinvestment_Share!D172*100)</f>
        <v>0.19330595276722259</v>
      </c>
      <c r="H174" s="1">
        <f>IF(ISERROR([2]Disinvestment_Share!D392),"NA",[2]Disinvestment_Share!D392*100)</f>
        <v>1.9724516425342607E-3</v>
      </c>
      <c r="I174" s="1">
        <f>IF(ISERROR([3]Disinvestment_Share!D172),"NA",[3]Disinvestment_Share!D172*100)</f>
        <v>0.21642740140339875</v>
      </c>
      <c r="J174" s="1">
        <f>IF(ISERROR([3]Disinvestment_Share!D392),"NA",[3]Disinvestment_Share!D392*100)</f>
        <v>3.9271011275555327E-3</v>
      </c>
      <c r="K174" s="1">
        <f>IF(ISERROR([4]Disinvestment_Share!D172),"NA",[4]Disinvestment_Share!D172*100)</f>
        <v>0.61403427618573025</v>
      </c>
      <c r="L174" s="1">
        <f>IF(ISERROR([4]Disinvestment_Share!D392),"NA",[4]Disinvestment_Share!D392*100)</f>
        <v>7.9153972777431761E-2</v>
      </c>
      <c r="M174" s="1">
        <f>IF(ISERROR([1]Disinvestment_Share_Drupp!D172),"NA",[1]Disinvestment_Share_Drupp!D172*100)</f>
        <v>2.4236935706973117</v>
      </c>
      <c r="N174" s="1">
        <f>IF(ISERROR([1]Disinvestment_Share_Drupp!D392),"NA",[1]Disinvestment_Share_Drupp!D392*100)</f>
        <v>0.22210471818667724</v>
      </c>
      <c r="O174" s="1">
        <f>IF(ISERROR([2]Disinvestment_Share_Drupp!D172),"NA",[1]Disinvestment_Share_Drupp!D172*100)</f>
        <v>2.4236935706973117</v>
      </c>
      <c r="P174" s="1">
        <f>IF(ISERROR([2]Disinvestment_Share_Drupp!D392),"NA",[4]Disinvestment_Share_Drupp!D392*100)</f>
        <v>0.13896360204990463</v>
      </c>
      <c r="Q174" s="1">
        <f>IF(ISERROR([3]Disinvestment_Share_Drupp!D172),"NA",[3]Disinvestment_Share_Drupp!D172*100)</f>
        <v>1.7484184100031885</v>
      </c>
      <c r="R174" s="1">
        <f>IF(ISERROR([3]Disinvestment_Share_Drupp!D392),"NA",[4]Disinvestment_Share_Drupp!D392*100)</f>
        <v>0.13896360204990463</v>
      </c>
      <c r="S174" s="1">
        <f>IF(ISERROR([4]Disinvestment_Share_Drupp!D172),"NA",[4]Disinvestment_Share_Drupp!D172*100)</f>
        <v>4.141512956219942</v>
      </c>
      <c r="T174" s="1">
        <f>IF(ISERROR([4]Disinvestment_Share_Drupp!D392),"NA",[4]Disinvestment_Share_Drupp!D392*100)</f>
        <v>0.13896360204990463</v>
      </c>
    </row>
    <row r="175" spans="2:20" x14ac:dyDescent="0.25">
      <c r="B175" t="s">
        <v>170</v>
      </c>
      <c r="C175" t="str">
        <f>IF(VLOOKUP(B175,[1]Rank_Country_CumC!$B$4:$C$220,2,FALSE)=0, "NA",VLOOKUP(B175,[1]Rank_Country_CumC!$B$4:$C$220,2,FALSE))</f>
        <v>SEN</v>
      </c>
      <c r="D175" s="1">
        <v>60.341062276999992</v>
      </c>
      <c r="E175" s="1">
        <f>IF(ISERROR([1]Disinvestment_Share!D173),"NA",[1]Disinvestment_Share!D173*100)</f>
        <v>0.38317206867211057</v>
      </c>
      <c r="F175" s="1">
        <f>IF(ISERROR([1]Disinvestment_Share!D393),"NA",[1]Disinvestment_Share!D393*100)</f>
        <v>3.0341085764170207E-2</v>
      </c>
      <c r="G175" s="1">
        <f>IF(ISERROR([2]Disinvestment_Share!D173),"NA",[2]Disinvestment_Share!D173*100)</f>
        <v>0.21747319394657497</v>
      </c>
      <c r="H175" s="1">
        <f>IF(ISERROR([2]Disinvestment_Share!D393),"NA",[2]Disinvestment_Share!D393*100)</f>
        <v>1.9578639602431083E-3</v>
      </c>
      <c r="I175" s="1">
        <f>IF(ISERROR([3]Disinvestment_Share!D173),"NA",[3]Disinvestment_Share!D173*100)</f>
        <v>0.24162033083150897</v>
      </c>
      <c r="J175" s="1">
        <f>IF(ISERROR([3]Disinvestment_Share!D393),"NA",[3]Disinvestment_Share!D393*100)</f>
        <v>3.8994525771756947E-3</v>
      </c>
      <c r="K175" s="1">
        <f>IF(ISERROR([4]Disinvestment_Share!D173),"NA",[4]Disinvestment_Share!D173*100)</f>
        <v>0.69040145694977273</v>
      </c>
      <c r="L175" s="1">
        <f>IF(ISERROR([4]Disinvestment_Share!D393),"NA",[4]Disinvestment_Share!D393*100)</f>
        <v>0.12001283536511055</v>
      </c>
      <c r="M175" s="1">
        <f>IF(ISERROR([1]Disinvestment_Share_Drupp!D173),"NA",[1]Disinvestment_Share_Drupp!D173*100)</f>
        <v>3.2152283710865164</v>
      </c>
      <c r="N175" s="1">
        <f>IF(ISERROR([1]Disinvestment_Share_Drupp!D393),"NA",[1]Disinvestment_Share_Drupp!D393*100)</f>
        <v>0.27727400191111889</v>
      </c>
      <c r="O175" s="1">
        <f>IF(ISERROR([2]Disinvestment_Share_Drupp!D173),"NA",[1]Disinvestment_Share_Drupp!D173*100)</f>
        <v>3.2152283710865164</v>
      </c>
      <c r="P175" s="1">
        <f>IF(ISERROR([2]Disinvestment_Share_Drupp!D393),"NA",[4]Disinvestment_Share_Drupp!D393*100)</f>
        <v>0.17341006635292219</v>
      </c>
      <c r="Q175" s="1">
        <f>IF(ISERROR([3]Disinvestment_Share_Drupp!D173),"NA",[3]Disinvestment_Share_Drupp!D173*100)</f>
        <v>2.3156142491665888</v>
      </c>
      <c r="R175" s="1">
        <f>IF(ISERROR([3]Disinvestment_Share_Drupp!D393),"NA",[4]Disinvestment_Share_Drupp!D393*100)</f>
        <v>0.17341006635292219</v>
      </c>
      <c r="S175" s="1">
        <f>IF(ISERROR([4]Disinvestment_Share_Drupp!D173),"NA",[4]Disinvestment_Share_Drupp!D173*100)</f>
        <v>5.4968030622159105</v>
      </c>
      <c r="T175" s="1">
        <f>IF(ISERROR([4]Disinvestment_Share_Drupp!D393),"NA",[4]Disinvestment_Share_Drupp!D393*100)</f>
        <v>0.17341006635292219</v>
      </c>
    </row>
    <row r="176" spans="2:20" x14ac:dyDescent="0.25">
      <c r="B176" s="2" t="s">
        <v>171</v>
      </c>
      <c r="C176" t="str">
        <f>IF(VLOOKUP(B176,[1]Rank_Country_CumC!$B$4:$C$220,2,FALSE)=0, "NA",VLOOKUP(B176,[1]Rank_Country_CumC!$B$4:$C$220,2,FALSE))</f>
        <v>SRB</v>
      </c>
      <c r="D176" s="1">
        <v>702.65761635454521</v>
      </c>
      <c r="E176" s="1" t="s">
        <v>232</v>
      </c>
      <c r="F176" s="1">
        <f>IF(ISERROR([1]Disinvestment_Share!D394),"NA",[1]Disinvestment_Share!D394*100)</f>
        <v>0.77753761110321395</v>
      </c>
      <c r="G176" s="1">
        <f>IF(ISERROR([2]Disinvestment_Share!D174),"NA",[2]Disinvestment_Share!D174*100)</f>
        <v>3.9544282761345304</v>
      </c>
      <c r="H176" s="1">
        <f>IF(ISERROR([2]Disinvestment_Share!D394),"NA",[2]Disinvestment_Share!D394*100)</f>
        <v>4.9091279264384988E-2</v>
      </c>
      <c r="I176" s="1">
        <f>IF(ISERROR([3]Disinvestment_Share!D174),"NA",[3]Disinvestment_Share!D174*100)</f>
        <v>4.3183651284967688</v>
      </c>
      <c r="J176" s="1">
        <f>IF(ISERROR([3]Disinvestment_Share!D394),"NA",[3]Disinvestment_Share!D394*100)</f>
        <v>9.4843523303475813E-2</v>
      </c>
      <c r="K176" s="1">
        <f>IF(ISERROR([4]Disinvestment_Share!D174),"NA",[4]Disinvestment_Share!D174*100)</f>
        <v>12.544347216535082</v>
      </c>
      <c r="L176" s="1">
        <f>IF(ISERROR([4]Disinvestment_Share!D394),"NA",[4]Disinvestment_Share!D394*100)</f>
        <v>2.164044436101249</v>
      </c>
      <c r="M176" s="1">
        <f>IF(ISERROR([1]Disinvestment_Share_Drupp!D174),"NA",[1]Disinvestment_Share_Drupp!D174*100)</f>
        <v>12.124423660204949</v>
      </c>
      <c r="N176" s="1">
        <f>IF(ISERROR([1]Disinvestment_Share_Drupp!D394),"NA",[1]Disinvestment_Share_Drupp!D394*100)</f>
        <v>1.2933161108308822</v>
      </c>
      <c r="O176" s="1">
        <f>IF(ISERROR([2]Disinvestment_Share_Drupp!D174),"NA",[1]Disinvestment_Share_Drupp!D174*100)</f>
        <v>12.124423660204949</v>
      </c>
      <c r="P176" s="1">
        <f>IF(ISERROR([2]Disinvestment_Share_Drupp!D394),"NA",[4]Disinvestment_Share_Drupp!D394*100)</f>
        <v>0.7917454406201696</v>
      </c>
      <c r="Q176" s="1">
        <f>IF(ISERROR([3]Disinvestment_Share_Drupp!D174),"NA",[3]Disinvestment_Share_Drupp!D174*100)</f>
        <v>8.757983124782136</v>
      </c>
      <c r="R176" s="1">
        <f>IF(ISERROR([3]Disinvestment_Share_Drupp!D394),"NA",[4]Disinvestment_Share_Drupp!D394*100)</f>
        <v>0.7917454406201696</v>
      </c>
      <c r="S176" s="1">
        <f>IF(ISERROR([4]Disinvestment_Share_Drupp!D174),"NA",[4]Disinvestment_Share_Drupp!D174*100)</f>
        <v>20.71264454275676</v>
      </c>
      <c r="T176" s="1">
        <f>IF(ISERROR([4]Disinvestment_Share_Drupp!D394),"NA",[4]Disinvestment_Share_Drupp!D394*100)</f>
        <v>0.7917454406201696</v>
      </c>
    </row>
    <row r="177" spans="2:20" x14ac:dyDescent="0.25">
      <c r="B177" t="s">
        <v>172</v>
      </c>
      <c r="C177" t="str">
        <f>IF(VLOOKUP(B177,[1]Rank_Country_CumC!$B$4:$C$220,2,FALSE)=0, "NA",VLOOKUP(B177,[1]Rank_Country_CumC!$B$4:$C$220,2,FALSE))</f>
        <v>NA</v>
      </c>
      <c r="D177" s="1" t="s">
        <v>232</v>
      </c>
      <c r="E177" s="1" t="str">
        <f>IF(ISERROR([1]Disinvestment_Share!D175),"NA",[1]Disinvestment_Share!D175*100)</f>
        <v>NA</v>
      </c>
      <c r="F177" s="1" t="str">
        <f>IF(ISERROR([1]Disinvestment_Share!D395),"NA",[1]Disinvestment_Share!D395*100)</f>
        <v>NA</v>
      </c>
      <c r="G177" s="1">
        <f>IF(ISERROR([2]Disinvestment_Share!D175),"NA",[2]Disinvestment_Share!D175*100)</f>
        <v>0</v>
      </c>
      <c r="H177" s="1" t="str">
        <f>IF(ISERROR([2]Disinvestment_Share!D395),"NA",[2]Disinvestment_Share!D395*100)</f>
        <v>NA</v>
      </c>
      <c r="I177" s="1">
        <f>IF(ISERROR([3]Disinvestment_Share!D175),"NA",[3]Disinvestment_Share!D175*100)</f>
        <v>0</v>
      </c>
      <c r="J177" s="1" t="str">
        <f>IF(ISERROR([3]Disinvestment_Share!D395),"NA",[3]Disinvestment_Share!D395*100)</f>
        <v>NA</v>
      </c>
      <c r="K177" s="1">
        <f>IF(ISERROR([4]Disinvestment_Share!D175),"NA",[4]Disinvestment_Share!D175*100)</f>
        <v>0</v>
      </c>
      <c r="L177" s="1" t="str">
        <f>IF(ISERROR([4]Disinvestment_Share!D395),"NA",[4]Disinvestment_Share!D395*100)</f>
        <v>NA</v>
      </c>
      <c r="M177" s="1">
        <f>IF(ISERROR([1]Disinvestment_Share_Drupp!D175),"NA",[1]Disinvestment_Share_Drupp!D175*100)</f>
        <v>1.9748431541911706</v>
      </c>
      <c r="N177" s="1" t="str">
        <f>IF(ISERROR([1]Disinvestment_Share_Drupp!D395),"NA",[1]Disinvestment_Share_Drupp!D395*100)</f>
        <v>NA</v>
      </c>
      <c r="O177" s="1">
        <f>IF(ISERROR([2]Disinvestment_Share_Drupp!D175),"NA",[1]Disinvestment_Share_Drupp!D175*100)</f>
        <v>1.9748431541911706</v>
      </c>
      <c r="P177" s="1" t="str">
        <f>IF(ISERROR([2]Disinvestment_Share_Drupp!D395),"NA",[4]Disinvestment_Share_Drupp!D395*100)</f>
        <v>NA</v>
      </c>
      <c r="Q177" s="1">
        <f>IF(ISERROR([3]Disinvestment_Share_Drupp!D175),"NA",[3]Disinvestment_Share_Drupp!D175*100)</f>
        <v>1.4254522193073274</v>
      </c>
      <c r="R177" s="1" t="str">
        <f>IF(ISERROR([3]Disinvestment_Share_Drupp!D395),"NA",[4]Disinvestment_Share_Drupp!D395*100)</f>
        <v>NA</v>
      </c>
      <c r="S177" s="1">
        <f>IF(ISERROR([4]Disinvestment_Share_Drupp!D175),"NA",[4]Disinvestment_Share_Drupp!D175*100)</f>
        <v>3.3741428067098824</v>
      </c>
      <c r="T177" s="1" t="str">
        <f>IF(ISERROR([4]Disinvestment_Share_Drupp!D395),"NA",[4]Disinvestment_Share_Drupp!D395*100)</f>
        <v>NA</v>
      </c>
    </row>
    <row r="178" spans="2:20" x14ac:dyDescent="0.25">
      <c r="B178" t="s">
        <v>173</v>
      </c>
      <c r="C178" t="str">
        <f>IF(VLOOKUP(B178,[1]Rank_Country_CumC!$B$4:$C$220,2,FALSE)=0, "NA",VLOOKUP(B178,[1]Rank_Country_CumC!$B$4:$C$220,2,FALSE))</f>
        <v>SLE</v>
      </c>
      <c r="D178" s="1">
        <v>9.6174252900000017</v>
      </c>
      <c r="E178" s="1">
        <f>IF(ISERROR([1]Disinvestment_Share!D176),"NA",[1]Disinvestment_Share!D176*100)</f>
        <v>0.27405336559240384</v>
      </c>
      <c r="F178" s="1">
        <f>IF(ISERROR([1]Disinvestment_Share!D396),"NA",[1]Disinvestment_Share!D396*100)</f>
        <v>2.1842876383914595E-2</v>
      </c>
      <c r="G178" s="1">
        <f>IF(ISERROR([2]Disinvestment_Share!D176),"NA",[2]Disinvestment_Share!D176*100)</f>
        <v>0.15631629249588916</v>
      </c>
      <c r="H178" s="1">
        <f>IF(ISERROR([2]Disinvestment_Share!D396),"NA",[2]Disinvestment_Share!D396*100)</f>
        <v>9.559898581205454E-4</v>
      </c>
      <c r="I178" s="1">
        <f>IF(ISERROR([3]Disinvestment_Share!D176),"NA",[3]Disinvestment_Share!D176*100)</f>
        <v>0.17021694190562858</v>
      </c>
      <c r="J178" s="1">
        <f>IF(ISERROR([3]Disinvestment_Share!D396),"NA",[3]Disinvestment_Share!D396*100)</f>
        <v>1.9212597581707966E-3</v>
      </c>
      <c r="K178" s="1">
        <f>IF(ISERROR([4]Disinvestment_Share!D176),"NA",[4]Disinvestment_Share!D176*100)</f>
        <v>0.49560964897193588</v>
      </c>
      <c r="L178" s="1">
        <f>IF(ISERROR([4]Disinvestment_Share!D396),"NA",[4]Disinvestment_Share!D396*100)</f>
        <v>9.1575395102402452E-2</v>
      </c>
      <c r="M178" s="1">
        <f>IF(ISERROR([1]Disinvestment_Share_Drupp!D176),"NA",[1]Disinvestment_Share_Drupp!D176*100)</f>
        <v>2.3517731086755531</v>
      </c>
      <c r="N178" s="1">
        <f>IF(ISERROR([1]Disinvestment_Share_Drupp!D396),"NA",[1]Disinvestment_Share_Drupp!D396*100)</f>
        <v>0.17733909647596255</v>
      </c>
      <c r="O178" s="1">
        <f>IF(ISERROR([2]Disinvestment_Share_Drupp!D176),"NA",[1]Disinvestment_Share_Drupp!D176*100)</f>
        <v>2.3517731086755531</v>
      </c>
      <c r="P178" s="1">
        <f>IF(ISERROR([2]Disinvestment_Share_Drupp!D396),"NA",[4]Disinvestment_Share_Drupp!D396*100)</f>
        <v>0.1043333034604853</v>
      </c>
      <c r="Q178" s="1">
        <f>IF(ISERROR([3]Disinvestment_Share_Drupp!D176),"NA",[3]Disinvestment_Share_Drupp!D176*100)</f>
        <v>1.6828934305225831</v>
      </c>
      <c r="R178" s="1">
        <f>IF(ISERROR([3]Disinvestment_Share_Drupp!D396),"NA",[4]Disinvestment_Share_Drupp!D396*100)</f>
        <v>0.1043333034604853</v>
      </c>
      <c r="S178" s="1">
        <f>IF(ISERROR([4]Disinvestment_Share_Drupp!D176),"NA",[4]Disinvestment_Share_Drupp!D176*100)</f>
        <v>4.0286951547517891</v>
      </c>
      <c r="T178" s="1">
        <f>IF(ISERROR([4]Disinvestment_Share_Drupp!D396),"NA",[4]Disinvestment_Share_Drupp!D396*100)</f>
        <v>0.1043333034604853</v>
      </c>
    </row>
    <row r="179" spans="2:20" x14ac:dyDescent="0.25">
      <c r="B179" t="s">
        <v>174</v>
      </c>
      <c r="C179" t="str">
        <f>IF(VLOOKUP(B179,[1]Rank_Country_CumC!$B$4:$C$220,2,FALSE)=0, "NA",VLOOKUP(B179,[1]Rank_Country_CumC!$B$4:$C$220,2,FALSE))</f>
        <v>ATG</v>
      </c>
      <c r="D179" s="1">
        <v>566.09364734299993</v>
      </c>
      <c r="E179" s="1">
        <f>IF(ISERROR([1]Disinvestment_Share!D177),"NA",[1]Disinvestment_Share!D177*100)</f>
        <v>0.35855855008468507</v>
      </c>
      <c r="F179" s="1">
        <f>IF(ISERROR([1]Disinvestment_Share!D397),"NA",[1]Disinvestment_Share!D397*100)</f>
        <v>2.9821549617757452E-2</v>
      </c>
      <c r="G179" s="1">
        <f>IF(ISERROR([2]Disinvestment_Share!D177),"NA",[2]Disinvestment_Share!D177*100)</f>
        <v>0.20376250006046581</v>
      </c>
      <c r="H179" s="1">
        <f>IF(ISERROR([2]Disinvestment_Share!D397),"NA",[2]Disinvestment_Share!D397*100)</f>
        <v>1.6036992408786938E-3</v>
      </c>
      <c r="I179" s="1">
        <f>IF(ISERROR([3]Disinvestment_Share!D177),"NA",[3]Disinvestment_Share!D177*100)</f>
        <v>0.22508726983150032</v>
      </c>
      <c r="J179" s="1">
        <f>IF(ISERROR([3]Disinvestment_Share!D397),"NA",[3]Disinvestment_Share!D397*100)</f>
        <v>3.2158697015758119E-3</v>
      </c>
      <c r="K179" s="1">
        <f>IF(ISERROR([4]Disinvestment_Share!D177),"NA",[4]Disinvestment_Share!D177*100)</f>
        <v>0.6468120458654778</v>
      </c>
      <c r="L179" s="1">
        <f>IF(ISERROR([4]Disinvestment_Share!D397),"NA",[4]Disinvestment_Share!D397*100)</f>
        <v>7.2669709509123409E-2</v>
      </c>
      <c r="M179" s="1">
        <f>IF(ISERROR([1]Disinvestment_Share_Drupp!D177),"NA",[1]Disinvestment_Share_Drupp!D177*100)</f>
        <v>1.8522724246377305</v>
      </c>
      <c r="N179" s="1">
        <f>IF(ISERROR([1]Disinvestment_Share_Drupp!D397),"NA",[1]Disinvestment_Share_Drupp!D397*100)</f>
        <v>0.15339171764471002</v>
      </c>
      <c r="O179" s="1">
        <f>IF(ISERROR([2]Disinvestment_Share_Drupp!D177),"NA",[1]Disinvestment_Share_Drupp!D177*100)</f>
        <v>1.8522724246377305</v>
      </c>
      <c r="P179" s="1">
        <f>IF(ISERROR([2]Disinvestment_Share_Drupp!D397),"NA",[4]Disinvestment_Share_Drupp!D397*100)</f>
        <v>9.1951254084096365E-2</v>
      </c>
      <c r="Q179" s="1">
        <f>IF(ISERROR([3]Disinvestment_Share_Drupp!D177),"NA",[3]Disinvestment_Share_Drupp!D177*100)</f>
        <v>1.3299000403938099</v>
      </c>
      <c r="R179" s="1">
        <f>IF(ISERROR([3]Disinvestment_Share_Drupp!D397),"NA",[4]Disinvestment_Share_Drupp!D397*100)</f>
        <v>9.1951254084096365E-2</v>
      </c>
      <c r="S179" s="1">
        <f>IF(ISERROR([4]Disinvestment_Share_Drupp!D177),"NA",[4]Disinvestment_Share_Drupp!D177*100)</f>
        <v>3.1704574744498566</v>
      </c>
      <c r="T179" s="1">
        <f>IF(ISERROR([4]Disinvestment_Share_Drupp!D397),"NA",[4]Disinvestment_Share_Drupp!D397*100)</f>
        <v>9.1951254084096365E-2</v>
      </c>
    </row>
    <row r="180" spans="2:20" x14ac:dyDescent="0.25">
      <c r="B180" t="s">
        <v>175</v>
      </c>
      <c r="C180" t="str">
        <f>IF(VLOOKUP(B180,[1]Rank_Country_CumC!$B$4:$C$220,2,FALSE)=0, "NA",VLOOKUP(B180,[1]Rank_Country_CumC!$B$4:$C$220,2,FALSE))</f>
        <v>SVK</v>
      </c>
      <c r="D180" s="1">
        <v>818.46168077309073</v>
      </c>
      <c r="E180" s="1">
        <f>IF(ISERROR([1]Disinvestment_Share!D178),"NA",[1]Disinvestment_Share!D178*100)</f>
        <v>1.0930302566695294</v>
      </c>
      <c r="F180" s="1">
        <f>IF(ISERROR([1]Disinvestment_Share!D398),"NA",[1]Disinvestment_Share!D398*100)</f>
        <v>8.3347279276171388E-2</v>
      </c>
      <c r="G180" s="1">
        <f>IF(ISERROR([2]Disinvestment_Share!D178),"NA",[2]Disinvestment_Share!D178*100)</f>
        <v>0.62447296986395229</v>
      </c>
      <c r="H180" s="1">
        <f>IF(ISERROR([2]Disinvestment_Share!D398),"NA",[2]Disinvestment_Share!D398*100)</f>
        <v>3.1641358589610145E-3</v>
      </c>
      <c r="I180" s="1">
        <f>IF(ISERROR([3]Disinvestment_Share!D178),"NA",[3]Disinvestment_Share!D178*100)</f>
        <v>0.67527233248396246</v>
      </c>
      <c r="J180" s="1">
        <f>IF(ISERROR([3]Disinvestment_Share!D398),"NA",[3]Disinvestment_Share!D398*100)</f>
        <v>6.4097096971282314E-3</v>
      </c>
      <c r="K180" s="1">
        <f>IF(ISERROR([4]Disinvestment_Share!D178),"NA",[4]Disinvestment_Share!D178*100)</f>
        <v>1.9792838701181199</v>
      </c>
      <c r="L180" s="1">
        <f>IF(ISERROR([4]Disinvestment_Share!D398),"NA",[4]Disinvestment_Share!D398*100)</f>
        <v>0.23417505837296038</v>
      </c>
      <c r="M180" s="1">
        <f>IF(ISERROR([1]Disinvestment_Share_Drupp!D178),"NA",[1]Disinvestment_Share_Drupp!D178*100)</f>
        <v>6.9051900404848698</v>
      </c>
      <c r="N180" s="1">
        <f>IF(ISERROR([1]Disinvestment_Share_Drupp!D398),"NA",[1]Disinvestment_Share_Drupp!D398*100)</f>
        <v>0.48588145049947817</v>
      </c>
      <c r="O180" s="1">
        <f>IF(ISERROR([2]Disinvestment_Share_Drupp!D178),"NA",[1]Disinvestment_Share_Drupp!D178*100)</f>
        <v>6.9051900404848698</v>
      </c>
      <c r="P180" s="1">
        <f>IF(ISERROR([2]Disinvestment_Share_Drupp!D398),"NA",[4]Disinvestment_Share_Drupp!D398*100)</f>
        <v>0.27422200224089333</v>
      </c>
      <c r="Q180" s="1">
        <f>IF(ISERROR([3]Disinvestment_Share_Drupp!D178),"NA",[3]Disinvestment_Share_Drupp!D178*100)</f>
        <v>4.9236855482105311</v>
      </c>
      <c r="R180" s="1">
        <f>IF(ISERROR([3]Disinvestment_Share_Drupp!D398),"NA",[4]Disinvestment_Share_Drupp!D398*100)</f>
        <v>0.27422200224089333</v>
      </c>
      <c r="S180" s="1">
        <f>IF(ISERROR([4]Disinvestment_Share_Drupp!D178),"NA",[4]Disinvestment_Share_Drupp!D178*100)</f>
        <v>11.843585039349096</v>
      </c>
      <c r="T180" s="1">
        <f>IF(ISERROR([4]Disinvestment_Share_Drupp!D398),"NA",[4]Disinvestment_Share_Drupp!D398*100)</f>
        <v>0.27422200224089333</v>
      </c>
    </row>
    <row r="181" spans="2:20" x14ac:dyDescent="0.25">
      <c r="B181" t="s">
        <v>176</v>
      </c>
      <c r="C181" t="str">
        <f>IF(VLOOKUP(B181,[1]Rank_Country_CumC!$B$4:$C$220,2,FALSE)=0, "NA",VLOOKUP(B181,[1]Rank_Country_CumC!$B$4:$C$220,2,FALSE))</f>
        <v>SVN</v>
      </c>
      <c r="D181" s="1">
        <v>216.46686363981809</v>
      </c>
      <c r="E181" s="1">
        <f>IF(ISERROR([1]Disinvestment_Share!D179),"NA",[1]Disinvestment_Share!D179*100)</f>
        <v>0.47152180656820858</v>
      </c>
      <c r="F181" s="1">
        <f>IF(ISERROR([1]Disinvestment_Share!D399),"NA",[1]Disinvestment_Share!D399*100)</f>
        <v>3.5655495335817321E-2</v>
      </c>
      <c r="G181" s="1">
        <f>IF(ISERROR([2]Disinvestment_Share!D179),"NA",[2]Disinvestment_Share!D179*100)</f>
        <v>0.26860382986441622</v>
      </c>
      <c r="H181" s="1">
        <f>IF(ISERROR([2]Disinvestment_Share!D399),"NA",[2]Disinvestment_Share!D399*100)</f>
        <v>1.699659018247691E-3</v>
      </c>
      <c r="I181" s="1">
        <f>IF(ISERROR([3]Disinvestment_Share!D179),"NA",[3]Disinvestment_Share!D179*100)</f>
        <v>0.29391193932832932</v>
      </c>
      <c r="J181" s="1">
        <f>IF(ISERROR([3]Disinvestment_Share!D399),"NA",[3]Disinvestment_Share!D399*100)</f>
        <v>3.4196332811034188E-3</v>
      </c>
      <c r="K181" s="1">
        <f>IF(ISERROR([4]Disinvestment_Share!D179),"NA",[4]Disinvestment_Share!D179*100)</f>
        <v>0.85202433400347743</v>
      </c>
      <c r="L181" s="1">
        <f>IF(ISERROR([4]Disinvestment_Share!D399),"NA",[4]Disinvestment_Share!D399*100)</f>
        <v>9.8569069933340692E-2</v>
      </c>
      <c r="M181" s="1">
        <f>IF(ISERROR([1]Disinvestment_Share_Drupp!D179),"NA",[1]Disinvestment_Share_Drupp!D179*100)</f>
        <v>3.2112044301390164</v>
      </c>
      <c r="N181" s="1">
        <f>IF(ISERROR([1]Disinvestment_Share_Drupp!D399),"NA",[1]Disinvestment_Share_Drupp!D399*100)</f>
        <v>0.23868542772447648</v>
      </c>
      <c r="O181" s="1">
        <f>IF(ISERROR([2]Disinvestment_Share_Drupp!D179),"NA",[1]Disinvestment_Share_Drupp!D179*100)</f>
        <v>3.2112044301390164</v>
      </c>
      <c r="P181" s="1">
        <f>IF(ISERROR([2]Disinvestment_Share_Drupp!D399),"NA",[4]Disinvestment_Share_Drupp!D399*100)</f>
        <v>0.14040243318941872</v>
      </c>
      <c r="Q181" s="1">
        <f>IF(ISERROR([3]Disinvestment_Share_Drupp!D179),"NA",[3]Disinvestment_Share_Drupp!D179*100)</f>
        <v>2.2993536306817317</v>
      </c>
      <c r="R181" s="1">
        <f>IF(ISERROR([3]Disinvestment_Share_Drupp!D399),"NA",[4]Disinvestment_Share_Drupp!D399*100)</f>
        <v>0.14040243318941872</v>
      </c>
      <c r="S181" s="1">
        <f>IF(ISERROR([4]Disinvestment_Share_Drupp!D179),"NA",[4]Disinvestment_Share_Drupp!D179*100)</f>
        <v>5.5007099650712421</v>
      </c>
      <c r="T181" s="1">
        <f>IF(ISERROR([4]Disinvestment_Share_Drupp!D399),"NA",[4]Disinvestment_Share_Drupp!D399*100)</f>
        <v>0.14040243318941872</v>
      </c>
    </row>
    <row r="182" spans="2:20" x14ac:dyDescent="0.25">
      <c r="B182" t="s">
        <v>177</v>
      </c>
      <c r="C182" t="str">
        <f>IF(VLOOKUP(B182,[1]Rank_Country_CumC!$B$4:$C$220,2,FALSE)=0, "NA",VLOOKUP(B182,[1]Rank_Country_CumC!$B$4:$C$220,2,FALSE))</f>
        <v>SLB</v>
      </c>
      <c r="D182" s="1">
        <v>2.6874621080000005</v>
      </c>
      <c r="E182" s="1" t="str">
        <f>IF(ISERROR([1]Disinvestment_Share!D180),"NA",[1]Disinvestment_Share!D180*100)</f>
        <v>NA</v>
      </c>
      <c r="F182" s="1" t="str">
        <f>IF(ISERROR([1]Disinvestment_Share!D400),"NA",[1]Disinvestment_Share!D400*100)</f>
        <v>NA</v>
      </c>
      <c r="G182" s="1" t="str">
        <f>IF(ISERROR([2]Disinvestment_Share!D180),"NA",[2]Disinvestment_Share!D180*100)</f>
        <v>NA</v>
      </c>
      <c r="H182" s="1" t="str">
        <f>IF(ISERROR([2]Disinvestment_Share!D400),"NA",[2]Disinvestment_Share!D400*100)</f>
        <v>NA</v>
      </c>
      <c r="I182" s="1" t="str">
        <f>IF(ISERROR([3]Disinvestment_Share!D180),"NA",[3]Disinvestment_Share!D180*100)</f>
        <v>NA</v>
      </c>
      <c r="J182" s="1" t="str">
        <f>IF(ISERROR([3]Disinvestment_Share!D400),"NA",[3]Disinvestment_Share!D400*100)</f>
        <v>NA</v>
      </c>
      <c r="K182" s="1" t="str">
        <f>IF(ISERROR([4]Disinvestment_Share!D180),"NA",[4]Disinvestment_Share!D180*100)</f>
        <v>NA</v>
      </c>
      <c r="L182" s="1" t="str">
        <f>IF(ISERROR([4]Disinvestment_Share!D400),"NA",[4]Disinvestment_Share!D400*100)</f>
        <v>NA</v>
      </c>
      <c r="M182" s="1" t="str">
        <f>IF(ISERROR([1]Disinvestment_Share_Drupp!D180),"NA",[1]Disinvestment_Share_Drupp!D180*100)</f>
        <v>NA</v>
      </c>
      <c r="N182" s="1" t="str">
        <f>IF(ISERROR([1]Disinvestment_Share_Drupp!D400),"NA",[1]Disinvestment_Share_Drupp!D400*100)</f>
        <v>NA</v>
      </c>
      <c r="O182" s="1" t="str">
        <f>IF(ISERROR([2]Disinvestment_Share_Drupp!D180),"NA",[1]Disinvestment_Share_Drupp!D180*100)</f>
        <v>NA</v>
      </c>
      <c r="P182" s="1" t="str">
        <f>IF(ISERROR([2]Disinvestment_Share_Drupp!D400),"NA",[4]Disinvestment_Share_Drupp!D400*100)</f>
        <v>NA</v>
      </c>
      <c r="Q182" s="1" t="str">
        <f>IF(ISERROR([3]Disinvestment_Share_Drupp!D180),"NA",[3]Disinvestment_Share_Drupp!D180*100)</f>
        <v>NA</v>
      </c>
      <c r="R182" s="1" t="str">
        <f>IF(ISERROR([3]Disinvestment_Share_Drupp!D400),"NA",[4]Disinvestment_Share_Drupp!D400*100)</f>
        <v>NA</v>
      </c>
      <c r="S182" s="1" t="str">
        <f>IF(ISERROR([4]Disinvestment_Share_Drupp!D180),"NA",[4]Disinvestment_Share_Drupp!D180*100)</f>
        <v>NA</v>
      </c>
      <c r="T182" s="1" t="str">
        <f>IF(ISERROR([4]Disinvestment_Share_Drupp!D400),"NA",[4]Disinvestment_Share_Drupp!D400*100)</f>
        <v>NA</v>
      </c>
    </row>
    <row r="183" spans="2:20" x14ac:dyDescent="0.25">
      <c r="B183" t="s">
        <v>178</v>
      </c>
      <c r="C183" t="str">
        <f>IF(VLOOKUP(B183,[1]Rank_Country_CumC!$B$4:$C$220,2,FALSE)=0, "NA",VLOOKUP(B183,[1]Rank_Country_CumC!$B$4:$C$220,2,FALSE))</f>
        <v>SOM</v>
      </c>
      <c r="D183" s="1">
        <v>8.6452182620000002</v>
      </c>
      <c r="E183" s="1" t="str">
        <f>IF(ISERROR([1]Disinvestment_Share!D181),"NA",[1]Disinvestment_Share!D181*100)</f>
        <v>NA</v>
      </c>
      <c r="F183" s="1" t="str">
        <f>IF(ISERROR([1]Disinvestment_Share!D401),"NA",[1]Disinvestment_Share!D401*100)</f>
        <v>NA</v>
      </c>
      <c r="G183" s="1" t="str">
        <f>IF(ISERROR([2]Disinvestment_Share!D181),"NA",[2]Disinvestment_Share!D181*100)</f>
        <v>NA</v>
      </c>
      <c r="H183" s="1" t="str">
        <f>IF(ISERROR([2]Disinvestment_Share!D401),"NA",[2]Disinvestment_Share!D401*100)</f>
        <v>NA</v>
      </c>
      <c r="I183" s="1" t="str">
        <f>IF(ISERROR([3]Disinvestment_Share!D181),"NA",[3]Disinvestment_Share!D181*100)</f>
        <v>NA</v>
      </c>
      <c r="J183" s="1" t="str">
        <f>IF(ISERROR([3]Disinvestment_Share!D401),"NA",[3]Disinvestment_Share!D401*100)</f>
        <v>NA</v>
      </c>
      <c r="K183" s="1" t="str">
        <f>IF(ISERROR([4]Disinvestment_Share!D181),"NA",[4]Disinvestment_Share!D181*100)</f>
        <v>NA</v>
      </c>
      <c r="L183" s="1" t="str">
        <f>IF(ISERROR([4]Disinvestment_Share!D401),"NA",[4]Disinvestment_Share!D401*100)</f>
        <v>NA</v>
      </c>
      <c r="M183" s="1" t="str">
        <f>IF(ISERROR([1]Disinvestment_Share_Drupp!D181),"NA",[1]Disinvestment_Share_Drupp!D181*100)</f>
        <v>NA</v>
      </c>
      <c r="N183" s="1" t="str">
        <f>IF(ISERROR([1]Disinvestment_Share_Drupp!D401),"NA",[1]Disinvestment_Share_Drupp!D401*100)</f>
        <v>NA</v>
      </c>
      <c r="O183" s="1" t="str">
        <f>IF(ISERROR([2]Disinvestment_Share_Drupp!D181),"NA",[1]Disinvestment_Share_Drupp!D181*100)</f>
        <v>NA</v>
      </c>
      <c r="P183" s="1" t="str">
        <f>IF(ISERROR([2]Disinvestment_Share_Drupp!D401),"NA",[4]Disinvestment_Share_Drupp!D401*100)</f>
        <v>NA</v>
      </c>
      <c r="Q183" s="1" t="str">
        <f>IF(ISERROR([3]Disinvestment_Share_Drupp!D181),"NA",[3]Disinvestment_Share_Drupp!D181*100)</f>
        <v>NA</v>
      </c>
      <c r="R183" s="1" t="str">
        <f>IF(ISERROR([3]Disinvestment_Share_Drupp!D401),"NA",[4]Disinvestment_Share_Drupp!D401*100)</f>
        <v>NA</v>
      </c>
      <c r="S183" s="1" t="str">
        <f>IF(ISERROR([4]Disinvestment_Share_Drupp!D181),"NA",[4]Disinvestment_Share_Drupp!D181*100)</f>
        <v>NA</v>
      </c>
      <c r="T183" s="1" t="str">
        <f>IF(ISERROR([4]Disinvestment_Share_Drupp!D401),"NA",[4]Disinvestment_Share_Drupp!D401*100)</f>
        <v>NA</v>
      </c>
    </row>
    <row r="184" spans="2:20" x14ac:dyDescent="0.25">
      <c r="B184" t="s">
        <v>179</v>
      </c>
      <c r="C184" t="str">
        <f>IF(VLOOKUP(B184,[1]Rank_Country_CumC!$B$4:$C$220,2,FALSE)=0, "NA",VLOOKUP(B184,[1]Rank_Country_CumC!$B$4:$C$220,2,FALSE))</f>
        <v>ZAF</v>
      </c>
      <c r="D184" s="1">
        <v>5134.239110139998</v>
      </c>
      <c r="E184" s="1">
        <f>IF(ISERROR([1]Disinvestment_Share!D182),"NA",[1]Disinvestment_Share!D182*100)</f>
        <v>1.0201547133959621</v>
      </c>
      <c r="F184" s="1">
        <f>IF(ISERROR([1]Disinvestment_Share!D402),"NA",[1]Disinvestment_Share!D402*100)</f>
        <v>7.5383170471106778E-2</v>
      </c>
      <c r="G184" s="1">
        <f>IF(ISERROR([2]Disinvestment_Share!D182),"NA",[2]Disinvestment_Share!D182*100)</f>
        <v>0.58047659330200962</v>
      </c>
      <c r="H184" s="1">
        <f>IF(ISERROR([2]Disinvestment_Share!D402),"NA",[2]Disinvestment_Share!D402*100)</f>
        <v>4.0412453965783142E-3</v>
      </c>
      <c r="I184" s="1">
        <f>IF(ISERROR([3]Disinvestment_Share!D182),"NA",[3]Disinvestment_Share!D182*100)</f>
        <v>0.63820144974382786</v>
      </c>
      <c r="J184" s="1">
        <f>IF(ISERROR([3]Disinvestment_Share!D402),"NA",[3]Disinvestment_Share!D402*100)</f>
        <v>8.0954237880764088E-3</v>
      </c>
      <c r="K184" s="1">
        <f>IF(ISERROR([4]Disinvestment_Share!D182),"NA",[4]Disinvestment_Share!D182*100)</f>
        <v>1.8417290059043196</v>
      </c>
      <c r="L184" s="1">
        <f>IF(ISERROR([4]Disinvestment_Share!D402),"NA",[4]Disinvestment_Share!D402*100)</f>
        <v>0.22591038577008701</v>
      </c>
      <c r="M184" s="1">
        <f>IF(ISERROR([1]Disinvestment_Share_Drupp!D182),"NA",[1]Disinvestment_Share_Drupp!D182*100)</f>
        <v>7.9721188883807192</v>
      </c>
      <c r="N184" s="1">
        <f>IF(ISERROR([1]Disinvestment_Share_Drupp!D402),"NA",[1]Disinvestment_Share_Drupp!D402*100)</f>
        <v>0.60716313983812431</v>
      </c>
      <c r="O184" s="1">
        <f>IF(ISERROR([2]Disinvestment_Share_Drupp!D182),"NA",[1]Disinvestment_Share_Drupp!D182*100)</f>
        <v>7.9721188883807192</v>
      </c>
      <c r="P184" s="1">
        <f>IF(ISERROR([2]Disinvestment_Share_Drupp!D402),"NA",[4]Disinvestment_Share_Drupp!D402*100)</f>
        <v>0.36591793626944769</v>
      </c>
      <c r="Q184" s="1">
        <f>IF(ISERROR([3]Disinvestment_Share_Drupp!D182),"NA",[3]Disinvestment_Share_Drupp!D182*100)</f>
        <v>5.7201313391840074</v>
      </c>
      <c r="R184" s="1">
        <f>IF(ISERROR([3]Disinvestment_Share_Drupp!D402),"NA",[4]Disinvestment_Share_Drupp!D402*100)</f>
        <v>0.36591793626944769</v>
      </c>
      <c r="S184" s="1">
        <f>IF(ISERROR([4]Disinvestment_Share_Drupp!D182),"NA",[4]Disinvestment_Share_Drupp!D182*100)</f>
        <v>13.645928545121608</v>
      </c>
      <c r="T184" s="1">
        <f>IF(ISERROR([4]Disinvestment_Share_Drupp!D402),"NA",[4]Disinvestment_Share_Drupp!D402*100)</f>
        <v>0.36591793626944769</v>
      </c>
    </row>
    <row r="185" spans="2:20" x14ac:dyDescent="0.25">
      <c r="B185" t="s">
        <v>180</v>
      </c>
      <c r="C185" t="str">
        <f>IF(VLOOKUP(B185,[1]Rank_Country_CumC!$B$4:$C$220,2,FALSE)=0, "NA",VLOOKUP(B185,[1]Rank_Country_CumC!$B$4:$C$220,2,FALSE))</f>
        <v>ESP</v>
      </c>
      <c r="D185" s="1">
        <v>3618.3162556999996</v>
      </c>
      <c r="E185" s="1">
        <f>IF(ISERROR([1]Disinvestment_Share!D183),"NA",[1]Disinvestment_Share!D183*100)</f>
        <v>0.27851277109772093</v>
      </c>
      <c r="F185" s="1">
        <f>IF(ISERROR([1]Disinvestment_Share!D403),"NA",[1]Disinvestment_Share!D403*100)</f>
        <v>2.115870081037605E-2</v>
      </c>
      <c r="G185" s="1">
        <f>IF(ISERROR([2]Disinvestment_Share!D183),"NA",[2]Disinvestment_Share!D183*100)</f>
        <v>0.15850310737505482</v>
      </c>
      <c r="H185" s="1">
        <f>IF(ISERROR([2]Disinvestment_Share!D403),"NA",[2]Disinvestment_Share!D403*100)</f>
        <v>1.0900627470970899E-3</v>
      </c>
      <c r="I185" s="1">
        <f>IF(ISERROR([3]Disinvestment_Share!D183),"NA",[3]Disinvestment_Share!D183*100)</f>
        <v>0.17411328548765634</v>
      </c>
      <c r="J185" s="1">
        <f>IF(ISERROR([3]Disinvestment_Share!D403),"NA",[3]Disinvestment_Share!D403*100)</f>
        <v>2.187866870942772E-3</v>
      </c>
      <c r="K185" s="1">
        <f>IF(ISERROR([4]Disinvestment_Share!D183),"NA",[4]Disinvestment_Share!D183*100)</f>
        <v>0.50290784539987454</v>
      </c>
      <c r="L185" s="1">
        <f>IF(ISERROR([4]Disinvestment_Share!D403),"NA",[4]Disinvestment_Share!D403*100)</f>
        <v>5.5573081220884321E-2</v>
      </c>
      <c r="M185" s="1">
        <f>IF(ISERROR([1]Disinvestment_Share_Drupp!D183),"NA",[1]Disinvestment_Share_Drupp!D183*100)</f>
        <v>1.8250232646119857</v>
      </c>
      <c r="N185" s="1">
        <f>IF(ISERROR([1]Disinvestment_Share_Drupp!D403),"NA",[1]Disinvestment_Share_Drupp!D403*100)</f>
        <v>0.13997475384014768</v>
      </c>
      <c r="O185" s="1">
        <f>IF(ISERROR([2]Disinvestment_Share_Drupp!D183),"NA",[1]Disinvestment_Share_Drupp!D183*100)</f>
        <v>1.8250232646119857</v>
      </c>
      <c r="P185" s="1">
        <f>IF(ISERROR([2]Disinvestment_Share_Drupp!D403),"NA",[4]Disinvestment_Share_Drupp!D403*100)</f>
        <v>8.3466429570036707E-2</v>
      </c>
      <c r="Q185" s="1">
        <f>IF(ISERROR([3]Disinvestment_Share_Drupp!D183),"NA",[3]Disinvestment_Share_Drupp!D183*100)</f>
        <v>1.308569473942365</v>
      </c>
      <c r="R185" s="1">
        <f>IF(ISERROR([3]Disinvestment_Share_Drupp!D403),"NA",[4]Disinvestment_Share_Drupp!D403*100)</f>
        <v>8.3466429570036707E-2</v>
      </c>
      <c r="S185" s="1">
        <f>IF(ISERROR([4]Disinvestment_Share_Drupp!D183),"NA",[4]Disinvestment_Share_Drupp!D183*100)</f>
        <v>3.1248595511201374</v>
      </c>
      <c r="T185" s="1">
        <f>IF(ISERROR([4]Disinvestment_Share_Drupp!D403),"NA",[4]Disinvestment_Share_Drupp!D403*100)</f>
        <v>8.3466429570036707E-2</v>
      </c>
    </row>
    <row r="186" spans="2:20" x14ac:dyDescent="0.25">
      <c r="B186" t="s">
        <v>181</v>
      </c>
      <c r="C186" t="str">
        <f>IF(VLOOKUP(B186,[1]Rank_Country_CumC!$B$4:$C$220,2,FALSE)=0, "NA",VLOOKUP(B186,[1]Rank_Country_CumC!$B$4:$C$220,2,FALSE))</f>
        <v>LKA</v>
      </c>
      <c r="D186" s="1">
        <v>125.075215142</v>
      </c>
      <c r="E186" s="1">
        <f>IF(ISERROR([1]Disinvestment_Share!D184),"NA",[1]Disinvestment_Share!D184*100)</f>
        <v>0.20334369205354508</v>
      </c>
      <c r="F186" s="1">
        <f>IF(ISERROR([1]Disinvestment_Share!D404),"NA",[1]Disinvestment_Share!D404*100)</f>
        <v>1.5676568937289054E-2</v>
      </c>
      <c r="G186" s="1">
        <f>IF(ISERROR([2]Disinvestment_Share!D184),"NA",[2]Disinvestment_Share!D184*100)</f>
        <v>0.11540403223963658</v>
      </c>
      <c r="H186" s="1">
        <f>IF(ISERROR([2]Disinvestment_Share!D404),"NA",[2]Disinvestment_Share!D404*100)</f>
        <v>1.0703294643960018E-3</v>
      </c>
      <c r="I186" s="1">
        <f>IF(ISERROR([3]Disinvestment_Share!D184),"NA",[3]Disinvestment_Share!D184*100)</f>
        <v>0.12824396646353184</v>
      </c>
      <c r="J186" s="1">
        <f>IF(ISERROR([3]Disinvestment_Share!D404),"NA",[3]Disinvestment_Share!D404*100)</f>
        <v>2.1288706378755004E-3</v>
      </c>
      <c r="K186" s="1">
        <f>IF(ISERROR([4]Disinvestment_Share!D184),"NA",[4]Disinvestment_Share!D184*100)</f>
        <v>0.3663745460175864</v>
      </c>
      <c r="L186" s="1">
        <f>IF(ISERROR([4]Disinvestment_Share!D404),"NA",[4]Disinvestment_Share!D404*100)</f>
        <v>3.8160757824217427E-2</v>
      </c>
      <c r="M186" s="1">
        <f>IF(ISERROR([1]Disinvestment_Share_Drupp!D184),"NA",[1]Disinvestment_Share_Drupp!D184*100)</f>
        <v>1.1821357351066615</v>
      </c>
      <c r="N186" s="1">
        <f>IF(ISERROR([1]Disinvestment_Share_Drupp!D404),"NA",[1]Disinvestment_Share_Drupp!D404*100)</f>
        <v>0.10394319184072229</v>
      </c>
      <c r="O186" s="1">
        <f>IF(ISERROR([2]Disinvestment_Share_Drupp!D184),"NA",[1]Disinvestment_Share_Drupp!D184*100)</f>
        <v>1.1821357351066615</v>
      </c>
      <c r="P186" s="1">
        <f>IF(ISERROR([2]Disinvestment_Share_Drupp!D404),"NA",[4]Disinvestment_Share_Drupp!D404*100)</f>
        <v>6.5687005103758841E-2</v>
      </c>
      <c r="Q186" s="1">
        <f>IF(ISERROR([3]Disinvestment_Share_Drupp!D184),"NA",[3]Disinvestment_Share_Drupp!D184*100)</f>
        <v>0.85191887640284403</v>
      </c>
      <c r="R186" s="1">
        <f>IF(ISERROR([3]Disinvestment_Share_Drupp!D404),"NA",[4]Disinvestment_Share_Drupp!D404*100)</f>
        <v>6.5687005103758841E-2</v>
      </c>
      <c r="S186" s="1">
        <f>IF(ISERROR([4]Disinvestment_Share_Drupp!D184),"NA",[4]Disinvestment_Share_Drupp!D184*100)</f>
        <v>2.0205465554366193</v>
      </c>
      <c r="T186" s="1">
        <f>IF(ISERROR([4]Disinvestment_Share_Drupp!D404),"NA",[4]Disinvestment_Share_Drupp!D404*100)</f>
        <v>6.5687005103758841E-2</v>
      </c>
    </row>
    <row r="187" spans="2:20" x14ac:dyDescent="0.25">
      <c r="B187" t="s">
        <v>182</v>
      </c>
      <c r="C187" t="str">
        <f>IF(VLOOKUP(B187,[1]Rank_Country_CumC!$B$4:$C$220,2,FALSE)=0, "NA",VLOOKUP(B187,[1]Rank_Country_CumC!$B$4:$C$220,2,FALSE))</f>
        <v>KNA</v>
      </c>
      <c r="D187" s="1">
        <v>1.6079623050000003</v>
      </c>
      <c r="E187" s="1" t="str">
        <f>IF(ISERROR([1]Disinvestment_Share!D185),"NA",[1]Disinvestment_Share!D185*100)</f>
        <v>NA</v>
      </c>
      <c r="F187" s="1" t="str">
        <f>IF(ISERROR([1]Disinvestment_Share!D405),"NA",[1]Disinvestment_Share!D405*100)</f>
        <v>NA</v>
      </c>
      <c r="G187" s="1" t="str">
        <f>IF(ISERROR([2]Disinvestment_Share!D185),"NA",[2]Disinvestment_Share!D185*100)</f>
        <v>NA</v>
      </c>
      <c r="H187" s="1" t="str">
        <f>IF(ISERROR([2]Disinvestment_Share!D405),"NA",[2]Disinvestment_Share!D405*100)</f>
        <v>NA</v>
      </c>
      <c r="I187" s="1" t="str">
        <f>IF(ISERROR([3]Disinvestment_Share!D185),"NA",[3]Disinvestment_Share!D185*100)</f>
        <v>NA</v>
      </c>
      <c r="J187" s="1" t="str">
        <f>IF(ISERROR([3]Disinvestment_Share!D405),"NA",[3]Disinvestment_Share!D405*100)</f>
        <v>NA</v>
      </c>
      <c r="K187" s="1" t="str">
        <f>IF(ISERROR([4]Disinvestment_Share!D185),"NA",[4]Disinvestment_Share!D185*100)</f>
        <v>NA</v>
      </c>
      <c r="L187" s="1" t="str">
        <f>IF(ISERROR([4]Disinvestment_Share!D405),"NA",[4]Disinvestment_Share!D405*100)</f>
        <v>NA</v>
      </c>
      <c r="M187" s="1" t="str">
        <f>IF(ISERROR([1]Disinvestment_Share_Drupp!D185),"NA",[1]Disinvestment_Share_Drupp!D185*100)</f>
        <v>NA</v>
      </c>
      <c r="N187" s="1" t="str">
        <f>IF(ISERROR([1]Disinvestment_Share_Drupp!D405),"NA",[1]Disinvestment_Share_Drupp!D405*100)</f>
        <v>NA</v>
      </c>
      <c r="O187" s="1" t="str">
        <f>IF(ISERROR([2]Disinvestment_Share_Drupp!D185),"NA",[1]Disinvestment_Share_Drupp!D185*100)</f>
        <v>NA</v>
      </c>
      <c r="P187" s="1" t="str">
        <f>IF(ISERROR([2]Disinvestment_Share_Drupp!D405),"NA",[4]Disinvestment_Share_Drupp!D405*100)</f>
        <v>NA</v>
      </c>
      <c r="Q187" s="1" t="str">
        <f>IF(ISERROR([3]Disinvestment_Share_Drupp!D185),"NA",[3]Disinvestment_Share_Drupp!D185*100)</f>
        <v>NA</v>
      </c>
      <c r="R187" s="1" t="str">
        <f>IF(ISERROR([3]Disinvestment_Share_Drupp!D405),"NA",[4]Disinvestment_Share_Drupp!D405*100)</f>
        <v>NA</v>
      </c>
      <c r="S187" s="1" t="str">
        <f>IF(ISERROR([4]Disinvestment_Share_Drupp!D185),"NA",[4]Disinvestment_Share_Drupp!D185*100)</f>
        <v>NA</v>
      </c>
      <c r="T187" s="1" t="str">
        <f>IF(ISERROR([4]Disinvestment_Share_Drupp!D405),"NA",[4]Disinvestment_Share_Drupp!D405*100)</f>
        <v>NA</v>
      </c>
    </row>
    <row r="188" spans="2:20" x14ac:dyDescent="0.25">
      <c r="B188" t="s">
        <v>183</v>
      </c>
      <c r="C188" t="str">
        <f>IF(VLOOKUP(B188,[1]Rank_Country_CumC!$B$4:$C$220,2,FALSE)=0, "NA",VLOOKUP(B188,[1]Rank_Country_CumC!$B$4:$C$220,2,FALSE))</f>
        <v>SPM</v>
      </c>
      <c r="D188" s="1">
        <v>0.99962437000000059</v>
      </c>
      <c r="E188" s="1" t="str">
        <f>IF(ISERROR([1]Disinvestment_Share!D186),"NA",[1]Disinvestment_Share!D186*100)</f>
        <v>NA</v>
      </c>
      <c r="F188" s="1" t="str">
        <f>IF(ISERROR([1]Disinvestment_Share!D406),"NA",[1]Disinvestment_Share!D406*100)</f>
        <v>NA</v>
      </c>
      <c r="G188" s="1" t="str">
        <f>IF(ISERROR([2]Disinvestment_Share!D186),"NA",[2]Disinvestment_Share!D186*100)</f>
        <v>NA</v>
      </c>
      <c r="H188" s="1" t="str">
        <f>IF(ISERROR([2]Disinvestment_Share!D406),"NA",[2]Disinvestment_Share!D406*100)</f>
        <v>NA</v>
      </c>
      <c r="I188" s="1" t="str">
        <f>IF(ISERROR([3]Disinvestment_Share!D186),"NA",[3]Disinvestment_Share!D186*100)</f>
        <v>NA</v>
      </c>
      <c r="J188" s="1" t="str">
        <f>IF(ISERROR([3]Disinvestment_Share!D406),"NA",[3]Disinvestment_Share!D406*100)</f>
        <v>NA</v>
      </c>
      <c r="K188" s="1" t="str">
        <f>IF(ISERROR([4]Disinvestment_Share!D186),"NA",[4]Disinvestment_Share!D186*100)</f>
        <v>NA</v>
      </c>
      <c r="L188" s="1" t="str">
        <f>IF(ISERROR([4]Disinvestment_Share!D406),"NA",[4]Disinvestment_Share!D406*100)</f>
        <v>NA</v>
      </c>
      <c r="M188" s="1" t="str">
        <f>IF(ISERROR([1]Disinvestment_Share_Drupp!D186),"NA",[1]Disinvestment_Share_Drupp!D186*100)</f>
        <v>NA</v>
      </c>
      <c r="N188" s="1" t="str">
        <f>IF(ISERROR([1]Disinvestment_Share_Drupp!D406),"NA",[1]Disinvestment_Share_Drupp!D406*100)</f>
        <v>NA</v>
      </c>
      <c r="O188" s="1" t="str">
        <f>IF(ISERROR([2]Disinvestment_Share_Drupp!D186),"NA",[1]Disinvestment_Share_Drupp!D186*100)</f>
        <v>NA</v>
      </c>
      <c r="P188" s="1" t="str">
        <f>IF(ISERROR([2]Disinvestment_Share_Drupp!D406),"NA",[4]Disinvestment_Share_Drupp!D406*100)</f>
        <v>NA</v>
      </c>
      <c r="Q188" s="1" t="str">
        <f>IF(ISERROR([3]Disinvestment_Share_Drupp!D186),"NA",[3]Disinvestment_Share_Drupp!D186*100)</f>
        <v>NA</v>
      </c>
      <c r="R188" s="1" t="str">
        <f>IF(ISERROR([3]Disinvestment_Share_Drupp!D406),"NA",[4]Disinvestment_Share_Drupp!D406*100)</f>
        <v>NA</v>
      </c>
      <c r="S188" s="1" t="str">
        <f>IF(ISERROR([4]Disinvestment_Share_Drupp!D186),"NA",[4]Disinvestment_Share_Drupp!D186*100)</f>
        <v>NA</v>
      </c>
      <c r="T188" s="1" t="str">
        <f>IF(ISERROR([4]Disinvestment_Share_Drupp!D406),"NA",[4]Disinvestment_Share_Drupp!D406*100)</f>
        <v>NA</v>
      </c>
    </row>
    <row r="189" spans="2:20" x14ac:dyDescent="0.25">
      <c r="B189" t="s">
        <v>184</v>
      </c>
      <c r="C189" t="str">
        <f>IF(VLOOKUP(B189,[1]Rank_Country_CumC!$B$4:$C$220,2,FALSE)=0, "NA",VLOOKUP(B189,[1]Rank_Country_CumC!$B$4:$C$220,2,FALSE))</f>
        <v>VCT</v>
      </c>
      <c r="D189" s="1">
        <v>1.8060812330000005</v>
      </c>
      <c r="E189" s="1">
        <f>IF(ISERROR([1]Disinvestment_Share!D187),"NA",[1]Disinvestment_Share!D187*100)</f>
        <v>0.19597320538909993</v>
      </c>
      <c r="F189" s="1">
        <f>IF(ISERROR([1]Disinvestment_Share!D407),"NA",[1]Disinvestment_Share!D407*100)</f>
        <v>1.675105356852024E-2</v>
      </c>
      <c r="G189" s="1">
        <f>IF(ISERROR([2]Disinvestment_Share!D187),"NA",[2]Disinvestment_Share!D187*100)</f>
        <v>0.11101609900207603</v>
      </c>
      <c r="H189" s="1">
        <f>IF(ISERROR([2]Disinvestment_Share!D407),"NA",[2]Disinvestment_Share!D407*100)</f>
        <v>1.1377652362164039E-3</v>
      </c>
      <c r="I189" s="1">
        <f>IF(ISERROR([3]Disinvestment_Share!D187),"NA",[3]Disinvestment_Share!D187*100)</f>
        <v>0.12428119645466743</v>
      </c>
      <c r="J189" s="1">
        <f>IF(ISERROR([3]Disinvestment_Share!D407),"NA",[3]Disinvestment_Share!D407*100)</f>
        <v>2.2658471448392804E-3</v>
      </c>
      <c r="K189" s="1">
        <f>IF(ISERROR([4]Disinvestment_Share!D187),"NA",[4]Disinvestment_Share!D187*100)</f>
        <v>0.35261137076877397</v>
      </c>
      <c r="L189" s="1">
        <f>IF(ISERROR([4]Disinvestment_Share!D407),"NA",[4]Disinvestment_Share!D407*100)</f>
        <v>4.9548586657266969E-2</v>
      </c>
      <c r="M189" s="1">
        <f>IF(ISERROR([1]Disinvestment_Share_Drupp!D187),"NA",[1]Disinvestment_Share_Drupp!D187*100)</f>
        <v>1.8621798235449305</v>
      </c>
      <c r="N189" s="1">
        <f>IF(ISERROR([1]Disinvestment_Share_Drupp!D407),"NA",[1]Disinvestment_Share_Drupp!D407*100)</f>
        <v>0.17208614735506259</v>
      </c>
      <c r="O189" s="1">
        <f>IF(ISERROR([2]Disinvestment_Share_Drupp!D187),"NA",[1]Disinvestment_Share_Drupp!D187*100)</f>
        <v>1.8621798235449305</v>
      </c>
      <c r="P189" s="1">
        <f>IF(ISERROR([2]Disinvestment_Share_Drupp!D407),"NA",[4]Disinvestment_Share_Drupp!D407*100)</f>
        <v>0.1074890579113232</v>
      </c>
      <c r="Q189" s="1">
        <f>IF(ISERROR([3]Disinvestment_Share_Drupp!D187),"NA",[3]Disinvestment_Share_Drupp!D187*100)</f>
        <v>1.3434362932172406</v>
      </c>
      <c r="R189" s="1">
        <f>IF(ISERROR([3]Disinvestment_Share_Drupp!D407),"NA",[4]Disinvestment_Share_Drupp!D407*100)</f>
        <v>0.1074890579113232</v>
      </c>
      <c r="S189" s="1">
        <f>IF(ISERROR([4]Disinvestment_Share_Drupp!D187),"NA",[4]Disinvestment_Share_Drupp!D187*100)</f>
        <v>3.1818136164338005</v>
      </c>
      <c r="T189" s="1">
        <f>IF(ISERROR([4]Disinvestment_Share_Drupp!D407),"NA",[4]Disinvestment_Share_Drupp!D407*100)</f>
        <v>0.1074890579113232</v>
      </c>
    </row>
    <row r="190" spans="2:20" x14ac:dyDescent="0.25">
      <c r="B190" t="s">
        <v>185</v>
      </c>
      <c r="C190" t="str">
        <f>IF(VLOOKUP(B190,[1]Rank_Country_CumC!$B$4:$C$220,2,FALSE)=0, "NA",VLOOKUP(B190,[1]Rank_Country_CumC!$B$4:$C$220,2,FALSE))</f>
        <v>SUR</v>
      </c>
      <c r="D190" s="1">
        <v>30.200844673999999</v>
      </c>
      <c r="E190" s="1">
        <f>IF(ISERROR([1]Disinvestment_Share!D188),"NA",[1]Disinvestment_Share!D188*100)</f>
        <v>0.4695918248197542</v>
      </c>
      <c r="F190" s="1">
        <f>IF(ISERROR([1]Disinvestment_Share!D408),"NA",[1]Disinvestment_Share!D408*100)</f>
        <v>3.6479566464378457E-2</v>
      </c>
      <c r="G190" s="1">
        <f>IF(ISERROR([2]Disinvestment_Share!D188),"NA",[2]Disinvestment_Share!D188*100)</f>
        <v>0.26754270321226431</v>
      </c>
      <c r="H190" s="1">
        <f>IF(ISERROR([2]Disinvestment_Share!D408),"NA",[2]Disinvestment_Share!D408*100)</f>
        <v>1.7008821628543194E-3</v>
      </c>
      <c r="I190" s="1">
        <f>IF(ISERROR([3]Disinvestment_Share!D188),"NA",[3]Disinvestment_Share!D188*100)</f>
        <v>0.2926033029604822</v>
      </c>
      <c r="J190" s="1">
        <f>IF(ISERROR([3]Disinvestment_Share!D408),"NA",[3]Disinvestment_Share!D408*100)</f>
        <v>3.4201766115355479E-3</v>
      </c>
      <c r="K190" s="1">
        <f>IF(ISERROR([4]Disinvestment_Share!D188),"NA",[4]Disinvestment_Share!D188*100)</f>
        <v>0.84860394148435181</v>
      </c>
      <c r="L190" s="1">
        <f>IF(ISERROR([4]Disinvestment_Share!D408),"NA",[4]Disinvestment_Share!D408*100)</f>
        <v>0.10161294635357324</v>
      </c>
      <c r="M190" s="1">
        <f>IF(ISERROR([1]Disinvestment_Share_Drupp!D188),"NA",[1]Disinvestment_Share_Drupp!D188*100)</f>
        <v>3.2074307014547414</v>
      </c>
      <c r="N190" s="1">
        <f>IF(ISERROR([1]Disinvestment_Share_Drupp!D408),"NA",[1]Disinvestment_Share_Drupp!D408*100)</f>
        <v>0.24020723236937319</v>
      </c>
      <c r="O190" s="1">
        <f>IF(ISERROR([2]Disinvestment_Share_Drupp!D188),"NA",[1]Disinvestment_Share_Drupp!D188*100)</f>
        <v>3.2074307014547414</v>
      </c>
      <c r="P190" s="1">
        <f>IF(ISERROR([2]Disinvestment_Share_Drupp!D408),"NA",[4]Disinvestment_Share_Drupp!D408*100)</f>
        <v>0.14154014601121193</v>
      </c>
      <c r="Q190" s="1">
        <f>IF(ISERROR([3]Disinvestment_Share_Drupp!D188),"NA",[3]Disinvestment_Share_Drupp!D188*100)</f>
        <v>2.2969056313004459</v>
      </c>
      <c r="R190" s="1">
        <f>IF(ISERROR([3]Disinvestment_Share_Drupp!D408),"NA",[4]Disinvestment_Share_Drupp!D408*100)</f>
        <v>0.14154014601121193</v>
      </c>
      <c r="S190" s="1">
        <f>IF(ISERROR([4]Disinvestment_Share_Drupp!D188),"NA",[4]Disinvestment_Share_Drupp!D188*100)</f>
        <v>5.4939036717384404</v>
      </c>
      <c r="T190" s="1">
        <f>IF(ISERROR([4]Disinvestment_Share_Drupp!D408),"NA",[4]Disinvestment_Share_Drupp!D408*100)</f>
        <v>0.14154014601121193</v>
      </c>
    </row>
    <row r="191" spans="2:20" x14ac:dyDescent="0.25">
      <c r="B191" t="s">
        <v>186</v>
      </c>
      <c r="C191" t="str">
        <f>IF(VLOOKUP(B191,[1]Rank_Country_CumC!$B$4:$C$220,2,FALSE)=0, "NA",VLOOKUP(B191,[1]Rank_Country_CumC!$B$4:$C$220,2,FALSE))</f>
        <v>SWZ</v>
      </c>
      <c r="D191" s="1" t="s">
        <v>232</v>
      </c>
      <c r="E191" s="1" t="str">
        <f>IF(ISERROR([1]Disinvestment_Share!D189),"NA",[1]Disinvestment_Share!D189*100)</f>
        <v>NA</v>
      </c>
      <c r="F191" s="1" t="str">
        <f>IF(ISERROR([1]Disinvestment_Share!D409),"NA",[1]Disinvestment_Share!D409*100)</f>
        <v>NA</v>
      </c>
      <c r="G191" s="1">
        <f>IF(ISERROR([2]Disinvestment_Share!D189),"NA",[2]Disinvestment_Share!D189*100)</f>
        <v>0</v>
      </c>
      <c r="H191" s="1" t="str">
        <f>IF(ISERROR([2]Disinvestment_Share!D409),"NA",[2]Disinvestment_Share!D409*100)</f>
        <v>NA</v>
      </c>
      <c r="I191" s="1">
        <f>IF(ISERROR([3]Disinvestment_Share!D189),"NA",[3]Disinvestment_Share!D189*100)</f>
        <v>0</v>
      </c>
      <c r="J191" s="1" t="str">
        <f>IF(ISERROR([3]Disinvestment_Share!D409),"NA",[3]Disinvestment_Share!D409*100)</f>
        <v>NA</v>
      </c>
      <c r="K191" s="1">
        <f>IF(ISERROR([4]Disinvestment_Share!D189),"NA",[4]Disinvestment_Share!D189*100)</f>
        <v>0</v>
      </c>
      <c r="L191" s="1" t="str">
        <f>IF(ISERROR([4]Disinvestment_Share!D409),"NA",[4]Disinvestment_Share!D409*100)</f>
        <v>NA</v>
      </c>
      <c r="M191" s="1">
        <f>IF(ISERROR([1]Disinvestment_Share_Drupp!D189),"NA",[1]Disinvestment_Share_Drupp!D189*100)</f>
        <v>3.2333645914552527</v>
      </c>
      <c r="N191" s="1" t="str">
        <f>IF(ISERROR([1]Disinvestment_Share_Drupp!D409),"NA",[1]Disinvestment_Share_Drupp!D409*100)</f>
        <v>NA</v>
      </c>
      <c r="O191" s="1">
        <f>IF(ISERROR([2]Disinvestment_Share_Drupp!D189),"NA",[1]Disinvestment_Share_Drupp!D189*100)</f>
        <v>3.2333645914552527</v>
      </c>
      <c r="P191" s="1" t="str">
        <f>IF(ISERROR([2]Disinvestment_Share_Drupp!D409),"NA",[4]Disinvestment_Share_Drupp!D409*100)</f>
        <v>NA</v>
      </c>
      <c r="Q191" s="1">
        <f>IF(ISERROR([3]Disinvestment_Share_Drupp!D189),"NA",[3]Disinvestment_Share_Drupp!D189*100)</f>
        <v>2.325898703130977</v>
      </c>
      <c r="R191" s="1" t="str">
        <f>IF(ISERROR([3]Disinvestment_Share_Drupp!D409),"NA",[4]Disinvestment_Share_Drupp!D409*100)</f>
        <v>NA</v>
      </c>
      <c r="S191" s="1">
        <f>IF(ISERROR([4]Disinvestment_Share_Drupp!D189),"NA",[4]Disinvestment_Share_Drupp!D189*100)</f>
        <v>5.5307296256291227</v>
      </c>
      <c r="T191" s="1" t="str">
        <f>IF(ISERROR([4]Disinvestment_Share_Drupp!D409),"NA",[4]Disinvestment_Share_Drupp!D409*100)</f>
        <v>NA</v>
      </c>
    </row>
    <row r="192" spans="2:20" x14ac:dyDescent="0.25">
      <c r="B192" t="s">
        <v>187</v>
      </c>
      <c r="C192" t="str">
        <f>IF(VLOOKUP(B192,[1]Rank_Country_CumC!$B$4:$C$220,2,FALSE)=0, "NA",VLOOKUP(B192,[1]Rank_Country_CumC!$B$4:$C$220,2,FALSE))</f>
        <v>SWE</v>
      </c>
      <c r="D192" s="1">
        <v>1091.2168012900001</v>
      </c>
      <c r="E192" s="1">
        <f>IF(ISERROR([1]Disinvestment_Share!D190),"NA",[1]Disinvestment_Share!D190*100)</f>
        <v>0.22059298318434215</v>
      </c>
      <c r="F192" s="1">
        <f>IF(ISERROR([1]Disinvestment_Share!D410),"NA",[1]Disinvestment_Share!D410*100)</f>
        <v>1.728354678400364E-2</v>
      </c>
      <c r="G192" s="1">
        <f>IF(ISERROR([2]Disinvestment_Share!D190),"NA",[2]Disinvestment_Share!D190*100)</f>
        <v>0.12609530833824317</v>
      </c>
      <c r="H192" s="1">
        <f>IF(ISERROR([2]Disinvestment_Share!D410),"NA",[2]Disinvestment_Share!D410*100)</f>
        <v>6.220351225709645E-4</v>
      </c>
      <c r="I192" s="1">
        <f>IF(ISERROR([3]Disinvestment_Share!D190),"NA",[3]Disinvestment_Share!D190*100)</f>
        <v>0.1360750920252678</v>
      </c>
      <c r="J192" s="1">
        <f>IF(ISERROR([3]Disinvestment_Share!D410),"NA",[3]Disinvestment_Share!D410*100)</f>
        <v>1.2611883138971755E-3</v>
      </c>
      <c r="K192" s="1">
        <f>IF(ISERROR([4]Disinvestment_Share!D190),"NA",[4]Disinvestment_Share!D190*100)</f>
        <v>0.39959542540571591</v>
      </c>
      <c r="L192" s="1">
        <f>IF(ISERROR([4]Disinvestment_Share!D410),"NA",[4]Disinvestment_Share!D410*100)</f>
        <v>5.0253824323199234E-2</v>
      </c>
      <c r="M192" s="1">
        <f>IF(ISERROR([1]Disinvestment_Share_Drupp!D190),"NA",[1]Disinvestment_Share_Drupp!D190*100)</f>
        <v>1.5015602546491018</v>
      </c>
      <c r="N192" s="1">
        <f>IF(ISERROR([1]Disinvestment_Share_Drupp!D410),"NA",[1]Disinvestment_Share_Drupp!D410*100)</f>
        <v>0.10613619399443634</v>
      </c>
      <c r="O192" s="1">
        <f>IF(ISERROR([2]Disinvestment_Share_Drupp!D190),"NA",[1]Disinvestment_Share_Drupp!D190*100)</f>
        <v>1.5015602546491018</v>
      </c>
      <c r="P192" s="1">
        <f>IF(ISERROR([2]Disinvestment_Share_Drupp!D410),"NA",[4]Disinvestment_Share_Drupp!D410*100)</f>
        <v>5.9392472149530424E-2</v>
      </c>
      <c r="Q192" s="1">
        <f>IF(ISERROR([3]Disinvestment_Share_Drupp!D190),"NA",[3]Disinvestment_Share_Drupp!D190*100)</f>
        <v>1.0699558629142483</v>
      </c>
      <c r="R192" s="1">
        <f>IF(ISERROR([3]Disinvestment_Share_Drupp!D410),"NA",[4]Disinvestment_Share_Drupp!D410*100)</f>
        <v>5.9392472149530424E-2</v>
      </c>
      <c r="S192" s="1">
        <f>IF(ISERROR([4]Disinvestment_Share_Drupp!D190),"NA",[4]Disinvestment_Share_Drupp!D190*100)</f>
        <v>2.5758461716265462</v>
      </c>
      <c r="T192" s="1">
        <f>IF(ISERROR([4]Disinvestment_Share_Drupp!D410),"NA",[4]Disinvestment_Share_Drupp!D410*100)</f>
        <v>5.9392472149530424E-2</v>
      </c>
    </row>
    <row r="193" spans="2:20" x14ac:dyDescent="0.25">
      <c r="B193" t="s">
        <v>188</v>
      </c>
      <c r="C193" t="str">
        <f>IF(VLOOKUP(B193,[1]Rank_Country_CumC!$B$4:$C$220,2,FALSE)=0, "NA",VLOOKUP(B193,[1]Rank_Country_CumC!$B$4:$C$220,2,FALSE))</f>
        <v>CHE</v>
      </c>
      <c r="D193" s="1">
        <v>679.8123722250001</v>
      </c>
      <c r="E193" s="1">
        <f>IF(ISERROR([1]Disinvestment_Share!D191),"NA",[1]Disinvestment_Share!D191*100)</f>
        <v>7.3374843792107694E-2</v>
      </c>
      <c r="F193" s="1">
        <f>IF(ISERROR([1]Disinvestment_Share!D411),"NA",[1]Disinvestment_Share!D411*100)</f>
        <v>5.4923536455106017E-3</v>
      </c>
      <c r="G193" s="1">
        <f>IF(ISERROR([2]Disinvestment_Share!D191),"NA",[2]Disinvestment_Share!D191*100)</f>
        <v>4.1862620163814909E-2</v>
      </c>
      <c r="H193" s="1">
        <f>IF(ISERROR([2]Disinvestment_Share!D411),"NA",[2]Disinvestment_Share!D411*100)</f>
        <v>2.3355990145001096E-4</v>
      </c>
      <c r="I193" s="1">
        <f>IF(ISERROR([3]Disinvestment_Share!D191),"NA",[3]Disinvestment_Share!D191*100)</f>
        <v>4.5527056506014185E-2</v>
      </c>
      <c r="J193" s="1">
        <f>IF(ISERROR([3]Disinvestment_Share!D411),"NA",[3]Disinvestment_Share!D411*100)</f>
        <v>4.7109642487820863E-4</v>
      </c>
      <c r="K193" s="1">
        <f>IF(ISERROR([4]Disinvestment_Share!D191),"NA",[4]Disinvestment_Share!D191*100)</f>
        <v>0.13273052969035593</v>
      </c>
      <c r="L193" s="1">
        <f>IF(ISERROR([4]Disinvestment_Share!D411),"NA",[4]Disinvestment_Share!D411*100)</f>
        <v>1.6819161255410938E-2</v>
      </c>
      <c r="M193" s="1">
        <f>IF(ISERROR([1]Disinvestment_Share_Drupp!D191),"NA",[1]Disinvestment_Share_Drupp!D191*100)</f>
        <v>0.54954109064970091</v>
      </c>
      <c r="N193" s="1">
        <f>IF(ISERROR([1]Disinvestment_Share_Drupp!D411),"NA",[1]Disinvestment_Share_Drupp!D411*100)</f>
        <v>3.9027279637422134E-2</v>
      </c>
      <c r="O193" s="1">
        <f>IF(ISERROR([2]Disinvestment_Share_Drupp!D191),"NA",[1]Disinvestment_Share_Drupp!D191*100)</f>
        <v>0.54954109064970091</v>
      </c>
      <c r="P193" s="1">
        <f>IF(ISERROR([2]Disinvestment_Share_Drupp!D411),"NA",[4]Disinvestment_Share_Drupp!D411*100)</f>
        <v>2.2562760496166609E-2</v>
      </c>
      <c r="Q193" s="1">
        <f>IF(ISERROR([3]Disinvestment_Share_Drupp!D191),"NA",[3]Disinvestment_Share_Drupp!D191*100)</f>
        <v>0.39274375525806765</v>
      </c>
      <c r="R193" s="1">
        <f>IF(ISERROR([3]Disinvestment_Share_Drupp!D411),"NA",[4]Disinvestment_Share_Drupp!D411*100)</f>
        <v>2.2562760496166609E-2</v>
      </c>
      <c r="S193" s="1">
        <f>IF(ISERROR([4]Disinvestment_Share_Drupp!D191),"NA",[4]Disinvestment_Share_Drupp!D191*100)</f>
        <v>0.94184514273265019</v>
      </c>
      <c r="T193" s="1">
        <f>IF(ISERROR([4]Disinvestment_Share_Drupp!D411),"NA",[4]Disinvestment_Share_Drupp!D411*100)</f>
        <v>2.2562760496166609E-2</v>
      </c>
    </row>
    <row r="194" spans="2:20" x14ac:dyDescent="0.25">
      <c r="B194" t="s">
        <v>189</v>
      </c>
      <c r="C194" t="str">
        <f>IF(VLOOKUP(B194,[1]Rank_Country_CumC!$B$4:$C$220,2,FALSE)=0, "NA",VLOOKUP(B194,[1]Rank_Country_CumC!$B$4:$C$220,2,FALSE))</f>
        <v>SYR</v>
      </c>
      <c r="D194" s="1">
        <v>488.92592007900004</v>
      </c>
      <c r="E194" s="1" t="str">
        <f>IF(ISERROR([1]Disinvestment_Share!D192),"NA",[1]Disinvestment_Share!D192*100)</f>
        <v>NA</v>
      </c>
      <c r="F194" s="1" t="str">
        <f>IF(ISERROR([1]Disinvestment_Share!D412),"NA",[1]Disinvestment_Share!D412*100)</f>
        <v>NA</v>
      </c>
      <c r="G194" s="1" t="str">
        <f>IF(ISERROR([2]Disinvestment_Share!D192),"NA",[2]Disinvestment_Share!D192*100)</f>
        <v>NA</v>
      </c>
      <c r="H194" s="1" t="str">
        <f>IF(ISERROR([2]Disinvestment_Share!D412),"NA",[2]Disinvestment_Share!D412*100)</f>
        <v>NA</v>
      </c>
      <c r="I194" s="1" t="str">
        <f>IF(ISERROR([3]Disinvestment_Share!D192),"NA",[3]Disinvestment_Share!D192*100)</f>
        <v>NA</v>
      </c>
      <c r="J194" s="1" t="str">
        <f>IF(ISERROR([3]Disinvestment_Share!D412),"NA",[3]Disinvestment_Share!D412*100)</f>
        <v>NA</v>
      </c>
      <c r="K194" s="1" t="str">
        <f>IF(ISERROR([4]Disinvestment_Share!D192),"NA",[4]Disinvestment_Share!D192*100)</f>
        <v>NA</v>
      </c>
      <c r="L194" s="1" t="str">
        <f>IF(ISERROR([4]Disinvestment_Share!D412),"NA",[4]Disinvestment_Share!D412*100)</f>
        <v>NA</v>
      </c>
      <c r="M194" s="1" t="str">
        <f>IF(ISERROR([1]Disinvestment_Share_Drupp!D192),"NA",[1]Disinvestment_Share_Drupp!D192*100)</f>
        <v>NA</v>
      </c>
      <c r="N194" s="1" t="str">
        <f>IF(ISERROR([1]Disinvestment_Share_Drupp!D412),"NA",[1]Disinvestment_Share_Drupp!D412*100)</f>
        <v>NA</v>
      </c>
      <c r="O194" s="1" t="str">
        <f>IF(ISERROR([2]Disinvestment_Share_Drupp!D192),"NA",[1]Disinvestment_Share_Drupp!D192*100)</f>
        <v>NA</v>
      </c>
      <c r="P194" s="1" t="str">
        <f>IF(ISERROR([2]Disinvestment_Share_Drupp!D412),"NA",[4]Disinvestment_Share_Drupp!D412*100)</f>
        <v>NA</v>
      </c>
      <c r="Q194" s="1" t="str">
        <f>IF(ISERROR([3]Disinvestment_Share_Drupp!D192),"NA",[3]Disinvestment_Share_Drupp!D192*100)</f>
        <v>NA</v>
      </c>
      <c r="R194" s="1" t="str">
        <f>IF(ISERROR([3]Disinvestment_Share_Drupp!D412),"NA",[4]Disinvestment_Share_Drupp!D412*100)</f>
        <v>NA</v>
      </c>
      <c r="S194" s="1" t="str">
        <f>IF(ISERROR([4]Disinvestment_Share_Drupp!D192),"NA",[4]Disinvestment_Share_Drupp!D192*100)</f>
        <v>NA</v>
      </c>
      <c r="T194" s="1" t="str">
        <f>IF(ISERROR([4]Disinvestment_Share_Drupp!D412),"NA",[4]Disinvestment_Share_Drupp!D412*100)</f>
        <v>NA</v>
      </c>
    </row>
    <row r="195" spans="2:20" x14ac:dyDescent="0.25">
      <c r="B195" t="s">
        <v>190</v>
      </c>
      <c r="C195" t="str">
        <f>IF(VLOOKUP(B195,[1]Rank_Country_CumC!$B$4:$C$220,2,FALSE)=0, "NA",VLOOKUP(B195,[1]Rank_Country_CumC!$B$4:$C$220,2,FALSE))</f>
        <v>TWN</v>
      </c>
      <c r="D195" s="1">
        <v>2211.6587815060007</v>
      </c>
      <c r="E195" s="1">
        <f>IF(ISERROR([1]Disinvestment_Share!D193),"NA",[1]Disinvestment_Share!D193*100)</f>
        <v>0.78205751983863125</v>
      </c>
      <c r="F195" s="1">
        <f>IF(ISERROR([1]Disinvestment_Share!D413),"NA",[1]Disinvestment_Share!D413*100)</f>
        <v>6.5509964782496821E-2</v>
      </c>
      <c r="G195" s="1">
        <f>IF(ISERROR([2]Disinvestment_Share!D193),"NA",[2]Disinvestment_Share!D193*100)</f>
        <v>0.44334916297172872</v>
      </c>
      <c r="H195" s="1">
        <f>IF(ISERROR([2]Disinvestment_Share!D413),"NA",[2]Disinvestment_Share!D413*100)</f>
        <v>4.183336777622673E-3</v>
      </c>
      <c r="I195" s="1">
        <f>IF(ISERROR([3]Disinvestment_Share!D193),"NA",[3]Disinvestment_Share!D193*100)</f>
        <v>0.49467588609848839</v>
      </c>
      <c r="J195" s="1">
        <f>IF(ISERROR([3]Disinvestment_Share!D413),"NA",[3]Disinvestment_Share!D413*100)</f>
        <v>8.3461598545752427E-3</v>
      </c>
      <c r="K195" s="1">
        <f>IF(ISERROR([4]Disinvestment_Share!D193),"NA",[4]Disinvestment_Share!D193*100)</f>
        <v>1.4081183202084693</v>
      </c>
      <c r="L195" s="1">
        <f>IF(ISERROR([4]Disinvestment_Share!D413),"NA",[4]Disinvestment_Share!D413*100)</f>
        <v>0.15644009171711801</v>
      </c>
      <c r="M195" s="1">
        <f>IF(ISERROR([1]Disinvestment_Share_Drupp!D193),"NA",[1]Disinvestment_Share_Drupp!D193*100)</f>
        <v>4.3258929711923457</v>
      </c>
      <c r="N195" s="1">
        <f>IF(ISERROR([1]Disinvestment_Share_Drupp!D413),"NA",[1]Disinvestment_Share_Drupp!D413*100)</f>
        <v>0.38200419423702098</v>
      </c>
      <c r="O195" s="1">
        <f>IF(ISERROR([2]Disinvestment_Share_Drupp!D193),"NA",[1]Disinvestment_Share_Drupp!D193*100)</f>
        <v>4.3258929711923457</v>
      </c>
      <c r="P195" s="1">
        <f>IF(ISERROR([2]Disinvestment_Share_Drupp!D413),"NA",[4]Disinvestment_Share_Drupp!D413*100)</f>
        <v>0.23602054359879021</v>
      </c>
      <c r="Q195" s="1">
        <f>IF(ISERROR([3]Disinvestment_Share_Drupp!D193),"NA",[3]Disinvestment_Share_Drupp!D193*100)</f>
        <v>3.1168053931774211</v>
      </c>
      <c r="R195" s="1">
        <f>IF(ISERROR([3]Disinvestment_Share_Drupp!D413),"NA",[4]Disinvestment_Share_Drupp!D413*100)</f>
        <v>0.23602054359879021</v>
      </c>
      <c r="S195" s="1">
        <f>IF(ISERROR([4]Disinvestment_Share_Drupp!D193),"NA",[4]Disinvestment_Share_Drupp!D193*100)</f>
        <v>7.3955450307415234</v>
      </c>
      <c r="T195" s="1">
        <f>IF(ISERROR([4]Disinvestment_Share_Drupp!D413),"NA",[4]Disinvestment_Share_Drupp!D413*100)</f>
        <v>0.23602054359879021</v>
      </c>
    </row>
    <row r="196" spans="2:20" x14ac:dyDescent="0.25">
      <c r="B196" s="2" t="s">
        <v>191</v>
      </c>
      <c r="C196" t="str">
        <f>IF(VLOOKUP(B196,[1]Rank_Country_CumC!$B$4:$C$220,2,FALSE)=0, "NA",VLOOKUP(B196,[1]Rank_Country_CumC!$B$4:$C$220,2,FALSE))</f>
        <v>TJK</v>
      </c>
      <c r="D196" s="1">
        <v>102.41582082945443</v>
      </c>
      <c r="E196" s="1" t="s">
        <v>232</v>
      </c>
      <c r="F196" s="1" t="s">
        <v>232</v>
      </c>
      <c r="G196" s="1" t="s">
        <v>232</v>
      </c>
      <c r="H196" s="1" t="s">
        <v>232</v>
      </c>
      <c r="I196" s="1" t="s">
        <v>232</v>
      </c>
      <c r="J196" s="1" t="s">
        <v>232</v>
      </c>
      <c r="K196" s="1" t="s">
        <v>232</v>
      </c>
      <c r="L196" s="1" t="s">
        <v>232</v>
      </c>
      <c r="M196" s="1" t="s">
        <v>232</v>
      </c>
      <c r="N196" s="1" t="s">
        <v>232</v>
      </c>
      <c r="O196" s="1" t="s">
        <v>232</v>
      </c>
      <c r="P196" s="1" t="s">
        <v>232</v>
      </c>
      <c r="Q196" s="1" t="s">
        <v>232</v>
      </c>
      <c r="R196" s="1" t="s">
        <v>232</v>
      </c>
      <c r="S196" s="1" t="s">
        <v>232</v>
      </c>
      <c r="T196" s="1" t="s">
        <v>232</v>
      </c>
    </row>
    <row r="197" spans="2:20" x14ac:dyDescent="0.25">
      <c r="B197" t="s">
        <v>192</v>
      </c>
      <c r="C197" t="str">
        <f>IF(VLOOKUP(B197,[1]Rank_Country_CumC!$B$4:$C$220,2,FALSE)=0, "NA",VLOOKUP(B197,[1]Rank_Country_CumC!$B$4:$C$220,2,FALSE))</f>
        <v>THA</v>
      </c>
      <c r="D197" s="1">
        <v>1873.1244004270002</v>
      </c>
      <c r="E197" s="1">
        <f>IF(ISERROR([1]Disinvestment_Share!D195),"NA",[1]Disinvestment_Share!D195*100)</f>
        <v>0.51733480077597227</v>
      </c>
      <c r="F197" s="1">
        <f>IF(ISERROR([1]Disinvestment_Share!D415),"NA",[1]Disinvestment_Share!D415*100)</f>
        <v>4.6923483089132897E-2</v>
      </c>
      <c r="G197" s="1">
        <f>IF(ISERROR([2]Disinvestment_Share!D195),"NA",[2]Disinvestment_Share!D195*100)</f>
        <v>0.29266792193269398</v>
      </c>
      <c r="H197" s="1">
        <f>IF(ISERROR([2]Disinvestment_Share!D415),"NA",[2]Disinvestment_Share!D415*100)</f>
        <v>3.264936764850475E-3</v>
      </c>
      <c r="I197" s="1">
        <f>IF(ISERROR([3]Disinvestment_Share!D195),"NA",[3]Disinvestment_Share!D195*100)</f>
        <v>0.32933160818577539</v>
      </c>
      <c r="J197" s="1">
        <f>IF(ISERROR([3]Disinvestment_Share!D415),"NA",[3]Disinvestment_Share!D415*100)</f>
        <v>6.4987165106607393E-3</v>
      </c>
      <c r="K197" s="1">
        <f>IF(ISERROR([4]Disinvestment_Share!D195),"NA",[4]Disinvestment_Share!D195*100)</f>
        <v>0.9299856871460418</v>
      </c>
      <c r="L197" s="1">
        <f>IF(ISERROR([4]Disinvestment_Share!D415),"NA",[4]Disinvestment_Share!D415*100)</f>
        <v>0.10733538915351994</v>
      </c>
      <c r="M197" s="1">
        <f>IF(ISERROR([1]Disinvestment_Share_Drupp!D195),"NA",[1]Disinvestment_Share_Drupp!D195*100)</f>
        <v>3.0771225549504608</v>
      </c>
      <c r="N197" s="1">
        <f>IF(ISERROR([1]Disinvestment_Share_Drupp!D415),"NA",[1]Disinvestment_Share_Drupp!D415*100)</f>
        <v>0.29605380112415763</v>
      </c>
      <c r="O197" s="1">
        <f>IF(ISERROR([2]Disinvestment_Share_Drupp!D195),"NA",[1]Disinvestment_Share_Drupp!D195*100)</f>
        <v>3.0771225549504608</v>
      </c>
      <c r="P197" s="1">
        <f>IF(ISERROR([2]Disinvestment_Share_Drupp!D415),"NA",[4]Disinvestment_Share_Drupp!D415*100)</f>
        <v>0.18564793562138232</v>
      </c>
      <c r="Q197" s="1">
        <f>IF(ISERROR([3]Disinvestment_Share_Drupp!D195),"NA",[3]Disinvestment_Share_Drupp!D195*100)</f>
        <v>2.2225497367898575</v>
      </c>
      <c r="R197" s="1">
        <f>IF(ISERROR([3]Disinvestment_Share_Drupp!D415),"NA",[4]Disinvestment_Share_Drupp!D415*100)</f>
        <v>0.18564793562138232</v>
      </c>
      <c r="S197" s="1">
        <f>IF(ISERROR([4]Disinvestment_Share_Drupp!D195),"NA",[4]Disinvestment_Share_Drupp!D195*100)</f>
        <v>5.2561779212274704</v>
      </c>
      <c r="T197" s="1">
        <f>IF(ISERROR([4]Disinvestment_Share_Drupp!D415),"NA",[4]Disinvestment_Share_Drupp!D415*100)</f>
        <v>0.18564793562138232</v>
      </c>
    </row>
    <row r="198" spans="2:20" x14ac:dyDescent="0.25">
      <c r="B198" t="s">
        <v>193</v>
      </c>
      <c r="C198" t="str">
        <f>IF(VLOOKUP(B198,[1]Rank_Country_CumC!$B$4:$C$220,2,FALSE)=0, "NA",VLOOKUP(B198,[1]Rank_Country_CumC!$B$4:$C$220,2,FALSE))</f>
        <v>TLS</v>
      </c>
      <c r="D198" s="1">
        <v>1.4220364949999997</v>
      </c>
      <c r="E198" s="1" t="str">
        <f>IF(ISERROR([1]Disinvestment_Share!D196),"NA",[1]Disinvestment_Share!D196*100)</f>
        <v>NA</v>
      </c>
      <c r="F198" s="1" t="str">
        <f>IF(ISERROR([1]Disinvestment_Share!D416),"NA",[1]Disinvestment_Share!D416*100)</f>
        <v>NA</v>
      </c>
      <c r="G198" s="1" t="str">
        <f>IF(ISERROR([2]Disinvestment_Share!D196),"NA",[2]Disinvestment_Share!D196*100)</f>
        <v>NA</v>
      </c>
      <c r="H198" s="1" t="str">
        <f>IF(ISERROR([2]Disinvestment_Share!D416),"NA",[2]Disinvestment_Share!D416*100)</f>
        <v>NA</v>
      </c>
      <c r="I198" s="1" t="str">
        <f>IF(ISERROR([3]Disinvestment_Share!D196),"NA",[3]Disinvestment_Share!D196*100)</f>
        <v>NA</v>
      </c>
      <c r="J198" s="1" t="str">
        <f>IF(ISERROR([3]Disinvestment_Share!D416),"NA",[3]Disinvestment_Share!D416*100)</f>
        <v>NA</v>
      </c>
      <c r="K198" s="1" t="str">
        <f>IF(ISERROR([4]Disinvestment_Share!D196),"NA",[4]Disinvestment_Share!D196*100)</f>
        <v>NA</v>
      </c>
      <c r="L198" s="1" t="str">
        <f>IF(ISERROR([4]Disinvestment_Share!D416),"NA",[4]Disinvestment_Share!D416*100)</f>
        <v>NA</v>
      </c>
      <c r="M198" s="1" t="str">
        <f>IF(ISERROR([1]Disinvestment_Share_Drupp!D196),"NA",[1]Disinvestment_Share_Drupp!D196*100)</f>
        <v>NA</v>
      </c>
      <c r="N198" s="1" t="str">
        <f>IF(ISERROR([1]Disinvestment_Share_Drupp!D416),"NA",[1]Disinvestment_Share_Drupp!D416*100)</f>
        <v>NA</v>
      </c>
      <c r="O198" s="1" t="str">
        <f>IF(ISERROR([2]Disinvestment_Share_Drupp!D196),"NA",[1]Disinvestment_Share_Drupp!D196*100)</f>
        <v>NA</v>
      </c>
      <c r="P198" s="1" t="str">
        <f>IF(ISERROR([2]Disinvestment_Share_Drupp!D416),"NA",[4]Disinvestment_Share_Drupp!D416*100)</f>
        <v>NA</v>
      </c>
      <c r="Q198" s="1" t="str">
        <f>IF(ISERROR([3]Disinvestment_Share_Drupp!D196),"NA",[3]Disinvestment_Share_Drupp!D196*100)</f>
        <v>NA</v>
      </c>
      <c r="R198" s="1" t="str">
        <f>IF(ISERROR([3]Disinvestment_Share_Drupp!D416),"NA",[4]Disinvestment_Share_Drupp!D416*100)</f>
        <v>NA</v>
      </c>
      <c r="S198" s="1" t="str">
        <f>IF(ISERROR([4]Disinvestment_Share_Drupp!D196),"NA",[4]Disinvestment_Share_Drupp!D196*100)</f>
        <v>NA</v>
      </c>
      <c r="T198" s="1" t="str">
        <f>IF(ISERROR([4]Disinvestment_Share_Drupp!D416),"NA",[4]Disinvestment_Share_Drupp!D416*100)</f>
        <v>NA</v>
      </c>
    </row>
    <row r="199" spans="2:20" x14ac:dyDescent="0.25">
      <c r="B199" t="s">
        <v>194</v>
      </c>
      <c r="C199" t="str">
        <f>IF(VLOOKUP(B199,[1]Rank_Country_CumC!$B$4:$C$220,2,FALSE)=0, "NA",VLOOKUP(B199,[1]Rank_Country_CumC!$B$4:$C$220,2,FALSE))</f>
        <v>TGO</v>
      </c>
      <c r="D199" s="1">
        <v>18.044939509999999</v>
      </c>
      <c r="E199" s="1">
        <f>IF(ISERROR([1]Disinvestment_Share!D197),"NA",[1]Disinvestment_Share!D197*100)</f>
        <v>0.19696429886111871</v>
      </c>
      <c r="F199" s="1">
        <f>IF(ISERROR([1]Disinvestment_Share!D417),"NA",[1]Disinvestment_Share!D417*100)</f>
        <v>1.6684928526810357E-2</v>
      </c>
      <c r="G199" s="1">
        <f>IF(ISERROR([2]Disinvestment_Share!D197),"NA",[2]Disinvestment_Share!D197*100)</f>
        <v>0.11162139704325424</v>
      </c>
      <c r="H199" s="1">
        <f>IF(ISERROR([2]Disinvestment_Share!D417),"NA",[2]Disinvestment_Share!D417*100)</f>
        <v>1.1192760146010951E-3</v>
      </c>
      <c r="I199" s="1">
        <f>IF(ISERROR([3]Disinvestment_Share!D197),"NA",[3]Disinvestment_Share!D197*100)</f>
        <v>0.12475865530543553</v>
      </c>
      <c r="J199" s="1">
        <f>IF(ISERROR([3]Disinvestment_Share!D417),"NA",[3]Disinvestment_Share!D417*100)</f>
        <v>2.2287500648797104E-3</v>
      </c>
      <c r="K199" s="1">
        <f>IF(ISERROR([4]Disinvestment_Share!D197),"NA",[4]Disinvestment_Share!D197*100)</f>
        <v>0.35450243131883197</v>
      </c>
      <c r="L199" s="1">
        <f>IF(ISERROR([4]Disinvestment_Share!D417),"NA",[4]Disinvestment_Share!D417*100)</f>
        <v>4.5804967647926069E-2</v>
      </c>
      <c r="M199" s="1">
        <f>IF(ISERROR([1]Disinvestment_Share_Drupp!D197),"NA",[1]Disinvestment_Share_Drupp!D197*100)</f>
        <v>1.7164123245657446</v>
      </c>
      <c r="N199" s="1">
        <f>IF(ISERROR([1]Disinvestment_Share_Drupp!D417),"NA",[1]Disinvestment_Share_Drupp!D417*100)</f>
        <v>0.15651720078236744</v>
      </c>
      <c r="O199" s="1">
        <f>IF(ISERROR([2]Disinvestment_Share_Drupp!D197),"NA",[1]Disinvestment_Share_Drupp!D197*100)</f>
        <v>1.7164123245657446</v>
      </c>
      <c r="P199" s="1">
        <f>IF(ISERROR([2]Disinvestment_Share_Drupp!D417),"NA",[4]Disinvestment_Share_Drupp!D417*100)</f>
        <v>9.8123600541508343E-2</v>
      </c>
      <c r="Q199" s="1">
        <f>IF(ISERROR([3]Disinvestment_Share_Drupp!D197),"NA",[3]Disinvestment_Share_Drupp!D197*100)</f>
        <v>1.2379404812475858</v>
      </c>
      <c r="R199" s="1">
        <f>IF(ISERROR([3]Disinvestment_Share_Drupp!D417),"NA",[4]Disinvestment_Share_Drupp!D417*100)</f>
        <v>9.8123600541508343E-2</v>
      </c>
      <c r="S199" s="1">
        <f>IF(ISERROR([4]Disinvestment_Share_Drupp!D197),"NA",[4]Disinvestment_Share_Drupp!D197*100)</f>
        <v>2.9329304979904975</v>
      </c>
      <c r="T199" s="1">
        <f>IF(ISERROR([4]Disinvestment_Share_Drupp!D417),"NA",[4]Disinvestment_Share_Drupp!D417*100)</f>
        <v>9.8123600541508343E-2</v>
      </c>
    </row>
    <row r="200" spans="2:20" x14ac:dyDescent="0.25">
      <c r="B200" t="s">
        <v>195</v>
      </c>
      <c r="C200" t="str">
        <f>IF(VLOOKUP(B200,[1]Rank_Country_CumC!$B$4:$C$220,2,FALSE)=0, "NA",VLOOKUP(B200,[1]Rank_Country_CumC!$B$4:$C$220,2,FALSE))</f>
        <v>TON</v>
      </c>
      <c r="D200" s="1">
        <v>1.1249085980000004</v>
      </c>
      <c r="E200" s="1" t="str">
        <f>IF(ISERROR([1]Disinvestment_Share!D198),"NA",[1]Disinvestment_Share!D198*100)</f>
        <v>NA</v>
      </c>
      <c r="F200" s="1" t="str">
        <f>IF(ISERROR([1]Disinvestment_Share!D418),"NA",[1]Disinvestment_Share!D418*100)</f>
        <v>NA</v>
      </c>
      <c r="G200" s="1" t="str">
        <f>IF(ISERROR([2]Disinvestment_Share!D198),"NA",[2]Disinvestment_Share!D198*100)</f>
        <v>NA</v>
      </c>
      <c r="H200" s="1" t="str">
        <f>IF(ISERROR([2]Disinvestment_Share!D418),"NA",[2]Disinvestment_Share!D418*100)</f>
        <v>NA</v>
      </c>
      <c r="I200" s="1" t="str">
        <f>IF(ISERROR([3]Disinvestment_Share!D198),"NA",[3]Disinvestment_Share!D198*100)</f>
        <v>NA</v>
      </c>
      <c r="J200" s="1" t="str">
        <f>IF(ISERROR([3]Disinvestment_Share!D418),"NA",[3]Disinvestment_Share!D418*100)</f>
        <v>NA</v>
      </c>
      <c r="K200" s="1" t="str">
        <f>IF(ISERROR([4]Disinvestment_Share!D198),"NA",[4]Disinvestment_Share!D198*100)</f>
        <v>NA</v>
      </c>
      <c r="L200" s="1" t="str">
        <f>IF(ISERROR([4]Disinvestment_Share!D418),"NA",[4]Disinvestment_Share!D418*100)</f>
        <v>NA</v>
      </c>
      <c r="M200" s="1" t="str">
        <f>IF(ISERROR([1]Disinvestment_Share_Drupp!D198),"NA",[1]Disinvestment_Share_Drupp!D198*100)</f>
        <v>NA</v>
      </c>
      <c r="N200" s="1" t="str">
        <f>IF(ISERROR([1]Disinvestment_Share_Drupp!D418),"NA",[1]Disinvestment_Share_Drupp!D418*100)</f>
        <v>NA</v>
      </c>
      <c r="O200" s="1" t="str">
        <f>IF(ISERROR([2]Disinvestment_Share_Drupp!D198),"NA",[1]Disinvestment_Share_Drupp!D198*100)</f>
        <v>NA</v>
      </c>
      <c r="P200" s="1" t="str">
        <f>IF(ISERROR([2]Disinvestment_Share_Drupp!D418),"NA",[4]Disinvestment_Share_Drupp!D418*100)</f>
        <v>NA</v>
      </c>
      <c r="Q200" s="1" t="str">
        <f>IF(ISERROR([3]Disinvestment_Share_Drupp!D198),"NA",[3]Disinvestment_Share_Drupp!D198*100)</f>
        <v>NA</v>
      </c>
      <c r="R200" s="1" t="str">
        <f>IF(ISERROR([3]Disinvestment_Share_Drupp!D418),"NA",[4]Disinvestment_Share_Drupp!D418*100)</f>
        <v>NA</v>
      </c>
      <c r="S200" s="1" t="str">
        <f>IF(ISERROR([4]Disinvestment_Share_Drupp!D198),"NA",[4]Disinvestment_Share_Drupp!D198*100)</f>
        <v>NA</v>
      </c>
      <c r="T200" s="1" t="str">
        <f>IF(ISERROR([4]Disinvestment_Share_Drupp!D418),"NA",[4]Disinvestment_Share_Drupp!D418*100)</f>
        <v>NA</v>
      </c>
    </row>
    <row r="201" spans="2:20" x14ac:dyDescent="0.25">
      <c r="B201" t="s">
        <v>196</v>
      </c>
      <c r="C201" t="str">
        <f>IF(VLOOKUP(B201,[1]Rank_Country_CumC!$B$4:$C$220,2,FALSE)=0, "NA",VLOOKUP(B201,[1]Rank_Country_CumC!$B$4:$C$220,2,FALSE))</f>
        <v>TTO</v>
      </c>
      <c r="D201" s="1">
        <v>355.11964577500004</v>
      </c>
      <c r="E201" s="1">
        <f>IF(ISERROR([1]Disinvestment_Share!D199),"NA",[1]Disinvestment_Share!D199*100)</f>
        <v>2.6047497647346853</v>
      </c>
      <c r="F201" s="1">
        <f>IF(ISERROR([1]Disinvestment_Share!D419),"NA",[1]Disinvestment_Share!D419*100)</f>
        <v>0.20615565218139778</v>
      </c>
      <c r="G201" s="1">
        <f>IF(ISERROR([2]Disinvestment_Share!D199),"NA",[2]Disinvestment_Share!D199*100)</f>
        <v>1.478536679846882</v>
      </c>
      <c r="H201" s="1">
        <f>IF(ISERROR([2]Disinvestment_Share!D419),"NA",[2]Disinvestment_Share!D419*100)</f>
        <v>1.2927781536934678E-2</v>
      </c>
      <c r="I201" s="1">
        <f>IF(ISERROR([3]Disinvestment_Share!D199),"NA",[3]Disinvestment_Share!D199*100)</f>
        <v>1.6416156522720426</v>
      </c>
      <c r="J201" s="1">
        <f>IF(ISERROR([3]Disinvestment_Share!D419),"NA",[3]Disinvestment_Share!D419*100)</f>
        <v>2.5768261451367985E-2</v>
      </c>
      <c r="K201" s="1">
        <f>IF(ISERROR([4]Disinvestment_Share!D199),"NA",[4]Disinvestment_Share!D199*100)</f>
        <v>4.693968821013109</v>
      </c>
      <c r="L201" s="1">
        <f>IF(ISERROR([4]Disinvestment_Share!D419),"NA",[4]Disinvestment_Share!D419*100)</f>
        <v>0.53475307885615242</v>
      </c>
      <c r="M201" s="1">
        <f>IF(ISERROR([1]Disinvestment_Share_Drupp!D199),"NA",[1]Disinvestment_Share_Drupp!D199*100)</f>
        <v>18.336771868532516</v>
      </c>
      <c r="N201" s="1">
        <f>IF(ISERROR([1]Disinvestment_Share_Drupp!D419),"NA",[1]Disinvestment_Share_Drupp!D419*100)</f>
        <v>1.5606124586098429</v>
      </c>
      <c r="O201" s="1">
        <f>IF(ISERROR([2]Disinvestment_Share_Drupp!D199),"NA",[1]Disinvestment_Share_Drupp!D199*100)</f>
        <v>18.336771868532516</v>
      </c>
      <c r="P201" s="1">
        <f>IF(ISERROR([2]Disinvestment_Share_Drupp!D419),"NA",[4]Disinvestment_Share_Drupp!D419*100)</f>
        <v>0.965939099366659</v>
      </c>
      <c r="Q201" s="1">
        <f>IF(ISERROR([3]Disinvestment_Share_Drupp!D199),"NA",[3]Disinvestment_Share_Drupp!D199*100)</f>
        <v>13.199087389193757</v>
      </c>
      <c r="R201" s="1">
        <f>IF(ISERROR([3]Disinvestment_Share_Drupp!D419),"NA",[4]Disinvestment_Share_Drupp!D419*100)</f>
        <v>0.965939099366659</v>
      </c>
      <c r="S201" s="1">
        <f>IF(ISERROR([4]Disinvestment_Share_Drupp!D199),"NA",[4]Disinvestment_Share_Drupp!D199*100)</f>
        <v>31.35544973191271</v>
      </c>
      <c r="T201" s="1">
        <f>IF(ISERROR([4]Disinvestment_Share_Drupp!D419),"NA",[4]Disinvestment_Share_Drupp!D419*100)</f>
        <v>0.965939099366659</v>
      </c>
    </row>
    <row r="202" spans="2:20" x14ac:dyDescent="0.25">
      <c r="B202" t="s">
        <v>197</v>
      </c>
      <c r="C202" t="str">
        <f>IF(VLOOKUP(B202,[1]Rank_Country_CumC!$B$4:$C$220,2,FALSE)=0, "NA",VLOOKUP(B202,[1]Rank_Country_CumC!$B$4:$C$220,2,FALSE))</f>
        <v>TUN</v>
      </c>
      <c r="D202" s="1">
        <v>230.170161716</v>
      </c>
      <c r="E202" s="1">
        <f>IF(ISERROR([1]Disinvestment_Share!D200),"NA",[1]Disinvestment_Share!D200*100)</f>
        <v>0.55012065237981289</v>
      </c>
      <c r="F202" s="1">
        <f>IF(ISERROR([1]Disinvestment_Share!D420),"NA",[1]Disinvestment_Share!D420*100)</f>
        <v>4.398790284957587E-2</v>
      </c>
      <c r="G202" s="1">
        <f>IF(ISERROR([2]Disinvestment_Share!D200),"NA",[2]Disinvestment_Share!D200*100)</f>
        <v>0.31215736910267816</v>
      </c>
      <c r="H202" s="1">
        <f>IF(ISERROR([2]Disinvestment_Share!D420),"NA",[2]Disinvestment_Share!D420*100)</f>
        <v>2.7558457874237489E-3</v>
      </c>
      <c r="I202" s="1">
        <f>IF(ISERROR([3]Disinvestment_Share!D200),"NA",[3]Disinvestment_Share!D200*100)</f>
        <v>0.34704696228882792</v>
      </c>
      <c r="J202" s="1">
        <f>IF(ISERROR([3]Disinvestment_Share!D420),"NA",[3]Disinvestment_Share!D420*100)</f>
        <v>5.4976516241908822E-3</v>
      </c>
      <c r="K202" s="1">
        <f>IF(ISERROR([4]Disinvestment_Share!D200),"NA",[4]Disinvestment_Share!D200*100)</f>
        <v>0.99113100928963604</v>
      </c>
      <c r="L202" s="1">
        <f>IF(ISERROR([4]Disinvestment_Share!D420),"NA",[4]Disinvestment_Share!D420*100)</f>
        <v>0.11128326219306948</v>
      </c>
      <c r="M202" s="1">
        <f>IF(ISERROR([1]Disinvestment_Share_Drupp!D200),"NA",[1]Disinvestment_Share_Drupp!D200*100)</f>
        <v>3.8235186054432857</v>
      </c>
      <c r="N202" s="1">
        <f>IF(ISERROR([1]Disinvestment_Share_Drupp!D420),"NA",[1]Disinvestment_Share_Drupp!D420*100)</f>
        <v>0.32500316509438243</v>
      </c>
      <c r="O202" s="1">
        <f>IF(ISERROR([2]Disinvestment_Share_Drupp!D200),"NA",[1]Disinvestment_Share_Drupp!D200*100)</f>
        <v>3.8235186054432857</v>
      </c>
      <c r="P202" s="1">
        <f>IF(ISERROR([2]Disinvestment_Share_Drupp!D420),"NA",[4]Disinvestment_Share_Drupp!D420*100)</f>
        <v>0.20087781224822185</v>
      </c>
      <c r="Q202" s="1">
        <f>IF(ISERROR([3]Disinvestment_Share_Drupp!D200),"NA",[3]Disinvestment_Share_Drupp!D200*100)</f>
        <v>2.7528817067903111</v>
      </c>
      <c r="R202" s="1">
        <f>IF(ISERROR([3]Disinvestment_Share_Drupp!D420),"NA",[4]Disinvestment_Share_Drupp!D420*100)</f>
        <v>0.20087781224822185</v>
      </c>
      <c r="S202" s="1">
        <f>IF(ISERROR([4]Disinvestment_Share_Drupp!D200),"NA",[4]Disinvestment_Share_Drupp!D200*100)</f>
        <v>6.5378089284948109</v>
      </c>
      <c r="T202" s="1">
        <f>IF(ISERROR([4]Disinvestment_Share_Drupp!D420),"NA",[4]Disinvestment_Share_Drupp!D420*100)</f>
        <v>0.20087781224822185</v>
      </c>
    </row>
    <row r="203" spans="2:20" x14ac:dyDescent="0.25">
      <c r="B203" t="s">
        <v>198</v>
      </c>
      <c r="C203" t="str">
        <f>IF(VLOOKUP(B203,[1]Rank_Country_CumC!$B$4:$C$220,2,FALSE)=0, "NA",VLOOKUP(B203,[1]Rank_Country_CumC!$B$4:$C$220,2,FALSE))</f>
        <v>TUR</v>
      </c>
      <c r="D203" s="1">
        <v>2694.6209908779997</v>
      </c>
      <c r="E203" s="1">
        <f>IF(ISERROR([1]Disinvestment_Share!D201),"NA",[1]Disinvestment_Share!D201*100)</f>
        <v>0.32170158689922596</v>
      </c>
      <c r="F203" s="1">
        <f>IF(ISERROR([1]Disinvestment_Share!D421),"NA",[1]Disinvestment_Share!D421*100)</f>
        <v>2.6279921165472113E-2</v>
      </c>
      <c r="G203" s="1">
        <f>IF(ISERROR([2]Disinvestment_Share!D201),"NA",[2]Disinvestment_Share!D201*100)</f>
        <v>0.18235906676991703</v>
      </c>
      <c r="H203" s="1">
        <f>IF(ISERROR([2]Disinvestment_Share!D421),"NA",[2]Disinvestment_Share!D421*100)</f>
        <v>1.7609089041454599E-3</v>
      </c>
      <c r="I203" s="1">
        <f>IF(ISERROR([3]Disinvestment_Share!D201),"NA",[3]Disinvestment_Share!D201*100)</f>
        <v>0.20358755637293682</v>
      </c>
      <c r="J203" s="1">
        <f>IF(ISERROR([3]Disinvestment_Share!D421),"NA",[3]Disinvestment_Share!D421*100)</f>
        <v>3.5069996547019253E-3</v>
      </c>
      <c r="K203" s="1">
        <f>IF(ISERROR([4]Disinvestment_Share!D201),"NA",[4]Disinvestment_Share!D201*100)</f>
        <v>0.5791431661887777</v>
      </c>
      <c r="L203" s="1">
        <f>IF(ISERROR([4]Disinvestment_Share!D421),"NA",[4]Disinvestment_Share!D421*100)</f>
        <v>6.2610107482741081E-2</v>
      </c>
      <c r="M203" s="1">
        <f>IF(ISERROR([1]Disinvestment_Share_Drupp!D201),"NA",[1]Disinvestment_Share_Drupp!D201*100)</f>
        <v>2.2180554315022638</v>
      </c>
      <c r="N203" s="1">
        <f>IF(ISERROR([1]Disinvestment_Share_Drupp!D421),"NA",[1]Disinvestment_Share_Drupp!D421*100)</f>
        <v>0.1970890180457559</v>
      </c>
      <c r="O203" s="1">
        <f>IF(ISERROR([2]Disinvestment_Share_Drupp!D201),"NA",[1]Disinvestment_Share_Drupp!D201*100)</f>
        <v>2.2180554315022638</v>
      </c>
      <c r="P203" s="1">
        <f>IF(ISERROR([2]Disinvestment_Share_Drupp!D421),"NA",[4]Disinvestment_Share_Drupp!D421*100)</f>
        <v>0.12329901319650693</v>
      </c>
      <c r="Q203" s="1">
        <f>IF(ISERROR([3]Disinvestment_Share_Drupp!D201),"NA",[3]Disinvestment_Share_Drupp!D201*100)</f>
        <v>1.5991537921849843</v>
      </c>
      <c r="R203" s="1">
        <f>IF(ISERROR([3]Disinvestment_Share_Drupp!D421),"NA",[4]Disinvestment_Share_Drupp!D421*100)</f>
        <v>0.12329901319650693</v>
      </c>
      <c r="S203" s="1">
        <f>IF(ISERROR([4]Disinvestment_Share_Drupp!D201),"NA",[4]Disinvestment_Share_Drupp!D201*100)</f>
        <v>3.7908532020283889</v>
      </c>
      <c r="T203" s="1">
        <f>IF(ISERROR([4]Disinvestment_Share_Drupp!D421),"NA",[4]Disinvestment_Share_Drupp!D421*100)</f>
        <v>0.12329901319650693</v>
      </c>
    </row>
    <row r="204" spans="2:20" x14ac:dyDescent="0.25">
      <c r="B204" t="s">
        <v>199</v>
      </c>
      <c r="C204" t="str">
        <f>IF(VLOOKUP(B204,[1]Rank_Country_CumC!$B$4:$C$220,2,FALSE)=0, "NA",VLOOKUP(B204,[1]Rank_Country_CumC!$B$4:$C$220,2,FALSE))</f>
        <v>TKM</v>
      </c>
      <c r="D204" s="1">
        <v>676.90388284945402</v>
      </c>
      <c r="E204" s="1">
        <f>IF(ISERROR([1]Disinvestment_Share!D202),"NA",[1]Disinvestment_Share!D202*100)</f>
        <v>1.40586880827212</v>
      </c>
      <c r="F204" s="1">
        <f>IF(ISERROR([1]Disinvestment_Share!D422),"NA",[1]Disinvestment_Share!D422*100)</f>
        <v>0.1038902014772539</v>
      </c>
      <c r="G204" s="1">
        <f>IF(ISERROR([2]Disinvestment_Share!D202),"NA",[2]Disinvestment_Share!D202*100)</f>
        <v>0.80057663497764586</v>
      </c>
      <c r="H204" s="1">
        <f>IF(ISERROR([2]Disinvestment_Share!D422),"NA",[2]Disinvestment_Share!D422*100)</f>
        <v>5.3090923144826713E-3</v>
      </c>
      <c r="I204" s="1">
        <f>IF(ISERROR([3]Disinvestment_Share!D202),"NA",[3]Disinvestment_Share!D202*100)</f>
        <v>0.87740506008911656</v>
      </c>
      <c r="J204" s="1">
        <f>IF(ISERROR([3]Disinvestment_Share!D422),"NA",[3]Disinvestment_Share!D422*100)</f>
        <v>1.0634804091352604E-2</v>
      </c>
      <c r="K204" s="1">
        <f>IF(ISERROR([4]Disinvestment_Share!D202),"NA",[4]Disinvestment_Share!D202*100)</f>
        <v>2.5395548413916589</v>
      </c>
      <c r="L204" s="1">
        <f>IF(ISERROR([4]Disinvestment_Share!D422),"NA",[4]Disinvestment_Share!D422*100)</f>
        <v>0.27769152225156246</v>
      </c>
      <c r="M204" s="1">
        <f>IF(ISERROR([1]Disinvestment_Share_Drupp!D202),"NA",[1]Disinvestment_Share_Drupp!D202*100)</f>
        <v>8.6979667940606795</v>
      </c>
      <c r="N204" s="1">
        <f>IF(ISERROR([1]Disinvestment_Share_Drupp!D422),"NA",[1]Disinvestment_Share_Drupp!D422*100)</f>
        <v>0.65061335079348148</v>
      </c>
      <c r="O204" s="1">
        <f>IF(ISERROR([2]Disinvestment_Share_Drupp!D202),"NA",[1]Disinvestment_Share_Drupp!D202*100)</f>
        <v>8.6979667940606795</v>
      </c>
      <c r="P204" s="1">
        <f>IF(ISERROR([2]Disinvestment_Share_Drupp!D422),"NA",[4]Disinvestment_Share_Drupp!D422*100)</f>
        <v>0.39185538473027148</v>
      </c>
      <c r="Q204" s="1">
        <f>IF(ISERROR([3]Disinvestment_Share_Drupp!D202),"NA",[3]Disinvestment_Share_Drupp!D202*100)</f>
        <v>6.2366057282149789</v>
      </c>
      <c r="R204" s="1">
        <f>IF(ISERROR([3]Disinvestment_Share_Drupp!D422),"NA",[4]Disinvestment_Share_Drupp!D422*100)</f>
        <v>0.39185538473027148</v>
      </c>
      <c r="S204" s="1">
        <f>IF(ISERROR([4]Disinvestment_Share_Drupp!D202),"NA",[4]Disinvestment_Share_Drupp!D202*100)</f>
        <v>14.891885139082973</v>
      </c>
      <c r="T204" s="1">
        <f>IF(ISERROR([4]Disinvestment_Share_Drupp!D422),"NA",[4]Disinvestment_Share_Drupp!D422*100)</f>
        <v>0.39185538473027148</v>
      </c>
    </row>
    <row r="205" spans="2:20" x14ac:dyDescent="0.25">
      <c r="B205" t="s">
        <v>200</v>
      </c>
      <c r="C205" t="str">
        <f>IF(VLOOKUP(B205,[1]Rank_Country_CumC!$B$4:$C$220,2,FALSE)=0, "NA",VLOOKUP(B205,[1]Rank_Country_CumC!$B$4:$C$220,2,FALSE))</f>
        <v>TCA</v>
      </c>
      <c r="D205" s="1">
        <v>0.955873109</v>
      </c>
      <c r="E205" s="1" t="str">
        <f>IF(ISERROR([1]Disinvestment_Share!D203),"NA",[1]Disinvestment_Share!D203*100)</f>
        <v>NA</v>
      </c>
      <c r="F205" s="1" t="str">
        <f>IF(ISERROR([1]Disinvestment_Share!D423),"NA",[1]Disinvestment_Share!D423*100)</f>
        <v>NA</v>
      </c>
      <c r="G205" s="1" t="str">
        <f>IF(ISERROR([2]Disinvestment_Share!D203),"NA",[2]Disinvestment_Share!D203*100)</f>
        <v>NA</v>
      </c>
      <c r="H205" s="1" t="str">
        <f>IF(ISERROR([2]Disinvestment_Share!D423),"NA",[2]Disinvestment_Share!D423*100)</f>
        <v>NA</v>
      </c>
      <c r="I205" s="1" t="str">
        <f>IF(ISERROR([3]Disinvestment_Share!D203),"NA",[3]Disinvestment_Share!D203*100)</f>
        <v>NA</v>
      </c>
      <c r="J205" s="1" t="str">
        <f>IF(ISERROR([3]Disinvestment_Share!D423),"NA",[3]Disinvestment_Share!D423*100)</f>
        <v>NA</v>
      </c>
      <c r="K205" s="1" t="str">
        <f>IF(ISERROR([4]Disinvestment_Share!D203),"NA",[4]Disinvestment_Share!D203*100)</f>
        <v>NA</v>
      </c>
      <c r="L205" s="1" t="str">
        <f>IF(ISERROR([4]Disinvestment_Share!D423),"NA",[4]Disinvestment_Share!D423*100)</f>
        <v>NA</v>
      </c>
      <c r="M205" s="1" t="str">
        <f>IF(ISERROR([1]Disinvestment_Share_Drupp!D203),"NA",[1]Disinvestment_Share_Drupp!D203*100)</f>
        <v>NA</v>
      </c>
      <c r="N205" s="1" t="str">
        <f>IF(ISERROR([1]Disinvestment_Share_Drupp!D423),"NA",[1]Disinvestment_Share_Drupp!D423*100)</f>
        <v>NA</v>
      </c>
      <c r="O205" s="1" t="str">
        <f>IF(ISERROR([2]Disinvestment_Share_Drupp!D203),"NA",[1]Disinvestment_Share_Drupp!D203*100)</f>
        <v>NA</v>
      </c>
      <c r="P205" s="1" t="str">
        <f>IF(ISERROR([2]Disinvestment_Share_Drupp!D423),"NA",[4]Disinvestment_Share_Drupp!D423*100)</f>
        <v>NA</v>
      </c>
      <c r="Q205" s="1" t="str">
        <f>IF(ISERROR([3]Disinvestment_Share_Drupp!D203),"NA",[3]Disinvestment_Share_Drupp!D203*100)</f>
        <v>NA</v>
      </c>
      <c r="R205" s="1" t="str">
        <f>IF(ISERROR([3]Disinvestment_Share_Drupp!D423),"NA",[4]Disinvestment_Share_Drupp!D423*100)</f>
        <v>NA</v>
      </c>
      <c r="S205" s="1" t="str">
        <f>IF(ISERROR([4]Disinvestment_Share_Drupp!D203),"NA",[4]Disinvestment_Share_Drupp!D203*100)</f>
        <v>NA</v>
      </c>
      <c r="T205" s="1" t="str">
        <f>IF(ISERROR([4]Disinvestment_Share_Drupp!D423),"NA",[4]Disinvestment_Share_Drupp!D423*100)</f>
        <v>NA</v>
      </c>
    </row>
    <row r="206" spans="2:20" x14ac:dyDescent="0.25">
      <c r="B206" t="s">
        <v>201</v>
      </c>
      <c r="C206" t="str">
        <f>IF(VLOOKUP(B206,[1]Rank_Country_CumC!$B$4:$C$220,2,FALSE)=0, "NA",VLOOKUP(B206,[1]Rank_Country_CumC!$B$4:$C$220,2,FALSE))</f>
        <v>TUV</v>
      </c>
      <c r="D206" s="1">
        <v>7.2133158000000031E-2</v>
      </c>
      <c r="E206" s="1" t="str">
        <f>IF(ISERROR([1]Disinvestment_Share!D204),"NA",[1]Disinvestment_Share!D204*100)</f>
        <v>NA</v>
      </c>
      <c r="F206" s="1" t="str">
        <f>IF(ISERROR([1]Disinvestment_Share!D424),"NA",[1]Disinvestment_Share!D424*100)</f>
        <v>NA</v>
      </c>
      <c r="G206" s="1" t="str">
        <f>IF(ISERROR([2]Disinvestment_Share!D204),"NA",[2]Disinvestment_Share!D204*100)</f>
        <v>NA</v>
      </c>
      <c r="H206" s="1" t="str">
        <f>IF(ISERROR([2]Disinvestment_Share!D424),"NA",[2]Disinvestment_Share!D424*100)</f>
        <v>NA</v>
      </c>
      <c r="I206" s="1" t="str">
        <f>IF(ISERROR([3]Disinvestment_Share!D204),"NA",[3]Disinvestment_Share!D204*100)</f>
        <v>NA</v>
      </c>
      <c r="J206" s="1" t="str">
        <f>IF(ISERROR([3]Disinvestment_Share!D424),"NA",[3]Disinvestment_Share!D424*100)</f>
        <v>NA</v>
      </c>
      <c r="K206" s="1" t="str">
        <f>IF(ISERROR([4]Disinvestment_Share!D204),"NA",[4]Disinvestment_Share!D204*100)</f>
        <v>NA</v>
      </c>
      <c r="L206" s="1" t="str">
        <f>IF(ISERROR([4]Disinvestment_Share!D424),"NA",[4]Disinvestment_Share!D424*100)</f>
        <v>NA</v>
      </c>
      <c r="M206" s="1" t="str">
        <f>IF(ISERROR([1]Disinvestment_Share_Drupp!D204),"NA",[1]Disinvestment_Share_Drupp!D204*100)</f>
        <v>NA</v>
      </c>
      <c r="N206" s="1" t="str">
        <f>IF(ISERROR([1]Disinvestment_Share_Drupp!D424),"NA",[1]Disinvestment_Share_Drupp!D424*100)</f>
        <v>NA</v>
      </c>
      <c r="O206" s="1" t="str">
        <f>IF(ISERROR([2]Disinvestment_Share_Drupp!D204),"NA",[1]Disinvestment_Share_Drupp!D204*100)</f>
        <v>NA</v>
      </c>
      <c r="P206" s="1" t="str">
        <f>IF(ISERROR([2]Disinvestment_Share_Drupp!D424),"NA",[4]Disinvestment_Share_Drupp!D424*100)</f>
        <v>NA</v>
      </c>
      <c r="Q206" s="1" t="str">
        <f>IF(ISERROR([3]Disinvestment_Share_Drupp!D204),"NA",[3]Disinvestment_Share_Drupp!D204*100)</f>
        <v>NA</v>
      </c>
      <c r="R206" s="1" t="str">
        <f>IF(ISERROR([3]Disinvestment_Share_Drupp!D424),"NA",[4]Disinvestment_Share_Drupp!D424*100)</f>
        <v>NA</v>
      </c>
      <c r="S206" s="1" t="str">
        <f>IF(ISERROR([4]Disinvestment_Share_Drupp!D204),"NA",[4]Disinvestment_Share_Drupp!D204*100)</f>
        <v>NA</v>
      </c>
      <c r="T206" s="1" t="str">
        <f>IF(ISERROR([4]Disinvestment_Share_Drupp!D424),"NA",[4]Disinvestment_Share_Drupp!D424*100)</f>
        <v>NA</v>
      </c>
    </row>
    <row r="207" spans="2:20" x14ac:dyDescent="0.25">
      <c r="B207" t="s">
        <v>202</v>
      </c>
      <c r="C207" t="str">
        <f>IF(VLOOKUP(B207,[1]Rank_Country_CumC!$B$4:$C$220,2,FALSE)=0, "NA",VLOOKUP(B207,[1]Rank_Country_CumC!$B$4:$C$220,2,FALSE))</f>
        <v>UGA</v>
      </c>
      <c r="D207" s="1">
        <v>25.857590775000006</v>
      </c>
      <c r="E207" s="1">
        <f>IF(ISERROR([1]Disinvestment_Share!D205),"NA",[1]Disinvestment_Share!D205*100)</f>
        <v>0.13186886404070794</v>
      </c>
      <c r="F207" s="1">
        <f>IF(ISERROR([1]Disinvestment_Share!D425),"NA",[1]Disinvestment_Share!D425*100)</f>
        <v>1.0705740969017857E-2</v>
      </c>
      <c r="G207" s="1">
        <f>IF(ISERROR([2]Disinvestment_Share!D205),"NA",[2]Disinvestment_Share!D205*100)</f>
        <v>7.483416158490383E-2</v>
      </c>
      <c r="H207" s="1">
        <f>IF(ISERROR([2]Disinvestment_Share!D425),"NA",[2]Disinvestment_Share!D425*100)</f>
        <v>7.3565449633865407E-4</v>
      </c>
      <c r="I207" s="1">
        <f>IF(ISERROR([3]Disinvestment_Share!D205),"NA",[3]Disinvestment_Share!D205*100)</f>
        <v>8.3203983653791766E-2</v>
      </c>
      <c r="J207" s="1">
        <f>IF(ISERROR([3]Disinvestment_Share!D425),"NA",[3]Disinvestment_Share!D425*100)</f>
        <v>1.4615515558652019E-3</v>
      </c>
      <c r="K207" s="1">
        <f>IF(ISERROR([4]Disinvestment_Share!D205),"NA",[4]Disinvestment_Share!D205*100)</f>
        <v>0.23756181537772808</v>
      </c>
      <c r="L207" s="1">
        <f>IF(ISERROR([4]Disinvestment_Share!D425),"NA",[4]Disinvestment_Share!D425*100)</f>
        <v>2.7991239901700288E-2</v>
      </c>
      <c r="M207" s="1">
        <f>IF(ISERROR([1]Disinvestment_Share_Drupp!D205),"NA",[1]Disinvestment_Share_Drupp!D205*100)</f>
        <v>0.94556067018070622</v>
      </c>
      <c r="N207" s="1">
        <f>IF(ISERROR([1]Disinvestment_Share_Drupp!D425),"NA",[1]Disinvestment_Share_Drupp!D425*100)</f>
        <v>8.7218248400343354E-2</v>
      </c>
      <c r="O207" s="1">
        <f>IF(ISERROR([2]Disinvestment_Share_Drupp!D205),"NA",[1]Disinvestment_Share_Drupp!D205*100)</f>
        <v>0.94556067018070622</v>
      </c>
      <c r="P207" s="1">
        <f>IF(ISERROR([2]Disinvestment_Share_Drupp!D425),"NA",[4]Disinvestment_Share_Drupp!D425*100)</f>
        <v>5.5440057296919872E-2</v>
      </c>
      <c r="Q207" s="1">
        <f>IF(ISERROR([3]Disinvestment_Share_Drupp!D205),"NA",[3]Disinvestment_Share_Drupp!D205*100)</f>
        <v>0.68179495696938308</v>
      </c>
      <c r="R207" s="1">
        <f>IF(ISERROR([3]Disinvestment_Share_Drupp!D425),"NA",[4]Disinvestment_Share_Drupp!D425*100)</f>
        <v>5.5440057296919872E-2</v>
      </c>
      <c r="S207" s="1">
        <f>IF(ISERROR([4]Disinvestment_Share_Drupp!D205),"NA",[4]Disinvestment_Share_Drupp!D205*100)</f>
        <v>1.6157862823898279</v>
      </c>
      <c r="T207" s="1">
        <f>IF(ISERROR([4]Disinvestment_Share_Drupp!D425),"NA",[4]Disinvestment_Share_Drupp!D425*100)</f>
        <v>5.5440057296919872E-2</v>
      </c>
    </row>
    <row r="208" spans="2:20" x14ac:dyDescent="0.25">
      <c r="B208" s="2" t="s">
        <v>203</v>
      </c>
      <c r="C208" t="str">
        <f>IF(VLOOKUP(B208,[1]Rank_Country_CumC!$B$4:$C$220,2,FALSE)=0, "NA",VLOOKUP(B208,[1]Rank_Country_CumC!$B$4:$C$220,2,FALSE))</f>
        <v>UKR</v>
      </c>
      <c r="D208" s="1">
        <v>7453.9092037354558</v>
      </c>
      <c r="E208" s="1" t="s">
        <v>232</v>
      </c>
      <c r="F208" s="1" t="s">
        <v>232</v>
      </c>
      <c r="G208" s="1" t="s">
        <v>232</v>
      </c>
      <c r="H208" s="1" t="s">
        <v>232</v>
      </c>
      <c r="I208" s="1" t="s">
        <v>232</v>
      </c>
      <c r="J208" s="1" t="s">
        <v>232</v>
      </c>
      <c r="K208" s="1" t="s">
        <v>232</v>
      </c>
      <c r="L208" s="1" t="s">
        <v>232</v>
      </c>
      <c r="M208" s="1" t="s">
        <v>232</v>
      </c>
      <c r="N208" s="1" t="s">
        <v>232</v>
      </c>
      <c r="O208" s="1" t="s">
        <v>232</v>
      </c>
      <c r="P208" s="1" t="s">
        <v>232</v>
      </c>
      <c r="Q208" s="1" t="s">
        <v>232</v>
      </c>
      <c r="R208" s="1" t="s">
        <v>232</v>
      </c>
      <c r="S208" s="1" t="s">
        <v>232</v>
      </c>
      <c r="T208" s="1" t="s">
        <v>232</v>
      </c>
    </row>
    <row r="209" spans="2:20" x14ac:dyDescent="0.25">
      <c r="B209" t="s">
        <v>204</v>
      </c>
      <c r="C209" t="str">
        <f>IF(VLOOKUP(B209,[1]Rank_Country_CumC!$B$4:$C$220,2,FALSE)=0, "NA",VLOOKUP(B209,[1]Rank_Country_CumC!$B$4:$C$220,2,FALSE))</f>
        <v>ARE</v>
      </c>
      <c r="D209" s="1">
        <v>1222.1430051309999</v>
      </c>
      <c r="E209" s="1">
        <f>IF(ISERROR([1]Disinvestment_Share!D207),"NA",[1]Disinvestment_Share!D207*100)</f>
        <v>0.33896629574145276</v>
      </c>
      <c r="F209" s="1">
        <f>IF(ISERROR([1]Disinvestment_Share!D427),"NA",[1]Disinvestment_Share!D427*100)</f>
        <v>3.0300752949361329E-2</v>
      </c>
      <c r="G209" s="1">
        <f>IF(ISERROR([2]Disinvestment_Share!D207),"NA",[2]Disinvestment_Share!D207*100)</f>
        <v>0.19179919555958511</v>
      </c>
      <c r="H209" s="1">
        <f>IF(ISERROR([2]Disinvestment_Share!D427),"NA",[2]Disinvestment_Share!D427*100)</f>
        <v>2.1731221342391914E-3</v>
      </c>
      <c r="I209" s="1">
        <f>IF(ISERROR([3]Disinvestment_Share!D207),"NA",[3]Disinvestment_Share!D207*100)</f>
        <v>0.21570053858431579</v>
      </c>
      <c r="J209" s="1">
        <f>IF(ISERROR([3]Disinvestment_Share!D427),"NA",[3]Disinvestment_Share!D427*100)</f>
        <v>4.3173703191960143E-3</v>
      </c>
      <c r="K209" s="1">
        <f>IF(ISERROR([4]Disinvestment_Share!D207),"NA",[4]Disinvestment_Share!D207*100)</f>
        <v>0.60938369950975402</v>
      </c>
      <c r="L209" s="1">
        <f>IF(ISERROR([4]Disinvestment_Share!D427),"NA",[4]Disinvestment_Share!D427*100)</f>
        <v>6.7696775578261453E-2</v>
      </c>
      <c r="M209" s="1">
        <f>IF(ISERROR([1]Disinvestment_Share_Drupp!D207),"NA",[1]Disinvestment_Share_Drupp!D207*100)</f>
        <v>2.4959343624211296</v>
      </c>
      <c r="N209" s="1">
        <f>IF(ISERROR([1]Disinvestment_Share_Drupp!D427),"NA",[1]Disinvestment_Share_Drupp!D427*100)</f>
        <v>0.24230226419895132</v>
      </c>
      <c r="O209" s="1">
        <f>IF(ISERROR([2]Disinvestment_Share_Drupp!D207),"NA",[1]Disinvestment_Share_Drupp!D207*100)</f>
        <v>2.4959343624211296</v>
      </c>
      <c r="P209" s="1">
        <f>IF(ISERROR([2]Disinvestment_Share_Drupp!D427),"NA",[4]Disinvestment_Share_Drupp!D427*100)</f>
        <v>0.15337309468457755</v>
      </c>
      <c r="Q209" s="1">
        <f>IF(ISERROR([3]Disinvestment_Share_Drupp!D207),"NA",[3]Disinvestment_Share_Drupp!D207*100)</f>
        <v>1.8031540945724178</v>
      </c>
      <c r="R209" s="1">
        <f>IF(ISERROR([3]Disinvestment_Share_Drupp!D427),"NA",[4]Disinvestment_Share_Drupp!D427*100)</f>
        <v>0.15337309468457755</v>
      </c>
      <c r="S209" s="1">
        <f>IF(ISERROR([4]Disinvestment_Share_Drupp!D207),"NA",[4]Disinvestment_Share_Drupp!D207*100)</f>
        <v>4.2628036091385777</v>
      </c>
      <c r="T209" s="1">
        <f>IF(ISERROR([4]Disinvestment_Share_Drupp!D427),"NA",[4]Disinvestment_Share_Drupp!D427*100)</f>
        <v>0.15337309468457755</v>
      </c>
    </row>
    <row r="210" spans="2:20" x14ac:dyDescent="0.25">
      <c r="B210" t="s">
        <v>205</v>
      </c>
      <c r="C210" t="str">
        <f>IF(VLOOKUP(B210,[1]Rank_Country_CumC!$B$4:$C$220,2,FALSE)=0, "NA",VLOOKUP(B210,[1]Rank_Country_CumC!$B$4:$C$220,2,FALSE))</f>
        <v>GBR</v>
      </c>
      <c r="D210" s="1">
        <v>10590.9336513</v>
      </c>
      <c r="E210" s="1">
        <f>IF(ISERROR([1]Disinvestment_Share!D208),"NA",[1]Disinvestment_Share!D208*100)</f>
        <v>0.47072830477608141</v>
      </c>
      <c r="F210" s="1">
        <f>IF(ISERROR([1]Disinvestment_Share!D428),"NA",[1]Disinvestment_Share!D428*100)</f>
        <v>3.6010429772982279E-2</v>
      </c>
      <c r="G210" s="1">
        <f>IF(ISERROR([2]Disinvestment_Share!D208),"NA",[2]Disinvestment_Share!D208*100)</f>
        <v>0.26913664374766971</v>
      </c>
      <c r="H210" s="1">
        <f>IF(ISERROR([2]Disinvestment_Share!D428),"NA",[2]Disinvestment_Share!D428*100)</f>
        <v>1.2809537103291517E-3</v>
      </c>
      <c r="I210" s="1">
        <f>IF(ISERROR([3]Disinvestment_Share!D208),"NA",[3]Disinvestment_Share!D208*100)</f>
        <v>0.29020274639050397</v>
      </c>
      <c r="J210" s="1">
        <f>IF(ISERROR([3]Disinvestment_Share!D428),"NA",[3]Disinvestment_Share!D428*100)</f>
        <v>2.5942296948552805E-3</v>
      </c>
      <c r="K210" s="1">
        <f>IF(ISERROR([4]Disinvestment_Share!D208),"NA",[4]Disinvestment_Share!D208*100)</f>
        <v>0.85281771604193568</v>
      </c>
      <c r="L210" s="1">
        <f>IF(ISERROR([4]Disinvestment_Share!D428),"NA",[4]Disinvestment_Share!D428*100)</f>
        <v>0.10668169933534949</v>
      </c>
      <c r="M210" s="1">
        <f>IF(ISERROR([1]Disinvestment_Share_Drupp!D208),"NA",[1]Disinvestment_Share_Drupp!D208*100)</f>
        <v>3.1083428941705176</v>
      </c>
      <c r="N210" s="1">
        <f>IF(ISERROR([1]Disinvestment_Share_Drupp!D428),"NA",[1]Disinvestment_Share_Drupp!D428*100)</f>
        <v>0.21328835645906297</v>
      </c>
      <c r="O210" s="1">
        <f>IF(ISERROR([2]Disinvestment_Share_Drupp!D208),"NA",[1]Disinvestment_Share_Drupp!D208*100)</f>
        <v>3.1083428941705176</v>
      </c>
      <c r="P210" s="1">
        <f>IF(ISERROR([2]Disinvestment_Share_Drupp!D428),"NA",[4]Disinvestment_Share_Drupp!D428*100)</f>
        <v>0.11968840806614628</v>
      </c>
      <c r="Q210" s="1">
        <f>IF(ISERROR([3]Disinvestment_Share_Drupp!D208),"NA",[3]Disinvestment_Share_Drupp!D208*100)</f>
        <v>2.214928556957664</v>
      </c>
      <c r="R210" s="1">
        <f>IF(ISERROR([3]Disinvestment_Share_Drupp!D428),"NA",[4]Disinvestment_Share_Drupp!D428*100)</f>
        <v>0.11968840806614628</v>
      </c>
      <c r="S210" s="1">
        <f>IF(ISERROR([4]Disinvestment_Share_Drupp!D208),"NA",[4]Disinvestment_Share_Drupp!D208*100)</f>
        <v>5.3319431210939623</v>
      </c>
      <c r="T210" s="1">
        <f>IF(ISERROR([4]Disinvestment_Share_Drupp!D428),"NA",[4]Disinvestment_Share_Drupp!D428*100)</f>
        <v>0.11968840806614628</v>
      </c>
    </row>
    <row r="211" spans="2:20" x14ac:dyDescent="0.25">
      <c r="B211" t="s">
        <v>206</v>
      </c>
      <c r="C211" t="str">
        <f>IF(VLOOKUP(B211,[1]Rank_Country_CumC!$B$4:$C$220,2,FALSE)=0, "NA",VLOOKUP(B211,[1]Rank_Country_CumC!$B$4:$C$220,2,FALSE))</f>
        <v>TZA</v>
      </c>
      <c r="D211" s="1">
        <v>58.543722603999989</v>
      </c>
      <c r="E211" s="1">
        <f>IF(ISERROR([1]Disinvestment_Share!D209),"NA",[1]Disinvestment_Share!D209*100)</f>
        <v>0.16434431524944099</v>
      </c>
      <c r="F211" s="1">
        <f>IF(ISERROR([1]Disinvestment_Share!D429),"NA",[1]Disinvestment_Share!D429*100)</f>
        <v>1.3605110913438646E-2</v>
      </c>
      <c r="G211" s="1">
        <f>IF(ISERROR([2]Disinvestment_Share!D209),"NA",[2]Disinvestment_Share!D209*100)</f>
        <v>9.3203154629421803E-2</v>
      </c>
      <c r="H211" s="1">
        <f>IF(ISERROR([2]Disinvestment_Share!D429),"NA",[2]Disinvestment_Share!D429*100)</f>
        <v>9.4189470840699147E-4</v>
      </c>
      <c r="I211" s="1">
        <f>IF(ISERROR([3]Disinvestment_Share!D209),"NA",[3]Disinvestment_Share!D209*100)</f>
        <v>0.10388168000114317</v>
      </c>
      <c r="J211" s="1">
        <f>IF(ISERROR([3]Disinvestment_Share!D429),"NA",[3]Disinvestment_Share!D429*100)</f>
        <v>1.8707772524775312E-3</v>
      </c>
      <c r="K211" s="1">
        <f>IF(ISERROR([4]Disinvestment_Share!D209),"NA",[4]Disinvestment_Share!D209*100)</f>
        <v>0.2959403841619816</v>
      </c>
      <c r="L211" s="1">
        <f>IF(ISERROR([4]Disinvestment_Share!D429),"NA",[4]Disinvestment_Share!D429*100)</f>
        <v>3.3179730366137944E-2</v>
      </c>
      <c r="M211" s="1">
        <f>IF(ISERROR([1]Disinvestment_Share_Drupp!D209),"NA",[1]Disinvestment_Share_Drupp!D209*100)</f>
        <v>1.1099656526403259</v>
      </c>
      <c r="N211" s="1">
        <f>IF(ISERROR([1]Disinvestment_Share_Drupp!D429),"NA",[1]Disinvestment_Share_Drupp!D429*100)</f>
        <v>0.10274703681037738</v>
      </c>
      <c r="O211" s="1">
        <f>IF(ISERROR([2]Disinvestment_Share_Drupp!D209),"NA",[1]Disinvestment_Share_Drupp!D209*100)</f>
        <v>1.1099656526403259</v>
      </c>
      <c r="P211" s="1">
        <f>IF(ISERROR([2]Disinvestment_Share_Drupp!D429),"NA",[4]Disinvestment_Share_Drupp!D429*100)</f>
        <v>6.5211042422779544E-2</v>
      </c>
      <c r="Q211" s="1">
        <f>IF(ISERROR([3]Disinvestment_Share_Drupp!D209),"NA",[3]Disinvestment_Share_Drupp!D209*100)</f>
        <v>0.80059143607192573</v>
      </c>
      <c r="R211" s="1">
        <f>IF(ISERROR([3]Disinvestment_Share_Drupp!D429),"NA",[4]Disinvestment_Share_Drupp!D429*100)</f>
        <v>6.5211042422779544E-2</v>
      </c>
      <c r="S211" s="1">
        <f>IF(ISERROR([4]Disinvestment_Share_Drupp!D209),"NA",[4]Disinvestment_Share_Drupp!D209*100)</f>
        <v>1.8966474362036547</v>
      </c>
      <c r="T211" s="1">
        <f>IF(ISERROR([4]Disinvestment_Share_Drupp!D429),"NA",[4]Disinvestment_Share_Drupp!D429*100)</f>
        <v>6.5211042422779544E-2</v>
      </c>
    </row>
    <row r="212" spans="2:20" x14ac:dyDescent="0.25">
      <c r="B212" t="s">
        <v>207</v>
      </c>
      <c r="C212" t="str">
        <f>IF(VLOOKUP(B212,[1]Rank_Country_CumC!$B$4:$C$220,2,FALSE)=0, "NA",VLOOKUP(B212,[1]Rank_Country_CumC!$B$4:$C$220,2,FALSE))</f>
        <v>USA</v>
      </c>
      <c r="D212" s="1">
        <v>86100.838390400007</v>
      </c>
      <c r="E212" s="1">
        <f>IF(ISERROR([1]Disinvestment_Share!D210),"NA",[1]Disinvestment_Share!D210*100)</f>
        <v>0.62820512322277533</v>
      </c>
      <c r="F212" s="1">
        <f>IF(ISERROR([1]Disinvestment_Share!D430),"NA",[1]Disinvestment_Share!D430*100)</f>
        <v>4.5625595476470639E-2</v>
      </c>
      <c r="G212" s="1">
        <f>IF(ISERROR([2]Disinvestment_Share!D210),"NA",[2]Disinvestment_Share!D210*100)</f>
        <v>0.35840068870931574</v>
      </c>
      <c r="H212" s="1">
        <f>IF(ISERROR([2]Disinvestment_Share!D430),"NA",[2]Disinvestment_Share!D430*100)</f>
        <v>1.988071637258614E-3</v>
      </c>
      <c r="I212" s="1">
        <f>IF(ISERROR([3]Disinvestment_Share!D210),"NA",[3]Disinvestment_Share!D210*100)</f>
        <v>0.38983420731919305</v>
      </c>
      <c r="J212" s="1">
        <f>IF(ISERROR([3]Disinvestment_Share!D430),"NA",[3]Disinvestment_Share!D430*100)</f>
        <v>4.0038825864003339E-3</v>
      </c>
      <c r="K212" s="1">
        <f>IF(ISERROR([4]Disinvestment_Share!D210),"NA",[4]Disinvestment_Share!D210*100)</f>
        <v>1.1363452578004019</v>
      </c>
      <c r="L212" s="1">
        <f>IF(ISERROR([4]Disinvestment_Share!D430),"NA",[4]Disinvestment_Share!D430*100)</f>
        <v>0.13512223553265951</v>
      </c>
      <c r="M212" s="1">
        <f>IF(ISERROR([1]Disinvestment_Share_Drupp!D210),"NA",[1]Disinvestment_Share_Drupp!D210*100)</f>
        <v>4.2703896479287424</v>
      </c>
      <c r="N212" s="1">
        <f>IF(ISERROR([1]Disinvestment_Share_Drupp!D430),"NA",[1]Disinvestment_Share_Drupp!D430*100)</f>
        <v>0.29872453199989357</v>
      </c>
      <c r="O212" s="1">
        <f>IF(ISERROR([2]Disinvestment_Share_Drupp!D210),"NA",[1]Disinvestment_Share_Drupp!D210*100)</f>
        <v>4.2703896479287424</v>
      </c>
      <c r="P212" s="1">
        <f>IF(ISERROR([2]Disinvestment_Share_Drupp!D430),"NA",[4]Disinvestment_Share_Drupp!D430*100)</f>
        <v>0.17404281197406812</v>
      </c>
      <c r="Q212" s="1">
        <f>IF(ISERROR([3]Disinvestment_Share_Drupp!D210),"NA",[3]Disinvestment_Share_Drupp!D210*100)</f>
        <v>3.0530293140968308</v>
      </c>
      <c r="R212" s="1">
        <f>IF(ISERROR([3]Disinvestment_Share_Drupp!D430),"NA",[4]Disinvestment_Share_Drupp!D430*100)</f>
        <v>0.17404281197406812</v>
      </c>
      <c r="S212" s="1">
        <f>IF(ISERROR([4]Disinvestment_Share_Drupp!D210),"NA",[4]Disinvestment_Share_Drupp!D210*100)</f>
        <v>7.3180458375519493</v>
      </c>
      <c r="T212" s="1">
        <f>IF(ISERROR([4]Disinvestment_Share_Drupp!D430),"NA",[4]Disinvestment_Share_Drupp!D430*100)</f>
        <v>0.17404281197406812</v>
      </c>
    </row>
    <row r="213" spans="2:20" x14ac:dyDescent="0.25">
      <c r="B213" t="s">
        <v>208</v>
      </c>
      <c r="C213" t="str">
        <f>IF(VLOOKUP(B213,[1]Rank_Country_CumC!$B$4:$C$220,2,FALSE)=0, "NA",VLOOKUP(B213,[1]Rank_Country_CumC!$B$4:$C$220,2,FALSE))</f>
        <v>URY</v>
      </c>
      <c r="D213" s="1">
        <v>97.37664326300002</v>
      </c>
      <c r="E213" s="1">
        <f>IF(ISERROR([1]Disinvestment_Share!D211),"NA",[1]Disinvestment_Share!D211*100)</f>
        <v>0.23293208074166111</v>
      </c>
      <c r="F213" s="1">
        <f>IF(ISERROR([1]Disinvestment_Share!D431),"NA",[1]Disinvestment_Share!D431*100)</f>
        <v>1.7325404036858037E-2</v>
      </c>
      <c r="G213" s="1">
        <f>IF(ISERROR([2]Disinvestment_Share!D211),"NA",[2]Disinvestment_Share!D211*100)</f>
        <v>0.13296946389419559</v>
      </c>
      <c r="H213" s="1">
        <f>IF(ISERROR([2]Disinvestment_Share!D431),"NA",[2]Disinvestment_Share!D431*100)</f>
        <v>7.1899619706157828E-4</v>
      </c>
      <c r="I213" s="1">
        <f>IF(ISERROR([3]Disinvestment_Share!D211),"NA",[3]Disinvestment_Share!D211*100)</f>
        <v>0.14430786514980398</v>
      </c>
      <c r="J213" s="1">
        <f>IF(ISERROR([3]Disinvestment_Share!D431),"NA",[3]Disinvestment_Share!D431*100)</f>
        <v>1.4471435340735652E-3</v>
      </c>
      <c r="K213" s="1">
        <f>IF(ISERROR([4]Disinvestment_Share!D211),"NA",[4]Disinvestment_Share!D211*100)</f>
        <v>0.42150522221999465</v>
      </c>
      <c r="L213" s="1">
        <f>IF(ISERROR([4]Disinvestment_Share!D431),"NA",[4]Disinvestment_Share!D431*100)</f>
        <v>5.9424400052456874E-2</v>
      </c>
      <c r="M213" s="1">
        <f>IF(ISERROR([1]Disinvestment_Share_Drupp!D211),"NA",[1]Disinvestment_Share_Drupp!D211*100)</f>
        <v>1.6822748077589604</v>
      </c>
      <c r="N213" s="1">
        <f>IF(ISERROR([1]Disinvestment_Share_Drupp!D431),"NA",[1]Disinvestment_Share_Drupp!D431*100)</f>
        <v>0.117660713287702</v>
      </c>
      <c r="O213" s="1">
        <f>IF(ISERROR([2]Disinvestment_Share_Drupp!D211),"NA",[1]Disinvestment_Share_Drupp!D211*100)</f>
        <v>1.6822748077589604</v>
      </c>
      <c r="P213" s="1">
        <f>IF(ISERROR([2]Disinvestment_Share_Drupp!D431),"NA",[4]Disinvestment_Share_Drupp!D431*100)</f>
        <v>6.8400994240042021E-2</v>
      </c>
      <c r="Q213" s="1">
        <f>IF(ISERROR([3]Disinvestment_Share_Drupp!D211),"NA",[3]Disinvestment_Share_Drupp!D211*100)</f>
        <v>1.2022529195161864</v>
      </c>
      <c r="R213" s="1">
        <f>IF(ISERROR([3]Disinvestment_Share_Drupp!D431),"NA",[4]Disinvestment_Share_Drupp!D431*100)</f>
        <v>6.8400994240042021E-2</v>
      </c>
      <c r="S213" s="1">
        <f>IF(ISERROR([4]Disinvestment_Share_Drupp!D211),"NA",[4]Disinvestment_Share_Drupp!D211*100)</f>
        <v>2.8830220764295116</v>
      </c>
      <c r="T213" s="1">
        <f>IF(ISERROR([4]Disinvestment_Share_Drupp!D431),"NA",[4]Disinvestment_Share_Drupp!D431*100)</f>
        <v>6.8400994240042021E-2</v>
      </c>
    </row>
    <row r="214" spans="2:20" x14ac:dyDescent="0.25">
      <c r="B214" t="s">
        <v>209</v>
      </c>
      <c r="C214" t="str">
        <f>IF(VLOOKUP(B214,[1]Rank_Country_CumC!$B$4:$C$220,2,FALSE)=0, "NA",VLOOKUP(B214,[1]Rank_Country_CumC!$B$4:$C$220,2,FALSE))</f>
        <v>UZB</v>
      </c>
      <c r="D214" s="1">
        <v>1682.1595623299997</v>
      </c>
      <c r="E214" s="1">
        <f>IF(ISERROR([1]Disinvestment_Share!D212),"NA",[1]Disinvestment_Share!D212*100)</f>
        <v>1.7405816187766285</v>
      </c>
      <c r="F214" s="1">
        <f>IF(ISERROR([1]Disinvestment_Share!D432),"NA",[1]Disinvestment_Share!D432*100)</f>
        <v>0.12985104825277627</v>
      </c>
      <c r="G214" s="1">
        <f>IF(ISERROR([2]Disinvestment_Share!D212),"NA",[2]Disinvestment_Share!D212*100)</f>
        <v>0.99228460524252937</v>
      </c>
      <c r="H214" s="1">
        <f>IF(ISERROR([2]Disinvestment_Share!D432),"NA",[2]Disinvestment_Share!D432*100)</f>
        <v>5.8889274294894149E-3</v>
      </c>
      <c r="I214" s="1">
        <f>IF(ISERROR([3]Disinvestment_Share!D212),"NA",[3]Disinvestment_Share!D212*100)</f>
        <v>1.0825295009636422</v>
      </c>
      <c r="J214" s="1">
        <f>IF(ISERROR([3]Disinvestment_Share!D432),"NA",[3]Disinvestment_Share!D432*100)</f>
        <v>1.1862653388616268E-2</v>
      </c>
      <c r="K214" s="1">
        <f>IF(ISERROR([4]Disinvestment_Share!D212),"NA",[4]Disinvestment_Share!D212*100)</f>
        <v>3.1468274276225348</v>
      </c>
      <c r="L214" s="1">
        <f>IF(ISERROR([4]Disinvestment_Share!D432),"NA",[4]Disinvestment_Share!D432*100)</f>
        <v>0.43227697543392729</v>
      </c>
      <c r="M214" s="1">
        <f>IF(ISERROR([1]Disinvestment_Share_Drupp!D212),"NA",[1]Disinvestment_Share_Drupp!D212*100)</f>
        <v>13.652536104839594</v>
      </c>
      <c r="N214" s="1">
        <f>IF(ISERROR([1]Disinvestment_Share_Drupp!D432),"NA",[1]Disinvestment_Share_Drupp!D432*100)</f>
        <v>0.98851796227101929</v>
      </c>
      <c r="O214" s="1">
        <f>IF(ISERROR([2]Disinvestment_Share_Drupp!D212),"NA",[1]Disinvestment_Share_Drupp!D212*100)</f>
        <v>13.652536104839594</v>
      </c>
      <c r="P214" s="1">
        <f>IF(ISERROR([2]Disinvestment_Share_Drupp!D432),"NA",[4]Disinvestment_Share_Drupp!D432*100)</f>
        <v>0.57718710287178854</v>
      </c>
      <c r="Q214" s="1">
        <f>IF(ISERROR([3]Disinvestment_Share_Drupp!D212),"NA",[3]Disinvestment_Share_Drupp!D212*100)</f>
        <v>9.7670269906063858</v>
      </c>
      <c r="R214" s="1">
        <f>IF(ISERROR([3]Disinvestment_Share_Drupp!D432),"NA",[4]Disinvestment_Share_Drupp!D432*100)</f>
        <v>0.57718710287178854</v>
      </c>
      <c r="S214" s="1">
        <f>IF(ISERROR([4]Disinvestment_Share_Drupp!D212),"NA",[4]Disinvestment_Share_Drupp!D212*100)</f>
        <v>23.39197809282939</v>
      </c>
      <c r="T214" s="1">
        <f>IF(ISERROR([4]Disinvestment_Share_Drupp!D432),"NA",[4]Disinvestment_Share_Drupp!D432*100)</f>
        <v>0.57718710287178854</v>
      </c>
    </row>
    <row r="215" spans="2:20" x14ac:dyDescent="0.25">
      <c r="B215" t="s">
        <v>210</v>
      </c>
      <c r="C215" t="str">
        <f>IF(VLOOKUP(B215,[1]Rank_Country_CumC!$B$4:$C$220,2,FALSE)=0, "NA",VLOOKUP(B215,[1]Rank_Country_CumC!$B$4:$C$220,2,FALSE))</f>
        <v>VUT</v>
      </c>
      <c r="D215" s="1">
        <v>1.1896866680000009</v>
      </c>
      <c r="E215" s="1" t="str">
        <f>IF(ISERROR([1]Disinvestment_Share!D213),"NA",[1]Disinvestment_Share!D213*100)</f>
        <v>NA</v>
      </c>
      <c r="F215" s="1" t="str">
        <f>IF(ISERROR([1]Disinvestment_Share!D433),"NA",[1]Disinvestment_Share!D433*100)</f>
        <v>NA</v>
      </c>
      <c r="G215" s="1" t="str">
        <f>IF(ISERROR([2]Disinvestment_Share!D213),"NA",[2]Disinvestment_Share!D213*100)</f>
        <v>NA</v>
      </c>
      <c r="H215" s="1" t="str">
        <f>IF(ISERROR([2]Disinvestment_Share!D433),"NA",[2]Disinvestment_Share!D433*100)</f>
        <v>NA</v>
      </c>
      <c r="I215" s="1" t="str">
        <f>IF(ISERROR([3]Disinvestment_Share!D213),"NA",[3]Disinvestment_Share!D213*100)</f>
        <v>NA</v>
      </c>
      <c r="J215" s="1" t="str">
        <f>IF(ISERROR([3]Disinvestment_Share!D433),"NA",[3]Disinvestment_Share!D433*100)</f>
        <v>NA</v>
      </c>
      <c r="K215" s="1" t="str">
        <f>IF(ISERROR([4]Disinvestment_Share!D213),"NA",[4]Disinvestment_Share!D213*100)</f>
        <v>NA</v>
      </c>
      <c r="L215" s="1" t="str">
        <f>IF(ISERROR([4]Disinvestment_Share!D433),"NA",[4]Disinvestment_Share!D433*100)</f>
        <v>NA</v>
      </c>
      <c r="M215" s="1" t="str">
        <f>IF(ISERROR([1]Disinvestment_Share_Drupp!D213),"NA",[1]Disinvestment_Share_Drupp!D213*100)</f>
        <v>NA</v>
      </c>
      <c r="N215" s="1" t="str">
        <f>IF(ISERROR([1]Disinvestment_Share_Drupp!D433),"NA",[1]Disinvestment_Share_Drupp!D433*100)</f>
        <v>NA</v>
      </c>
      <c r="O215" s="1" t="str">
        <f>IF(ISERROR([2]Disinvestment_Share_Drupp!D213),"NA",[1]Disinvestment_Share_Drupp!D213*100)</f>
        <v>NA</v>
      </c>
      <c r="P215" s="1" t="str">
        <f>IF(ISERROR([2]Disinvestment_Share_Drupp!D433),"NA",[4]Disinvestment_Share_Drupp!D433*100)</f>
        <v>NA</v>
      </c>
      <c r="Q215" s="1" t="str">
        <f>IF(ISERROR([3]Disinvestment_Share_Drupp!D213),"NA",[3]Disinvestment_Share_Drupp!D213*100)</f>
        <v>NA</v>
      </c>
      <c r="R215" s="1" t="str">
        <f>IF(ISERROR([3]Disinvestment_Share_Drupp!D433),"NA",[4]Disinvestment_Share_Drupp!D433*100)</f>
        <v>NA</v>
      </c>
      <c r="S215" s="1" t="str">
        <f>IF(ISERROR([4]Disinvestment_Share_Drupp!D213),"NA",[4]Disinvestment_Share_Drupp!D213*100)</f>
        <v>NA</v>
      </c>
      <c r="T215" s="1" t="str">
        <f>IF(ISERROR([4]Disinvestment_Share_Drupp!D433),"NA",[4]Disinvestment_Share_Drupp!D433*100)</f>
        <v>NA</v>
      </c>
    </row>
    <row r="216" spans="2:20" x14ac:dyDescent="0.25">
      <c r="B216" t="s">
        <v>211</v>
      </c>
      <c r="C216" t="str">
        <f>IF(VLOOKUP(B216,[1]Rank_Country_CumC!$B$4:$C$220,2,FALSE)=0, "NA",VLOOKUP(B216,[1]Rank_Country_CumC!$B$4:$C$220,2,FALSE))</f>
        <v>VEN</v>
      </c>
      <c r="D216" s="1">
        <v>2002.96448113</v>
      </c>
      <c r="E216" s="1">
        <f>IF(ISERROR([1]Disinvestment_Share!D214),"NA",[1]Disinvestment_Share!D214*100)</f>
        <v>8.1648817768705957</v>
      </c>
      <c r="F216" s="1">
        <f>IF(ISERROR([1]Disinvestment_Share!D434),"NA",[1]Disinvestment_Share!D434*100)</f>
        <v>0.59354513201176329</v>
      </c>
      <c r="G216" s="1">
        <f>IF(ISERROR([2]Disinvestment_Share!D214),"NA",[2]Disinvestment_Share!D214*100)</f>
        <v>4.6502073877585763</v>
      </c>
      <c r="H216" s="1">
        <f>IF(ISERROR([2]Disinvestment_Share!D434),"NA",[2]Disinvestment_Share!D434*100)</f>
        <v>3.0107546240988277E-2</v>
      </c>
      <c r="I216" s="1">
        <f>IF(ISERROR([3]Disinvestment_Share!D214),"NA",[3]Disinvestment_Share!D214*100)</f>
        <v>5.093982360465084</v>
      </c>
      <c r="J216" s="1">
        <f>IF(ISERROR([3]Disinvestment_Share!D434),"NA",[3]Disinvestment_Share!D434*100)</f>
        <v>6.0419596093923014E-2</v>
      </c>
      <c r="K216" s="1">
        <f>IF(ISERROR([4]Disinvestment_Share!D214),"NA",[4]Disinvestment_Share!D214*100)</f>
        <v>14.749968235824792</v>
      </c>
      <c r="L216" s="1">
        <f>IF(ISERROR([4]Disinvestment_Share!D434),"NA",[4]Disinvestment_Share!D434*100)</f>
        <v>1.9976085155331793</v>
      </c>
      <c r="M216" s="1">
        <f>IF(ISERROR([1]Disinvestment_Share_Drupp!D214),"NA",[1]Disinvestment_Share_Drupp!D214*100)</f>
        <v>68.309277731246993</v>
      </c>
      <c r="N216" s="1">
        <f>IF(ISERROR([1]Disinvestment_Share_Drupp!D434),"NA",[1]Disinvestment_Share_Drupp!D434*100)</f>
        <v>5.0988575180154649</v>
      </c>
      <c r="O216" s="1">
        <f>IF(ISERROR([2]Disinvestment_Share_Drupp!D214),"NA",[1]Disinvestment_Share_Drupp!D214*100)</f>
        <v>68.309277731246993</v>
      </c>
      <c r="P216" s="1">
        <f>IF(ISERROR([2]Disinvestment_Share_Drupp!D434),"NA",[4]Disinvestment_Share_Drupp!D434*100)</f>
        <v>3.0479277094309514</v>
      </c>
      <c r="Q216" s="1">
        <f>IF(ISERROR([3]Disinvestment_Share_Drupp!D214),"NA",[3]Disinvestment_Share_Drupp!D214*100)</f>
        <v>48.942637421592273</v>
      </c>
      <c r="R216" s="1">
        <f>IF(ISERROR([3]Disinvestment_Share_Drupp!D434),"NA",[4]Disinvestment_Share_Drupp!D434*100)</f>
        <v>3.0479277094309514</v>
      </c>
      <c r="S216" s="1">
        <f>IF(ISERROR([4]Disinvestment_Share_Drupp!D214),"NA",[4]Disinvestment_Share_Drupp!D214*100)</f>
        <v>116.97423139371617</v>
      </c>
      <c r="T216" s="1">
        <f>IF(ISERROR([4]Disinvestment_Share_Drupp!D434),"NA",[4]Disinvestment_Share_Drupp!D434*100)</f>
        <v>3.0479277094309514</v>
      </c>
    </row>
    <row r="217" spans="2:20" x14ac:dyDescent="0.25">
      <c r="B217" t="s">
        <v>212</v>
      </c>
      <c r="C217" t="str">
        <f>IF(VLOOKUP(B217,[1]Rank_Country_CumC!$B$4:$C$220,2,FALSE)=0, "NA",VLOOKUP(B217,[1]Rank_Country_CumC!$B$4:$C$220,2,FALSE))</f>
        <v>VNM</v>
      </c>
      <c r="D217" s="1">
        <v>880.41603300799989</v>
      </c>
      <c r="E217" s="1">
        <f>IF(ISERROR([1]Disinvestment_Share!D215),"NA",[1]Disinvestment_Share!D215*100)</f>
        <v>0.79796055981927827</v>
      </c>
      <c r="F217" s="1">
        <f>IF(ISERROR([1]Disinvestment_Share!D435),"NA",[1]Disinvestment_Share!D435*100)</f>
        <v>7.1992966749484966E-2</v>
      </c>
      <c r="G217" s="1">
        <f>IF(ISERROR([2]Disinvestment_Share!D215),"NA",[2]Disinvestment_Share!D215*100)</f>
        <v>0.45140984504068138</v>
      </c>
      <c r="H217" s="1">
        <f>IF(ISERROR([2]Disinvestment_Share!D435),"NA",[2]Disinvestment_Share!D435*100)</f>
        <v>5.5162450938518919E-3</v>
      </c>
      <c r="I217" s="1">
        <f>IF(ISERROR([3]Disinvestment_Share!D215),"NA",[3]Disinvestment_Share!D215*100)</f>
        <v>0.50822754178032548</v>
      </c>
      <c r="J217" s="1">
        <f>IF(ISERROR([3]Disinvestment_Share!D435),"NA",[3]Disinvestment_Share!D435*100)</f>
        <v>1.0945493467658237E-2</v>
      </c>
      <c r="K217" s="1">
        <f>IF(ISERROR([4]Disinvestment_Share!D215),"NA",[4]Disinvestment_Share!D215*100)</f>
        <v>1.4342132799833007</v>
      </c>
      <c r="L217" s="1">
        <f>IF(ISERROR([4]Disinvestment_Share!D435),"NA",[4]Disinvestment_Share!D435*100)</f>
        <v>0.15871417821434547</v>
      </c>
      <c r="M217" s="1">
        <f>IF(ISERROR([1]Disinvestment_Share_Drupp!D215),"NA",[1]Disinvestment_Share_Drupp!D215*100)</f>
        <v>4.7023851222014823</v>
      </c>
      <c r="N217" s="1">
        <f>IF(ISERROR([1]Disinvestment_Share_Drupp!D435),"NA",[1]Disinvestment_Share_Drupp!D435*100)</f>
        <v>0.48310673569287604</v>
      </c>
      <c r="O217" s="1">
        <f>IF(ISERROR([2]Disinvestment_Share_Drupp!D215),"NA",[1]Disinvestment_Share_Drupp!D215*100)</f>
        <v>4.7023851222014823</v>
      </c>
      <c r="P217" s="1">
        <f>IF(ISERROR([2]Disinvestment_Share_Drupp!D435),"NA",[4]Disinvestment_Share_Drupp!D435*100)</f>
        <v>0.3099771898399884</v>
      </c>
      <c r="Q217" s="1">
        <f>IF(ISERROR([3]Disinvestment_Share_Drupp!D215),"NA",[3]Disinvestment_Share_Drupp!D215*100)</f>
        <v>3.4010527290152699</v>
      </c>
      <c r="R217" s="1">
        <f>IF(ISERROR([3]Disinvestment_Share_Drupp!D435),"NA",[4]Disinvestment_Share_Drupp!D435*100)</f>
        <v>0.3099771898399884</v>
      </c>
      <c r="S217" s="1">
        <f>IF(ISERROR([4]Disinvestment_Share_Drupp!D215),"NA",[4]Disinvestment_Share_Drupp!D215*100)</f>
        <v>8.0280655692594767</v>
      </c>
      <c r="T217" s="1">
        <f>IF(ISERROR([4]Disinvestment_Share_Drupp!D435),"NA",[4]Disinvestment_Share_Drupp!D435*100)</f>
        <v>0.3099771898399884</v>
      </c>
    </row>
    <row r="218" spans="2:20" x14ac:dyDescent="0.25">
      <c r="B218" t="s">
        <v>213</v>
      </c>
      <c r="C218" t="str">
        <f>IF(VLOOKUP(B218,[1]Rank_Country_CumC!$B$4:$C$220,2,FALSE)=0, "NA",VLOOKUP(B218,[1]Rank_Country_CumC!$B$4:$C$220,2,FALSE))</f>
        <v>WLF</v>
      </c>
      <c r="D218" s="1">
        <v>0.12431070200000005</v>
      </c>
      <c r="E218" s="1" t="str">
        <f>IF(ISERROR([1]Disinvestment_Share!D216),"NA",[1]Disinvestment_Share!D216*100)</f>
        <v>NA</v>
      </c>
      <c r="F218" s="1" t="str">
        <f>IF(ISERROR([1]Disinvestment_Share!D436),"NA",[1]Disinvestment_Share!D436*100)</f>
        <v>NA</v>
      </c>
      <c r="G218" s="1" t="str">
        <f>IF(ISERROR([2]Disinvestment_Share!D216),"NA",[2]Disinvestment_Share!D216*100)</f>
        <v>NA</v>
      </c>
      <c r="H218" s="1" t="str">
        <f>IF(ISERROR([2]Disinvestment_Share!D436),"NA",[2]Disinvestment_Share!D436*100)</f>
        <v>NA</v>
      </c>
      <c r="I218" s="1" t="str">
        <f>IF(ISERROR([3]Disinvestment_Share!D216),"NA",[3]Disinvestment_Share!D216*100)</f>
        <v>NA</v>
      </c>
      <c r="J218" s="1" t="str">
        <f>IF(ISERROR([3]Disinvestment_Share!D436),"NA",[3]Disinvestment_Share!D436*100)</f>
        <v>NA</v>
      </c>
      <c r="K218" s="1" t="str">
        <f>IF(ISERROR([4]Disinvestment_Share!D216),"NA",[4]Disinvestment_Share!D216*100)</f>
        <v>NA</v>
      </c>
      <c r="L218" s="1" t="str">
        <f>IF(ISERROR([4]Disinvestment_Share!D436),"NA",[4]Disinvestment_Share!D436*100)</f>
        <v>NA</v>
      </c>
      <c r="M218" s="1" t="str">
        <f>IF(ISERROR([1]Disinvestment_Share_Drupp!D216),"NA",[1]Disinvestment_Share_Drupp!D216*100)</f>
        <v>NA</v>
      </c>
      <c r="N218" s="1" t="str">
        <f>IF(ISERROR([1]Disinvestment_Share_Drupp!D436),"NA",[1]Disinvestment_Share_Drupp!D436*100)</f>
        <v>NA</v>
      </c>
      <c r="O218" s="1" t="str">
        <f>IF(ISERROR([2]Disinvestment_Share_Drupp!D216),"NA",[1]Disinvestment_Share_Drupp!D216*100)</f>
        <v>NA</v>
      </c>
      <c r="P218" s="1" t="str">
        <f>IF(ISERROR([2]Disinvestment_Share_Drupp!D436),"NA",[4]Disinvestment_Share_Drupp!D436*100)</f>
        <v>NA</v>
      </c>
      <c r="Q218" s="1" t="str">
        <f>IF(ISERROR([3]Disinvestment_Share_Drupp!D216),"NA",[3]Disinvestment_Share_Drupp!D216*100)</f>
        <v>NA</v>
      </c>
      <c r="R218" s="1" t="str">
        <f>IF(ISERROR([3]Disinvestment_Share_Drupp!D436),"NA",[4]Disinvestment_Share_Drupp!D436*100)</f>
        <v>NA</v>
      </c>
      <c r="S218" s="1" t="str">
        <f>IF(ISERROR([4]Disinvestment_Share_Drupp!D216),"NA",[4]Disinvestment_Share_Drupp!D216*100)</f>
        <v>NA</v>
      </c>
      <c r="T218" s="1" t="str">
        <f>IF(ISERROR([4]Disinvestment_Share_Drupp!D436),"NA",[4]Disinvestment_Share_Drupp!D436*100)</f>
        <v>NA</v>
      </c>
    </row>
    <row r="219" spans="2:20" x14ac:dyDescent="0.25">
      <c r="B219" t="s">
        <v>214</v>
      </c>
      <c r="C219" t="str">
        <f>IF(VLOOKUP(B219,[1]Rank_Country_CumC!$B$4:$C$220,2,FALSE)=0, "NA",VLOOKUP(B219,[1]Rank_Country_CumC!$B$4:$C$220,2,FALSE))</f>
        <v>YEM</v>
      </c>
      <c r="D219" s="1">
        <v>167.63961701400004</v>
      </c>
      <c r="E219" s="1">
        <f>IF(ISERROR([1]Disinvestment_Share!D217),"NA",[1]Disinvestment_Share!D217*100)</f>
        <v>0.36132483367357399</v>
      </c>
      <c r="F219" s="1">
        <f>IF(ISERROR([1]Disinvestment_Share!D437),"NA",[1]Disinvestment_Share!D437*100)</f>
        <v>2.8620965801022514E-2</v>
      </c>
      <c r="G219" s="1">
        <f>IF(ISERROR([2]Disinvestment_Share!D217),"NA",[2]Disinvestment_Share!D217*100)</f>
        <v>0.20527549064778919</v>
      </c>
      <c r="H219" s="1">
        <f>IF(ISERROR([2]Disinvestment_Share!D437),"NA",[2]Disinvestment_Share!D437*100)</f>
        <v>1.727063473678509E-3</v>
      </c>
      <c r="I219" s="1">
        <f>IF(ISERROR([3]Disinvestment_Share!D217),"NA",[3]Disinvestment_Share!D217*100)</f>
        <v>0.22715177712844284</v>
      </c>
      <c r="J219" s="1">
        <f>IF(ISERROR([3]Disinvestment_Share!D437),"NA",[3]Disinvestment_Share!D437*100)</f>
        <v>3.4462332611269451E-3</v>
      </c>
      <c r="K219" s="1">
        <f>IF(ISERROR([4]Disinvestment_Share!D217),"NA",[4]Disinvestment_Share!D217*100)</f>
        <v>0.6515257441308131</v>
      </c>
      <c r="L219" s="1">
        <f>IF(ISERROR([4]Disinvestment_Share!D437),"NA",[4]Disinvestment_Share!D437*100)</f>
        <v>0.10170690404368916</v>
      </c>
      <c r="M219" s="1">
        <f>IF(ISERROR([1]Disinvestment_Share_Drupp!D217),"NA",[1]Disinvestment_Share_Drupp!D217*100)</f>
        <v>3.4255902587988456</v>
      </c>
      <c r="N219" s="1">
        <f>IF(ISERROR([1]Disinvestment_Share_Drupp!D437),"NA",[1]Disinvestment_Share_Drupp!D437*100)</f>
        <v>0.29178140611426956</v>
      </c>
      <c r="O219" s="1">
        <f>IF(ISERROR([2]Disinvestment_Share_Drupp!D217),"NA",[1]Disinvestment_Share_Drupp!D217*100)</f>
        <v>3.4255902587988456</v>
      </c>
      <c r="P219" s="1">
        <f>IF(ISERROR([2]Disinvestment_Share_Drupp!D437),"NA",[4]Disinvestment_Share_Drupp!D437*100)</f>
        <v>0.17889001413014732</v>
      </c>
      <c r="Q219" s="1">
        <f>IF(ISERROR([3]Disinvestment_Share_Drupp!D217),"NA",[3]Disinvestment_Share_Drupp!D217*100)</f>
        <v>2.4631285301293158</v>
      </c>
      <c r="R219" s="1">
        <f>IF(ISERROR([3]Disinvestment_Share_Drupp!D437),"NA",[4]Disinvestment_Share_Drupp!D437*100)</f>
        <v>0.17889001413014732</v>
      </c>
      <c r="S219" s="1">
        <f>IF(ISERROR([4]Disinvestment_Share_Drupp!D217),"NA",[4]Disinvestment_Share_Drupp!D217*100)</f>
        <v>5.8594452331283557</v>
      </c>
      <c r="T219" s="1">
        <f>IF(ISERROR([4]Disinvestment_Share_Drupp!D437),"NA",[4]Disinvestment_Share_Drupp!D437*100)</f>
        <v>0.17889001413014732</v>
      </c>
    </row>
    <row r="220" spans="2:20" x14ac:dyDescent="0.25">
      <c r="B220" t="s">
        <v>215</v>
      </c>
      <c r="C220" t="str">
        <f>IF(VLOOKUP(B220,[1]Rank_Country_CumC!$B$4:$C$220,2,FALSE)=0, "NA",VLOOKUP(B220,[1]Rank_Country_CumC!$B$4:$C$220,2,FALSE))</f>
        <v>ZMB</v>
      </c>
      <c r="D220" s="1">
        <v>62.726516487000005</v>
      </c>
      <c r="E220" s="1">
        <f>IF(ISERROR([1]Disinvestment_Share!D218),"NA",[1]Disinvestment_Share!D218*100)</f>
        <v>0.59800855611312176</v>
      </c>
      <c r="F220" s="1">
        <f>IF(ISERROR([1]Disinvestment_Share!D438),"NA",[1]Disinvestment_Share!D438*100)</f>
        <v>4.7779194901487944E-2</v>
      </c>
      <c r="G220" s="1">
        <f>IF(ISERROR([2]Disinvestment_Share!D218),"NA",[2]Disinvestment_Share!D218*100)</f>
        <v>0.34197832867926936</v>
      </c>
      <c r="H220" s="1">
        <f>IF(ISERROR([2]Disinvestment_Share!D438),"NA",[2]Disinvestment_Share!D438*100)</f>
        <v>1.6934205480668356E-3</v>
      </c>
      <c r="I220" s="1">
        <f>IF(ISERROR([3]Disinvestment_Share!D218),"NA",[3]Disinvestment_Share!D218*100)</f>
        <v>0.36847680697246032</v>
      </c>
      <c r="J220" s="1">
        <f>IF(ISERROR([3]Disinvestment_Share!D438),"NA",[3]Disinvestment_Share!D438*100)</f>
        <v>3.4211233170444591E-3</v>
      </c>
      <c r="K220" s="1">
        <f>IF(ISERROR([4]Disinvestment_Share!D218),"NA",[4]Disinvestment_Share!D218*100)</f>
        <v>1.0835395282307769</v>
      </c>
      <c r="L220" s="1">
        <f>IF(ISERROR([4]Disinvestment_Share!D438),"NA",[4]Disinvestment_Share!D438*100)</f>
        <v>0.17822263020496962</v>
      </c>
      <c r="M220" s="1">
        <f>IF(ISERROR([1]Disinvestment_Share_Drupp!D218),"NA",[1]Disinvestment_Share_Drupp!D218*100)</f>
        <v>2.9936353343324074</v>
      </c>
      <c r="N220" s="1">
        <f>IF(ISERROR([1]Disinvestment_Share_Drupp!D438),"NA",[1]Disinvestment_Share_Drupp!D438*100)</f>
        <v>0.21289192061634299</v>
      </c>
      <c r="O220" s="1">
        <f>IF(ISERROR([2]Disinvestment_Share_Drupp!D218),"NA",[1]Disinvestment_Share_Drupp!D218*100)</f>
        <v>2.9936353343324074</v>
      </c>
      <c r="P220" s="1">
        <f>IF(ISERROR([2]Disinvestment_Share_Drupp!D438),"NA",[4]Disinvestment_Share_Drupp!D438*100)</f>
        <v>0.12093627046639011</v>
      </c>
      <c r="Q220" s="1">
        <f>IF(ISERROR([3]Disinvestment_Share_Drupp!D218),"NA",[3]Disinvestment_Share_Drupp!D218*100)</f>
        <v>2.1343800753180928</v>
      </c>
      <c r="R220" s="1">
        <f>IF(ISERROR([3]Disinvestment_Share_Drupp!D438),"NA",[4]Disinvestment_Share_Drupp!D438*100)</f>
        <v>0.12093627046639011</v>
      </c>
      <c r="S220" s="1">
        <f>IF(ISERROR([4]Disinvestment_Share_Drupp!D218),"NA",[4]Disinvestment_Share_Drupp!D218*100)</f>
        <v>5.1342371285915531</v>
      </c>
      <c r="T220" s="1">
        <f>IF(ISERROR([4]Disinvestment_Share_Drupp!D438),"NA",[4]Disinvestment_Share_Drupp!D438*100)</f>
        <v>0.12093627046639011</v>
      </c>
    </row>
    <row r="221" spans="2:20" x14ac:dyDescent="0.25">
      <c r="B221" t="s">
        <v>216</v>
      </c>
      <c r="C221" t="str">
        <f>IF(VLOOKUP(B221,[1]Rank_Country_CumC!$B$4:$C$220,2,FALSE)=0, "NA",VLOOKUP(B221,[1]Rank_Country_CumC!$B$4:$C$220,2,FALSE))</f>
        <v>ZWE</v>
      </c>
      <c r="D221" s="1">
        <v>181.66840348854549</v>
      </c>
      <c r="E221" s="1">
        <f>IF(ISERROR([1]Disinvestment_Share!D219),"NA",[1]Disinvestment_Share!D219*100)</f>
        <v>1.1817038765418131</v>
      </c>
      <c r="F221" s="1">
        <f>IF(ISERROR([1]Disinvestment_Share!D439),"NA",[1]Disinvestment_Share!D439*100)</f>
        <v>8.8859307158394393E-2</v>
      </c>
      <c r="G221" s="1">
        <f>IF(ISERROR([2]Disinvestment_Share!D219),"NA",[2]Disinvestment_Share!D219*100)</f>
        <v>0.67406939488573558</v>
      </c>
      <c r="H221" s="1">
        <f>IF(ISERROR([2]Disinvestment_Share!D439),"NA",[2]Disinvestment_Share!D439*100)</f>
        <v>3.8980300366014127E-3</v>
      </c>
      <c r="I221" s="1">
        <f>IF(ISERROR([3]Disinvestment_Share!D219),"NA",[3]Disinvestment_Share!D219*100)</f>
        <v>0.73357884281119823</v>
      </c>
      <c r="J221" s="1">
        <f>IF(ISERROR([3]Disinvestment_Share!D439),"NA",[3]Disinvestment_Share!D439*100)</f>
        <v>7.86917359586509E-3</v>
      </c>
      <c r="K221" s="1">
        <f>IF(ISERROR([4]Disinvestment_Share!D219),"NA",[4]Disinvestment_Share!D219*100)</f>
        <v>2.1373970016220762</v>
      </c>
      <c r="L221" s="1">
        <f>IF(ISERROR([4]Disinvestment_Share!D439),"NA",[4]Disinvestment_Share!D439*100)</f>
        <v>0.2902132061906213</v>
      </c>
      <c r="M221" s="1">
        <f>IF(ISERROR([1]Disinvestment_Share_Drupp!D219),"NA",[1]Disinvestment_Share_Drupp!D219*100)</f>
        <v>8.1066883630877662</v>
      </c>
      <c r="N221" s="1">
        <f>IF(ISERROR([1]Disinvestment_Share_Drupp!D439),"NA",[1]Disinvestment_Share_Drupp!D439*100)</f>
        <v>0.5927035256373101</v>
      </c>
      <c r="O221" s="1">
        <f>IF(ISERROR([2]Disinvestment_Share_Drupp!D219),"NA",[1]Disinvestment_Share_Drupp!D219*100)</f>
        <v>8.1066883630877662</v>
      </c>
      <c r="P221" s="1">
        <f>IF(ISERROR([2]Disinvestment_Share_Drupp!D439),"NA",[4]Disinvestment_Share_Drupp!D439*100)</f>
        <v>0.34295883825333884</v>
      </c>
      <c r="Q221" s="1">
        <f>IF(ISERROR([3]Disinvestment_Share_Drupp!D219),"NA",[3]Disinvestment_Share_Drupp!D219*100)</f>
        <v>5.7939784532239722</v>
      </c>
      <c r="R221" s="1">
        <f>IF(ISERROR([3]Disinvestment_Share_Drupp!D439),"NA",[4]Disinvestment_Share_Drupp!D439*100)</f>
        <v>0.34295883825333884</v>
      </c>
      <c r="S221" s="1">
        <f>IF(ISERROR([4]Disinvestment_Share_Drupp!D219),"NA",[4]Disinvestment_Share_Drupp!D219*100)</f>
        <v>13.894210325525059</v>
      </c>
      <c r="T221" s="1">
        <f>IF(ISERROR([4]Disinvestment_Share_Drupp!D439),"NA",[4]Disinvestment_Share_Drupp!D439*100)</f>
        <v>0.34295883825333884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D1CB6-3092-46A0-9C56-D086F1C984D2}">
  <dimension ref="B1:T218"/>
  <sheetViews>
    <sheetView topLeftCell="A2" workbookViewId="0">
      <selection activeCell="V16" sqref="V16"/>
    </sheetView>
  </sheetViews>
  <sheetFormatPr baseColWidth="10" defaultRowHeight="15" x14ac:dyDescent="0.25"/>
  <sheetData>
    <row r="1" spans="2:20" x14ac:dyDescent="0.25">
      <c r="D1" t="s">
        <v>219</v>
      </c>
      <c r="E1" t="s">
        <v>433</v>
      </c>
      <c r="M1" t="s">
        <v>223</v>
      </c>
    </row>
    <row r="2" spans="2:20" x14ac:dyDescent="0.25">
      <c r="D2" t="s">
        <v>220</v>
      </c>
      <c r="E2" t="s">
        <v>224</v>
      </c>
      <c r="M2" t="s">
        <v>231</v>
      </c>
    </row>
    <row r="3" spans="2:20" x14ac:dyDescent="0.25">
      <c r="D3" t="s">
        <v>221</v>
      </c>
      <c r="E3" t="s">
        <v>225</v>
      </c>
      <c r="G3" t="s">
        <v>228</v>
      </c>
      <c r="I3" t="s">
        <v>229</v>
      </c>
      <c r="K3" t="s">
        <v>230</v>
      </c>
      <c r="M3" t="s">
        <v>225</v>
      </c>
      <c r="O3" t="s">
        <v>228</v>
      </c>
      <c r="Q3" t="s">
        <v>229</v>
      </c>
      <c r="S3" t="s">
        <v>230</v>
      </c>
    </row>
    <row r="4" spans="2:20" x14ac:dyDescent="0.25">
      <c r="B4" t="s">
        <v>217</v>
      </c>
      <c r="C4" t="s">
        <v>218</v>
      </c>
      <c r="D4" t="s">
        <v>222</v>
      </c>
      <c r="E4" t="s">
        <v>226</v>
      </c>
      <c r="F4" t="s">
        <v>227</v>
      </c>
      <c r="G4" t="s">
        <v>226</v>
      </c>
      <c r="H4" t="s">
        <v>227</v>
      </c>
      <c r="I4" t="s">
        <v>226</v>
      </c>
      <c r="J4" t="s">
        <v>227</v>
      </c>
      <c r="K4" t="s">
        <v>226</v>
      </c>
      <c r="L4" t="s">
        <v>227</v>
      </c>
      <c r="M4" t="s">
        <v>226</v>
      </c>
      <c r="N4" t="s">
        <v>227</v>
      </c>
      <c r="O4" t="s">
        <v>226</v>
      </c>
      <c r="P4" t="s">
        <v>227</v>
      </c>
      <c r="Q4" t="s">
        <v>226</v>
      </c>
      <c r="R4" t="s">
        <v>227</v>
      </c>
      <c r="S4" t="s">
        <v>226</v>
      </c>
      <c r="T4" t="s">
        <v>227</v>
      </c>
    </row>
    <row r="5" spans="2:20" x14ac:dyDescent="0.25">
      <c r="B5" t="s">
        <v>207</v>
      </c>
      <c r="C5" t="s">
        <v>207</v>
      </c>
      <c r="D5" s="1">
        <v>86100.838390400007</v>
      </c>
      <c r="E5" s="1">
        <v>0.62820512322277533</v>
      </c>
      <c r="F5" s="1">
        <v>4.5625595476470639E-2</v>
      </c>
      <c r="G5" s="1">
        <v>0.35840068870931574</v>
      </c>
      <c r="H5" s="1">
        <v>1.988071637258614E-3</v>
      </c>
      <c r="I5" s="1">
        <v>0.38983420731919305</v>
      </c>
      <c r="J5" s="1">
        <v>4.0038825864003339E-3</v>
      </c>
      <c r="K5" s="1">
        <v>1.1363452578004019</v>
      </c>
      <c r="L5" s="1">
        <v>0.13512223553265951</v>
      </c>
      <c r="M5" s="1">
        <v>4.2703896479287424</v>
      </c>
      <c r="N5" s="1">
        <v>0.29872453199989357</v>
      </c>
      <c r="O5" s="1">
        <v>4.2703896479287424</v>
      </c>
      <c r="P5" s="1">
        <v>0.17404281197406812</v>
      </c>
      <c r="Q5" s="1">
        <v>3.0530293140968308</v>
      </c>
      <c r="R5" s="1">
        <v>0.17404281197406812</v>
      </c>
      <c r="S5" s="1">
        <v>7.3180458375519493</v>
      </c>
      <c r="T5" s="1">
        <v>0.17404281197406812</v>
      </c>
    </row>
    <row r="6" spans="2:20" x14ac:dyDescent="0.25">
      <c r="B6" t="s">
        <v>38</v>
      </c>
      <c r="C6" t="s">
        <v>268</v>
      </c>
      <c r="D6" s="1">
        <v>56774.740483499998</v>
      </c>
      <c r="E6" s="1">
        <v>1.1302246759006043</v>
      </c>
      <c r="F6" s="1">
        <v>9.7364917565361836E-2</v>
      </c>
      <c r="G6" s="1">
        <v>0.63977661099431982</v>
      </c>
      <c r="H6" s="1">
        <v>7.121397027414691E-3</v>
      </c>
      <c r="I6" s="1">
        <v>0.71831868819634292</v>
      </c>
      <c r="J6" s="1">
        <v>1.4143557896008453E-2</v>
      </c>
      <c r="K6" s="1">
        <v>2.0325383319645991</v>
      </c>
      <c r="L6" s="1">
        <v>0.21630002075675639</v>
      </c>
      <c r="M6" s="1">
        <v>6.0998454678634113</v>
      </c>
      <c r="N6" s="1">
        <v>0.58818181660495594</v>
      </c>
      <c r="O6" s="1">
        <v>6.0998454678634113</v>
      </c>
      <c r="P6" s="1">
        <v>0.3734554295235844</v>
      </c>
      <c r="Q6" s="1">
        <v>4.4061583108067444</v>
      </c>
      <c r="R6" s="1">
        <v>0.3734554295235844</v>
      </c>
      <c r="S6" s="1">
        <v>10.418933923381321</v>
      </c>
      <c r="T6" s="1">
        <v>0.3734554295235844</v>
      </c>
    </row>
    <row r="7" spans="2:20" x14ac:dyDescent="0.25">
      <c r="B7" t="s">
        <v>162</v>
      </c>
      <c r="C7" t="s">
        <v>383</v>
      </c>
      <c r="D7" s="1">
        <v>28795.573560425459</v>
      </c>
      <c r="E7" s="1" t="s">
        <v>232</v>
      </c>
      <c r="F7" s="1" t="s">
        <v>232</v>
      </c>
      <c r="G7" s="1" t="s">
        <v>232</v>
      </c>
      <c r="H7" s="1" t="s">
        <v>232</v>
      </c>
      <c r="I7" s="1" t="s">
        <v>232</v>
      </c>
      <c r="J7" s="1" t="s">
        <v>232</v>
      </c>
      <c r="K7" s="1" t="s">
        <v>232</v>
      </c>
      <c r="L7" s="1" t="s">
        <v>232</v>
      </c>
      <c r="M7" s="1" t="s">
        <v>232</v>
      </c>
      <c r="N7" s="1" t="s">
        <v>232</v>
      </c>
      <c r="O7" s="1" t="s">
        <v>232</v>
      </c>
      <c r="P7" s="1" t="s">
        <v>232</v>
      </c>
      <c r="Q7" s="1" t="s">
        <v>232</v>
      </c>
      <c r="R7" s="1" t="s">
        <v>232</v>
      </c>
      <c r="S7" s="1" t="s">
        <v>232</v>
      </c>
      <c r="T7" s="1" t="s">
        <v>232</v>
      </c>
    </row>
    <row r="8" spans="2:20" x14ac:dyDescent="0.25">
      <c r="B8" t="s">
        <v>73</v>
      </c>
      <c r="C8" t="s">
        <v>302</v>
      </c>
      <c r="D8" s="1">
        <v>17085.074372899999</v>
      </c>
      <c r="E8" s="1">
        <v>0.35758649345095089</v>
      </c>
      <c r="F8" s="1">
        <v>2.7049107393570207E-2</v>
      </c>
      <c r="G8" s="1">
        <v>0.20434871499710014</v>
      </c>
      <c r="H8" s="1">
        <v>1.0056371191783959E-3</v>
      </c>
      <c r="I8" s="1">
        <v>0.22077419074166119</v>
      </c>
      <c r="J8" s="1">
        <v>2.0357668614473788E-3</v>
      </c>
      <c r="K8" s="1">
        <v>0.64761507314228406</v>
      </c>
      <c r="L8" s="1">
        <v>8.3011634200821152E-2</v>
      </c>
      <c r="M8" s="1">
        <v>2.5328326545708268</v>
      </c>
      <c r="N8" s="1">
        <v>0.17473996128241909</v>
      </c>
      <c r="O8" s="1">
        <v>2.5328326545708268</v>
      </c>
      <c r="P8" s="1">
        <v>9.8647356646697673E-2</v>
      </c>
      <c r="Q8" s="1">
        <v>1.8059661952066857</v>
      </c>
      <c r="R8" s="1">
        <v>9.8647356646697673E-2</v>
      </c>
      <c r="S8" s="1">
        <v>4.3439298946840665</v>
      </c>
      <c r="T8" s="1">
        <v>9.8647356646697673E-2</v>
      </c>
    </row>
    <row r="9" spans="2:20" x14ac:dyDescent="0.25">
      <c r="B9" t="s">
        <v>95</v>
      </c>
      <c r="C9" t="s">
        <v>324</v>
      </c>
      <c r="D9" s="1">
        <v>16229.304946160006</v>
      </c>
      <c r="E9" s="1">
        <v>0.35108430195423362</v>
      </c>
      <c r="F9" s="1">
        <v>2.6776551627271734E-2</v>
      </c>
      <c r="G9" s="1">
        <v>0.19991117938100633</v>
      </c>
      <c r="H9" s="1">
        <v>1.3087054533958585E-3</v>
      </c>
      <c r="I9" s="1">
        <v>0.21911876918691664</v>
      </c>
      <c r="J9" s="1">
        <v>2.6301923222812901E-3</v>
      </c>
      <c r="K9" s="1">
        <v>0.63420538397809212</v>
      </c>
      <c r="L9" s="1">
        <v>7.3543680974094236E-2</v>
      </c>
      <c r="M9" s="1">
        <v>2.244112724262783</v>
      </c>
      <c r="N9" s="1">
        <v>0.16866584324203143</v>
      </c>
      <c r="O9" s="1">
        <v>2.244112724262783</v>
      </c>
      <c r="P9" s="1">
        <v>9.9792283369867632E-2</v>
      </c>
      <c r="Q9" s="1">
        <v>1.6078919392032325</v>
      </c>
      <c r="R9" s="1">
        <v>9.9792283369867632E-2</v>
      </c>
      <c r="S9" s="1">
        <v>3.843301311842763</v>
      </c>
      <c r="T9" s="1">
        <v>9.9792283369867632E-2</v>
      </c>
    </row>
    <row r="10" spans="2:20" x14ac:dyDescent="0.25">
      <c r="B10" t="s">
        <v>87</v>
      </c>
      <c r="C10" t="s">
        <v>316</v>
      </c>
      <c r="D10" s="1">
        <v>12946.765958110002</v>
      </c>
      <c r="E10" s="1">
        <v>0.72748849406407867</v>
      </c>
      <c r="F10" s="1">
        <v>6.1238079437000839E-2</v>
      </c>
      <c r="G10" s="1">
        <v>0.41193691316943365</v>
      </c>
      <c r="H10" s="1">
        <v>4.4827818115785022E-3</v>
      </c>
      <c r="I10" s="1">
        <v>0.46194749276371194</v>
      </c>
      <c r="J10" s="1">
        <v>8.9067001020526216E-3</v>
      </c>
      <c r="K10" s="1">
        <v>1.308551272102852</v>
      </c>
      <c r="L10" s="1">
        <v>0.13607045659032854</v>
      </c>
      <c r="M10" s="1">
        <v>4.4041064908664991</v>
      </c>
      <c r="N10" s="1">
        <v>0.41876538333187069</v>
      </c>
      <c r="O10" s="1">
        <v>4.4041064908664991</v>
      </c>
      <c r="P10" s="1">
        <v>0.26631522640969923</v>
      </c>
      <c r="Q10" s="1">
        <v>3.1807020378622548</v>
      </c>
      <c r="R10" s="1">
        <v>0.26631522640969923</v>
      </c>
      <c r="S10" s="1">
        <v>7.5226541683928154</v>
      </c>
      <c r="T10" s="1">
        <v>0.26631522640969923</v>
      </c>
    </row>
    <row r="11" spans="2:20" x14ac:dyDescent="0.25">
      <c r="B11" t="s">
        <v>205</v>
      </c>
      <c r="C11" t="s">
        <v>420</v>
      </c>
      <c r="D11" s="1">
        <v>10590.9336513</v>
      </c>
      <c r="E11" s="1">
        <v>0.47072830477608141</v>
      </c>
      <c r="F11" s="1">
        <v>3.6010429772982279E-2</v>
      </c>
      <c r="G11" s="1">
        <v>0.26913664374766971</v>
      </c>
      <c r="H11" s="1">
        <v>1.2809537103291517E-3</v>
      </c>
      <c r="I11" s="1">
        <v>0.29020274639050397</v>
      </c>
      <c r="J11" s="1">
        <v>2.5942296948552805E-3</v>
      </c>
      <c r="K11" s="1">
        <v>0.85281771604193568</v>
      </c>
      <c r="L11" s="1">
        <v>0.10668169933534949</v>
      </c>
      <c r="M11" s="1">
        <v>3.1083428941705176</v>
      </c>
      <c r="N11" s="1">
        <v>0.21328835645906297</v>
      </c>
      <c r="O11" s="1">
        <v>3.1083428941705176</v>
      </c>
      <c r="P11" s="1">
        <v>0.11968840806614628</v>
      </c>
      <c r="Q11" s="1">
        <v>2.214928556957664</v>
      </c>
      <c r="R11" s="1">
        <v>0.11968840806614628</v>
      </c>
      <c r="S11" s="1">
        <v>5.3319431210939623</v>
      </c>
      <c r="T11" s="1">
        <v>0.11968840806614628</v>
      </c>
    </row>
    <row r="12" spans="2:20" x14ac:dyDescent="0.25">
      <c r="B12" t="s">
        <v>33</v>
      </c>
      <c r="C12" t="s">
        <v>263</v>
      </c>
      <c r="D12" s="1">
        <v>7692.3976379799979</v>
      </c>
      <c r="E12" s="1">
        <v>0.59169485882156392</v>
      </c>
      <c r="F12" s="1">
        <v>4.3046984036531968E-2</v>
      </c>
      <c r="G12" s="1">
        <v>0.33722460665582432</v>
      </c>
      <c r="H12" s="1">
        <v>2.0378547328776145E-3</v>
      </c>
      <c r="I12" s="1">
        <v>0.36832293699067375</v>
      </c>
      <c r="J12" s="1">
        <v>4.0955465791950637E-3</v>
      </c>
      <c r="K12" s="1">
        <v>1.069504652295145</v>
      </c>
      <c r="L12" s="1">
        <v>0.12444821090819932</v>
      </c>
      <c r="M12" s="1">
        <v>4.0789312918077307</v>
      </c>
      <c r="N12" s="1">
        <v>0.29361355864312261</v>
      </c>
      <c r="O12" s="1">
        <v>4.0789312918077307</v>
      </c>
      <c r="P12" s="1">
        <v>0.17345327982534509</v>
      </c>
      <c r="Q12" s="1">
        <v>2.9202611253731332</v>
      </c>
      <c r="R12" s="1">
        <v>0.17345327982534509</v>
      </c>
      <c r="S12" s="1">
        <v>6.9869580085041045</v>
      </c>
      <c r="T12" s="1">
        <v>0.17345327982534509</v>
      </c>
    </row>
    <row r="13" spans="2:20" x14ac:dyDescent="0.25">
      <c r="B13" t="s">
        <v>203</v>
      </c>
      <c r="C13" t="s">
        <v>418</v>
      </c>
      <c r="D13" s="1">
        <v>7453.9092037354558</v>
      </c>
      <c r="E13" s="1" t="s">
        <v>232</v>
      </c>
      <c r="F13" s="1" t="s">
        <v>232</v>
      </c>
      <c r="G13" s="1" t="s">
        <v>232</v>
      </c>
      <c r="H13" s="1" t="s">
        <v>232</v>
      </c>
      <c r="I13" s="1" t="s">
        <v>232</v>
      </c>
      <c r="J13" s="1" t="s">
        <v>232</v>
      </c>
      <c r="K13" s="1" t="s">
        <v>232</v>
      </c>
      <c r="L13" s="1" t="s">
        <v>232</v>
      </c>
      <c r="M13" s="1" t="s">
        <v>232</v>
      </c>
      <c r="N13" s="1" t="s">
        <v>232</v>
      </c>
      <c r="O13" s="1" t="s">
        <v>232</v>
      </c>
      <c r="P13" s="1" t="s">
        <v>232</v>
      </c>
      <c r="Q13" s="1" t="s">
        <v>232</v>
      </c>
      <c r="R13" s="1" t="s">
        <v>232</v>
      </c>
      <c r="S13" s="1" t="s">
        <v>232</v>
      </c>
      <c r="T13" s="1" t="s">
        <v>232</v>
      </c>
    </row>
    <row r="14" spans="2:20" x14ac:dyDescent="0.25">
      <c r="B14" t="s">
        <v>67</v>
      </c>
      <c r="C14" t="s">
        <v>296</v>
      </c>
      <c r="D14" s="1">
        <v>7161.5446263399999</v>
      </c>
      <c r="E14" s="1">
        <v>0.29018874014461016</v>
      </c>
      <c r="F14" s="1">
        <v>2.1892022620190823E-2</v>
      </c>
      <c r="G14" s="1">
        <v>0.1657565824576806</v>
      </c>
      <c r="H14" s="1">
        <v>8.4562947159323807E-4</v>
      </c>
      <c r="I14" s="1">
        <v>0.17940611509577084</v>
      </c>
      <c r="J14" s="1">
        <v>1.7102185953971547E-3</v>
      </c>
      <c r="K14" s="1">
        <v>0.52538699152310808</v>
      </c>
      <c r="L14" s="1">
        <v>6.2390211791062501E-2</v>
      </c>
      <c r="M14" s="1">
        <v>1.9031597551593105</v>
      </c>
      <c r="N14" s="1">
        <v>0.13249242081143597</v>
      </c>
      <c r="O14" s="1">
        <v>1.9031597551593105</v>
      </c>
      <c r="P14" s="1">
        <v>7.5286905912572213E-2</v>
      </c>
      <c r="Q14" s="1">
        <v>1.3578404386980623</v>
      </c>
      <c r="R14" s="1">
        <v>7.5286905912572213E-2</v>
      </c>
      <c r="S14" s="1">
        <v>3.2635064249495875</v>
      </c>
      <c r="T14" s="1">
        <v>7.5286905912572213E-2</v>
      </c>
    </row>
    <row r="15" spans="2:20" x14ac:dyDescent="0.25">
      <c r="B15" t="s">
        <v>93</v>
      </c>
      <c r="C15" t="s">
        <v>322</v>
      </c>
      <c r="D15" s="1">
        <v>6111.6244403500004</v>
      </c>
      <c r="E15" s="1">
        <v>0.22709945620260635</v>
      </c>
      <c r="F15" s="1">
        <v>1.7287053524834912E-2</v>
      </c>
      <c r="G15" s="1">
        <v>0.1294148272809815</v>
      </c>
      <c r="H15" s="1">
        <v>7.9813084220039642E-4</v>
      </c>
      <c r="I15" s="1">
        <v>0.14139983528217864</v>
      </c>
      <c r="J15" s="1">
        <v>1.6073759412649738E-3</v>
      </c>
      <c r="K15" s="1">
        <v>0.41047115960795699</v>
      </c>
      <c r="L15" s="1">
        <v>4.8150812275354109E-2</v>
      </c>
      <c r="M15" s="1">
        <v>1.6111550922350715</v>
      </c>
      <c r="N15" s="1">
        <v>0.11915993778957848</v>
      </c>
      <c r="O15" s="1">
        <v>1.6111550922350715</v>
      </c>
      <c r="P15" s="1">
        <v>6.9670405873557661E-2</v>
      </c>
      <c r="Q15" s="1">
        <v>1.1529839184635005</v>
      </c>
      <c r="R15" s="1">
        <v>6.9670405873557661E-2</v>
      </c>
      <c r="S15" s="1">
        <v>2.7603377976924683</v>
      </c>
      <c r="T15" s="1">
        <v>6.9670405873557661E-2</v>
      </c>
    </row>
    <row r="16" spans="2:20" x14ac:dyDescent="0.25">
      <c r="B16" t="s">
        <v>152</v>
      </c>
      <c r="C16" t="s">
        <v>375</v>
      </c>
      <c r="D16" s="1">
        <v>5945.575912690002</v>
      </c>
      <c r="E16" s="1">
        <v>1.1857371695576571</v>
      </c>
      <c r="F16" s="1">
        <v>8.9629594477764349E-2</v>
      </c>
      <c r="G16" s="1">
        <v>0.67687057641827653</v>
      </c>
      <c r="H16" s="1">
        <v>3.6392598666939399E-3</v>
      </c>
      <c r="I16" s="1">
        <v>0.73443899281675129</v>
      </c>
      <c r="J16" s="1">
        <v>7.3565464938211145E-3</v>
      </c>
      <c r="K16" s="1">
        <v>2.1458348043641022</v>
      </c>
      <c r="L16" s="1">
        <v>0.25657833453560558</v>
      </c>
      <c r="M16" s="1">
        <v>7.9373979719494585</v>
      </c>
      <c r="N16" s="1">
        <v>0.56314262814014704</v>
      </c>
      <c r="O16" s="1">
        <v>7.9373979719494585</v>
      </c>
      <c r="P16" s="1">
        <v>0.32209272934831629</v>
      </c>
      <c r="Q16" s="1">
        <v>5.6673046440710033</v>
      </c>
      <c r="R16" s="1">
        <v>0.32209272934831629</v>
      </c>
      <c r="S16" s="1">
        <v>13.608232041059606</v>
      </c>
      <c r="T16" s="1">
        <v>0.32209272934831629</v>
      </c>
    </row>
    <row r="17" spans="2:20" x14ac:dyDescent="0.25">
      <c r="B17" t="s">
        <v>179</v>
      </c>
      <c r="C17" t="s">
        <v>396</v>
      </c>
      <c r="D17" s="1">
        <v>5134.239110139998</v>
      </c>
      <c r="E17" s="1">
        <v>1.0201547133959621</v>
      </c>
      <c r="F17" s="1">
        <v>7.5383170471106778E-2</v>
      </c>
      <c r="G17" s="1">
        <v>0.58047659330200962</v>
      </c>
      <c r="H17" s="1">
        <v>4.0412453965783142E-3</v>
      </c>
      <c r="I17" s="1">
        <v>0.63820144974382786</v>
      </c>
      <c r="J17" s="1">
        <v>8.0954237880764088E-3</v>
      </c>
      <c r="K17" s="1">
        <v>1.8417290059043196</v>
      </c>
      <c r="L17" s="1">
        <v>0.22591038577008701</v>
      </c>
      <c r="M17" s="1">
        <v>7.9721188883807192</v>
      </c>
      <c r="N17" s="1">
        <v>0.60716313983812431</v>
      </c>
      <c r="O17" s="1">
        <v>7.9721188883807192</v>
      </c>
      <c r="P17" s="1">
        <v>0.36591793626944769</v>
      </c>
      <c r="Q17" s="1">
        <v>5.7201313391840074</v>
      </c>
      <c r="R17" s="1">
        <v>0.36591793626944769</v>
      </c>
      <c r="S17" s="1">
        <v>13.645928545121608</v>
      </c>
      <c r="T17" s="1">
        <v>0.36591793626944769</v>
      </c>
    </row>
    <row r="18" spans="2:20" x14ac:dyDescent="0.25">
      <c r="B18" t="s">
        <v>124</v>
      </c>
      <c r="C18" t="s">
        <v>350</v>
      </c>
      <c r="D18" s="1">
        <v>4941.291943950001</v>
      </c>
      <c r="E18" s="1">
        <v>0.41449083224298289</v>
      </c>
      <c r="F18" s="1">
        <v>3.1990710334385691E-2</v>
      </c>
      <c r="G18" s="1">
        <v>0.23559486312369488</v>
      </c>
      <c r="H18" s="1">
        <v>1.7905483285084805E-3</v>
      </c>
      <c r="I18" s="1">
        <v>0.26012336989005275</v>
      </c>
      <c r="J18" s="1">
        <v>3.5841147178552282E-3</v>
      </c>
      <c r="K18" s="1">
        <v>0.74773318521346355</v>
      </c>
      <c r="L18" s="1">
        <v>8.3572212898307172E-2</v>
      </c>
      <c r="M18" s="1">
        <v>2.90724171247453</v>
      </c>
      <c r="N18" s="1">
        <v>0.23118167730645356</v>
      </c>
      <c r="O18" s="1">
        <v>2.90724171247453</v>
      </c>
      <c r="P18" s="1">
        <v>0.1400158468808789</v>
      </c>
      <c r="Q18" s="1">
        <v>2.0882350029966248</v>
      </c>
      <c r="R18" s="1">
        <v>0.1400158468808789</v>
      </c>
      <c r="S18" s="1">
        <v>4.974921919112675</v>
      </c>
      <c r="T18" s="1">
        <v>0.1400158468808789</v>
      </c>
    </row>
    <row r="19" spans="2:20" x14ac:dyDescent="0.25">
      <c r="B19" t="s">
        <v>91</v>
      </c>
      <c r="C19" t="s">
        <v>320</v>
      </c>
      <c r="D19" s="1">
        <v>4515.5675081116678</v>
      </c>
      <c r="E19" s="1">
        <v>0.38202017756109613</v>
      </c>
      <c r="F19" s="1">
        <v>3.1299842425177998E-2</v>
      </c>
      <c r="G19" s="1">
        <v>0.21654091712826465</v>
      </c>
      <c r="H19" s="1">
        <v>2.122494877429556E-3</v>
      </c>
      <c r="I19" s="1">
        <v>0.24182883708920749</v>
      </c>
      <c r="J19" s="1">
        <v>4.2248082334875514E-3</v>
      </c>
      <c r="K19" s="1">
        <v>0.68767025732476028</v>
      </c>
      <c r="L19" s="1">
        <v>8.8758170448104259E-2</v>
      </c>
      <c r="M19" s="1">
        <v>3.3156368476911675</v>
      </c>
      <c r="N19" s="1">
        <v>0.29732960150347248</v>
      </c>
      <c r="O19" s="1">
        <v>3.3156368476911675</v>
      </c>
      <c r="P19" s="1">
        <v>0.18656063030973558</v>
      </c>
      <c r="Q19" s="1">
        <v>2.3910929032821366</v>
      </c>
      <c r="R19" s="1">
        <v>0.18656063030973558</v>
      </c>
      <c r="S19" s="1">
        <v>5.6658088747728401</v>
      </c>
      <c r="T19" s="1">
        <v>0.18656063030973558</v>
      </c>
    </row>
    <row r="20" spans="2:20" x14ac:dyDescent="0.25">
      <c r="B20" t="s">
        <v>10</v>
      </c>
      <c r="C20" t="s">
        <v>242</v>
      </c>
      <c r="D20" s="1">
        <v>4499.3676298900018</v>
      </c>
      <c r="E20" s="1">
        <v>0.43272459864624363</v>
      </c>
      <c r="F20" s="1">
        <v>3.1798677114343581E-2</v>
      </c>
      <c r="G20" s="1">
        <v>0.24624365268234666</v>
      </c>
      <c r="H20" s="1">
        <v>1.6998960882966408E-3</v>
      </c>
      <c r="I20" s="1">
        <v>0.27064328350348221</v>
      </c>
      <c r="J20" s="1">
        <v>3.4052444829059734E-3</v>
      </c>
      <c r="K20" s="1">
        <v>0.78126287155786367</v>
      </c>
      <c r="L20" s="1">
        <v>9.5225554290891495E-2</v>
      </c>
      <c r="M20" s="1">
        <v>3.2924517395330124</v>
      </c>
      <c r="N20" s="1">
        <v>0.24940914176667189</v>
      </c>
      <c r="O20" s="1">
        <v>3.2924517395330124</v>
      </c>
      <c r="P20" s="1">
        <v>0.15031540354736486</v>
      </c>
      <c r="Q20" s="1">
        <v>2.3621997826722732</v>
      </c>
      <c r="R20" s="1">
        <v>0.15031540354736486</v>
      </c>
      <c r="S20" s="1">
        <v>5.6359081400890894</v>
      </c>
      <c r="T20" s="1">
        <v>0.15031540354736486</v>
      </c>
    </row>
    <row r="21" spans="2:20" x14ac:dyDescent="0.25">
      <c r="B21" t="s">
        <v>156</v>
      </c>
      <c r="C21" t="s">
        <v>378</v>
      </c>
      <c r="D21" s="1">
        <v>4489.2251377009998</v>
      </c>
      <c r="E21" s="1">
        <v>0.63818672261883125</v>
      </c>
      <c r="F21" s="1">
        <v>5.5033715066454096E-2</v>
      </c>
      <c r="G21" s="1">
        <v>0.3614998470267789</v>
      </c>
      <c r="H21" s="1">
        <v>3.6242534900662792E-3</v>
      </c>
      <c r="I21" s="1">
        <v>0.40464747517392913</v>
      </c>
      <c r="J21" s="1">
        <v>7.2244477804049171E-3</v>
      </c>
      <c r="K21" s="1">
        <v>1.1483905741375002</v>
      </c>
      <c r="L21" s="1">
        <v>0.13074462941139017</v>
      </c>
      <c r="M21" s="1">
        <v>3.4178724909211833</v>
      </c>
      <c r="N21" s="1">
        <v>0.31049394182526457</v>
      </c>
      <c r="O21" s="1">
        <v>3.4178724909211833</v>
      </c>
      <c r="P21" s="1">
        <v>0.19304612728273587</v>
      </c>
      <c r="Q21" s="1">
        <v>2.4648377514752529</v>
      </c>
      <c r="R21" s="1">
        <v>0.19304612728273587</v>
      </c>
      <c r="S21" s="1">
        <v>5.8414823721612663</v>
      </c>
      <c r="T21" s="1">
        <v>0.19304612728273587</v>
      </c>
    </row>
    <row r="22" spans="2:20" x14ac:dyDescent="0.25">
      <c r="B22" t="s">
        <v>26</v>
      </c>
      <c r="C22" t="s">
        <v>257</v>
      </c>
      <c r="D22" s="1">
        <v>3936.6881980100002</v>
      </c>
      <c r="E22" s="1">
        <v>0.25401987300428214</v>
      </c>
      <c r="F22" s="1">
        <v>1.9549105486541325E-2</v>
      </c>
      <c r="G22" s="1">
        <v>0.144270164066955</v>
      </c>
      <c r="H22" s="1">
        <v>1.186153129622076E-3</v>
      </c>
      <c r="I22" s="1">
        <v>0.15981643235627457</v>
      </c>
      <c r="J22" s="1">
        <v>2.3672103121901446E-3</v>
      </c>
      <c r="K22" s="1">
        <v>0.45796055048710949</v>
      </c>
      <c r="L22" s="1">
        <v>5.1003527132872317E-2</v>
      </c>
      <c r="M22" s="1">
        <v>1.7620630381392051</v>
      </c>
      <c r="N22" s="1">
        <v>0.14449077187037818</v>
      </c>
      <c r="O22" s="1">
        <v>1.7620630381392051</v>
      </c>
      <c r="P22" s="1">
        <v>8.9071629598894822E-2</v>
      </c>
      <c r="Q22" s="1">
        <v>1.2674742599526665</v>
      </c>
      <c r="R22" s="1">
        <v>8.9071629598894822E-2</v>
      </c>
      <c r="S22" s="1">
        <v>3.0137624607230644</v>
      </c>
      <c r="T22" s="1">
        <v>8.9071629598894822E-2</v>
      </c>
    </row>
    <row r="23" spans="2:20" x14ac:dyDescent="0.25">
      <c r="B23" t="s">
        <v>169</v>
      </c>
      <c r="C23" t="s">
        <v>387</v>
      </c>
      <c r="D23" s="1">
        <v>3876.0804725490007</v>
      </c>
      <c r="E23" s="1">
        <v>0.34126103320387441</v>
      </c>
      <c r="F23" s="1">
        <v>2.9452132490303987E-2</v>
      </c>
      <c r="G23" s="1">
        <v>0.19330595276722259</v>
      </c>
      <c r="H23" s="1">
        <v>1.9724516425342607E-3</v>
      </c>
      <c r="I23" s="1">
        <v>0.21642740140339875</v>
      </c>
      <c r="J23" s="1">
        <v>3.9271011275555327E-3</v>
      </c>
      <c r="K23" s="1">
        <v>0.61403427618573025</v>
      </c>
      <c r="L23" s="1">
        <v>7.9153972777431761E-2</v>
      </c>
      <c r="M23" s="1">
        <v>2.4236935706973117</v>
      </c>
      <c r="N23" s="1">
        <v>0.22210471818667724</v>
      </c>
      <c r="O23" s="1">
        <v>2.4236935706973117</v>
      </c>
      <c r="P23" s="1">
        <v>0.13896360204990463</v>
      </c>
      <c r="Q23" s="1">
        <v>1.7484184100031885</v>
      </c>
      <c r="R23" s="1">
        <v>0.13896360204990463</v>
      </c>
      <c r="S23" s="1">
        <v>4.141512956219942</v>
      </c>
      <c r="T23" s="1">
        <v>0.13896360204990463</v>
      </c>
    </row>
    <row r="24" spans="2:20" x14ac:dyDescent="0.25">
      <c r="B24" t="s">
        <v>180</v>
      </c>
      <c r="C24" t="s">
        <v>397</v>
      </c>
      <c r="D24" s="1">
        <v>3618.3162556999996</v>
      </c>
      <c r="E24" s="1">
        <v>0.27851277109772093</v>
      </c>
      <c r="F24" s="1">
        <v>2.115870081037605E-2</v>
      </c>
      <c r="G24" s="1">
        <v>0.15850310737505482</v>
      </c>
      <c r="H24" s="1">
        <v>1.0900627470970899E-3</v>
      </c>
      <c r="I24" s="1">
        <v>0.17411328548765634</v>
      </c>
      <c r="J24" s="1">
        <v>2.187866870942772E-3</v>
      </c>
      <c r="K24" s="1">
        <v>0.50290784539987454</v>
      </c>
      <c r="L24" s="1">
        <v>5.5573081220884321E-2</v>
      </c>
      <c r="M24" s="1">
        <v>1.8250232646119857</v>
      </c>
      <c r="N24" s="1">
        <v>0.13997475384014768</v>
      </c>
      <c r="O24" s="1">
        <v>1.8250232646119857</v>
      </c>
      <c r="P24" s="1">
        <v>8.3466429570036707E-2</v>
      </c>
      <c r="Q24" s="1">
        <v>1.308569473942365</v>
      </c>
      <c r="R24" s="1">
        <v>8.3466429570036707E-2</v>
      </c>
      <c r="S24" s="1">
        <v>3.1248595511201374</v>
      </c>
      <c r="T24" s="1">
        <v>8.3466429570036707E-2</v>
      </c>
    </row>
    <row r="25" spans="2:20" x14ac:dyDescent="0.25">
      <c r="B25" t="s">
        <v>88</v>
      </c>
      <c r="C25" t="s">
        <v>317</v>
      </c>
      <c r="D25" s="1">
        <v>3358.9709141479998</v>
      </c>
      <c r="E25" s="1">
        <v>0.52160178796473788</v>
      </c>
      <c r="F25" s="1">
        <v>4.4283818240737842E-2</v>
      </c>
      <c r="G25" s="1">
        <v>0.29540089002203812</v>
      </c>
      <c r="H25" s="1">
        <v>3.082669022117626E-3</v>
      </c>
      <c r="I25" s="1">
        <v>0.33099134350964121</v>
      </c>
      <c r="J25" s="1">
        <v>6.1339742474113279E-3</v>
      </c>
      <c r="K25" s="1">
        <v>0.93839337479283835</v>
      </c>
      <c r="L25" s="1">
        <v>0.10016272338403147</v>
      </c>
      <c r="M25" s="1">
        <v>2.955172566716282</v>
      </c>
      <c r="N25" s="1">
        <v>0.27412826472504481</v>
      </c>
      <c r="O25" s="1">
        <v>2.955172566716282</v>
      </c>
      <c r="P25" s="1">
        <v>0.17242941404129092</v>
      </c>
      <c r="Q25" s="1">
        <v>2.1327525879860953</v>
      </c>
      <c r="R25" s="1">
        <v>0.17242941404129092</v>
      </c>
      <c r="S25" s="1">
        <v>5.0492061933480494</v>
      </c>
      <c r="T25" s="1">
        <v>0.17242941404129092</v>
      </c>
    </row>
    <row r="26" spans="2:20" x14ac:dyDescent="0.25">
      <c r="B26" t="s">
        <v>97</v>
      </c>
      <c r="C26" t="s">
        <v>326</v>
      </c>
      <c r="D26" s="1">
        <v>3357.4935784236354</v>
      </c>
      <c r="E26" s="1" t="s">
        <v>232</v>
      </c>
      <c r="F26" s="1" t="s">
        <v>232</v>
      </c>
      <c r="G26" s="1" t="s">
        <v>232</v>
      </c>
      <c r="H26" s="1" t="s">
        <v>232</v>
      </c>
      <c r="I26" s="1" t="s">
        <v>232</v>
      </c>
      <c r="J26" s="1" t="s">
        <v>232</v>
      </c>
      <c r="K26" s="1" t="s">
        <v>232</v>
      </c>
      <c r="L26" s="1" t="s">
        <v>232</v>
      </c>
      <c r="M26" s="1" t="s">
        <v>232</v>
      </c>
      <c r="N26" s="1" t="s">
        <v>232</v>
      </c>
      <c r="O26" s="1" t="s">
        <v>232</v>
      </c>
      <c r="P26" s="1" t="s">
        <v>232</v>
      </c>
      <c r="Q26" s="1" t="s">
        <v>232</v>
      </c>
      <c r="R26" s="1" t="s">
        <v>232</v>
      </c>
      <c r="S26" s="1" t="s">
        <v>232</v>
      </c>
      <c r="T26" s="1" t="s">
        <v>232</v>
      </c>
    </row>
    <row r="27" spans="2:20" x14ac:dyDescent="0.25">
      <c r="B27" t="s">
        <v>198</v>
      </c>
      <c r="C27" t="s">
        <v>413</v>
      </c>
      <c r="D27" s="1">
        <v>2694.6209908779997</v>
      </c>
      <c r="E27" s="1">
        <v>0.32170158689922596</v>
      </c>
      <c r="F27" s="1">
        <v>2.6279921165472113E-2</v>
      </c>
      <c r="G27" s="1">
        <v>0.18235906676991703</v>
      </c>
      <c r="H27" s="1">
        <v>1.7609089041454599E-3</v>
      </c>
      <c r="I27" s="1">
        <v>0.20358755637293682</v>
      </c>
      <c r="J27" s="1">
        <v>3.5069996547019253E-3</v>
      </c>
      <c r="K27" s="1">
        <v>0.5791431661887777</v>
      </c>
      <c r="L27" s="1">
        <v>6.2610107482741081E-2</v>
      </c>
      <c r="M27" s="1">
        <v>2.2180554315022638</v>
      </c>
      <c r="N27" s="1">
        <v>0.1970890180457559</v>
      </c>
      <c r="O27" s="1">
        <v>2.2180554315022638</v>
      </c>
      <c r="P27" s="1">
        <v>0.12329901319650693</v>
      </c>
      <c r="Q27" s="1">
        <v>1.5991537921849843</v>
      </c>
      <c r="R27" s="1">
        <v>0.12329901319650693</v>
      </c>
      <c r="S27" s="1">
        <v>3.7908532020283889</v>
      </c>
      <c r="T27" s="1">
        <v>0.12329901319650693</v>
      </c>
    </row>
    <row r="28" spans="2:20" x14ac:dyDescent="0.25">
      <c r="B28" t="s">
        <v>134</v>
      </c>
      <c r="C28" t="s">
        <v>359</v>
      </c>
      <c r="D28" s="1">
        <v>2633.1566172800003</v>
      </c>
      <c r="E28" s="1">
        <v>0.32772647623650769</v>
      </c>
      <c r="F28" s="1">
        <v>2.4286877449331903E-2</v>
      </c>
      <c r="G28" s="1">
        <v>0.18693664734029289</v>
      </c>
      <c r="H28" s="1">
        <v>1.0588844406636023E-3</v>
      </c>
      <c r="I28" s="1">
        <v>0.20348354421665782</v>
      </c>
      <c r="J28" s="1">
        <v>2.1340743310867957E-3</v>
      </c>
      <c r="K28" s="1">
        <v>0.59274041013054313</v>
      </c>
      <c r="L28" s="1">
        <v>7.2677962827885703E-2</v>
      </c>
      <c r="M28" s="1">
        <v>2.3520462317697945</v>
      </c>
      <c r="N28" s="1">
        <v>0.16715028335037488</v>
      </c>
      <c r="O28" s="1">
        <v>2.3520462317697945</v>
      </c>
      <c r="P28" s="1">
        <v>9.7127845509496644E-2</v>
      </c>
      <c r="Q28" s="1">
        <v>1.6816217467518948</v>
      </c>
      <c r="R28" s="1">
        <v>9.7127845509496644E-2</v>
      </c>
      <c r="S28" s="1">
        <v>4.0306399314583743</v>
      </c>
      <c r="T28" s="1">
        <v>9.7127845509496644E-2</v>
      </c>
    </row>
    <row r="29" spans="2:20" x14ac:dyDescent="0.25">
      <c r="B29" t="s">
        <v>49</v>
      </c>
      <c r="C29" t="s">
        <v>279</v>
      </c>
      <c r="D29" s="1">
        <v>2478.6895142540648</v>
      </c>
      <c r="E29" s="1" t="s">
        <v>232</v>
      </c>
      <c r="F29" s="1" t="s">
        <v>232</v>
      </c>
      <c r="G29" s="1" t="s">
        <v>232</v>
      </c>
      <c r="H29" s="1" t="s">
        <v>232</v>
      </c>
      <c r="I29" s="1" t="s">
        <v>232</v>
      </c>
      <c r="J29" s="1" t="s">
        <v>232</v>
      </c>
      <c r="K29" s="1" t="s">
        <v>232</v>
      </c>
      <c r="L29" s="1" t="s">
        <v>232</v>
      </c>
      <c r="M29" s="1" t="s">
        <v>232</v>
      </c>
      <c r="N29" s="1" t="s">
        <v>232</v>
      </c>
      <c r="O29" s="1" t="s">
        <v>232</v>
      </c>
      <c r="P29" s="1" t="s">
        <v>232</v>
      </c>
      <c r="Q29" s="1" t="s">
        <v>232</v>
      </c>
      <c r="R29" s="1" t="s">
        <v>232</v>
      </c>
      <c r="S29" s="1" t="s">
        <v>232</v>
      </c>
      <c r="T29" s="1" t="s">
        <v>232</v>
      </c>
    </row>
    <row r="30" spans="2:20" x14ac:dyDescent="0.25">
      <c r="B30" t="s">
        <v>190</v>
      </c>
      <c r="C30" t="s">
        <v>405</v>
      </c>
      <c r="D30" s="1">
        <v>2211.6587815060007</v>
      </c>
      <c r="E30" s="1">
        <v>0.78205751983863125</v>
      </c>
      <c r="F30" s="1">
        <v>6.5509964782496821E-2</v>
      </c>
      <c r="G30" s="1">
        <v>0.44334916297172872</v>
      </c>
      <c r="H30" s="1">
        <v>4.183336777622673E-3</v>
      </c>
      <c r="I30" s="1">
        <v>0.49467588609848839</v>
      </c>
      <c r="J30" s="1">
        <v>8.3461598545752427E-3</v>
      </c>
      <c r="K30" s="1">
        <v>1.4081183202084693</v>
      </c>
      <c r="L30" s="1">
        <v>0.15644009171711801</v>
      </c>
      <c r="M30" s="1">
        <v>4.3258929711923457</v>
      </c>
      <c r="N30" s="1">
        <v>0.38200419423702098</v>
      </c>
      <c r="O30" s="1">
        <v>4.3258929711923457</v>
      </c>
      <c r="P30" s="1">
        <v>0.23602054359879021</v>
      </c>
      <c r="Q30" s="1">
        <v>3.1168053931774211</v>
      </c>
      <c r="R30" s="1">
        <v>0.23602054359879021</v>
      </c>
      <c r="S30" s="1">
        <v>7.3955450307415234</v>
      </c>
      <c r="T30" s="1">
        <v>0.23602054359879021</v>
      </c>
    </row>
    <row r="31" spans="2:20" x14ac:dyDescent="0.25">
      <c r="B31" t="s">
        <v>18</v>
      </c>
      <c r="C31" t="s">
        <v>250</v>
      </c>
      <c r="D31" s="1">
        <v>2110.827210240001</v>
      </c>
      <c r="E31" s="1">
        <v>0.43886449333261013</v>
      </c>
      <c r="F31" s="1">
        <v>3.2858182728105596E-2</v>
      </c>
      <c r="G31" s="1">
        <v>0.25072874693020253</v>
      </c>
      <c r="H31" s="1">
        <v>1.2546973004291134E-3</v>
      </c>
      <c r="I31" s="1">
        <v>0.27117697272717706</v>
      </c>
      <c r="J31" s="1">
        <v>2.5366791737624428E-3</v>
      </c>
      <c r="K31" s="1">
        <v>0.7946626401571325</v>
      </c>
      <c r="L31" s="1">
        <v>9.5335487352863457E-2</v>
      </c>
      <c r="M31" s="1">
        <v>2.8608691953706353</v>
      </c>
      <c r="N31" s="1">
        <v>0.19689232705883439</v>
      </c>
      <c r="O31" s="1">
        <v>2.8608691953706353</v>
      </c>
      <c r="P31" s="1">
        <v>0.11191503824022191</v>
      </c>
      <c r="Q31" s="1">
        <v>2.0409161354767691</v>
      </c>
      <c r="R31" s="1">
        <v>0.11191503824022191</v>
      </c>
      <c r="S31" s="1">
        <v>4.9058366944326286</v>
      </c>
      <c r="T31" s="1">
        <v>0.11191503824022191</v>
      </c>
    </row>
    <row r="32" spans="2:20" x14ac:dyDescent="0.25">
      <c r="B32" t="s">
        <v>161</v>
      </c>
      <c r="C32" t="s">
        <v>382</v>
      </c>
      <c r="D32" s="1">
        <v>2108.2733604099999</v>
      </c>
      <c r="E32" s="1">
        <v>0.88824297204164993</v>
      </c>
      <c r="F32" s="1">
        <v>7.2777999830849954E-2</v>
      </c>
      <c r="G32" s="1">
        <v>0.50725236443039867</v>
      </c>
      <c r="H32" s="1">
        <v>2.8076649066646983E-3</v>
      </c>
      <c r="I32" s="1">
        <v>0.54936908617029434</v>
      </c>
      <c r="J32" s="1">
        <v>5.6974679099327042E-3</v>
      </c>
      <c r="K32" s="1">
        <v>1.6080606898004972</v>
      </c>
      <c r="L32" s="1">
        <v>0.19031311790842806</v>
      </c>
      <c r="M32" s="1">
        <v>5.2564636262382276</v>
      </c>
      <c r="N32" s="1">
        <v>0.39888681704251222</v>
      </c>
      <c r="O32" s="1">
        <v>5.2564636262382276</v>
      </c>
      <c r="P32" s="1">
        <v>0.22414039333484084</v>
      </c>
      <c r="Q32" s="1">
        <v>3.7478916044038253</v>
      </c>
      <c r="R32" s="1">
        <v>0.22414039333484084</v>
      </c>
      <c r="S32" s="1">
        <v>9.0166953344822378</v>
      </c>
      <c r="T32" s="1">
        <v>0.22414039333484084</v>
      </c>
    </row>
    <row r="33" spans="2:20" x14ac:dyDescent="0.25">
      <c r="B33" t="s">
        <v>7</v>
      </c>
      <c r="C33" t="s">
        <v>239</v>
      </c>
      <c r="D33" s="1">
        <v>2069.9238738500003</v>
      </c>
      <c r="E33" s="1">
        <v>0.38554148652566944</v>
      </c>
      <c r="F33" s="1">
        <v>2.7976358582615782E-2</v>
      </c>
      <c r="G33" s="1">
        <v>0.21954007454843494</v>
      </c>
      <c r="H33" s="1">
        <v>1.43978003714529E-3</v>
      </c>
      <c r="I33" s="1">
        <v>0.24065712610327433</v>
      </c>
      <c r="J33" s="1">
        <v>2.884570223009975E-3</v>
      </c>
      <c r="K33" s="1">
        <v>0.69640570707178517</v>
      </c>
      <c r="L33" s="1">
        <v>8.4961765598661657E-2</v>
      </c>
      <c r="M33" s="1">
        <v>2.8817097779750029</v>
      </c>
      <c r="N33" s="1">
        <v>0.21323441739226698</v>
      </c>
      <c r="O33" s="1">
        <v>2.8817097779750029</v>
      </c>
      <c r="P33" s="1">
        <v>0.12815806421620862</v>
      </c>
      <c r="Q33" s="1">
        <v>2.0661665063745072</v>
      </c>
      <c r="R33" s="1">
        <v>0.12815806421620862</v>
      </c>
      <c r="S33" s="1">
        <v>4.9337019981711139</v>
      </c>
      <c r="T33" s="1">
        <v>0.12815806421620862</v>
      </c>
    </row>
    <row r="34" spans="2:20" x14ac:dyDescent="0.25">
      <c r="B34" t="s">
        <v>211</v>
      </c>
      <c r="C34" t="s">
        <v>425</v>
      </c>
      <c r="D34" s="1">
        <v>2002.96448113</v>
      </c>
      <c r="E34" s="1">
        <v>8.1648817768705957</v>
      </c>
      <c r="F34" s="1" t="s">
        <v>232</v>
      </c>
      <c r="G34" s="1" t="s">
        <v>232</v>
      </c>
      <c r="H34" s="1" t="s">
        <v>232</v>
      </c>
      <c r="I34" s="1" t="s">
        <v>232</v>
      </c>
      <c r="J34" s="1" t="s">
        <v>232</v>
      </c>
      <c r="K34" s="1" t="s">
        <v>232</v>
      </c>
      <c r="L34" s="1" t="s">
        <v>232</v>
      </c>
      <c r="M34" s="1" t="s">
        <v>232</v>
      </c>
      <c r="N34" s="1" t="s">
        <v>232</v>
      </c>
      <c r="O34" s="1" t="s">
        <v>232</v>
      </c>
      <c r="P34" s="1" t="s">
        <v>232</v>
      </c>
      <c r="Q34" s="1" t="s">
        <v>232</v>
      </c>
      <c r="R34" s="1" t="s">
        <v>232</v>
      </c>
      <c r="S34" s="1" t="s">
        <v>232</v>
      </c>
      <c r="T34" s="1" t="s">
        <v>232</v>
      </c>
    </row>
    <row r="35" spans="2:20" x14ac:dyDescent="0.25">
      <c r="B35" t="s">
        <v>192</v>
      </c>
      <c r="C35" t="s">
        <v>407</v>
      </c>
      <c r="D35" s="1">
        <v>1873.1244004270002</v>
      </c>
      <c r="E35" s="1">
        <v>0.51733480077597227</v>
      </c>
      <c r="F35" s="1">
        <v>4.6923483089132897E-2</v>
      </c>
      <c r="G35" s="1">
        <v>0.29266792193269398</v>
      </c>
      <c r="H35" s="1">
        <v>3.264936764850475E-3</v>
      </c>
      <c r="I35" s="1">
        <v>0.32933160818577539</v>
      </c>
      <c r="J35" s="1">
        <v>6.4987165106607393E-3</v>
      </c>
      <c r="K35" s="1">
        <v>0.9299856871460418</v>
      </c>
      <c r="L35" s="1">
        <v>0.10733538915351994</v>
      </c>
      <c r="M35" s="1">
        <v>3.0771225549504608</v>
      </c>
      <c r="N35" s="1">
        <v>0.29605380112415763</v>
      </c>
      <c r="O35" s="1">
        <v>3.0771225549504608</v>
      </c>
      <c r="P35" s="1">
        <v>0.18564793562138232</v>
      </c>
      <c r="Q35" s="1">
        <v>2.2225497367898575</v>
      </c>
      <c r="R35" s="1">
        <v>0.18564793562138232</v>
      </c>
      <c r="S35" s="1">
        <v>5.2561779212274704</v>
      </c>
      <c r="T35" s="1">
        <v>0.18564793562138232</v>
      </c>
    </row>
    <row r="36" spans="2:20" x14ac:dyDescent="0.25">
      <c r="B36" t="s">
        <v>209</v>
      </c>
      <c r="C36" t="s">
        <v>423</v>
      </c>
      <c r="D36" s="1">
        <v>1682.1595623299997</v>
      </c>
      <c r="E36" s="1">
        <v>1.7405816187766285</v>
      </c>
      <c r="F36" s="1">
        <v>0.12985104825277627</v>
      </c>
      <c r="G36" s="1">
        <v>0.99228460524252937</v>
      </c>
      <c r="H36" s="1">
        <v>5.8889274294894149E-3</v>
      </c>
      <c r="I36" s="1">
        <v>1.0825295009636422</v>
      </c>
      <c r="J36" s="1">
        <v>1.1862653388616268E-2</v>
      </c>
      <c r="K36" s="1">
        <v>3.1468274276225348</v>
      </c>
      <c r="L36" s="1">
        <v>0.43227697543392729</v>
      </c>
      <c r="M36" s="1">
        <v>13.652536104839594</v>
      </c>
      <c r="N36" s="1">
        <v>0.98851796227101929</v>
      </c>
      <c r="O36" s="1">
        <v>13.652536104839594</v>
      </c>
      <c r="P36" s="1">
        <v>0.57718710287178854</v>
      </c>
      <c r="Q36" s="1">
        <v>9.7670269906063858</v>
      </c>
      <c r="R36" s="1">
        <v>0.57718710287178854</v>
      </c>
      <c r="S36" s="1">
        <v>23.39197809282939</v>
      </c>
      <c r="T36" s="1">
        <v>0.57718710287178854</v>
      </c>
    </row>
    <row r="37" spans="2:20" x14ac:dyDescent="0.25">
      <c r="B37" t="s">
        <v>57</v>
      </c>
      <c r="C37" t="s">
        <v>286</v>
      </c>
      <c r="D37" s="1">
        <v>1591.5688285200001</v>
      </c>
      <c r="E37" s="1">
        <v>1.4690579447506111</v>
      </c>
      <c r="F37" s="1">
        <v>0.1188593794378318</v>
      </c>
      <c r="G37" s="1">
        <v>0.83277597369091383</v>
      </c>
      <c r="H37" s="1">
        <v>8.0745187941010672E-3</v>
      </c>
      <c r="I37" s="1">
        <v>0.92949512232731735</v>
      </c>
      <c r="J37" s="1">
        <v>1.6072692323986202E-2</v>
      </c>
      <c r="K37" s="1">
        <v>2.6448513228757609</v>
      </c>
      <c r="L37" s="1">
        <v>0.29224556626435061</v>
      </c>
      <c r="M37" s="1">
        <v>7.6278792977081276</v>
      </c>
      <c r="N37" s="1">
        <v>0.68046936003052327</v>
      </c>
      <c r="O37" s="1">
        <v>7.6278792977081276</v>
      </c>
      <c r="P37" s="1">
        <v>0.4267578599339617</v>
      </c>
      <c r="Q37" s="1">
        <v>5.4999138562804966</v>
      </c>
      <c r="R37" s="1">
        <v>0.4267578599339617</v>
      </c>
      <c r="S37" s="1">
        <v>13.036848289353028</v>
      </c>
      <c r="T37" s="1">
        <v>0.4267578599339617</v>
      </c>
    </row>
    <row r="38" spans="2:20" x14ac:dyDescent="0.25">
      <c r="B38" t="s">
        <v>116</v>
      </c>
      <c r="C38" t="s">
        <v>343</v>
      </c>
      <c r="D38" s="1">
        <v>1465.0952587869999</v>
      </c>
      <c r="E38" s="1">
        <v>0.6534777851516117</v>
      </c>
      <c r="F38" s="1">
        <v>6.0048511215815226E-2</v>
      </c>
      <c r="G38" s="1">
        <v>0.3694916056545427</v>
      </c>
      <c r="H38" s="1">
        <v>4.3293065282928745E-3</v>
      </c>
      <c r="I38" s="1">
        <v>0.41669294078192998</v>
      </c>
      <c r="J38" s="1">
        <v>8.6076321003759892E-3</v>
      </c>
      <c r="K38" s="1">
        <v>1.1742247963685102</v>
      </c>
      <c r="L38" s="1">
        <v>0.12967219076115155</v>
      </c>
      <c r="M38" s="1">
        <v>3.9248883427977352</v>
      </c>
      <c r="N38" s="1">
        <v>0.38733929725487071</v>
      </c>
      <c r="O38" s="1">
        <v>3.9248883427977352</v>
      </c>
      <c r="P38" s="1">
        <v>0.24455221438943162</v>
      </c>
      <c r="Q38" s="1">
        <v>2.8370270707098006</v>
      </c>
      <c r="R38" s="1">
        <v>0.24455221438943162</v>
      </c>
      <c r="S38" s="1">
        <v>6.7024803626748453</v>
      </c>
      <c r="T38" s="1">
        <v>0.24455221438943162</v>
      </c>
    </row>
    <row r="39" spans="2:20" x14ac:dyDescent="0.25">
      <c r="B39" t="s">
        <v>50</v>
      </c>
      <c r="C39" t="s">
        <v>264</v>
      </c>
      <c r="D39" s="1">
        <v>1324.3518757699999</v>
      </c>
      <c r="E39" s="1" t="s">
        <v>232</v>
      </c>
      <c r="F39" s="1" t="s">
        <v>232</v>
      </c>
      <c r="G39" s="1" t="s">
        <v>232</v>
      </c>
      <c r="H39" s="1" t="s">
        <v>232</v>
      </c>
      <c r="I39" s="1" t="s">
        <v>232</v>
      </c>
      <c r="J39" s="1" t="s">
        <v>232</v>
      </c>
      <c r="K39" s="1" t="s">
        <v>232</v>
      </c>
      <c r="L39" s="1" t="s">
        <v>232</v>
      </c>
      <c r="M39" s="1" t="s">
        <v>232</v>
      </c>
      <c r="N39" s="1" t="s">
        <v>232</v>
      </c>
      <c r="O39" s="1" t="s">
        <v>232</v>
      </c>
      <c r="P39" s="1" t="s">
        <v>232</v>
      </c>
      <c r="Q39" s="1" t="s">
        <v>232</v>
      </c>
      <c r="R39" s="1" t="s">
        <v>232</v>
      </c>
      <c r="S39" s="1" t="s">
        <v>232</v>
      </c>
      <c r="T39" s="1" t="s">
        <v>232</v>
      </c>
    </row>
    <row r="40" spans="2:20" x14ac:dyDescent="0.25">
      <c r="B40" t="s">
        <v>144</v>
      </c>
      <c r="C40" t="s">
        <v>367</v>
      </c>
      <c r="D40" s="1">
        <v>1275.3338122258181</v>
      </c>
      <c r="E40" s="1">
        <v>0.7727866409171642</v>
      </c>
      <c r="F40" s="1">
        <v>6.4124526258511519E-2</v>
      </c>
      <c r="G40" s="1">
        <v>0.43786090865569827</v>
      </c>
      <c r="H40" s="1">
        <v>4.4258618666126633E-3</v>
      </c>
      <c r="I40" s="1">
        <v>0.48972804500257616</v>
      </c>
      <c r="J40" s="1">
        <v>8.8116091470757923E-3</v>
      </c>
      <c r="K40" s="1">
        <v>1.3907376719210198</v>
      </c>
      <c r="L40" s="1">
        <v>0.14686785468984559</v>
      </c>
      <c r="M40" s="1">
        <v>4.9607823788516781</v>
      </c>
      <c r="N40" s="1">
        <v>0.45249268607309368</v>
      </c>
      <c r="O40" s="1">
        <v>4.9607823788516781</v>
      </c>
      <c r="P40" s="1">
        <v>0.28460183734526862</v>
      </c>
      <c r="Q40" s="1">
        <v>3.5788367235290006</v>
      </c>
      <c r="R40" s="1">
        <v>0.28460183734526862</v>
      </c>
      <c r="S40" s="1">
        <v>8.47664075830291</v>
      </c>
      <c r="T40" s="1">
        <v>0.28460183734526862</v>
      </c>
    </row>
    <row r="41" spans="2:20" x14ac:dyDescent="0.25">
      <c r="B41" t="s">
        <v>17</v>
      </c>
      <c r="C41" t="s">
        <v>249</v>
      </c>
      <c r="D41" s="1">
        <v>1247.1403960999999</v>
      </c>
      <c r="E41" s="1">
        <v>8.0950346173260002</v>
      </c>
      <c r="F41" s="1">
        <v>0.94359406945057778</v>
      </c>
      <c r="G41" s="1">
        <v>4.6201484247533058</v>
      </c>
      <c r="H41" s="1">
        <v>5.6037818252078118E-2</v>
      </c>
      <c r="I41" s="1">
        <v>5.0138664547542238</v>
      </c>
      <c r="J41" s="1">
        <v>0.10809396834796135</v>
      </c>
      <c r="K41" s="1">
        <v>14.650900368887354</v>
      </c>
      <c r="L41" s="1">
        <v>2.5084134663952491</v>
      </c>
      <c r="M41" s="1">
        <v>10.072329392974119</v>
      </c>
      <c r="N41" s="1">
        <v>1.0836016669432293</v>
      </c>
      <c r="O41" s="1">
        <v>10.072329392974119</v>
      </c>
      <c r="P41" s="1">
        <v>0.65686848196410696</v>
      </c>
      <c r="Q41" s="1">
        <v>7.2704238727615236</v>
      </c>
      <c r="R41" s="1">
        <v>0.65686848196410696</v>
      </c>
      <c r="S41" s="1">
        <v>17.211273789630855</v>
      </c>
      <c r="T41" s="1">
        <v>0.65686848196410696</v>
      </c>
    </row>
    <row r="42" spans="2:20" x14ac:dyDescent="0.25">
      <c r="B42" t="s">
        <v>204</v>
      </c>
      <c r="C42" t="s">
        <v>419</v>
      </c>
      <c r="D42" s="1">
        <v>1222.1430051309999</v>
      </c>
      <c r="E42" s="1">
        <v>0.33896629574145276</v>
      </c>
      <c r="F42" s="1">
        <v>3.0300752949361329E-2</v>
      </c>
      <c r="G42" s="1">
        <v>0.19179919555958511</v>
      </c>
      <c r="H42" s="1">
        <v>2.1731221342391914E-3</v>
      </c>
      <c r="I42" s="1">
        <v>0.21570053858431579</v>
      </c>
      <c r="J42" s="1">
        <v>4.3173703191960143E-3</v>
      </c>
      <c r="K42" s="1">
        <v>0.60938369950975402</v>
      </c>
      <c r="L42" s="1">
        <v>6.7696775578261453E-2</v>
      </c>
      <c r="M42" s="1">
        <v>2.4959343624211296</v>
      </c>
      <c r="N42" s="1">
        <v>0.24230226419895132</v>
      </c>
      <c r="O42" s="1">
        <v>2.4959343624211296</v>
      </c>
      <c r="P42" s="1">
        <v>0.15337309468457755</v>
      </c>
      <c r="Q42" s="1">
        <v>1.8031540945724178</v>
      </c>
      <c r="R42" s="1">
        <v>0.15337309468457755</v>
      </c>
      <c r="S42" s="1">
        <v>4.2628036091385777</v>
      </c>
      <c r="T42" s="1">
        <v>0.15337309468457755</v>
      </c>
    </row>
    <row r="43" spans="2:20" x14ac:dyDescent="0.25">
      <c r="B43" t="s">
        <v>2</v>
      </c>
      <c r="C43" t="s">
        <v>235</v>
      </c>
      <c r="D43" s="1">
        <v>1164.4387878370001</v>
      </c>
      <c r="E43" s="1">
        <v>0.24434946986979064</v>
      </c>
      <c r="F43" s="1">
        <v>2.0049559960210024E-2</v>
      </c>
      <c r="G43" s="1">
        <v>0.13866866145427975</v>
      </c>
      <c r="H43" s="1">
        <v>1.20977088695597E-3</v>
      </c>
      <c r="I43" s="1">
        <v>0.15409306687365218</v>
      </c>
      <c r="J43" s="1">
        <v>2.4166099282456337E-3</v>
      </c>
      <c r="K43" s="1">
        <v>0.44027383792637892</v>
      </c>
      <c r="L43" s="1">
        <v>5.463740523180885E-2</v>
      </c>
      <c r="M43" s="1">
        <v>1.9618810517466987</v>
      </c>
      <c r="N43" s="1">
        <v>0.16662202065290807</v>
      </c>
      <c r="O43" s="1">
        <v>1.9618810517466987</v>
      </c>
      <c r="P43" s="1">
        <v>0.1024510931723026</v>
      </c>
      <c r="Q43" s="1">
        <v>1.4120592090328379</v>
      </c>
      <c r="R43" s="1">
        <v>0.1024510931723026</v>
      </c>
      <c r="S43" s="1">
        <v>3.3548783877005763</v>
      </c>
      <c r="T43" s="1">
        <v>0.1024510931723026</v>
      </c>
    </row>
    <row r="44" spans="2:20" x14ac:dyDescent="0.25">
      <c r="B44" t="s">
        <v>85</v>
      </c>
      <c r="C44" t="s">
        <v>314</v>
      </c>
      <c r="D44" s="1">
        <v>1136.94391733</v>
      </c>
      <c r="E44" s="1">
        <v>0.5637154465674945</v>
      </c>
      <c r="F44" s="1">
        <v>4.3469335648149282E-2</v>
      </c>
      <c r="G44" s="1">
        <v>0.32205924268530445</v>
      </c>
      <c r="H44" s="1">
        <v>1.6448460434897833E-3</v>
      </c>
      <c r="I44" s="1">
        <v>0.34827308246929967</v>
      </c>
      <c r="J44" s="1">
        <v>3.3332233262765099E-3</v>
      </c>
      <c r="K44" s="1">
        <v>1.020781622266238</v>
      </c>
      <c r="L44" s="1">
        <v>0.1239914606233191</v>
      </c>
      <c r="M44" s="1">
        <v>3.727792119294477</v>
      </c>
      <c r="N44" s="1">
        <v>0.26465846224118178</v>
      </c>
      <c r="O44" s="1">
        <v>3.727792119294477</v>
      </c>
      <c r="P44" s="1">
        <v>0.14913206436820939</v>
      </c>
      <c r="Q44" s="1">
        <v>2.6578889256492966</v>
      </c>
      <c r="R44" s="1">
        <v>0.14913206436820939</v>
      </c>
      <c r="S44" s="1">
        <v>6.3938886359622842</v>
      </c>
      <c r="T44" s="1">
        <v>0.14913206436820939</v>
      </c>
    </row>
    <row r="45" spans="2:20" x14ac:dyDescent="0.25">
      <c r="B45" t="s">
        <v>89</v>
      </c>
      <c r="C45" t="s">
        <v>318</v>
      </c>
      <c r="D45" s="1">
        <v>1117.0974682880001</v>
      </c>
      <c r="E45" s="1">
        <v>0.94242709515463785</v>
      </c>
      <c r="F45" s="1">
        <v>7.6374012936607255E-2</v>
      </c>
      <c r="G45" s="1">
        <v>0.53444516667657316</v>
      </c>
      <c r="H45" s="1">
        <v>5.1567212154708785E-3</v>
      </c>
      <c r="I45" s="1">
        <v>0.59568165120240912</v>
      </c>
      <c r="J45" s="1">
        <v>1.0263658045939844E-2</v>
      </c>
      <c r="K45" s="1">
        <v>1.6971131064119893</v>
      </c>
      <c r="L45" s="1">
        <v>0.20813768551010586</v>
      </c>
      <c r="M45" s="1">
        <v>6.0462937796430758</v>
      </c>
      <c r="N45" s="1">
        <v>0.54033842189306625</v>
      </c>
      <c r="O45" s="1">
        <v>6.0462937796430758</v>
      </c>
      <c r="P45" s="1">
        <v>0.34032891850800501</v>
      </c>
      <c r="Q45" s="1">
        <v>4.358666227902078</v>
      </c>
      <c r="R45" s="1">
        <v>0.34032891850800501</v>
      </c>
      <c r="S45" s="1">
        <v>10.333778094553491</v>
      </c>
      <c r="T45" s="1">
        <v>0.34032891850800501</v>
      </c>
    </row>
    <row r="46" spans="2:20" x14ac:dyDescent="0.25">
      <c r="B46" t="s">
        <v>187</v>
      </c>
      <c r="C46" t="s">
        <v>403</v>
      </c>
      <c r="D46" s="1">
        <v>1091.2168012900001</v>
      </c>
      <c r="E46" s="1">
        <v>0.22059298318434215</v>
      </c>
      <c r="F46" s="1">
        <v>1.728354678400364E-2</v>
      </c>
      <c r="G46" s="1">
        <v>0.12609530833824317</v>
      </c>
      <c r="H46" s="1">
        <v>6.220351225709645E-4</v>
      </c>
      <c r="I46" s="1">
        <v>0.1360750920252678</v>
      </c>
      <c r="J46" s="1">
        <v>1.2611883138971755E-3</v>
      </c>
      <c r="K46" s="1">
        <v>0.39959542540571591</v>
      </c>
      <c r="L46" s="1">
        <v>5.0253824323199234E-2</v>
      </c>
      <c r="M46" s="1">
        <v>1.5015602546491018</v>
      </c>
      <c r="N46" s="1">
        <v>0.10613619399443634</v>
      </c>
      <c r="O46" s="1">
        <v>1.5015602546491018</v>
      </c>
      <c r="P46" s="1">
        <v>5.9392472149530424E-2</v>
      </c>
      <c r="Q46" s="1">
        <v>1.0699558629142483</v>
      </c>
      <c r="R46" s="1">
        <v>5.9392472149530424E-2</v>
      </c>
      <c r="S46" s="1">
        <v>2.5758461716265462</v>
      </c>
      <c r="T46" s="1">
        <v>5.9392472149530424E-2</v>
      </c>
    </row>
    <row r="47" spans="2:20" x14ac:dyDescent="0.25">
      <c r="B47" t="s">
        <v>75</v>
      </c>
      <c r="C47" t="s">
        <v>304</v>
      </c>
      <c r="D47" s="1">
        <v>1063.7512203080003</v>
      </c>
      <c r="E47" s="1">
        <v>0.26723398471146914</v>
      </c>
      <c r="F47" s="1">
        <v>2.1315299298506129E-2</v>
      </c>
      <c r="G47" s="1">
        <v>0.15191047506808666</v>
      </c>
      <c r="H47" s="1">
        <v>1.1578183193220585E-3</v>
      </c>
      <c r="I47" s="1">
        <v>0.16763838893925745</v>
      </c>
      <c r="J47" s="1">
        <v>2.3219085451686603E-3</v>
      </c>
      <c r="K47" s="1">
        <v>0.48213893006243091</v>
      </c>
      <c r="L47" s="1">
        <v>6.0052263231031223E-2</v>
      </c>
      <c r="M47" s="1">
        <v>2.0106542664494289</v>
      </c>
      <c r="N47" s="1">
        <v>0.16271426244602016</v>
      </c>
      <c r="O47" s="1">
        <v>2.0106542664494289</v>
      </c>
      <c r="P47" s="1">
        <v>9.7504909400425124E-2</v>
      </c>
      <c r="Q47" s="1">
        <v>1.4433538262428132</v>
      </c>
      <c r="R47" s="1">
        <v>9.7504909400425124E-2</v>
      </c>
      <c r="S47" s="1">
        <v>3.4414064644177316</v>
      </c>
      <c r="T47" s="1">
        <v>9.7504909400425124E-2</v>
      </c>
    </row>
    <row r="48" spans="2:20" x14ac:dyDescent="0.25">
      <c r="B48" t="s">
        <v>11</v>
      </c>
      <c r="C48" t="s">
        <v>243</v>
      </c>
      <c r="D48" s="1">
        <v>1015.3750350889999</v>
      </c>
      <c r="E48" s="1">
        <v>0.28839321655954431</v>
      </c>
      <c r="F48" s="1">
        <v>2.1037311170767972E-2</v>
      </c>
      <c r="G48" s="1">
        <v>0.1644649847372292</v>
      </c>
      <c r="H48" s="1">
        <v>9.446970016134098E-4</v>
      </c>
      <c r="I48" s="1">
        <v>0.17917865432563232</v>
      </c>
      <c r="J48" s="1">
        <v>1.9012065159302693E-3</v>
      </c>
      <c r="K48" s="1">
        <v>0.52152080851769966</v>
      </c>
      <c r="L48" s="1">
        <v>5.8114110556410449E-2</v>
      </c>
      <c r="M48" s="1">
        <v>1.8189738769587764</v>
      </c>
      <c r="N48" s="1">
        <v>0.12890713342634047</v>
      </c>
      <c r="O48" s="1">
        <v>1.8189738769587764</v>
      </c>
      <c r="P48" s="1">
        <v>7.5464262548997393E-2</v>
      </c>
      <c r="Q48" s="1">
        <v>1.3011014475971747</v>
      </c>
      <c r="R48" s="1">
        <v>7.5464262548997393E-2</v>
      </c>
      <c r="S48" s="1">
        <v>3.116708491816528</v>
      </c>
      <c r="T48" s="1">
        <v>7.5464262548997393E-2</v>
      </c>
    </row>
    <row r="49" spans="2:20" x14ac:dyDescent="0.25">
      <c r="B49" t="s">
        <v>139</v>
      </c>
      <c r="C49" t="s">
        <v>364</v>
      </c>
      <c r="D49" s="1">
        <v>997.57257157399999</v>
      </c>
      <c r="E49" s="1">
        <v>8.9725548292881027E-2</v>
      </c>
      <c r="F49" s="1">
        <v>7.448196332298527E-3</v>
      </c>
      <c r="G49" s="1">
        <v>5.0958018856407175E-2</v>
      </c>
      <c r="H49" s="1">
        <v>4.3222731449325374E-4</v>
      </c>
      <c r="I49" s="1">
        <v>5.645989541300829E-2</v>
      </c>
      <c r="J49" s="1">
        <v>8.6328687613571736E-4</v>
      </c>
      <c r="K49" s="1">
        <v>0.16175361889732087</v>
      </c>
      <c r="L49" s="1">
        <v>2.1229915550671139E-2</v>
      </c>
      <c r="M49" s="1">
        <v>0.81116120004262138</v>
      </c>
      <c r="N49" s="1">
        <v>6.8867775983018673E-2</v>
      </c>
      <c r="O49" s="1">
        <v>0.81116120004262138</v>
      </c>
      <c r="P49" s="1">
        <v>4.2235067107022746E-2</v>
      </c>
      <c r="Q49" s="1">
        <v>0.58348628928106228</v>
      </c>
      <c r="R49" s="1">
        <v>4.2235067107022746E-2</v>
      </c>
      <c r="S49" s="1">
        <v>1.3872864810021146</v>
      </c>
      <c r="T49" s="1">
        <v>4.2235067107022746E-2</v>
      </c>
    </row>
    <row r="50" spans="2:20" x14ac:dyDescent="0.25">
      <c r="B50" t="s">
        <v>29</v>
      </c>
      <c r="C50" t="s">
        <v>259</v>
      </c>
      <c r="D50" s="1">
        <v>992.60769058699998</v>
      </c>
      <c r="E50" s="1">
        <v>1.8589674072694158</v>
      </c>
      <c r="F50" s="1">
        <v>0.15072400271159944</v>
      </c>
      <c r="G50" s="1">
        <v>1.061278430617475</v>
      </c>
      <c r="H50" s="1">
        <v>5.9002162359099433E-3</v>
      </c>
      <c r="I50" s="1">
        <v>1.1509589119837793</v>
      </c>
      <c r="J50" s="1">
        <v>1.1955853771264629E-2</v>
      </c>
      <c r="K50" s="1">
        <v>3.3645602080145443</v>
      </c>
      <c r="L50" s="1">
        <v>0.40853391534654515</v>
      </c>
      <c r="M50" s="1">
        <v>12.125068199993015</v>
      </c>
      <c r="N50" s="1">
        <v>0.90493502065696196</v>
      </c>
      <c r="O50" s="1">
        <v>12.125068199993015</v>
      </c>
      <c r="P50" s="1">
        <v>0.51155356968550136</v>
      </c>
      <c r="Q50" s="1">
        <v>8.6515401568863108</v>
      </c>
      <c r="R50" s="1">
        <v>0.51155356968550136</v>
      </c>
      <c r="S50" s="1">
        <v>20.793510370353712</v>
      </c>
      <c r="T50" s="1">
        <v>0.51155356968550136</v>
      </c>
    </row>
    <row r="51" spans="2:20" x14ac:dyDescent="0.25">
      <c r="B51" t="s">
        <v>52</v>
      </c>
      <c r="C51" t="s">
        <v>281</v>
      </c>
      <c r="D51" s="1">
        <v>914.72628865599995</v>
      </c>
      <c r="E51" s="1">
        <v>0.34208631401775241</v>
      </c>
      <c r="F51" s="1">
        <v>2.5907355340010513E-2</v>
      </c>
      <c r="G51" s="1">
        <v>0.19535266202996429</v>
      </c>
      <c r="H51" s="1">
        <v>1.023794949902109E-3</v>
      </c>
      <c r="I51" s="1">
        <v>0.21163482787290075</v>
      </c>
      <c r="J51" s="1">
        <v>2.0711577735057561E-3</v>
      </c>
      <c r="K51" s="1">
        <v>0.61925193520103972</v>
      </c>
      <c r="L51" s="1">
        <v>7.4239237257517438E-2</v>
      </c>
      <c r="M51" s="1">
        <v>2.2793732668767399</v>
      </c>
      <c r="N51" s="1">
        <v>0.16119338603066288</v>
      </c>
      <c r="O51" s="1">
        <v>2.2793732668767399</v>
      </c>
      <c r="P51" s="1">
        <v>9.1675867445455056E-2</v>
      </c>
      <c r="Q51" s="1">
        <v>1.6263429339801783</v>
      </c>
      <c r="R51" s="1">
        <v>9.1675867445455056E-2</v>
      </c>
      <c r="S51" s="1">
        <v>3.9087109417000137</v>
      </c>
      <c r="T51" s="1">
        <v>9.1675867445455056E-2</v>
      </c>
    </row>
    <row r="52" spans="2:20" x14ac:dyDescent="0.25">
      <c r="B52" t="s">
        <v>212</v>
      </c>
      <c r="C52" t="s">
        <v>426</v>
      </c>
      <c r="D52" s="1">
        <v>880.41603300799989</v>
      </c>
      <c r="E52" s="1">
        <v>0.79796055981927827</v>
      </c>
      <c r="F52" s="1">
        <v>7.1992966749484966E-2</v>
      </c>
      <c r="G52" s="1">
        <v>0.45140984504068138</v>
      </c>
      <c r="H52" s="1">
        <v>5.5162450938518919E-3</v>
      </c>
      <c r="I52" s="1">
        <v>0.50822754178032548</v>
      </c>
      <c r="J52" s="1">
        <v>1.0945493467658237E-2</v>
      </c>
      <c r="K52" s="1">
        <v>1.4342132799833007</v>
      </c>
      <c r="L52" s="1">
        <v>0.15871417821434547</v>
      </c>
      <c r="M52" s="1">
        <v>4.7023851222014823</v>
      </c>
      <c r="N52" s="1">
        <v>0.48310673569287604</v>
      </c>
      <c r="O52" s="1">
        <v>4.7023851222014823</v>
      </c>
      <c r="P52" s="1">
        <v>0.3099771898399884</v>
      </c>
      <c r="Q52" s="1">
        <v>3.4010527290152699</v>
      </c>
      <c r="R52" s="1">
        <v>0.3099771898399884</v>
      </c>
      <c r="S52" s="1">
        <v>8.0280655692594767</v>
      </c>
      <c r="T52" s="1">
        <v>0.3099771898399884</v>
      </c>
    </row>
    <row r="53" spans="2:20" x14ac:dyDescent="0.25">
      <c r="B53" t="s">
        <v>39</v>
      </c>
      <c r="C53" t="s">
        <v>269</v>
      </c>
      <c r="D53" s="1">
        <v>865.42043027199986</v>
      </c>
      <c r="E53" s="1">
        <v>0.26972571905305653</v>
      </c>
      <c r="F53" s="1">
        <v>1.9978336145800385E-2</v>
      </c>
      <c r="G53" s="1">
        <v>0.15348582026527513</v>
      </c>
      <c r="H53" s="1">
        <v>1.0697148008962606E-3</v>
      </c>
      <c r="I53" s="1">
        <v>0.16870718860048106</v>
      </c>
      <c r="J53" s="1">
        <v>2.1420291244169734E-3</v>
      </c>
      <c r="K53" s="1">
        <v>0.48696957825464837</v>
      </c>
      <c r="L53" s="1">
        <v>5.73667082088875E-2</v>
      </c>
      <c r="M53" s="1">
        <v>1.9653993350485202</v>
      </c>
      <c r="N53" s="1">
        <v>0.14965192252001613</v>
      </c>
      <c r="O53" s="1">
        <v>1.9653993350485202</v>
      </c>
      <c r="P53" s="1">
        <v>9.0487806447513738E-2</v>
      </c>
      <c r="Q53" s="1">
        <v>1.4102873527351469</v>
      </c>
      <c r="R53" s="1">
        <v>9.0487806447513738E-2</v>
      </c>
      <c r="S53" s="1">
        <v>3.3641493837512866</v>
      </c>
      <c r="T53" s="1">
        <v>9.0487806447513738E-2</v>
      </c>
    </row>
    <row r="54" spans="2:20" x14ac:dyDescent="0.25">
      <c r="B54" t="s">
        <v>150</v>
      </c>
      <c r="C54" t="s">
        <v>373</v>
      </c>
      <c r="D54" s="1">
        <v>848.07082063799987</v>
      </c>
      <c r="E54" s="1">
        <v>0.28561737294712269</v>
      </c>
      <c r="F54" s="1">
        <v>2.2084375477230338E-2</v>
      </c>
      <c r="G54" s="1">
        <v>0.16218427473531882</v>
      </c>
      <c r="H54" s="1">
        <v>1.3765722545937172E-3</v>
      </c>
      <c r="I54" s="1">
        <v>0.17981834670700522</v>
      </c>
      <c r="J54" s="1">
        <v>2.7459382038399443E-3</v>
      </c>
      <c r="K54" s="1">
        <v>0.51483481873512404</v>
      </c>
      <c r="L54" s="1">
        <v>5.8517877910769067E-2</v>
      </c>
      <c r="M54" s="1">
        <v>2.1163511097539396</v>
      </c>
      <c r="N54" s="1">
        <v>0.17657233991761923</v>
      </c>
      <c r="O54" s="1">
        <v>2.1163511097539396</v>
      </c>
      <c r="P54" s="1">
        <v>0.10965698941414447</v>
      </c>
      <c r="Q54" s="1">
        <v>1.5230744879596616</v>
      </c>
      <c r="R54" s="1">
        <v>0.10965698941414447</v>
      </c>
      <c r="S54" s="1">
        <v>3.6190307805357471</v>
      </c>
      <c r="T54" s="1">
        <v>0.10965698941414447</v>
      </c>
    </row>
    <row r="55" spans="2:20" x14ac:dyDescent="0.25">
      <c r="B55" t="s">
        <v>175</v>
      </c>
      <c r="C55" t="s">
        <v>392</v>
      </c>
      <c r="D55" s="1">
        <v>818.46168077309073</v>
      </c>
      <c r="E55" s="1">
        <v>1.0930302566695294</v>
      </c>
      <c r="F55" s="1">
        <v>8.3347279276171388E-2</v>
      </c>
      <c r="G55" s="1">
        <v>0.62447296986395229</v>
      </c>
      <c r="H55" s="1">
        <v>3.1641358589610145E-3</v>
      </c>
      <c r="I55" s="1">
        <v>0.67527233248396246</v>
      </c>
      <c r="J55" s="1">
        <v>6.4097096971282314E-3</v>
      </c>
      <c r="K55" s="1">
        <v>1.9792838701181199</v>
      </c>
      <c r="L55" s="1">
        <v>0.23417505837296038</v>
      </c>
      <c r="M55" s="1">
        <v>6.9051900404848698</v>
      </c>
      <c r="N55" s="1">
        <v>0.48588145049947817</v>
      </c>
      <c r="O55" s="1">
        <v>6.9051900404848698</v>
      </c>
      <c r="P55" s="1">
        <v>0.27422200224089333</v>
      </c>
      <c r="Q55" s="1">
        <v>4.9236855482105311</v>
      </c>
      <c r="R55" s="1">
        <v>0.27422200224089333</v>
      </c>
      <c r="S55" s="1">
        <v>11.843585039349096</v>
      </c>
      <c r="T55" s="1">
        <v>0.27422200224089333</v>
      </c>
    </row>
    <row r="56" spans="2:20" x14ac:dyDescent="0.25">
      <c r="B56" t="s">
        <v>66</v>
      </c>
      <c r="C56" t="s">
        <v>295</v>
      </c>
      <c r="D56" s="1">
        <v>816.6496880159998</v>
      </c>
      <c r="E56" s="1">
        <v>0.28459423531055739</v>
      </c>
      <c r="F56" s="1">
        <v>2.1710456580249195E-2</v>
      </c>
      <c r="G56" s="1">
        <v>0.16218814063180129</v>
      </c>
      <c r="H56" s="1">
        <v>9.9868620150291303E-4</v>
      </c>
      <c r="I56" s="1">
        <v>0.17717066514693852</v>
      </c>
      <c r="J56" s="1">
        <v>2.0114932170526255E-3</v>
      </c>
      <c r="K56" s="1">
        <v>0.51440769496826788</v>
      </c>
      <c r="L56" s="1">
        <v>6.27821553407093E-2</v>
      </c>
      <c r="M56" s="1">
        <v>2.1236328244879439</v>
      </c>
      <c r="N56" s="1">
        <v>0.15727196717209152</v>
      </c>
      <c r="O56" s="1">
        <v>2.1236328244879439</v>
      </c>
      <c r="P56" s="1">
        <v>9.188467843435022E-2</v>
      </c>
      <c r="Q56" s="1">
        <v>1.5196227739772641</v>
      </c>
      <c r="R56" s="1">
        <v>9.188467843435022E-2</v>
      </c>
      <c r="S56" s="1">
        <v>3.6383887786195488</v>
      </c>
      <c r="T56" s="1">
        <v>9.188467843435022E-2</v>
      </c>
    </row>
    <row r="57" spans="2:20" x14ac:dyDescent="0.25">
      <c r="B57" t="s">
        <v>101</v>
      </c>
      <c r="C57" t="s">
        <v>277</v>
      </c>
      <c r="D57" s="1">
        <v>743.64493655999979</v>
      </c>
      <c r="E57" s="1">
        <v>0.62765979634740432</v>
      </c>
      <c r="F57" s="1">
        <v>5.0487684006718381E-2</v>
      </c>
      <c r="G57" s="1">
        <v>0.35628710485363568</v>
      </c>
      <c r="H57" s="1">
        <v>3.1683259843769758E-3</v>
      </c>
      <c r="I57" s="1">
        <v>0.39556398412515326</v>
      </c>
      <c r="J57" s="1">
        <v>6.3101803012065687E-3</v>
      </c>
      <c r="K57" s="1">
        <v>1.1310982647781218</v>
      </c>
      <c r="L57" s="1">
        <v>0.12762064031332596</v>
      </c>
      <c r="M57" s="1">
        <v>4.2676159836001784</v>
      </c>
      <c r="N57" s="1">
        <v>0.36617898870508153</v>
      </c>
      <c r="O57" s="1">
        <v>4.2676159836001784</v>
      </c>
      <c r="P57" s="1">
        <v>0.2275420289526188</v>
      </c>
      <c r="Q57" s="1">
        <v>3.0731151346874741</v>
      </c>
      <c r="R57" s="1">
        <v>0.2275420289526188</v>
      </c>
      <c r="S57" s="1">
        <v>7.2964166094006604</v>
      </c>
      <c r="T57" s="1">
        <v>0.2275420289526188</v>
      </c>
    </row>
    <row r="58" spans="2:20" x14ac:dyDescent="0.25">
      <c r="B58" t="s">
        <v>171</v>
      </c>
      <c r="C58" t="s">
        <v>389</v>
      </c>
      <c r="D58" s="1">
        <v>702.65761635454521</v>
      </c>
      <c r="E58" s="1" t="s">
        <v>232</v>
      </c>
      <c r="F58" s="1" t="s">
        <v>232</v>
      </c>
      <c r="G58" s="1" t="s">
        <v>232</v>
      </c>
      <c r="H58" s="1" t="s">
        <v>232</v>
      </c>
      <c r="I58" s="1" t="s">
        <v>232</v>
      </c>
      <c r="J58" s="1" t="s">
        <v>232</v>
      </c>
      <c r="K58" s="1" t="s">
        <v>232</v>
      </c>
      <c r="L58" s="1" t="s">
        <v>232</v>
      </c>
      <c r="M58" s="1" t="s">
        <v>232</v>
      </c>
      <c r="N58" s="1" t="s">
        <v>232</v>
      </c>
      <c r="O58" s="1" t="s">
        <v>232</v>
      </c>
      <c r="P58" s="1" t="s">
        <v>232</v>
      </c>
      <c r="Q58" s="1" t="s">
        <v>232</v>
      </c>
      <c r="R58" s="1" t="s">
        <v>232</v>
      </c>
      <c r="S58" s="1" t="s">
        <v>232</v>
      </c>
      <c r="T58" s="1" t="s">
        <v>232</v>
      </c>
    </row>
    <row r="59" spans="2:20" x14ac:dyDescent="0.25">
      <c r="B59" t="s">
        <v>37</v>
      </c>
      <c r="C59" t="s">
        <v>267</v>
      </c>
      <c r="D59" s="1">
        <v>694.0384839259998</v>
      </c>
      <c r="E59" s="1">
        <v>0.57576654888443202</v>
      </c>
      <c r="F59" s="1">
        <v>4.2824481397544523E-2</v>
      </c>
      <c r="G59" s="1">
        <v>0.32729167891615357</v>
      </c>
      <c r="H59" s="1">
        <v>2.5606124395744887E-3</v>
      </c>
      <c r="I59" s="1">
        <v>0.36130134018932247</v>
      </c>
      <c r="J59" s="1">
        <v>5.1072266059394274E-3</v>
      </c>
      <c r="K59" s="1">
        <v>1.038680782776034</v>
      </c>
      <c r="L59" s="1">
        <v>0.11120037070176318</v>
      </c>
      <c r="M59" s="1">
        <v>3.3132747563032168</v>
      </c>
      <c r="N59" s="1">
        <v>0.26587828804142127</v>
      </c>
      <c r="O59" s="1">
        <v>3.3132747563032168</v>
      </c>
      <c r="P59" s="1">
        <v>0.16398736841135847</v>
      </c>
      <c r="Q59" s="1">
        <v>2.3819503759277514</v>
      </c>
      <c r="R59" s="1">
        <v>0.16398736841135847</v>
      </c>
      <c r="S59" s="1">
        <v>5.6679540588286503</v>
      </c>
      <c r="T59" s="1">
        <v>0.16398736841135847</v>
      </c>
    </row>
    <row r="60" spans="2:20" x14ac:dyDescent="0.25">
      <c r="B60" t="s">
        <v>188</v>
      </c>
      <c r="C60" t="s">
        <v>404</v>
      </c>
      <c r="D60" s="1">
        <v>679.8123722250001</v>
      </c>
      <c r="E60" s="1">
        <v>7.3374843792107694E-2</v>
      </c>
      <c r="F60" s="1">
        <v>5.4923536455106017E-3</v>
      </c>
      <c r="G60" s="1">
        <v>4.1862620163814909E-2</v>
      </c>
      <c r="H60" s="1">
        <v>2.3355990145001096E-4</v>
      </c>
      <c r="I60" s="1">
        <v>4.5527056506014185E-2</v>
      </c>
      <c r="J60" s="1">
        <v>4.7109642487820863E-4</v>
      </c>
      <c r="K60" s="1">
        <v>0.13273052969035593</v>
      </c>
      <c r="L60" s="1">
        <v>1.6819161255410938E-2</v>
      </c>
      <c r="M60" s="1">
        <v>0.54954109064970091</v>
      </c>
      <c r="N60" s="1">
        <v>3.9027279637422134E-2</v>
      </c>
      <c r="O60" s="1">
        <v>0.54954109064970091</v>
      </c>
      <c r="P60" s="1">
        <v>2.2562760496166609E-2</v>
      </c>
      <c r="Q60" s="1">
        <v>0.39274375525806765</v>
      </c>
      <c r="R60" s="1">
        <v>2.2562760496166609E-2</v>
      </c>
      <c r="S60" s="1">
        <v>0.94184514273265019</v>
      </c>
      <c r="T60" s="1">
        <v>2.2562760496166609E-2</v>
      </c>
    </row>
    <row r="61" spans="2:20" x14ac:dyDescent="0.25">
      <c r="B61" t="s">
        <v>199</v>
      </c>
      <c r="C61" t="s">
        <v>414</v>
      </c>
      <c r="D61" s="1">
        <v>676.90388284945402</v>
      </c>
      <c r="E61" s="1">
        <v>1.40586880827212</v>
      </c>
      <c r="F61" s="1">
        <v>0.1038902014772539</v>
      </c>
      <c r="G61" s="1">
        <v>0.80057663497764586</v>
      </c>
      <c r="H61" s="1">
        <v>5.3090923144826713E-3</v>
      </c>
      <c r="I61" s="1">
        <v>0.87740506008911656</v>
      </c>
      <c r="J61" s="1">
        <v>1.0634804091352604E-2</v>
      </c>
      <c r="K61" s="1">
        <v>2.5395548413916589</v>
      </c>
      <c r="L61" s="1">
        <v>0.27769152225156246</v>
      </c>
      <c r="M61" s="1">
        <v>8.6979667940606795</v>
      </c>
      <c r="N61" s="1">
        <v>0.65061335079348148</v>
      </c>
      <c r="O61" s="1">
        <v>8.6979667940606795</v>
      </c>
      <c r="P61" s="1">
        <v>0.39185538473027148</v>
      </c>
      <c r="Q61" s="1">
        <v>6.2366057282149789</v>
      </c>
      <c r="R61" s="1">
        <v>0.39185538473027148</v>
      </c>
      <c r="S61" s="1">
        <v>14.891885139082973</v>
      </c>
      <c r="T61" s="1">
        <v>0.39185538473027148</v>
      </c>
    </row>
    <row r="62" spans="2:20" x14ac:dyDescent="0.25">
      <c r="B62" t="s">
        <v>153</v>
      </c>
      <c r="C62" t="s">
        <v>376</v>
      </c>
      <c r="D62" s="1">
        <v>632.71150489900015</v>
      </c>
      <c r="E62" s="1">
        <v>0.25408956292850093</v>
      </c>
      <c r="F62" s="1">
        <v>1.9707824017475381E-2</v>
      </c>
      <c r="G62" s="1">
        <v>0.14445112282731182</v>
      </c>
      <c r="H62" s="1">
        <v>1.0904916498604483E-3</v>
      </c>
      <c r="I62" s="1">
        <v>0.15935590864463076</v>
      </c>
      <c r="J62" s="1">
        <v>2.1858769079969595E-3</v>
      </c>
      <c r="K62" s="1">
        <v>0.45844900062470595</v>
      </c>
      <c r="L62" s="1">
        <v>5.0340186267599715E-2</v>
      </c>
      <c r="M62" s="1">
        <v>1.7233336293516432</v>
      </c>
      <c r="N62" s="1">
        <v>0.13818964569118952</v>
      </c>
      <c r="O62" s="1">
        <v>1.7233336293516432</v>
      </c>
      <c r="P62" s="1">
        <v>8.3173330854658264E-2</v>
      </c>
      <c r="Q62" s="1">
        <v>1.2372825390521558</v>
      </c>
      <c r="R62" s="1">
        <v>8.3173330854658264E-2</v>
      </c>
      <c r="S62" s="1">
        <v>2.9495018999863345</v>
      </c>
      <c r="T62" s="1">
        <v>8.3173330854658264E-2</v>
      </c>
    </row>
    <row r="63" spans="2:20" x14ac:dyDescent="0.25">
      <c r="B63" t="s">
        <v>12</v>
      </c>
      <c r="C63" t="s">
        <v>244</v>
      </c>
      <c r="D63" s="1">
        <v>622.78928054799985</v>
      </c>
      <c r="E63" s="1" t="s">
        <v>232</v>
      </c>
      <c r="F63" s="1" t="s">
        <v>232</v>
      </c>
      <c r="G63" s="1" t="s">
        <v>232</v>
      </c>
      <c r="H63" s="1" t="s">
        <v>232</v>
      </c>
      <c r="I63" s="1" t="s">
        <v>232</v>
      </c>
      <c r="J63" s="1" t="s">
        <v>232</v>
      </c>
      <c r="K63" s="1" t="s">
        <v>232</v>
      </c>
      <c r="L63" s="1" t="s">
        <v>232</v>
      </c>
      <c r="M63" s="1" t="s">
        <v>232</v>
      </c>
      <c r="N63" s="1" t="s">
        <v>232</v>
      </c>
      <c r="O63" s="1" t="s">
        <v>232</v>
      </c>
      <c r="P63" s="1" t="s">
        <v>232</v>
      </c>
      <c r="Q63" s="1" t="s">
        <v>232</v>
      </c>
      <c r="R63" s="1" t="s">
        <v>232</v>
      </c>
      <c r="S63" s="1" t="s">
        <v>232</v>
      </c>
      <c r="T63" s="1" t="s">
        <v>232</v>
      </c>
    </row>
    <row r="64" spans="2:20" x14ac:dyDescent="0.25">
      <c r="B64" t="s">
        <v>92</v>
      </c>
      <c r="C64" t="s">
        <v>321</v>
      </c>
      <c r="D64" s="1">
        <v>620.37669193500017</v>
      </c>
      <c r="E64" s="1">
        <v>0.40026000742528628</v>
      </c>
      <c r="F64" s="1">
        <v>3.1270330391867961E-2</v>
      </c>
      <c r="G64" s="1">
        <v>0.22730770478933326</v>
      </c>
      <c r="H64" s="1">
        <v>1.8693983198071135E-3</v>
      </c>
      <c r="I64" s="1">
        <v>0.25186825114861644</v>
      </c>
      <c r="J64" s="1">
        <v>3.7353878956409136E-3</v>
      </c>
      <c r="K64" s="1">
        <v>0.72158440758436693</v>
      </c>
      <c r="L64" s="1">
        <v>7.9097909971557953E-2</v>
      </c>
      <c r="M64" s="1">
        <v>2.7555823121574541</v>
      </c>
      <c r="N64" s="1">
        <v>0.22738399488663547</v>
      </c>
      <c r="O64" s="1">
        <v>2.7555823121574541</v>
      </c>
      <c r="P64" s="1">
        <v>0.13912428579604827</v>
      </c>
      <c r="Q64" s="1">
        <v>1.9816605563342331</v>
      </c>
      <c r="R64" s="1">
        <v>0.13912428579604827</v>
      </c>
      <c r="S64" s="1">
        <v>4.7135906111846895</v>
      </c>
      <c r="T64" s="1">
        <v>0.13912428579604827</v>
      </c>
    </row>
    <row r="65" spans="2:20" x14ac:dyDescent="0.25">
      <c r="B65" t="s">
        <v>141</v>
      </c>
      <c r="C65" t="s">
        <v>366</v>
      </c>
      <c r="D65" s="1">
        <v>585.99205131499991</v>
      </c>
      <c r="E65" s="1">
        <v>0.16066066345200061</v>
      </c>
      <c r="F65" s="1">
        <v>1.1815704851463937E-2</v>
      </c>
      <c r="G65" s="1">
        <v>9.1535267990966188E-2</v>
      </c>
      <c r="H65" s="1">
        <v>5.6961178526768641E-4</v>
      </c>
      <c r="I65" s="1">
        <v>0.10011025010101014</v>
      </c>
      <c r="J65" s="1">
        <v>1.1444011131037362E-3</v>
      </c>
      <c r="K65" s="1">
        <v>0.29032732981412718</v>
      </c>
      <c r="L65" s="1">
        <v>3.5638401914305853E-2</v>
      </c>
      <c r="M65" s="1">
        <v>1.2139125781417415</v>
      </c>
      <c r="N65" s="1">
        <v>8.857509204308088E-2</v>
      </c>
      <c r="O65" s="1">
        <v>1.2139125781417415</v>
      </c>
      <c r="P65" s="1">
        <v>5.2436378155966967E-2</v>
      </c>
      <c r="Q65" s="1">
        <v>0.86940875897697478</v>
      </c>
      <c r="R65" s="1">
        <v>5.2436378155966967E-2</v>
      </c>
      <c r="S65" s="1">
        <v>2.0790937013695805</v>
      </c>
      <c r="T65" s="1">
        <v>5.2436378155966967E-2</v>
      </c>
    </row>
    <row r="66" spans="2:20" x14ac:dyDescent="0.25">
      <c r="B66" t="s">
        <v>174</v>
      </c>
      <c r="C66" t="s">
        <v>391</v>
      </c>
      <c r="D66" s="1">
        <v>566.09364734299993</v>
      </c>
      <c r="E66" s="1">
        <v>0.35855855008468507</v>
      </c>
      <c r="F66" s="1">
        <v>2.9821549617757452E-2</v>
      </c>
      <c r="G66" s="1">
        <v>0.20376250006046581</v>
      </c>
      <c r="H66" s="1">
        <v>1.6036992408786938E-3</v>
      </c>
      <c r="I66" s="1">
        <v>0.22508726983150032</v>
      </c>
      <c r="J66" s="1">
        <v>3.2158697015758119E-3</v>
      </c>
      <c r="K66" s="1">
        <v>0.6468120458654778</v>
      </c>
      <c r="L66" s="1">
        <v>7.2669709509123409E-2</v>
      </c>
      <c r="M66" s="1">
        <v>1.8522724246377305</v>
      </c>
      <c r="N66" s="1">
        <v>0.15339171764471002</v>
      </c>
      <c r="O66" s="1">
        <v>1.8522724246377305</v>
      </c>
      <c r="P66" s="1">
        <v>9.1951254084096365E-2</v>
      </c>
      <c r="Q66" s="1">
        <v>1.3299000403938099</v>
      </c>
      <c r="R66" s="1">
        <v>9.1951254084096365E-2</v>
      </c>
      <c r="S66" s="1">
        <v>3.1704574744498566</v>
      </c>
      <c r="T66" s="1">
        <v>9.1951254084096365E-2</v>
      </c>
    </row>
    <row r="67" spans="2:20" x14ac:dyDescent="0.25">
      <c r="B67" t="s">
        <v>108</v>
      </c>
      <c r="C67" t="s">
        <v>335</v>
      </c>
      <c r="D67" s="1">
        <v>540.03347859300004</v>
      </c>
      <c r="E67" s="1" t="s">
        <v>232</v>
      </c>
      <c r="F67" s="1" t="s">
        <v>232</v>
      </c>
      <c r="G67" s="1" t="s">
        <v>232</v>
      </c>
      <c r="H67" s="1" t="s">
        <v>232</v>
      </c>
      <c r="I67" s="1" t="s">
        <v>232</v>
      </c>
      <c r="J67" s="1" t="s">
        <v>232</v>
      </c>
      <c r="K67" s="1" t="s">
        <v>232</v>
      </c>
      <c r="L67" s="1" t="s">
        <v>232</v>
      </c>
      <c r="M67" s="1" t="s">
        <v>232</v>
      </c>
      <c r="N67" s="1" t="s">
        <v>232</v>
      </c>
      <c r="O67" s="1" t="s">
        <v>232</v>
      </c>
      <c r="P67" s="1" t="s">
        <v>232</v>
      </c>
      <c r="Q67" s="1" t="s">
        <v>232</v>
      </c>
      <c r="R67" s="1" t="s">
        <v>232</v>
      </c>
      <c r="S67" s="1" t="s">
        <v>232</v>
      </c>
      <c r="T67" s="1" t="s">
        <v>232</v>
      </c>
    </row>
    <row r="68" spans="2:20" x14ac:dyDescent="0.25">
      <c r="B68" t="s">
        <v>154</v>
      </c>
      <c r="C68" t="s">
        <v>232</v>
      </c>
      <c r="D68" s="1">
        <v>526.71534941100003</v>
      </c>
      <c r="E68" s="1">
        <v>0.94055896977316855</v>
      </c>
      <c r="F68" s="1">
        <v>8.5140862542930323E-2</v>
      </c>
      <c r="G68" s="1">
        <v>0.53187063941458046</v>
      </c>
      <c r="H68" s="1">
        <v>6.4385161332177303E-3</v>
      </c>
      <c r="I68" s="1">
        <v>0.5996059994843852</v>
      </c>
      <c r="J68" s="1">
        <v>1.2780798607900667E-2</v>
      </c>
      <c r="K68" s="1">
        <v>1.6901714821703588</v>
      </c>
      <c r="L68" s="1">
        <v>0.20205684190550305</v>
      </c>
      <c r="M68" s="1">
        <v>4.6186273376618603</v>
      </c>
      <c r="N68" s="1">
        <v>0.46670012900424196</v>
      </c>
      <c r="O68" s="1">
        <v>4.6186273376618603</v>
      </c>
      <c r="P68" s="1">
        <v>0.2981827489843657</v>
      </c>
      <c r="Q68" s="1">
        <v>3.3400135050835957</v>
      </c>
      <c r="R68" s="1">
        <v>0.2981827489843657</v>
      </c>
      <c r="S68" s="1">
        <v>7.8860494595730026</v>
      </c>
      <c r="T68" s="1">
        <v>0.2981827489843657</v>
      </c>
    </row>
    <row r="69" spans="2:20" x14ac:dyDescent="0.25">
      <c r="B69" t="s">
        <v>90</v>
      </c>
      <c r="C69" t="s">
        <v>319</v>
      </c>
      <c r="D69" s="1">
        <v>526.06882399499978</v>
      </c>
      <c r="E69" s="1">
        <v>0.39676958553081004</v>
      </c>
      <c r="F69" s="1">
        <v>2.9002579437349518E-2</v>
      </c>
      <c r="G69" s="1">
        <v>0.22596175087364745</v>
      </c>
      <c r="H69" s="1">
        <v>1.4586133019267424E-3</v>
      </c>
      <c r="I69" s="1">
        <v>0.24752082418320734</v>
      </c>
      <c r="J69" s="1">
        <v>2.9279603415169496E-3</v>
      </c>
      <c r="K69" s="1">
        <v>0.71680729874489479</v>
      </c>
      <c r="L69" s="1">
        <v>7.622830252261488E-2</v>
      </c>
      <c r="M69" s="1">
        <v>2.2743713936741852</v>
      </c>
      <c r="N69" s="1">
        <v>0.16855193118847234</v>
      </c>
      <c r="O69" s="1">
        <v>2.2743713936741852</v>
      </c>
      <c r="P69" s="1">
        <v>0.10035654854248768</v>
      </c>
      <c r="Q69" s="1">
        <v>1.6296860629238348</v>
      </c>
      <c r="R69" s="1">
        <v>0.10035654854248768</v>
      </c>
      <c r="S69" s="1">
        <v>3.8950972929728871</v>
      </c>
      <c r="T69" s="1">
        <v>0.10035654854248768</v>
      </c>
    </row>
    <row r="70" spans="2:20" x14ac:dyDescent="0.25">
      <c r="B70" t="s">
        <v>189</v>
      </c>
      <c r="C70" t="s">
        <v>294</v>
      </c>
      <c r="D70" s="1">
        <v>488.92592007900004</v>
      </c>
      <c r="E70" s="1" t="s">
        <v>232</v>
      </c>
      <c r="F70" s="1" t="s">
        <v>232</v>
      </c>
      <c r="G70" s="1" t="s">
        <v>232</v>
      </c>
      <c r="H70" s="1" t="s">
        <v>232</v>
      </c>
      <c r="I70" s="1" t="s">
        <v>232</v>
      </c>
      <c r="J70" s="1" t="s">
        <v>232</v>
      </c>
      <c r="K70" s="1" t="s">
        <v>232</v>
      </c>
      <c r="L70" s="1" t="s">
        <v>232</v>
      </c>
      <c r="M70" s="1" t="s">
        <v>232</v>
      </c>
      <c r="N70" s="1" t="s">
        <v>232</v>
      </c>
      <c r="O70" s="1" t="s">
        <v>232</v>
      </c>
      <c r="P70" s="1" t="s">
        <v>232</v>
      </c>
      <c r="Q70" s="1" t="s">
        <v>232</v>
      </c>
      <c r="R70" s="1" t="s">
        <v>232</v>
      </c>
      <c r="S70" s="1" t="s">
        <v>232</v>
      </c>
      <c r="T70" s="1" t="s">
        <v>232</v>
      </c>
    </row>
    <row r="71" spans="2:20" x14ac:dyDescent="0.25">
      <c r="B71" t="s">
        <v>128</v>
      </c>
      <c r="C71" t="s">
        <v>353</v>
      </c>
      <c r="D71" s="1">
        <v>445.90370090200003</v>
      </c>
      <c r="E71" s="1">
        <v>0.56356498461346272</v>
      </c>
      <c r="F71" s="1">
        <v>4.5218647917461371E-2</v>
      </c>
      <c r="G71" s="1">
        <v>0.31958200006960952</v>
      </c>
      <c r="H71" s="1">
        <v>2.995634884881962E-3</v>
      </c>
      <c r="I71" s="1">
        <v>0.35621617845663017</v>
      </c>
      <c r="J71" s="1">
        <v>5.9664287470273213E-3</v>
      </c>
      <c r="K71" s="1">
        <v>1.0148737680448372</v>
      </c>
      <c r="L71" s="1">
        <v>0.10902218871464874</v>
      </c>
      <c r="M71" s="1">
        <v>3.2635311773146678</v>
      </c>
      <c r="N71" s="1">
        <v>0.28575666156490875</v>
      </c>
      <c r="O71" s="1">
        <v>3.2635311773146678</v>
      </c>
      <c r="P71" s="1">
        <v>0.17844314784818924</v>
      </c>
      <c r="Q71" s="1">
        <v>2.3519076296377426</v>
      </c>
      <c r="R71" s="1">
        <v>0.17844314784818924</v>
      </c>
      <c r="S71" s="1">
        <v>5.5786719813968766</v>
      </c>
      <c r="T71" s="1">
        <v>0.17844314784818924</v>
      </c>
    </row>
    <row r="72" spans="2:20" x14ac:dyDescent="0.25">
      <c r="B72" t="s">
        <v>149</v>
      </c>
      <c r="C72" t="s">
        <v>372</v>
      </c>
      <c r="D72" s="1">
        <v>443.53228490618176</v>
      </c>
      <c r="E72" s="1">
        <v>0.33608697024641188</v>
      </c>
      <c r="F72" s="1">
        <v>2.5379545891533746E-2</v>
      </c>
      <c r="G72" s="1">
        <v>0.19113227869007871</v>
      </c>
      <c r="H72" s="1">
        <v>1.4302693491534725E-3</v>
      </c>
      <c r="I72" s="1">
        <v>0.21061213652152655</v>
      </c>
      <c r="J72" s="1">
        <v>2.8570374808686363E-3</v>
      </c>
      <c r="K72" s="1">
        <v>0.60649936861490228</v>
      </c>
      <c r="L72" s="1">
        <v>6.8316322416240499E-2</v>
      </c>
      <c r="M72" s="1">
        <v>2.271880252226719</v>
      </c>
      <c r="N72" s="1">
        <v>0.17908151678976747</v>
      </c>
      <c r="O72" s="1">
        <v>2.271880252226719</v>
      </c>
      <c r="P72" s="1">
        <v>0.10959877571053464</v>
      </c>
      <c r="Q72" s="1">
        <v>1.6318655013690724</v>
      </c>
      <c r="R72" s="1">
        <v>0.10959877571053464</v>
      </c>
      <c r="S72" s="1">
        <v>3.8874916335716998</v>
      </c>
      <c r="T72" s="1">
        <v>0.10959877571053464</v>
      </c>
    </row>
    <row r="73" spans="2:20" x14ac:dyDescent="0.25">
      <c r="B73" t="s">
        <v>46</v>
      </c>
      <c r="C73" t="s">
        <v>276</v>
      </c>
      <c r="D73" s="1">
        <v>432.91070928199997</v>
      </c>
      <c r="E73" s="1" t="s">
        <v>232</v>
      </c>
      <c r="F73" s="1" t="s">
        <v>232</v>
      </c>
      <c r="G73" s="1" t="s">
        <v>232</v>
      </c>
      <c r="H73" s="1" t="s">
        <v>232</v>
      </c>
      <c r="I73" s="1" t="s">
        <v>232</v>
      </c>
      <c r="J73" s="1" t="s">
        <v>232</v>
      </c>
      <c r="K73" s="1" t="s">
        <v>232</v>
      </c>
      <c r="L73" s="1" t="s">
        <v>232</v>
      </c>
      <c r="M73" s="1" t="s">
        <v>232</v>
      </c>
      <c r="N73" s="1" t="s">
        <v>232</v>
      </c>
      <c r="O73" s="1" t="s">
        <v>232</v>
      </c>
      <c r="P73" s="1" t="s">
        <v>232</v>
      </c>
      <c r="Q73" s="1" t="s">
        <v>232</v>
      </c>
      <c r="R73" s="1" t="s">
        <v>232</v>
      </c>
      <c r="S73" s="1" t="s">
        <v>232</v>
      </c>
      <c r="T73" s="1" t="s">
        <v>232</v>
      </c>
    </row>
    <row r="74" spans="2:20" x14ac:dyDescent="0.25">
      <c r="B74" t="s">
        <v>136</v>
      </c>
      <c r="C74" t="s">
        <v>361</v>
      </c>
      <c r="D74" s="1">
        <v>427.5918185299999</v>
      </c>
      <c r="E74" s="1">
        <v>0.28171696206352581</v>
      </c>
      <c r="F74" s="1">
        <v>2.0344107871903071E-2</v>
      </c>
      <c r="G74" s="1">
        <v>0.1604367381207068</v>
      </c>
      <c r="H74" s="1">
        <v>1.0393021197755636E-3</v>
      </c>
      <c r="I74" s="1">
        <v>0.17578939239541544</v>
      </c>
      <c r="J74" s="1">
        <v>2.083880021703185E-3</v>
      </c>
      <c r="K74" s="1">
        <v>0.50890852475481108</v>
      </c>
      <c r="L74" s="1">
        <v>6.5105138920499725E-2</v>
      </c>
      <c r="M74" s="1">
        <v>2.2187447125044133</v>
      </c>
      <c r="N74" s="1">
        <v>0.16361779155901221</v>
      </c>
      <c r="O74" s="1">
        <v>2.2187447125044133</v>
      </c>
      <c r="P74" s="1">
        <v>9.796979491025011E-2</v>
      </c>
      <c r="Q74" s="1">
        <v>1.5904464764427961</v>
      </c>
      <c r="R74" s="1">
        <v>9.796979491025011E-2</v>
      </c>
      <c r="S74" s="1">
        <v>3.7989354428667808</v>
      </c>
      <c r="T74" s="1">
        <v>9.796979491025011E-2</v>
      </c>
    </row>
    <row r="75" spans="2:20" x14ac:dyDescent="0.25">
      <c r="B75" t="s">
        <v>84</v>
      </c>
      <c r="C75" t="s">
        <v>313</v>
      </c>
      <c r="D75" s="1">
        <v>422.15884637300007</v>
      </c>
      <c r="E75" s="1">
        <v>0.37096952089060808</v>
      </c>
      <c r="F75" s="1">
        <v>2.9858017275008534E-2</v>
      </c>
      <c r="G75" s="1">
        <v>0.21062648035504494</v>
      </c>
      <c r="H75" s="1">
        <v>1.7463678896248039E-3</v>
      </c>
      <c r="I75" s="1">
        <v>0.2335484046760137</v>
      </c>
      <c r="J75" s="1">
        <v>3.4932588633778089E-3</v>
      </c>
      <c r="K75" s="1">
        <v>0.6687186457962655</v>
      </c>
      <c r="L75" s="1">
        <v>7.100418613200965E-2</v>
      </c>
      <c r="M75" s="1">
        <v>2.0677761561268739</v>
      </c>
      <c r="N75" s="1">
        <v>0.17182283109032417</v>
      </c>
      <c r="O75" s="1">
        <v>2.0677761561268739</v>
      </c>
      <c r="P75" s="1">
        <v>0.10461876418372559</v>
      </c>
      <c r="Q75" s="1">
        <v>1.4868847919369721</v>
      </c>
      <c r="R75" s="1">
        <v>0.10461876418372559</v>
      </c>
      <c r="S75" s="1">
        <v>3.537422958855005</v>
      </c>
      <c r="T75" s="1">
        <v>0.10461876418372559</v>
      </c>
    </row>
    <row r="76" spans="2:20" x14ac:dyDescent="0.25">
      <c r="B76" t="s">
        <v>61</v>
      </c>
      <c r="C76" t="s">
        <v>290</v>
      </c>
      <c r="D76" s="1">
        <v>381.61495229745486</v>
      </c>
      <c r="E76" s="1" t="s">
        <v>232</v>
      </c>
      <c r="F76" s="1" t="s">
        <v>232</v>
      </c>
      <c r="G76" s="1" t="s">
        <v>232</v>
      </c>
      <c r="H76" s="1" t="s">
        <v>232</v>
      </c>
      <c r="I76" s="1" t="s">
        <v>232</v>
      </c>
      <c r="J76" s="1" t="s">
        <v>232</v>
      </c>
      <c r="K76" s="1" t="s">
        <v>232</v>
      </c>
      <c r="L76" s="1" t="s">
        <v>232</v>
      </c>
      <c r="M76" s="1" t="s">
        <v>232</v>
      </c>
      <c r="N76" s="1" t="s">
        <v>232</v>
      </c>
      <c r="O76" s="1" t="s">
        <v>232</v>
      </c>
      <c r="P76" s="1" t="s">
        <v>232</v>
      </c>
      <c r="Q76" s="1" t="s">
        <v>232</v>
      </c>
      <c r="R76" s="1" t="s">
        <v>232</v>
      </c>
      <c r="S76" s="1" t="s">
        <v>232</v>
      </c>
      <c r="T76" s="1" t="s">
        <v>232</v>
      </c>
    </row>
    <row r="77" spans="2:20" x14ac:dyDescent="0.25">
      <c r="B77" t="s">
        <v>15</v>
      </c>
      <c r="C77" t="s">
        <v>247</v>
      </c>
      <c r="D77" s="1">
        <v>372.09351759799995</v>
      </c>
      <c r="E77" s="1">
        <v>0.28276358084010761</v>
      </c>
      <c r="F77" s="1">
        <v>2.6067204192929249E-2</v>
      </c>
      <c r="G77" s="1">
        <v>0.15981691464712788</v>
      </c>
      <c r="H77" s="1">
        <v>1.999833904999236E-3</v>
      </c>
      <c r="I77" s="1">
        <v>0.18056405914937246</v>
      </c>
      <c r="J77" s="1">
        <v>3.970019744715639E-3</v>
      </c>
      <c r="K77" s="1">
        <v>0.50789822915860094</v>
      </c>
      <c r="L77" s="1">
        <v>5.9986503054926484E-2</v>
      </c>
      <c r="M77" s="1">
        <v>1.8411536303340119</v>
      </c>
      <c r="N77" s="1">
        <v>0.188877176634723</v>
      </c>
      <c r="O77" s="1">
        <v>1.8411536303340119</v>
      </c>
      <c r="P77" s="1">
        <v>0.1209032510041399</v>
      </c>
      <c r="Q77" s="1">
        <v>1.3321755428156659</v>
      </c>
      <c r="R77" s="1">
        <v>0.1209032510041399</v>
      </c>
      <c r="S77" s="1">
        <v>3.1429340291857657</v>
      </c>
      <c r="T77" s="1">
        <v>0.1209032510041399</v>
      </c>
    </row>
    <row r="78" spans="2:20" x14ac:dyDescent="0.25">
      <c r="B78" t="s">
        <v>196</v>
      </c>
      <c r="C78" t="s">
        <v>411</v>
      </c>
      <c r="D78" s="1">
        <v>355.11964577500004</v>
      </c>
      <c r="E78" s="1">
        <v>2.6047497647346853</v>
      </c>
      <c r="F78" s="1">
        <v>0.20615565218139778</v>
      </c>
      <c r="G78" s="1">
        <v>1.478536679846882</v>
      </c>
      <c r="H78" s="1">
        <v>1.2927781536934678E-2</v>
      </c>
      <c r="I78" s="1">
        <v>1.6416156522720426</v>
      </c>
      <c r="J78" s="1">
        <v>2.5768261451367985E-2</v>
      </c>
      <c r="K78" s="1">
        <v>4.693968821013109</v>
      </c>
      <c r="L78" s="1">
        <v>0.53475307885615242</v>
      </c>
      <c r="M78" s="1">
        <v>18.336771868532516</v>
      </c>
      <c r="N78" s="1">
        <v>1.5606124586098429</v>
      </c>
      <c r="O78" s="1">
        <v>18.336771868532516</v>
      </c>
      <c r="P78" s="1">
        <v>0.965939099366659</v>
      </c>
      <c r="Q78" s="1">
        <v>13.199087389193757</v>
      </c>
      <c r="R78" s="1">
        <v>0.965939099366659</v>
      </c>
      <c r="S78" s="1">
        <v>31.35544973191271</v>
      </c>
      <c r="T78" s="1">
        <v>0.965939099366659</v>
      </c>
    </row>
    <row r="79" spans="2:20" x14ac:dyDescent="0.25">
      <c r="B79" t="s">
        <v>110</v>
      </c>
      <c r="C79" t="s">
        <v>337</v>
      </c>
      <c r="D79" s="1">
        <v>349.78961309236365</v>
      </c>
      <c r="E79" s="1">
        <v>0.59182734578577623</v>
      </c>
      <c r="F79" s="1">
        <v>4.8106324062697672E-2</v>
      </c>
      <c r="G79" s="1">
        <v>0.33817868488224651</v>
      </c>
      <c r="H79" s="1">
        <v>1.8024843754398782E-3</v>
      </c>
      <c r="I79" s="1">
        <v>0.3654279424514435</v>
      </c>
      <c r="J79" s="1">
        <v>3.6601624428156004E-3</v>
      </c>
      <c r="K79" s="1">
        <v>1.0718393223744427</v>
      </c>
      <c r="L79" s="1">
        <v>0.14357702773055733</v>
      </c>
      <c r="M79" s="1">
        <v>4.3356533323176443</v>
      </c>
      <c r="N79" s="1">
        <v>0.3265291781488136</v>
      </c>
      <c r="O79" s="1">
        <v>4.3356533323176443</v>
      </c>
      <c r="P79" s="1">
        <v>0.1826330926897321</v>
      </c>
      <c r="Q79" s="1">
        <v>3.0892921544003489</v>
      </c>
      <c r="R79" s="1">
        <v>0.1826330926897321</v>
      </c>
      <c r="S79" s="1">
        <v>7.4381516543227928</v>
      </c>
      <c r="T79" s="1">
        <v>0.1826330926897321</v>
      </c>
    </row>
    <row r="80" spans="2:20" x14ac:dyDescent="0.25">
      <c r="B80" t="s">
        <v>143</v>
      </c>
      <c r="C80" t="s">
        <v>232</v>
      </c>
      <c r="D80" s="1">
        <v>310.16820690900005</v>
      </c>
      <c r="E80" s="1">
        <v>0.58846157648098252</v>
      </c>
      <c r="F80" s="1">
        <v>5.7573056015253296E-2</v>
      </c>
      <c r="G80" s="1">
        <v>0.33226556316639699</v>
      </c>
      <c r="H80" s="1">
        <v>4.4541253750268999E-3</v>
      </c>
      <c r="I80" s="1">
        <v>0.37688029955465002</v>
      </c>
      <c r="J80" s="1">
        <v>8.8381902277988502E-3</v>
      </c>
      <c r="K80" s="1">
        <v>1.056217038045749</v>
      </c>
      <c r="L80" s="1">
        <v>0.12920622200772591</v>
      </c>
      <c r="M80" s="1">
        <v>3.7108322283799655</v>
      </c>
      <c r="N80" s="1">
        <v>0.39585008463887555</v>
      </c>
      <c r="O80" s="1">
        <v>3.7108322283799655</v>
      </c>
      <c r="P80" s="1">
        <v>0.2535190314718257</v>
      </c>
      <c r="Q80" s="1">
        <v>2.6872829660016482</v>
      </c>
      <c r="R80" s="1">
        <v>0.2535190314718257</v>
      </c>
      <c r="S80" s="1">
        <v>6.3326878497543992</v>
      </c>
      <c r="T80" s="1">
        <v>0.2535190314718257</v>
      </c>
    </row>
    <row r="81" spans="2:20" x14ac:dyDescent="0.25">
      <c r="B81" t="s">
        <v>56</v>
      </c>
      <c r="C81" t="s">
        <v>285</v>
      </c>
      <c r="D81" s="1">
        <v>303.60294783699999</v>
      </c>
      <c r="E81" s="1">
        <v>0.24729358994076109</v>
      </c>
      <c r="F81" s="1">
        <v>2.0498889874611945E-2</v>
      </c>
      <c r="G81" s="1">
        <v>0.14026104719975285</v>
      </c>
      <c r="H81" s="1">
        <v>1.287101319126141E-3</v>
      </c>
      <c r="I81" s="1">
        <v>0.15622132884532094</v>
      </c>
      <c r="J81" s="1">
        <v>2.5673177409312152E-3</v>
      </c>
      <c r="K81" s="1">
        <v>0.44538553170783457</v>
      </c>
      <c r="L81" s="1">
        <v>5.1793618684151721E-2</v>
      </c>
      <c r="M81" s="1">
        <v>1.9702897719597268</v>
      </c>
      <c r="N81" s="1">
        <v>0.17140322025930493</v>
      </c>
      <c r="O81" s="1">
        <v>1.9702897719597268</v>
      </c>
      <c r="P81" s="1">
        <v>0.1060880923559715</v>
      </c>
      <c r="Q81" s="1">
        <v>1.419193003543187</v>
      </c>
      <c r="R81" s="1">
        <v>0.1060880923559715</v>
      </c>
      <c r="S81" s="1">
        <v>3.3684158297406017</v>
      </c>
      <c r="T81" s="1">
        <v>0.1060880923559715</v>
      </c>
    </row>
    <row r="82" spans="2:20" x14ac:dyDescent="0.25">
      <c r="B82" t="s">
        <v>45</v>
      </c>
      <c r="C82" t="s">
        <v>275</v>
      </c>
      <c r="D82" s="1">
        <v>280.05532250899989</v>
      </c>
      <c r="E82" s="1">
        <v>0.22059785595891238</v>
      </c>
      <c r="F82" s="1">
        <v>1.6728887297726588E-2</v>
      </c>
      <c r="G82" s="1">
        <v>0.12567337279124213</v>
      </c>
      <c r="H82" s="1">
        <v>7.9457341376757687E-4</v>
      </c>
      <c r="I82" s="1">
        <v>0.13748508677900842</v>
      </c>
      <c r="J82" s="1">
        <v>1.5986548469619168E-3</v>
      </c>
      <c r="K82" s="1">
        <v>0.39862193682242975</v>
      </c>
      <c r="L82" s="1">
        <v>5.4314416050193916E-2</v>
      </c>
      <c r="M82" s="1">
        <v>1.8363996069661639</v>
      </c>
      <c r="N82" s="1">
        <v>0.13673314990569491</v>
      </c>
      <c r="O82" s="1">
        <v>1.8363996069661639</v>
      </c>
      <c r="P82" s="1">
        <v>8.0385209762663209E-2</v>
      </c>
      <c r="Q82" s="1">
        <v>1.314887741549061</v>
      </c>
      <c r="R82" s="1">
        <v>8.0385209762663209E-2</v>
      </c>
      <c r="S82" s="1">
        <v>3.145584922971425</v>
      </c>
      <c r="T82" s="1">
        <v>8.0385209762663209E-2</v>
      </c>
    </row>
    <row r="83" spans="2:20" x14ac:dyDescent="0.25">
      <c r="B83" t="s">
        <v>72</v>
      </c>
      <c r="C83" t="s">
        <v>301</v>
      </c>
      <c r="D83" s="1">
        <v>258.40135205236385</v>
      </c>
      <c r="E83" s="1" t="s">
        <v>232</v>
      </c>
      <c r="F83" s="1">
        <v>1.3247494072462094</v>
      </c>
      <c r="G83" s="1">
        <v>5.0557073691577106</v>
      </c>
      <c r="H83" s="1">
        <v>7.0665309463940951E-2</v>
      </c>
      <c r="I83" s="1">
        <v>5.4374314533342361</v>
      </c>
      <c r="J83" s="1">
        <v>0.13595292023661176</v>
      </c>
      <c r="K83" s="1">
        <v>16.022443095106219</v>
      </c>
      <c r="L83" s="1">
        <v>2.9649755338695214</v>
      </c>
      <c r="M83" s="1">
        <v>5.7049059159378492</v>
      </c>
      <c r="N83" s="1">
        <v>0.7377077430103135</v>
      </c>
      <c r="O83" s="1">
        <v>5.7049059159378492</v>
      </c>
      <c r="P83" s="1">
        <v>0.43897433057200252</v>
      </c>
      <c r="Q83" s="1">
        <v>4.1167597510931104</v>
      </c>
      <c r="R83" s="1">
        <v>0.43897433057200252</v>
      </c>
      <c r="S83" s="1">
        <v>9.7490709664362818</v>
      </c>
      <c r="T83" s="1">
        <v>0.43897433057200252</v>
      </c>
    </row>
    <row r="84" spans="2:20" x14ac:dyDescent="0.25">
      <c r="B84" t="s">
        <v>157</v>
      </c>
      <c r="C84" t="s">
        <v>379</v>
      </c>
      <c r="D84" s="1">
        <v>239.7512763770001</v>
      </c>
      <c r="E84" s="1" t="s">
        <v>232</v>
      </c>
      <c r="F84" s="1" t="s">
        <v>232</v>
      </c>
      <c r="G84" s="1" t="s">
        <v>232</v>
      </c>
      <c r="H84" s="1" t="s">
        <v>232</v>
      </c>
      <c r="I84" s="1" t="s">
        <v>232</v>
      </c>
      <c r="J84" s="1" t="s">
        <v>232</v>
      </c>
      <c r="K84" s="1" t="s">
        <v>232</v>
      </c>
      <c r="L84" s="1" t="s">
        <v>232</v>
      </c>
      <c r="M84" s="1" t="s">
        <v>232</v>
      </c>
      <c r="N84" s="1" t="s">
        <v>232</v>
      </c>
      <c r="O84" s="1" t="s">
        <v>232</v>
      </c>
      <c r="P84" s="1" t="s">
        <v>232</v>
      </c>
      <c r="Q84" s="1" t="s">
        <v>232</v>
      </c>
      <c r="R84" s="1" t="s">
        <v>232</v>
      </c>
      <c r="S84" s="1" t="s">
        <v>232</v>
      </c>
      <c r="T84" s="1" t="s">
        <v>232</v>
      </c>
    </row>
    <row r="85" spans="2:20" x14ac:dyDescent="0.25">
      <c r="B85" t="s">
        <v>197</v>
      </c>
      <c r="C85" t="s">
        <v>412</v>
      </c>
      <c r="D85" s="1">
        <v>230.170161716</v>
      </c>
      <c r="E85" s="1">
        <v>0.55012065237981289</v>
      </c>
      <c r="F85" s="1">
        <v>4.398790284957587E-2</v>
      </c>
      <c r="G85" s="1">
        <v>0.31215736910267816</v>
      </c>
      <c r="H85" s="1">
        <v>2.7558457874237489E-3</v>
      </c>
      <c r="I85" s="1">
        <v>0.34704696228882792</v>
      </c>
      <c r="J85" s="1">
        <v>5.4976516241908822E-3</v>
      </c>
      <c r="K85" s="1">
        <v>0.99113100928963604</v>
      </c>
      <c r="L85" s="1">
        <v>0.11128326219306948</v>
      </c>
      <c r="M85" s="1">
        <v>3.8235186054432857</v>
      </c>
      <c r="N85" s="1">
        <v>0.32500316509438243</v>
      </c>
      <c r="O85" s="1">
        <v>3.8235186054432857</v>
      </c>
      <c r="P85" s="1">
        <v>0.20087781224822185</v>
      </c>
      <c r="Q85" s="1">
        <v>2.7528817067903111</v>
      </c>
      <c r="R85" s="1">
        <v>0.20087781224822185</v>
      </c>
      <c r="S85" s="1">
        <v>6.5378089284948109</v>
      </c>
      <c r="T85" s="1">
        <v>0.20087781224822185</v>
      </c>
    </row>
    <row r="86" spans="2:20" x14ac:dyDescent="0.25">
      <c r="B86" t="s">
        <v>24</v>
      </c>
      <c r="C86" t="s">
        <v>255</v>
      </c>
      <c r="D86" s="1">
        <v>229.574534199</v>
      </c>
      <c r="E86" s="1">
        <v>1.9098813553720486</v>
      </c>
      <c r="F86" s="1">
        <v>0.15464646759175393</v>
      </c>
      <c r="G86" s="1">
        <v>1.0874287290014601</v>
      </c>
      <c r="H86" s="1">
        <v>7.4683798595449619E-3</v>
      </c>
      <c r="I86" s="1">
        <v>1.1922969957356275</v>
      </c>
      <c r="J86" s="1">
        <v>1.499824216052905E-2</v>
      </c>
      <c r="K86" s="1">
        <v>3.4498264657475755</v>
      </c>
      <c r="L86" s="1">
        <v>0.36568358247058003</v>
      </c>
      <c r="M86" s="1">
        <v>11.22214247341334</v>
      </c>
      <c r="N86" s="1">
        <v>0.87923281033211109</v>
      </c>
      <c r="O86" s="1">
        <v>11.22214247341334</v>
      </c>
      <c r="P86" s="1">
        <v>0.52170014628916384</v>
      </c>
      <c r="Q86" s="1">
        <v>8.0432974353423017</v>
      </c>
      <c r="R86" s="1">
        <v>0.52170014628916384</v>
      </c>
      <c r="S86" s="1">
        <v>19.217525006992584</v>
      </c>
      <c r="T86" s="1">
        <v>0.52170014628916384</v>
      </c>
    </row>
    <row r="87" spans="2:20" x14ac:dyDescent="0.25">
      <c r="B87" t="s">
        <v>14</v>
      </c>
      <c r="C87" t="s">
        <v>246</v>
      </c>
      <c r="D87" s="1">
        <v>221.39441350000001</v>
      </c>
      <c r="E87" s="1">
        <v>0.45540749324150348</v>
      </c>
      <c r="F87" s="1">
        <v>3.772879177527623E-2</v>
      </c>
      <c r="G87" s="1">
        <v>0.25815103826091823</v>
      </c>
      <c r="H87" s="1">
        <v>2.499568655111343E-3</v>
      </c>
      <c r="I87" s="1">
        <v>0.28820430001282465</v>
      </c>
      <c r="J87" s="1">
        <v>4.9781377897345578E-3</v>
      </c>
      <c r="K87" s="1">
        <v>0.81984521879923145</v>
      </c>
      <c r="L87" s="1">
        <v>9.5223826835003023E-2</v>
      </c>
      <c r="M87" s="1">
        <v>3.356159148592746</v>
      </c>
      <c r="N87" s="1">
        <v>0.29941987248410179</v>
      </c>
      <c r="O87" s="1">
        <v>3.356159148592746</v>
      </c>
      <c r="P87" s="1">
        <v>0.18697086810311042</v>
      </c>
      <c r="Q87" s="1">
        <v>2.4195382530855372</v>
      </c>
      <c r="R87" s="1">
        <v>0.18697086810311042</v>
      </c>
      <c r="S87" s="1">
        <v>5.7359892138727444</v>
      </c>
      <c r="T87" s="1">
        <v>0.18697086810311042</v>
      </c>
    </row>
    <row r="88" spans="2:20" x14ac:dyDescent="0.25">
      <c r="B88" t="s">
        <v>176</v>
      </c>
      <c r="C88" t="s">
        <v>393</v>
      </c>
      <c r="D88" s="1">
        <v>216.46686363981809</v>
      </c>
      <c r="E88" s="1">
        <v>0.47152180656820858</v>
      </c>
      <c r="F88" s="1">
        <v>3.5655495335817321E-2</v>
      </c>
      <c r="G88" s="1">
        <v>0.26860382986441622</v>
      </c>
      <c r="H88" s="1">
        <v>1.699659018247691E-3</v>
      </c>
      <c r="I88" s="1">
        <v>0.29391193932832932</v>
      </c>
      <c r="J88" s="1">
        <v>3.4196332811034188E-3</v>
      </c>
      <c r="K88" s="1">
        <v>0.85202433400347743</v>
      </c>
      <c r="L88" s="1">
        <v>9.8569069933340692E-2</v>
      </c>
      <c r="M88" s="1">
        <v>3.2112044301390164</v>
      </c>
      <c r="N88" s="1">
        <v>0.23868542772447648</v>
      </c>
      <c r="O88" s="1">
        <v>3.2112044301390164</v>
      </c>
      <c r="P88" s="1">
        <v>0.14040243318941872</v>
      </c>
      <c r="Q88" s="1">
        <v>2.2993536306817317</v>
      </c>
      <c r="R88" s="1">
        <v>0.14040243318941872</v>
      </c>
      <c r="S88" s="1">
        <v>5.5007099650712421</v>
      </c>
      <c r="T88" s="1">
        <v>0.14040243318941872</v>
      </c>
    </row>
    <row r="89" spans="2:20" x14ac:dyDescent="0.25">
      <c r="B89" t="s">
        <v>111</v>
      </c>
      <c r="C89" t="s">
        <v>338</v>
      </c>
      <c r="D89" s="1">
        <v>200.89055836799997</v>
      </c>
      <c r="E89" s="1">
        <v>0.65966996802397626</v>
      </c>
      <c r="F89" s="1">
        <v>5.0646306087856759E-2</v>
      </c>
      <c r="G89" s="1">
        <v>0.37707437585461479</v>
      </c>
      <c r="H89" s="1">
        <v>1.8332366671377912E-3</v>
      </c>
      <c r="I89" s="1">
        <v>0.40696845571149276</v>
      </c>
      <c r="J89" s="1">
        <v>3.7086768285899212E-3</v>
      </c>
      <c r="K89" s="1">
        <v>1.194931395769077</v>
      </c>
      <c r="L89" s="1">
        <v>0.13808032688321892</v>
      </c>
      <c r="M89" s="1">
        <v>3.7576410833024743</v>
      </c>
      <c r="N89" s="1">
        <v>0.25919942003294272</v>
      </c>
      <c r="O89" s="1">
        <v>3.7576410833024743</v>
      </c>
      <c r="P89" s="1">
        <v>0.14623479475451534</v>
      </c>
      <c r="Q89" s="1">
        <v>2.6789878784101298</v>
      </c>
      <c r="R89" s="1">
        <v>0.14623479475451534</v>
      </c>
      <c r="S89" s="1">
        <v>6.4448892237240134</v>
      </c>
      <c r="T89" s="1">
        <v>0.14623479475451534</v>
      </c>
    </row>
    <row r="90" spans="2:20" x14ac:dyDescent="0.25">
      <c r="B90" t="s">
        <v>102</v>
      </c>
      <c r="C90" t="s">
        <v>329</v>
      </c>
      <c r="D90" s="1">
        <v>199.80551348600002</v>
      </c>
      <c r="E90" s="1" t="s">
        <v>232</v>
      </c>
      <c r="F90" s="1" t="s">
        <v>232</v>
      </c>
      <c r="G90" s="1" t="s">
        <v>232</v>
      </c>
      <c r="H90" s="1" t="s">
        <v>232</v>
      </c>
      <c r="I90" s="1" t="s">
        <v>232</v>
      </c>
      <c r="J90" s="1" t="s">
        <v>232</v>
      </c>
      <c r="K90" s="1" t="s">
        <v>232</v>
      </c>
      <c r="L90" s="1" t="s">
        <v>232</v>
      </c>
      <c r="M90" s="1" t="s">
        <v>232</v>
      </c>
      <c r="N90" s="1" t="s">
        <v>232</v>
      </c>
      <c r="O90" s="1" t="s">
        <v>232</v>
      </c>
      <c r="P90" s="1" t="s">
        <v>232</v>
      </c>
      <c r="Q90" s="1" t="s">
        <v>232</v>
      </c>
      <c r="R90" s="1" t="s">
        <v>232</v>
      </c>
      <c r="S90" s="1" t="s">
        <v>232</v>
      </c>
      <c r="T90" s="1" t="s">
        <v>232</v>
      </c>
    </row>
    <row r="91" spans="2:20" x14ac:dyDescent="0.25">
      <c r="B91" t="s">
        <v>55</v>
      </c>
      <c r="C91" t="s">
        <v>284</v>
      </c>
      <c r="D91" s="1">
        <v>190.89020991000007</v>
      </c>
      <c r="E91" s="1">
        <v>0.33686111182458289</v>
      </c>
      <c r="F91" s="1">
        <v>2.7659586451956035E-2</v>
      </c>
      <c r="G91" s="1">
        <v>0.19106635949157921</v>
      </c>
      <c r="H91" s="1">
        <v>1.736955360540511E-3</v>
      </c>
      <c r="I91" s="1">
        <v>0.21277220276721542</v>
      </c>
      <c r="J91" s="1">
        <v>3.4671652713739736E-3</v>
      </c>
      <c r="K91" s="1">
        <v>0.60672860921683214</v>
      </c>
      <c r="L91" s="1">
        <v>0.11431603265209375</v>
      </c>
      <c r="M91" s="1">
        <v>2.3871256706800597</v>
      </c>
      <c r="N91" s="1">
        <v>0.20682664022289429</v>
      </c>
      <c r="O91" s="1">
        <v>2.3871256706800597</v>
      </c>
      <c r="P91" s="1">
        <v>0.12763732131981231</v>
      </c>
      <c r="Q91" s="1">
        <v>1.7191568266953874</v>
      </c>
      <c r="R91" s="1">
        <v>0.12763732131981231</v>
      </c>
      <c r="S91" s="1">
        <v>4.0814510043032968</v>
      </c>
      <c r="T91" s="1">
        <v>0.12763732131981231</v>
      </c>
    </row>
    <row r="92" spans="2:20" x14ac:dyDescent="0.25">
      <c r="B92" t="s">
        <v>104</v>
      </c>
      <c r="C92" t="s">
        <v>331</v>
      </c>
      <c r="D92" s="1">
        <v>190.78885995836367</v>
      </c>
      <c r="E92" s="1">
        <v>0.52019046370244137</v>
      </c>
      <c r="F92" s="1">
        <v>4.217983570743801E-2</v>
      </c>
      <c r="G92" s="1">
        <v>0.29720142172840691</v>
      </c>
      <c r="H92" s="1">
        <v>1.5855437851851767E-3</v>
      </c>
      <c r="I92" s="1">
        <v>0.32132361427201012</v>
      </c>
      <c r="J92" s="1">
        <v>3.2189171163750007E-3</v>
      </c>
      <c r="K92" s="1">
        <v>0.94201641701706917</v>
      </c>
      <c r="L92" s="1">
        <v>0.11442146308710298</v>
      </c>
      <c r="M92" s="1">
        <v>3.3296390250950667</v>
      </c>
      <c r="N92" s="1">
        <v>0.24966740342831201</v>
      </c>
      <c r="O92" s="1">
        <v>3.3296390250950667</v>
      </c>
      <c r="P92" s="1">
        <v>0.13987738409875577</v>
      </c>
      <c r="Q92" s="1">
        <v>2.3729583347261696</v>
      </c>
      <c r="R92" s="1">
        <v>0.13987738409875577</v>
      </c>
      <c r="S92" s="1">
        <v>5.7119832469570291</v>
      </c>
      <c r="T92" s="1">
        <v>0.13987738409875577</v>
      </c>
    </row>
    <row r="93" spans="2:20" x14ac:dyDescent="0.25">
      <c r="B93" t="s">
        <v>105</v>
      </c>
      <c r="C93" t="s">
        <v>332</v>
      </c>
      <c r="D93" s="1">
        <v>185.68947690300004</v>
      </c>
      <c r="E93" s="1">
        <v>0.21791199348560752</v>
      </c>
      <c r="F93" s="1">
        <v>1.6842126227626021E-2</v>
      </c>
      <c r="G93" s="1">
        <v>0.12370124828468516</v>
      </c>
      <c r="H93" s="1">
        <v>1.0788557217816827E-3</v>
      </c>
      <c r="I93" s="1">
        <v>0.13732861633743482</v>
      </c>
      <c r="J93" s="1">
        <v>2.1503453824962236E-3</v>
      </c>
      <c r="K93" s="1">
        <v>0.39269434527716074</v>
      </c>
      <c r="L93" s="1">
        <v>4.9190711075377203E-2</v>
      </c>
      <c r="M93" s="1">
        <v>1.770335519690545</v>
      </c>
      <c r="N93" s="1">
        <v>0.14970094466556036</v>
      </c>
      <c r="O93" s="1">
        <v>1.770335519690545</v>
      </c>
      <c r="P93" s="1">
        <v>9.3212980500255699E-2</v>
      </c>
      <c r="Q93" s="1">
        <v>1.2746444199573221</v>
      </c>
      <c r="R93" s="1">
        <v>9.3212980500255699E-2</v>
      </c>
      <c r="S93" s="1">
        <v>3.026810226994864</v>
      </c>
      <c r="T93" s="1">
        <v>9.3212980500255699E-2</v>
      </c>
    </row>
    <row r="94" spans="2:20" x14ac:dyDescent="0.25">
      <c r="B94" t="s">
        <v>4</v>
      </c>
      <c r="C94" t="s">
        <v>237</v>
      </c>
      <c r="D94" s="1">
        <v>183.66498427499999</v>
      </c>
      <c r="E94" s="1">
        <v>9.798368540598057E-2</v>
      </c>
      <c r="F94" s="1">
        <v>9.0453653323623144E-3</v>
      </c>
      <c r="G94" s="1">
        <v>5.5406239283472679E-2</v>
      </c>
      <c r="H94" s="1">
        <v>6.9627410540698011E-4</v>
      </c>
      <c r="I94" s="1">
        <v>6.2493865100512601E-2</v>
      </c>
      <c r="J94" s="1">
        <v>1.381034820035295E-3</v>
      </c>
      <c r="K94" s="1">
        <v>0.17604607773403347</v>
      </c>
      <c r="L94" s="1">
        <v>2.0403691617433967E-2</v>
      </c>
      <c r="M94" s="1">
        <v>0.83581424526565018</v>
      </c>
      <c r="N94" s="1">
        <v>8.7141602107863647E-2</v>
      </c>
      <c r="O94" s="1">
        <v>0.83581424526565018</v>
      </c>
      <c r="P94" s="1">
        <v>5.5813517586576822E-2</v>
      </c>
      <c r="Q94" s="1">
        <v>0.60469882122210994</v>
      </c>
      <c r="R94" s="1">
        <v>5.5813517586576822E-2</v>
      </c>
      <c r="S94" s="1">
        <v>1.4266581909191027</v>
      </c>
      <c r="T94" s="1">
        <v>5.5813517586576822E-2</v>
      </c>
    </row>
    <row r="95" spans="2:20" x14ac:dyDescent="0.25">
      <c r="B95" t="s">
        <v>216</v>
      </c>
      <c r="C95" t="s">
        <v>430</v>
      </c>
      <c r="D95" s="1">
        <v>181.66840348854549</v>
      </c>
      <c r="E95" s="1">
        <v>1.1817038765418131</v>
      </c>
      <c r="F95" s="1">
        <v>8.8859307158394393E-2</v>
      </c>
      <c r="G95" s="1">
        <v>0.67406939488573558</v>
      </c>
      <c r="H95" s="1">
        <v>3.8980300366014127E-3</v>
      </c>
      <c r="I95" s="1">
        <v>0.73357884281119823</v>
      </c>
      <c r="J95" s="1">
        <v>7.86917359586509E-3</v>
      </c>
      <c r="K95" s="1">
        <v>2.1373970016220762</v>
      </c>
      <c r="L95" s="1">
        <v>0.2902132061906213</v>
      </c>
      <c r="M95" s="1">
        <v>8.1066883630877662</v>
      </c>
      <c r="N95" s="1">
        <v>0.5927035256373101</v>
      </c>
      <c r="O95" s="1">
        <v>8.1066883630877662</v>
      </c>
      <c r="P95" s="1">
        <v>0.34295883825333884</v>
      </c>
      <c r="Q95" s="1">
        <v>5.7939784532239722</v>
      </c>
      <c r="R95" s="1">
        <v>0.34295883825333884</v>
      </c>
      <c r="S95" s="1">
        <v>13.894210325525059</v>
      </c>
      <c r="T95" s="1">
        <v>0.34295883825333884</v>
      </c>
    </row>
    <row r="96" spans="2:20" x14ac:dyDescent="0.25">
      <c r="B96" t="s">
        <v>96</v>
      </c>
      <c r="C96" t="s">
        <v>325</v>
      </c>
      <c r="D96" s="1">
        <v>177.12821632799998</v>
      </c>
      <c r="E96" s="1">
        <v>0.43259959441194334</v>
      </c>
      <c r="F96" s="1">
        <v>3.7185158282168111E-2</v>
      </c>
      <c r="G96" s="1">
        <v>0.24504270990973387</v>
      </c>
      <c r="H96" s="1">
        <v>2.4727825753747038E-3</v>
      </c>
      <c r="I96" s="1">
        <v>0.27433504888014421</v>
      </c>
      <c r="J96" s="1">
        <v>4.9267166918945298E-3</v>
      </c>
      <c r="K96" s="1">
        <v>0.77840316163761891</v>
      </c>
      <c r="L96" s="1">
        <v>9.0939599367235155E-2</v>
      </c>
      <c r="M96" s="1">
        <v>2.7263978539443396</v>
      </c>
      <c r="N96" s="1">
        <v>0.24831493452726633</v>
      </c>
      <c r="O96" s="1">
        <v>2.7263978539443396</v>
      </c>
      <c r="P96" s="1">
        <v>0.1547408612226287</v>
      </c>
      <c r="Q96" s="1">
        <v>1.9664914376910887</v>
      </c>
      <c r="R96" s="1">
        <v>0.1547408612226287</v>
      </c>
      <c r="S96" s="1">
        <v>4.6592026025926598</v>
      </c>
      <c r="T96" s="1">
        <v>0.1547408612226287</v>
      </c>
    </row>
    <row r="97" spans="2:20" x14ac:dyDescent="0.25">
      <c r="B97" t="s">
        <v>125</v>
      </c>
      <c r="C97" t="s">
        <v>351</v>
      </c>
      <c r="D97" s="1">
        <v>171.16153693999996</v>
      </c>
      <c r="E97" s="1">
        <v>0.96051884719561065</v>
      </c>
      <c r="F97" s="1">
        <v>8.5732710264970563E-2</v>
      </c>
      <c r="G97" s="1">
        <v>0.54414655250190036</v>
      </c>
      <c r="H97" s="1">
        <v>6.4779953826150753E-3</v>
      </c>
      <c r="I97" s="1">
        <v>0.60917459949917752</v>
      </c>
      <c r="J97" s="1">
        <v>1.2870067632442705E-2</v>
      </c>
      <c r="K97" s="1">
        <v>1.7281864150962187</v>
      </c>
      <c r="L97" s="1">
        <v>0.20159899075078608</v>
      </c>
      <c r="M97" s="1">
        <v>7.7762751284362652</v>
      </c>
      <c r="N97" s="1">
        <v>0.8096348012163419</v>
      </c>
      <c r="O97" s="1">
        <v>7.7762751284362652</v>
      </c>
      <c r="P97" s="1">
        <v>0.52148855160619045</v>
      </c>
      <c r="Q97" s="1">
        <v>5.6161903582155333</v>
      </c>
      <c r="R97" s="1">
        <v>0.52148855160619045</v>
      </c>
      <c r="S97" s="1">
        <v>13.281051263958634</v>
      </c>
      <c r="T97" s="1">
        <v>0.52148855160619045</v>
      </c>
    </row>
    <row r="98" spans="2:20" x14ac:dyDescent="0.25">
      <c r="B98" t="s">
        <v>8</v>
      </c>
      <c r="C98" t="s">
        <v>240</v>
      </c>
      <c r="D98" s="1">
        <v>170.80744222490915</v>
      </c>
      <c r="E98" s="1" t="s">
        <v>232</v>
      </c>
      <c r="F98" s="1" t="s">
        <v>232</v>
      </c>
      <c r="G98" s="1" t="s">
        <v>232</v>
      </c>
      <c r="H98" s="1" t="s">
        <v>232</v>
      </c>
      <c r="I98" s="1" t="s">
        <v>232</v>
      </c>
      <c r="J98" s="1" t="s">
        <v>232</v>
      </c>
      <c r="K98" s="1" t="s">
        <v>232</v>
      </c>
      <c r="L98" s="1" t="s">
        <v>232</v>
      </c>
      <c r="M98" s="1" t="s">
        <v>232</v>
      </c>
      <c r="N98" s="1" t="s">
        <v>232</v>
      </c>
      <c r="O98" s="1" t="s">
        <v>232</v>
      </c>
      <c r="P98" s="1" t="s">
        <v>232</v>
      </c>
      <c r="Q98" s="1" t="s">
        <v>232</v>
      </c>
      <c r="R98" s="1" t="s">
        <v>232</v>
      </c>
      <c r="S98" s="1" t="s">
        <v>232</v>
      </c>
      <c r="T98" s="1" t="s">
        <v>232</v>
      </c>
    </row>
    <row r="99" spans="2:20" x14ac:dyDescent="0.25">
      <c r="B99" t="s">
        <v>214</v>
      </c>
      <c r="C99" t="s">
        <v>428</v>
      </c>
      <c r="D99" s="1">
        <v>167.63961701400004</v>
      </c>
      <c r="E99" s="1">
        <v>0.36132483367357399</v>
      </c>
      <c r="F99" s="1">
        <v>2.8620965801022514E-2</v>
      </c>
      <c r="G99" s="1">
        <v>0.20527549064778919</v>
      </c>
      <c r="H99" s="1">
        <v>1.727063473678509E-3</v>
      </c>
      <c r="I99" s="1">
        <v>0.22715177712844284</v>
      </c>
      <c r="J99" s="1">
        <v>3.4462332611269451E-3</v>
      </c>
      <c r="K99" s="1">
        <v>0.6515257441308131</v>
      </c>
      <c r="L99" s="1">
        <v>0.10170690404368916</v>
      </c>
      <c r="M99" s="1">
        <v>3.4255902587988456</v>
      </c>
      <c r="N99" s="1">
        <v>0.29178140611426956</v>
      </c>
      <c r="O99" s="1">
        <v>3.4255902587988456</v>
      </c>
      <c r="P99" s="1">
        <v>0.17889001413014732</v>
      </c>
      <c r="Q99" s="1">
        <v>2.4631285301293158</v>
      </c>
      <c r="R99" s="1">
        <v>0.17889001413014732</v>
      </c>
      <c r="S99" s="1">
        <v>5.8594452331283557</v>
      </c>
      <c r="T99" s="1">
        <v>0.17889001413014732</v>
      </c>
    </row>
    <row r="100" spans="2:20" x14ac:dyDescent="0.25">
      <c r="B100" t="s">
        <v>113</v>
      </c>
      <c r="C100" t="s">
        <v>340</v>
      </c>
      <c r="D100" s="1">
        <v>155.92351567400001</v>
      </c>
      <c r="E100" s="1">
        <v>5.5506230265087853</v>
      </c>
      <c r="F100" s="1">
        <v>0.6423760959392576</v>
      </c>
      <c r="G100" s="1">
        <v>3.1640378377202611</v>
      </c>
      <c r="H100" s="1">
        <v>3.7739492657137309E-2</v>
      </c>
      <c r="I100" s="1">
        <v>3.4506957199849606</v>
      </c>
      <c r="J100" s="1">
        <v>7.3348027045911701E-2</v>
      </c>
      <c r="K100" s="1">
        <v>10.037018779102</v>
      </c>
      <c r="L100" s="1">
        <v>1.5845046879035805</v>
      </c>
      <c r="M100" s="1">
        <v>8.649332834453034</v>
      </c>
      <c r="N100" s="1">
        <v>0.93086284966686461</v>
      </c>
      <c r="O100" s="1">
        <v>8.649332834453034</v>
      </c>
      <c r="P100" s="1">
        <v>0.56111191268498728</v>
      </c>
      <c r="Q100" s="1">
        <v>6.2382875633549055</v>
      </c>
      <c r="R100" s="1">
        <v>0.56111191268498728</v>
      </c>
      <c r="S100" s="1">
        <v>14.784427573544942</v>
      </c>
      <c r="T100" s="1">
        <v>0.56111191268498728</v>
      </c>
    </row>
    <row r="101" spans="2:20" x14ac:dyDescent="0.25">
      <c r="B101" t="s">
        <v>151</v>
      </c>
      <c r="C101" t="s">
        <v>374</v>
      </c>
      <c r="D101" s="1">
        <v>142.38579511899999</v>
      </c>
      <c r="E101" s="1">
        <v>0.36570050229433515</v>
      </c>
      <c r="F101" s="1">
        <v>2.8248161043790042E-2</v>
      </c>
      <c r="G101" s="1">
        <v>0.20781031771340636</v>
      </c>
      <c r="H101" s="1">
        <v>1.7344399093833676E-3</v>
      </c>
      <c r="I101" s="1">
        <v>0.22979344381400213</v>
      </c>
      <c r="J101" s="1">
        <v>3.4552594236657228E-3</v>
      </c>
      <c r="K101" s="1">
        <v>0.65947696034085357</v>
      </c>
      <c r="L101" s="1">
        <v>8.7505074387549189E-2</v>
      </c>
      <c r="M101" s="1">
        <v>3.1108665441952534</v>
      </c>
      <c r="N101" s="1">
        <v>0.26065314299466913</v>
      </c>
      <c r="O101" s="1">
        <v>3.1108665441952534</v>
      </c>
      <c r="P101" s="1">
        <v>0.16249877391439804</v>
      </c>
      <c r="Q101" s="1">
        <v>2.2388023764084832</v>
      </c>
      <c r="R101" s="1">
        <v>0.16249877391439804</v>
      </c>
      <c r="S101" s="1">
        <v>5.3190508934061027</v>
      </c>
      <c r="T101" s="1">
        <v>0.16249877391439804</v>
      </c>
    </row>
    <row r="102" spans="2:20" x14ac:dyDescent="0.25">
      <c r="B102" t="s">
        <v>130</v>
      </c>
      <c r="C102" t="s">
        <v>355</v>
      </c>
      <c r="D102" s="1">
        <v>132.58889505399998</v>
      </c>
      <c r="E102" s="1">
        <v>0.65544038623898482</v>
      </c>
      <c r="F102" s="1">
        <v>5.0037027675790963E-2</v>
      </c>
      <c r="G102" s="1">
        <v>0.37224955392997738</v>
      </c>
      <c r="H102" s="1">
        <v>3.2612176737093859E-3</v>
      </c>
      <c r="I102" s="1">
        <v>0.41238866281668757</v>
      </c>
      <c r="J102" s="1">
        <v>6.4933150932417003E-3</v>
      </c>
      <c r="K102" s="1">
        <v>1.1816614284238092</v>
      </c>
      <c r="L102" s="1">
        <v>0.14574518273577536</v>
      </c>
      <c r="M102" s="1">
        <v>2.8406467816762246</v>
      </c>
      <c r="N102" s="1">
        <v>0.24316123557773037</v>
      </c>
      <c r="O102" s="1">
        <v>2.8406467816762246</v>
      </c>
      <c r="P102" s="1">
        <v>0.15303438842431993</v>
      </c>
      <c r="Q102" s="1">
        <v>2.0449144918336826</v>
      </c>
      <c r="R102" s="1">
        <v>0.15303438842431993</v>
      </c>
      <c r="S102" s="1">
        <v>4.8575417702085231</v>
      </c>
      <c r="T102" s="1">
        <v>0.15303438842431993</v>
      </c>
    </row>
    <row r="103" spans="2:20" x14ac:dyDescent="0.25">
      <c r="B103" t="s">
        <v>181</v>
      </c>
      <c r="C103" t="s">
        <v>398</v>
      </c>
      <c r="D103" s="1">
        <v>125.075215142</v>
      </c>
      <c r="E103" s="1">
        <v>0.20334369205354508</v>
      </c>
      <c r="F103" s="1">
        <v>1.5676568937289054E-2</v>
      </c>
      <c r="G103" s="1">
        <v>0.11540403223963658</v>
      </c>
      <c r="H103" s="1">
        <v>1.0703294643960018E-3</v>
      </c>
      <c r="I103" s="1">
        <v>0.12824396646353184</v>
      </c>
      <c r="J103" s="1">
        <v>2.1288706378755004E-3</v>
      </c>
      <c r="K103" s="1">
        <v>0.3663745460175864</v>
      </c>
      <c r="L103" s="1">
        <v>3.8160757824217427E-2</v>
      </c>
      <c r="M103" s="1">
        <v>1.1821357351066615</v>
      </c>
      <c r="N103" s="1">
        <v>0.10394319184072229</v>
      </c>
      <c r="O103" s="1">
        <v>1.1821357351066615</v>
      </c>
      <c r="P103" s="1">
        <v>6.5687005103758841E-2</v>
      </c>
      <c r="Q103" s="1">
        <v>0.85191887640284403</v>
      </c>
      <c r="R103" s="1">
        <v>6.5687005103758841E-2</v>
      </c>
      <c r="S103" s="1">
        <v>2.0205465554366193</v>
      </c>
      <c r="T103" s="1">
        <v>6.5687005103758841E-2</v>
      </c>
    </row>
    <row r="104" spans="2:20" x14ac:dyDescent="0.25">
      <c r="B104" t="s">
        <v>94</v>
      </c>
      <c r="C104" t="s">
        <v>323</v>
      </c>
      <c r="D104" s="1">
        <v>119.34024442899998</v>
      </c>
      <c r="E104" s="1">
        <v>0.46237391518622989</v>
      </c>
      <c r="F104" s="1">
        <v>3.6077387913744687E-2</v>
      </c>
      <c r="G104" s="1">
        <v>0.26332682990475387</v>
      </c>
      <c r="H104" s="1">
        <v>1.729208157629227E-3</v>
      </c>
      <c r="I104" s="1">
        <v>0.28844823065994729</v>
      </c>
      <c r="J104" s="1">
        <v>3.4777020660591135E-3</v>
      </c>
      <c r="K104" s="1">
        <v>0.83531956821779418</v>
      </c>
      <c r="L104" s="1">
        <v>0.11012054609678466</v>
      </c>
      <c r="M104" s="1">
        <v>3.7586348670991074</v>
      </c>
      <c r="N104" s="1">
        <v>0.28635458797574942</v>
      </c>
      <c r="O104" s="1">
        <v>3.7586348670991074</v>
      </c>
      <c r="P104" s="1">
        <v>0.16870602908715157</v>
      </c>
      <c r="Q104" s="1">
        <v>2.6923088729395785</v>
      </c>
      <c r="R104" s="1">
        <v>0.16870602908715157</v>
      </c>
      <c r="S104" s="1">
        <v>6.4374413967171433</v>
      </c>
      <c r="T104" s="1">
        <v>0.16870602908715157</v>
      </c>
    </row>
    <row r="105" spans="2:20" x14ac:dyDescent="0.25">
      <c r="B105" t="s">
        <v>98</v>
      </c>
      <c r="C105" t="s">
        <v>327</v>
      </c>
      <c r="D105" s="1">
        <v>117.84227322599999</v>
      </c>
      <c r="E105" s="1">
        <v>0.23027578767869164</v>
      </c>
      <c r="F105" s="1">
        <v>1.7126242091855631E-2</v>
      </c>
      <c r="G105" s="1">
        <v>0.13089688296851401</v>
      </c>
      <c r="H105" s="1">
        <v>1.0305220826847593E-3</v>
      </c>
      <c r="I105" s="1">
        <v>0.14452635876796235</v>
      </c>
      <c r="J105" s="1">
        <v>2.0558460613829491E-3</v>
      </c>
      <c r="K105" s="1">
        <v>0.41539182697296323</v>
      </c>
      <c r="L105" s="1">
        <v>5.1834339289134966E-2</v>
      </c>
      <c r="M105" s="1">
        <v>1.7120530619786825</v>
      </c>
      <c r="N105" s="1">
        <v>0.13793858253164332</v>
      </c>
      <c r="O105" s="1">
        <v>1.7120530619786825</v>
      </c>
      <c r="P105" s="1">
        <v>8.538962322998446E-2</v>
      </c>
      <c r="Q105" s="1">
        <v>1.2309061147014522</v>
      </c>
      <c r="R105" s="1">
        <v>8.538962322998446E-2</v>
      </c>
      <c r="S105" s="1">
        <v>2.928523028615194</v>
      </c>
      <c r="T105" s="1">
        <v>8.538962322998446E-2</v>
      </c>
    </row>
    <row r="106" spans="2:20" x14ac:dyDescent="0.25">
      <c r="B106" t="s">
        <v>47</v>
      </c>
      <c r="C106" t="s">
        <v>277</v>
      </c>
      <c r="D106" s="1">
        <v>114.20993647199997</v>
      </c>
      <c r="E106" s="1" t="s">
        <v>232</v>
      </c>
      <c r="F106" s="1" t="s">
        <v>232</v>
      </c>
      <c r="G106" s="1" t="s">
        <v>232</v>
      </c>
      <c r="H106" s="1" t="s">
        <v>232</v>
      </c>
      <c r="I106" s="1" t="s">
        <v>232</v>
      </c>
      <c r="J106" s="1" t="s">
        <v>232</v>
      </c>
      <c r="K106" s="1" t="s">
        <v>232</v>
      </c>
      <c r="L106" s="1" t="s">
        <v>232</v>
      </c>
      <c r="M106" s="1" t="s">
        <v>232</v>
      </c>
      <c r="N106" s="1" t="s">
        <v>232</v>
      </c>
      <c r="O106" s="1" t="s">
        <v>232</v>
      </c>
      <c r="P106" s="1" t="s">
        <v>232</v>
      </c>
      <c r="Q106" s="1" t="s">
        <v>232</v>
      </c>
      <c r="R106" s="1" t="s">
        <v>232</v>
      </c>
      <c r="S106" s="1" t="s">
        <v>232</v>
      </c>
      <c r="T106" s="1" t="s">
        <v>232</v>
      </c>
    </row>
    <row r="107" spans="2:20" x14ac:dyDescent="0.25">
      <c r="B107" t="s">
        <v>78</v>
      </c>
      <c r="C107" t="s">
        <v>307</v>
      </c>
      <c r="D107" s="1">
        <v>110.06405365400001</v>
      </c>
      <c r="E107" s="1">
        <v>0.26584704492930333</v>
      </c>
      <c r="F107" s="1">
        <v>2.0923617172535491E-2</v>
      </c>
      <c r="G107" s="1">
        <v>0.15083399104142728</v>
      </c>
      <c r="H107" s="1">
        <v>1.3750142900306175E-3</v>
      </c>
      <c r="I107" s="1">
        <v>0.1677944240840048</v>
      </c>
      <c r="J107" s="1">
        <v>2.7399028528221278E-3</v>
      </c>
      <c r="K107" s="1">
        <v>0.47889941298645222</v>
      </c>
      <c r="L107" s="1">
        <v>5.4585401107293478E-2</v>
      </c>
      <c r="M107" s="1">
        <v>1.9622012661472232</v>
      </c>
      <c r="N107" s="1">
        <v>0.16984499445452042</v>
      </c>
      <c r="O107" s="1">
        <v>1.9622012661472232</v>
      </c>
      <c r="P107" s="1">
        <v>0.10615485729051893</v>
      </c>
      <c r="Q107" s="1">
        <v>1.4136215785917232</v>
      </c>
      <c r="R107" s="1">
        <v>0.10615485729051893</v>
      </c>
      <c r="S107" s="1">
        <v>3.3542657243544873</v>
      </c>
      <c r="T107" s="1">
        <v>0.10615485729051893</v>
      </c>
    </row>
    <row r="108" spans="2:20" x14ac:dyDescent="0.25">
      <c r="B108" t="s">
        <v>159</v>
      </c>
      <c r="C108" t="s">
        <v>380</v>
      </c>
      <c r="D108" s="1">
        <v>108.94418986899998</v>
      </c>
      <c r="E108" s="1">
        <v>0.26500624661839556</v>
      </c>
      <c r="F108" s="1">
        <v>2.2114238201099427E-2</v>
      </c>
      <c r="G108" s="1">
        <v>0.15023689390309627</v>
      </c>
      <c r="H108" s="1">
        <v>1.5489984051610076E-3</v>
      </c>
      <c r="I108" s="1">
        <v>0.1677007851441894</v>
      </c>
      <c r="J108" s="1">
        <v>3.0779510398268066E-3</v>
      </c>
      <c r="K108" s="1">
        <v>0.47706792238061468</v>
      </c>
      <c r="L108" s="1">
        <v>5.4486880517573839E-2</v>
      </c>
      <c r="M108" s="1">
        <v>1.9698827164311639</v>
      </c>
      <c r="N108" s="1">
        <v>0.1843866285097312</v>
      </c>
      <c r="O108" s="1">
        <v>1.9698827164311639</v>
      </c>
      <c r="P108" s="1">
        <v>0.11711003469915726</v>
      </c>
      <c r="Q108" s="1">
        <v>1.4213409316863439</v>
      </c>
      <c r="R108" s="1">
        <v>0.11711003469915726</v>
      </c>
      <c r="S108" s="1">
        <v>3.3655294116612908</v>
      </c>
      <c r="T108" s="1">
        <v>0.11711003469915726</v>
      </c>
    </row>
    <row r="109" spans="2:20" x14ac:dyDescent="0.25">
      <c r="B109" t="s">
        <v>191</v>
      </c>
      <c r="C109" t="s">
        <v>406</v>
      </c>
      <c r="D109" s="1">
        <v>102.41582082945443</v>
      </c>
      <c r="E109" s="1" t="s">
        <v>232</v>
      </c>
      <c r="F109" s="1" t="s">
        <v>232</v>
      </c>
      <c r="G109" s="1" t="s">
        <v>232</v>
      </c>
      <c r="H109" s="1" t="s">
        <v>232</v>
      </c>
      <c r="I109" s="1" t="s">
        <v>232</v>
      </c>
      <c r="J109" s="1" t="s">
        <v>232</v>
      </c>
      <c r="K109" s="1" t="s">
        <v>232</v>
      </c>
      <c r="L109" s="1" t="s">
        <v>232</v>
      </c>
      <c r="M109" s="1" t="s">
        <v>232</v>
      </c>
      <c r="N109" s="1" t="s">
        <v>232</v>
      </c>
      <c r="O109" s="1" t="s">
        <v>232</v>
      </c>
      <c r="P109" s="1" t="s">
        <v>232</v>
      </c>
      <c r="Q109" s="1" t="s">
        <v>232</v>
      </c>
      <c r="R109" s="1" t="s">
        <v>232</v>
      </c>
      <c r="S109" s="1" t="s">
        <v>232</v>
      </c>
      <c r="T109" s="1" t="s">
        <v>232</v>
      </c>
    </row>
    <row r="110" spans="2:20" x14ac:dyDescent="0.25">
      <c r="B110" t="s">
        <v>208</v>
      </c>
      <c r="C110" t="s">
        <v>422</v>
      </c>
      <c r="D110" s="1">
        <v>97.37664326300002</v>
      </c>
      <c r="E110" s="1">
        <v>0.23293208074166111</v>
      </c>
      <c r="F110" s="1">
        <v>1.7325404036858037E-2</v>
      </c>
      <c r="G110" s="1">
        <v>0.13296946389419559</v>
      </c>
      <c r="H110" s="1">
        <v>7.1899619706157828E-4</v>
      </c>
      <c r="I110" s="1">
        <v>0.14430786514980398</v>
      </c>
      <c r="J110" s="1">
        <v>1.4471435340735652E-3</v>
      </c>
      <c r="K110" s="1">
        <v>0.42150522221999465</v>
      </c>
      <c r="L110" s="1">
        <v>5.9424400052456874E-2</v>
      </c>
      <c r="M110" s="1">
        <v>1.6822748077589604</v>
      </c>
      <c r="N110" s="1">
        <v>0.117660713287702</v>
      </c>
      <c r="O110" s="1">
        <v>1.6822748077589604</v>
      </c>
      <c r="P110" s="1">
        <v>6.8400994240042021E-2</v>
      </c>
      <c r="Q110" s="1">
        <v>1.2022529195161864</v>
      </c>
      <c r="R110" s="1">
        <v>6.8400994240042021E-2</v>
      </c>
      <c r="S110" s="1">
        <v>2.8830220764295116</v>
      </c>
      <c r="T110" s="1">
        <v>6.8400994240042021E-2</v>
      </c>
    </row>
    <row r="111" spans="2:20" x14ac:dyDescent="0.25">
      <c r="B111" t="s">
        <v>74</v>
      </c>
      <c r="C111" t="s">
        <v>303</v>
      </c>
      <c r="D111" s="1">
        <v>91.777824637999984</v>
      </c>
      <c r="E111" s="1">
        <v>8.8456828650733357E-2</v>
      </c>
      <c r="F111" s="1">
        <v>6.8955838176372308E-3</v>
      </c>
      <c r="G111" s="1">
        <v>5.0188907817555591E-2</v>
      </c>
      <c r="H111" s="1">
        <v>4.7258176734543152E-4</v>
      </c>
      <c r="I111" s="1">
        <v>5.5839503759190175E-2</v>
      </c>
      <c r="J111" s="1">
        <v>9.3960363370701352E-4</v>
      </c>
      <c r="K111" s="1">
        <v>0.15933716784328317</v>
      </c>
      <c r="L111" s="1">
        <v>2.1948286524403435E-2</v>
      </c>
      <c r="M111" s="1">
        <v>0.76954860015892046</v>
      </c>
      <c r="N111" s="1">
        <v>6.8003995857152555E-2</v>
      </c>
      <c r="O111" s="1">
        <v>0.76954860015892046</v>
      </c>
      <c r="P111" s="1">
        <v>4.2913965683773099E-2</v>
      </c>
      <c r="Q111" s="1">
        <v>0.55467676870626681</v>
      </c>
      <c r="R111" s="1">
        <v>4.2913965683773099E-2</v>
      </c>
      <c r="S111" s="1">
        <v>1.3151721192997452</v>
      </c>
      <c r="T111" s="1">
        <v>4.2913965683773099E-2</v>
      </c>
    </row>
    <row r="112" spans="2:20" x14ac:dyDescent="0.25">
      <c r="B112" t="s">
        <v>44</v>
      </c>
      <c r="C112" t="s">
        <v>274</v>
      </c>
      <c r="D112" s="1">
        <v>86.14740820199998</v>
      </c>
      <c r="E112" s="1">
        <v>0.41942081285221933</v>
      </c>
      <c r="F112" s="1">
        <v>3.4485028712800389E-2</v>
      </c>
      <c r="G112" s="1">
        <v>0.23828584020522239</v>
      </c>
      <c r="H112" s="1">
        <v>1.9308701411528914E-3</v>
      </c>
      <c r="I112" s="1">
        <v>0.26359449893547549</v>
      </c>
      <c r="J112" s="1">
        <v>3.8649588622840453E-3</v>
      </c>
      <c r="K112" s="1">
        <v>0.75636027772017578</v>
      </c>
      <c r="L112" s="1">
        <v>9.3127297542654031E-2</v>
      </c>
      <c r="M112" s="1">
        <v>3.0752818219945652</v>
      </c>
      <c r="N112" s="1">
        <v>0.25507854495558763</v>
      </c>
      <c r="O112" s="1">
        <v>3.0752818219945652</v>
      </c>
      <c r="P112" s="1">
        <v>0.15524035522578508</v>
      </c>
      <c r="Q112" s="1">
        <v>2.2103472526799925</v>
      </c>
      <c r="R112" s="1">
        <v>0.15524035522578508</v>
      </c>
      <c r="S112" s="1">
        <v>5.2613758535056174</v>
      </c>
      <c r="T112" s="1">
        <v>0.15524035522578508</v>
      </c>
    </row>
    <row r="113" spans="2:20" x14ac:dyDescent="0.25">
      <c r="B113" t="s">
        <v>28</v>
      </c>
      <c r="C113" t="s">
        <v>258</v>
      </c>
      <c r="D113" s="1">
        <v>83.659340250999989</v>
      </c>
      <c r="E113" s="1">
        <v>0.38611206015089256</v>
      </c>
      <c r="F113" s="1">
        <v>3.5456585315155824E-2</v>
      </c>
      <c r="G113" s="1">
        <v>0.21971869346205566</v>
      </c>
      <c r="H113" s="1">
        <v>1.6599827164862295E-3</v>
      </c>
      <c r="I113" s="1">
        <v>0.24147050839157946</v>
      </c>
      <c r="J113" s="1">
        <v>3.3330928551601989E-3</v>
      </c>
      <c r="K113" s="1">
        <v>0.69712735643035983</v>
      </c>
      <c r="L113" s="1">
        <v>8.1628054171758488E-2</v>
      </c>
      <c r="M113" s="1">
        <v>2.5820368307509338</v>
      </c>
      <c r="N113" s="1">
        <v>0.21805955185734294</v>
      </c>
      <c r="O113" s="1">
        <v>2.5820368307509338</v>
      </c>
      <c r="P113" s="1">
        <v>0.12922878632712892</v>
      </c>
      <c r="Q113" s="1">
        <v>1.8523798813067347</v>
      </c>
      <c r="R113" s="1">
        <v>0.12922878632712892</v>
      </c>
      <c r="S113" s="1">
        <v>4.4200936276846035</v>
      </c>
      <c r="T113" s="1">
        <v>0.12922878632712892</v>
      </c>
    </row>
    <row r="114" spans="2:20" x14ac:dyDescent="0.25">
      <c r="B114" t="s">
        <v>146</v>
      </c>
      <c r="C114" t="s">
        <v>369</v>
      </c>
      <c r="D114" s="1">
        <v>78.666807943000009</v>
      </c>
      <c r="E114" s="1">
        <v>0.26510683781155603</v>
      </c>
      <c r="F114" s="1">
        <v>2.0384948252455626E-2</v>
      </c>
      <c r="G114" s="1">
        <v>0.15052853656279835</v>
      </c>
      <c r="H114" s="1">
        <v>1.3024101907823647E-3</v>
      </c>
      <c r="I114" s="1">
        <v>0.16693307637475271</v>
      </c>
      <c r="J114" s="1">
        <v>2.594056269621091E-3</v>
      </c>
      <c r="K114" s="1">
        <v>0.47784735764269443</v>
      </c>
      <c r="L114" s="1">
        <v>5.1623892174106574E-2</v>
      </c>
      <c r="M114" s="1">
        <v>1.5440744089897869</v>
      </c>
      <c r="N114" s="1">
        <v>0.13031387327477836</v>
      </c>
      <c r="O114" s="1">
        <v>1.5440744089897869</v>
      </c>
      <c r="P114" s="1">
        <v>8.1365394160299462E-2</v>
      </c>
      <c r="Q114" s="1">
        <v>1.1115589718823327</v>
      </c>
      <c r="R114" s="1">
        <v>8.1365394160299462E-2</v>
      </c>
      <c r="S114" s="1">
        <v>2.6402547266628544</v>
      </c>
      <c r="T114" s="1">
        <v>8.1365394160299462E-2</v>
      </c>
    </row>
    <row r="115" spans="2:20" x14ac:dyDescent="0.25">
      <c r="B115" t="s">
        <v>48</v>
      </c>
      <c r="C115" t="s">
        <v>278</v>
      </c>
      <c r="D115" s="1">
        <v>76.258598716999998</v>
      </c>
      <c r="E115" s="1">
        <v>0.26903236020152382</v>
      </c>
      <c r="F115" s="1">
        <v>2.1126158223955221E-2</v>
      </c>
      <c r="G115" s="1">
        <v>0.15281659242277712</v>
      </c>
      <c r="H115" s="1">
        <v>1.2324768082513267E-3</v>
      </c>
      <c r="I115" s="1">
        <v>0.1691817972983658</v>
      </c>
      <c r="J115" s="1">
        <v>2.4652514321529795E-3</v>
      </c>
      <c r="K115" s="1">
        <v>0.48508415766328228</v>
      </c>
      <c r="L115" s="1">
        <v>5.8357727998024855E-2</v>
      </c>
      <c r="M115" s="1">
        <v>2.1483765031266961</v>
      </c>
      <c r="N115" s="1">
        <v>0.17616980665153298</v>
      </c>
      <c r="O115" s="1">
        <v>2.1483765031266961</v>
      </c>
      <c r="P115" s="1">
        <v>0.10719977286995198</v>
      </c>
      <c r="Q115" s="1">
        <v>1.5443503814640345</v>
      </c>
      <c r="R115" s="1">
        <v>0.10719977286995198</v>
      </c>
      <c r="S115" s="1">
        <v>3.6753493513019868</v>
      </c>
      <c r="T115" s="1">
        <v>0.10719977286995198</v>
      </c>
    </row>
    <row r="116" spans="2:20" x14ac:dyDescent="0.25">
      <c r="B116" t="s">
        <v>1</v>
      </c>
      <c r="C116" t="s">
        <v>234</v>
      </c>
      <c r="D116" s="1">
        <v>73.621617696999976</v>
      </c>
      <c r="E116" s="1">
        <v>0.313255100530417</v>
      </c>
      <c r="F116" s="1">
        <v>2.6440283160573064E-2</v>
      </c>
      <c r="G116" s="1">
        <v>0.17871763032386653</v>
      </c>
      <c r="H116" s="1">
        <v>1.0877812632009789E-3</v>
      </c>
      <c r="I116" s="1">
        <v>0.19436749886724058</v>
      </c>
      <c r="J116" s="1">
        <v>2.1995392368093477E-3</v>
      </c>
      <c r="K116" s="1">
        <v>0.56666128675557037</v>
      </c>
      <c r="L116" s="1">
        <v>7.7659130281960351E-2</v>
      </c>
      <c r="M116" s="1">
        <v>2.414954074581698</v>
      </c>
      <c r="N116" s="1">
        <v>0.18927139848569824</v>
      </c>
      <c r="O116" s="1">
        <v>2.414954074581698</v>
      </c>
      <c r="P116" s="1">
        <v>0.10828076171077315</v>
      </c>
      <c r="Q116" s="1">
        <v>1.7255002358013878</v>
      </c>
      <c r="R116" s="1">
        <v>0.10828076171077315</v>
      </c>
      <c r="S116" s="1">
        <v>4.1394047003934791</v>
      </c>
      <c r="T116" s="1">
        <v>0.10828076171077315</v>
      </c>
    </row>
    <row r="117" spans="2:20" x14ac:dyDescent="0.25">
      <c r="B117" t="s">
        <v>70</v>
      </c>
      <c r="C117" t="s">
        <v>299</v>
      </c>
      <c r="D117" s="1">
        <v>68.146596908999996</v>
      </c>
      <c r="E117" s="1">
        <v>0.4897327664153881</v>
      </c>
      <c r="F117" s="1">
        <v>4.3469646867952634E-2</v>
      </c>
      <c r="G117" s="1">
        <v>0.27884322207135864</v>
      </c>
      <c r="H117" s="1">
        <v>1.9302329979206155E-3</v>
      </c>
      <c r="I117" s="1">
        <v>0.30566381046080549</v>
      </c>
      <c r="J117" s="1">
        <v>3.8937152490012231E-3</v>
      </c>
      <c r="K117" s="1">
        <v>0.88466575032295713</v>
      </c>
      <c r="L117" s="1">
        <v>0.11993348629487319</v>
      </c>
      <c r="M117" s="1">
        <v>3.2881253382774247</v>
      </c>
      <c r="N117" s="1">
        <v>0.2665061302608045</v>
      </c>
      <c r="O117" s="1">
        <v>3.2881253382774247</v>
      </c>
      <c r="P117" s="1">
        <v>0.15459749635100165</v>
      </c>
      <c r="Q117" s="1">
        <v>2.3547326666735504</v>
      </c>
      <c r="R117" s="1">
        <v>0.15459749635100165</v>
      </c>
      <c r="S117" s="1">
        <v>5.6325664966088791</v>
      </c>
      <c r="T117" s="1">
        <v>0.15459749635100165</v>
      </c>
    </row>
    <row r="118" spans="2:20" x14ac:dyDescent="0.25">
      <c r="B118" t="s">
        <v>83</v>
      </c>
      <c r="C118" t="s">
        <v>312</v>
      </c>
      <c r="D118" s="1">
        <v>65.176500927000006</v>
      </c>
      <c r="E118" s="1">
        <v>0.35145822318697012</v>
      </c>
      <c r="F118" s="1">
        <v>2.8711688191558296E-2</v>
      </c>
      <c r="G118" s="1">
        <v>0.19919842998580833</v>
      </c>
      <c r="H118" s="1">
        <v>1.9855896955200598E-3</v>
      </c>
      <c r="I118" s="1">
        <v>0.2225384076213533</v>
      </c>
      <c r="J118" s="1">
        <v>3.9500314068452967E-3</v>
      </c>
      <c r="K118" s="1">
        <v>0.63262138557450776</v>
      </c>
      <c r="L118" s="1">
        <v>6.8660003649038764E-2</v>
      </c>
      <c r="M118" s="1">
        <v>2.4531778526013115</v>
      </c>
      <c r="N118" s="1">
        <v>0.22270068756435496</v>
      </c>
      <c r="O118" s="1">
        <v>2.4531778526013115</v>
      </c>
      <c r="P118" s="1">
        <v>0.14004911187322575</v>
      </c>
      <c r="Q118" s="1">
        <v>1.7695158931005439</v>
      </c>
      <c r="R118" s="1">
        <v>0.14004911187322575</v>
      </c>
      <c r="S118" s="1">
        <v>4.1919258805631694</v>
      </c>
      <c r="T118" s="1">
        <v>0.14004911187322575</v>
      </c>
    </row>
    <row r="119" spans="2:20" x14ac:dyDescent="0.25">
      <c r="B119" t="s">
        <v>43</v>
      </c>
      <c r="C119" t="s">
        <v>273</v>
      </c>
      <c r="D119" s="1">
        <v>65.036450579999993</v>
      </c>
      <c r="E119" s="1">
        <v>0.31108399504308426</v>
      </c>
      <c r="F119" s="1">
        <v>2.4843633217988555E-2</v>
      </c>
      <c r="G119" s="1">
        <v>0.17650791220307399</v>
      </c>
      <c r="H119" s="1">
        <v>1.568857807342716E-3</v>
      </c>
      <c r="I119" s="1">
        <v>0.19628129920211718</v>
      </c>
      <c r="J119" s="1">
        <v>3.1294505863867332E-3</v>
      </c>
      <c r="K119" s="1">
        <v>0.56044913932206331</v>
      </c>
      <c r="L119" s="1">
        <v>5.8140735098218072E-2</v>
      </c>
      <c r="M119" s="1">
        <v>1.9147659207184191</v>
      </c>
      <c r="N119" s="1">
        <v>0.16374961715468866</v>
      </c>
      <c r="O119" s="1">
        <v>1.9147659207184191</v>
      </c>
      <c r="P119" s="1">
        <v>0.10127887370526062</v>
      </c>
      <c r="Q119" s="1">
        <v>1.3786815280434064</v>
      </c>
      <c r="R119" s="1">
        <v>0.10127887370526062</v>
      </c>
      <c r="S119" s="1">
        <v>3.2740466397399843</v>
      </c>
      <c r="T119" s="1">
        <v>0.10127887370526062</v>
      </c>
    </row>
    <row r="120" spans="2:20" x14ac:dyDescent="0.25">
      <c r="B120" t="s">
        <v>215</v>
      </c>
      <c r="C120" t="s">
        <v>429</v>
      </c>
      <c r="D120" s="1">
        <v>62.726516487000005</v>
      </c>
      <c r="E120" s="1">
        <v>0.59800855611312176</v>
      </c>
      <c r="F120" s="1">
        <v>4.7779194901487944E-2</v>
      </c>
      <c r="G120" s="1">
        <v>0.34197832867926936</v>
      </c>
      <c r="H120" s="1">
        <v>1.6934205480668356E-3</v>
      </c>
      <c r="I120" s="1">
        <v>0.36847680697246032</v>
      </c>
      <c r="J120" s="1">
        <v>3.4211233170444591E-3</v>
      </c>
      <c r="K120" s="1">
        <v>1.0835395282307769</v>
      </c>
      <c r="L120" s="1">
        <v>0.17822263020496962</v>
      </c>
      <c r="M120" s="1">
        <v>2.9936353343324074</v>
      </c>
      <c r="N120" s="1">
        <v>0.21289192061634299</v>
      </c>
      <c r="O120" s="1">
        <v>2.9936353343324074</v>
      </c>
      <c r="P120" s="1">
        <v>0.12093627046639011</v>
      </c>
      <c r="Q120" s="1">
        <v>2.1343800753180928</v>
      </c>
      <c r="R120" s="1">
        <v>0.12093627046639011</v>
      </c>
      <c r="S120" s="1">
        <v>5.1342371285915531</v>
      </c>
      <c r="T120" s="1">
        <v>0.12093627046639011</v>
      </c>
    </row>
    <row r="121" spans="2:20" x14ac:dyDescent="0.25">
      <c r="B121" t="s">
        <v>62</v>
      </c>
      <c r="C121" t="s">
        <v>291</v>
      </c>
      <c r="D121" s="1">
        <v>62.218978238999995</v>
      </c>
      <c r="E121" s="1">
        <v>0.28552980745889162</v>
      </c>
      <c r="F121" s="1">
        <v>2.481113558532088E-2</v>
      </c>
      <c r="G121" s="1">
        <v>0.1616364373491363</v>
      </c>
      <c r="H121" s="1">
        <v>1.9003822265392467E-3</v>
      </c>
      <c r="I121" s="1">
        <v>0.1814689685822661</v>
      </c>
      <c r="J121" s="1">
        <v>3.7720848429025188E-3</v>
      </c>
      <c r="K121" s="1">
        <v>0.51347312907219167</v>
      </c>
      <c r="L121" s="1">
        <v>6.0105811243036419E-2</v>
      </c>
      <c r="M121" s="1">
        <v>1.5768317694662193</v>
      </c>
      <c r="N121" s="1">
        <v>0.15861979854928435</v>
      </c>
      <c r="O121" s="1">
        <v>1.5768317694662193</v>
      </c>
      <c r="P121" s="1">
        <v>0.10212629884409467</v>
      </c>
      <c r="Q121" s="1">
        <v>1.139630063510144</v>
      </c>
      <c r="R121" s="1">
        <v>0.10212629884409467</v>
      </c>
      <c r="S121" s="1">
        <v>2.6927273542774546</v>
      </c>
      <c r="T121" s="1">
        <v>0.10212629884409467</v>
      </c>
    </row>
    <row r="122" spans="2:20" x14ac:dyDescent="0.25">
      <c r="B122" t="s">
        <v>170</v>
      </c>
      <c r="C122" t="s">
        <v>388</v>
      </c>
      <c r="D122" s="1">
        <v>60.341062276999992</v>
      </c>
      <c r="E122" s="1">
        <v>0.38317206867211057</v>
      </c>
      <c r="F122" s="1">
        <v>3.0341085764170207E-2</v>
      </c>
      <c r="G122" s="1">
        <v>0.21747319394657497</v>
      </c>
      <c r="H122" s="1">
        <v>1.9578639602431083E-3</v>
      </c>
      <c r="I122" s="1">
        <v>0.24162033083150897</v>
      </c>
      <c r="J122" s="1">
        <v>3.8994525771756947E-3</v>
      </c>
      <c r="K122" s="1">
        <v>0.69040145694977273</v>
      </c>
      <c r="L122" s="1">
        <v>0.12001283536511055</v>
      </c>
      <c r="M122" s="1">
        <v>3.2152283710865164</v>
      </c>
      <c r="N122" s="1">
        <v>0.27727400191111889</v>
      </c>
      <c r="O122" s="1">
        <v>3.2152283710865164</v>
      </c>
      <c r="P122" s="1">
        <v>0.17341006635292219</v>
      </c>
      <c r="Q122" s="1">
        <v>2.3156142491665888</v>
      </c>
      <c r="R122" s="1">
        <v>0.17341006635292219</v>
      </c>
      <c r="S122" s="1">
        <v>5.4968030622159105</v>
      </c>
      <c r="T122" s="1">
        <v>0.17341006635292219</v>
      </c>
    </row>
    <row r="123" spans="2:20" x14ac:dyDescent="0.25">
      <c r="B123" t="s">
        <v>58</v>
      </c>
      <c r="C123" t="s">
        <v>287</v>
      </c>
      <c r="D123" s="1">
        <v>59.653635661000003</v>
      </c>
      <c r="E123" s="1">
        <v>0.3154716164134081</v>
      </c>
      <c r="F123" s="1">
        <v>2.4755759537929103E-2</v>
      </c>
      <c r="G123" s="1">
        <v>0.17913790392232248</v>
      </c>
      <c r="H123" s="1">
        <v>1.4982059429216165E-3</v>
      </c>
      <c r="I123" s="1">
        <v>0.19858934738922504</v>
      </c>
      <c r="J123" s="1">
        <v>2.9925139235378144E-3</v>
      </c>
      <c r="K123" s="1">
        <v>0.56867133711926954</v>
      </c>
      <c r="L123" s="1">
        <v>6.6235444633340426E-2</v>
      </c>
      <c r="M123" s="1">
        <v>2.3499092977015841</v>
      </c>
      <c r="N123" s="1">
        <v>0.19600083564172721</v>
      </c>
      <c r="O123" s="1">
        <v>2.3499092977015841</v>
      </c>
      <c r="P123" s="1">
        <v>0.12017485168564848</v>
      </c>
      <c r="Q123" s="1">
        <v>1.6903450088578964</v>
      </c>
      <c r="R123" s="1">
        <v>0.12017485168564848</v>
      </c>
      <c r="S123" s="1">
        <v>4.019221109098531</v>
      </c>
      <c r="T123" s="1">
        <v>0.12017485168564848</v>
      </c>
    </row>
    <row r="124" spans="2:20" x14ac:dyDescent="0.25">
      <c r="B124" t="s">
        <v>206</v>
      </c>
      <c r="C124" t="s">
        <v>421</v>
      </c>
      <c r="D124" s="1">
        <v>58.543722603999989</v>
      </c>
      <c r="E124" s="1">
        <v>0.16434431524944099</v>
      </c>
      <c r="F124" s="1">
        <v>1.3605110913438646E-2</v>
      </c>
      <c r="G124" s="1">
        <v>9.3203154629421803E-2</v>
      </c>
      <c r="H124" s="1">
        <v>9.4189470840699147E-4</v>
      </c>
      <c r="I124" s="1">
        <v>0.10388168000114317</v>
      </c>
      <c r="J124" s="1">
        <v>1.8707772524775312E-3</v>
      </c>
      <c r="K124" s="1">
        <v>0.2959403841619816</v>
      </c>
      <c r="L124" s="1">
        <v>3.3179730366137944E-2</v>
      </c>
      <c r="M124" s="1">
        <v>1.1099656526403259</v>
      </c>
      <c r="N124" s="1">
        <v>0.10274703681037738</v>
      </c>
      <c r="O124" s="1">
        <v>1.1099656526403259</v>
      </c>
      <c r="P124" s="1">
        <v>6.5211042422779544E-2</v>
      </c>
      <c r="Q124" s="1">
        <v>0.80059143607192573</v>
      </c>
      <c r="R124" s="1">
        <v>6.5211042422779544E-2</v>
      </c>
      <c r="S124" s="1">
        <v>1.8966474362036547</v>
      </c>
      <c r="T124" s="1">
        <v>6.5211042422779544E-2</v>
      </c>
    </row>
    <row r="125" spans="2:20" x14ac:dyDescent="0.25">
      <c r="B125" t="s">
        <v>155</v>
      </c>
      <c r="C125" t="s">
        <v>377</v>
      </c>
      <c r="D125" s="1">
        <v>53.532875097000009</v>
      </c>
      <c r="E125" s="1">
        <v>0.11933754418932149</v>
      </c>
      <c r="F125" s="1">
        <v>1.0932933392924121E-2</v>
      </c>
      <c r="G125" s="1">
        <v>6.773875469392536E-2</v>
      </c>
      <c r="H125" s="1">
        <v>6.2289547561783661E-4</v>
      </c>
      <c r="I125" s="1">
        <v>7.5215025057614945E-2</v>
      </c>
      <c r="J125" s="1">
        <v>1.2453373133432288E-3</v>
      </c>
      <c r="K125" s="1">
        <v>0.21505231671517061</v>
      </c>
      <c r="L125" s="1">
        <v>2.6586043290661911E-2</v>
      </c>
      <c r="M125" s="1">
        <v>1.0103495619971119</v>
      </c>
      <c r="N125" s="1">
        <v>9.1794289374489163E-2</v>
      </c>
      <c r="O125" s="1">
        <v>1.0103495619971119</v>
      </c>
      <c r="P125" s="1">
        <v>5.607095640546865E-2</v>
      </c>
      <c r="Q125" s="1">
        <v>0.72720026136489391</v>
      </c>
      <c r="R125" s="1">
        <v>5.607095640546865E-2</v>
      </c>
      <c r="S125" s="1">
        <v>1.727671006716855</v>
      </c>
      <c r="T125" s="1">
        <v>5.607095640546865E-2</v>
      </c>
    </row>
    <row r="126" spans="2:20" x14ac:dyDescent="0.25">
      <c r="B126" t="s">
        <v>51</v>
      </c>
      <c r="C126" t="s">
        <v>280</v>
      </c>
      <c r="D126" s="1">
        <v>49.683045008000015</v>
      </c>
      <c r="E126" s="1">
        <v>5.6078933853458073E-2</v>
      </c>
      <c r="F126" s="1">
        <v>4.4603784719172137E-3</v>
      </c>
      <c r="G126" s="1">
        <v>3.2069527319311709E-2</v>
      </c>
      <c r="H126" s="1">
        <v>1.5892527643456898E-4</v>
      </c>
      <c r="I126" s="1">
        <v>3.4551741659640756E-2</v>
      </c>
      <c r="J126" s="1">
        <v>3.2207255624904017E-4</v>
      </c>
      <c r="K126" s="1">
        <v>0.10161197208527442</v>
      </c>
      <c r="L126" s="1">
        <v>1.5059084664086111E-2</v>
      </c>
      <c r="M126" s="1">
        <v>0.43676293866722171</v>
      </c>
      <c r="N126" s="1">
        <v>3.1553664979987933E-2</v>
      </c>
      <c r="O126" s="1">
        <v>0.43676293866722171</v>
      </c>
      <c r="P126" s="1">
        <v>1.7675927048287389E-2</v>
      </c>
      <c r="Q126" s="1">
        <v>0.31112025139265986</v>
      </c>
      <c r="R126" s="1">
        <v>1.7675927048287389E-2</v>
      </c>
      <c r="S126" s="1">
        <v>0.74925175958910217</v>
      </c>
      <c r="T126" s="1">
        <v>1.7675927048287389E-2</v>
      </c>
    </row>
    <row r="127" spans="2:20" x14ac:dyDescent="0.25">
      <c r="B127" t="s">
        <v>0</v>
      </c>
      <c r="C127" t="s">
        <v>233</v>
      </c>
      <c r="D127" s="1">
        <v>46.572276400999996</v>
      </c>
      <c r="E127" s="1" t="s">
        <v>232</v>
      </c>
      <c r="F127" s="1" t="s">
        <v>232</v>
      </c>
      <c r="G127" s="1" t="s">
        <v>232</v>
      </c>
      <c r="H127" s="1" t="s">
        <v>232</v>
      </c>
      <c r="I127" s="1" t="s">
        <v>232</v>
      </c>
      <c r="J127" s="1" t="s">
        <v>232</v>
      </c>
      <c r="K127" s="1" t="s">
        <v>232</v>
      </c>
      <c r="L127" s="1" t="s">
        <v>232</v>
      </c>
      <c r="M127" s="1" t="s">
        <v>232</v>
      </c>
      <c r="N127" s="1" t="s">
        <v>232</v>
      </c>
      <c r="O127" s="1" t="s">
        <v>232</v>
      </c>
      <c r="P127" s="1" t="s">
        <v>232</v>
      </c>
      <c r="Q127" s="1" t="s">
        <v>232</v>
      </c>
      <c r="R127" s="1" t="s">
        <v>232</v>
      </c>
      <c r="S127" s="1" t="s">
        <v>232</v>
      </c>
      <c r="T127" s="1" t="s">
        <v>232</v>
      </c>
    </row>
    <row r="128" spans="2:20" x14ac:dyDescent="0.25">
      <c r="B128" t="s">
        <v>137</v>
      </c>
      <c r="C128" t="s">
        <v>362</v>
      </c>
      <c r="D128" s="1">
        <v>45.292146240999998</v>
      </c>
      <c r="E128" s="1">
        <v>0.16178435710919004</v>
      </c>
      <c r="F128" s="1">
        <v>1.248404975517511E-2</v>
      </c>
      <c r="G128" s="1">
        <v>9.1943053241518788E-2</v>
      </c>
      <c r="H128" s="1">
        <v>7.2886691786837093E-4</v>
      </c>
      <c r="I128" s="1">
        <v>0.10159926906591291</v>
      </c>
      <c r="J128" s="1">
        <v>1.4554096885515909E-3</v>
      </c>
      <c r="K128" s="1">
        <v>0.29180174915804169</v>
      </c>
      <c r="L128" s="1">
        <v>3.7199641237924387E-2</v>
      </c>
      <c r="M128" s="1">
        <v>1.3144968182435943</v>
      </c>
      <c r="N128" s="1">
        <v>0.10650524841251455</v>
      </c>
      <c r="O128" s="1">
        <v>1.3144968182435943</v>
      </c>
      <c r="P128" s="1">
        <v>6.5270987159407073E-2</v>
      </c>
      <c r="Q128" s="1">
        <v>0.94499989589553279</v>
      </c>
      <c r="R128" s="1">
        <v>6.5270987159407073E-2</v>
      </c>
      <c r="S128" s="1">
        <v>2.2485742798338313</v>
      </c>
      <c r="T128" s="1">
        <v>6.5270987159407073E-2</v>
      </c>
    </row>
    <row r="129" spans="2:20" x14ac:dyDescent="0.25">
      <c r="B129" t="s">
        <v>129</v>
      </c>
      <c r="C129" t="s">
        <v>354</v>
      </c>
      <c r="D129" s="1">
        <v>44.711453087999999</v>
      </c>
      <c r="E129" s="1">
        <v>0.70053336448521242</v>
      </c>
      <c r="F129" s="1">
        <v>5.6208537339547768E-2</v>
      </c>
      <c r="G129" s="1">
        <v>0.3994618106082819</v>
      </c>
      <c r="H129" s="1">
        <v>2.8204029754162548E-3</v>
      </c>
      <c r="I129" s="1">
        <v>0.43551824980761161</v>
      </c>
      <c r="J129" s="1">
        <v>5.6339761476376709E-3</v>
      </c>
      <c r="K129" s="1">
        <v>1.266588805922845</v>
      </c>
      <c r="L129" s="1">
        <v>0.13544617785162472</v>
      </c>
      <c r="M129" s="1">
        <v>3.4100380343909547</v>
      </c>
      <c r="N129" s="1">
        <v>0.28112780676315169</v>
      </c>
      <c r="O129" s="1">
        <v>3.4100380343909547</v>
      </c>
      <c r="P129" s="1">
        <v>0.17234706319664625</v>
      </c>
      <c r="Q129" s="1">
        <v>2.4442260450062046</v>
      </c>
      <c r="R129" s="1">
        <v>0.17234706319664625</v>
      </c>
      <c r="S129" s="1">
        <v>5.8383738349140577</v>
      </c>
      <c r="T129" s="1">
        <v>0.17234706319664625</v>
      </c>
    </row>
    <row r="130" spans="2:20" x14ac:dyDescent="0.25">
      <c r="B130" t="s">
        <v>13</v>
      </c>
      <c r="C130" t="s">
        <v>245</v>
      </c>
      <c r="D130" s="1">
        <v>44.212203580000015</v>
      </c>
      <c r="E130" s="1">
        <v>0.65510792012799346</v>
      </c>
      <c r="F130" s="1">
        <v>7.2512081425481087E-2</v>
      </c>
      <c r="G130" s="1">
        <v>0.37424592575794913</v>
      </c>
      <c r="H130" s="1">
        <v>2.5072432302715442E-3</v>
      </c>
      <c r="I130" s="1">
        <v>0.40476236009558397</v>
      </c>
      <c r="J130" s="1">
        <v>5.1011622396776538E-3</v>
      </c>
      <c r="K130" s="1">
        <v>1.1862800723747611</v>
      </c>
      <c r="L130" s="1">
        <v>0.14402071371666036</v>
      </c>
      <c r="M130" s="1">
        <v>3.8235834274208353</v>
      </c>
      <c r="N130" s="1">
        <v>0.36409659691822177</v>
      </c>
      <c r="O130" s="1">
        <v>3.8235834274208353</v>
      </c>
      <c r="P130" s="1">
        <v>0.20051753784730181</v>
      </c>
      <c r="Q130" s="1">
        <v>2.7251008305626834</v>
      </c>
      <c r="R130" s="1">
        <v>0.20051753784730181</v>
      </c>
      <c r="S130" s="1">
        <v>6.5597235489639081</v>
      </c>
      <c r="T130" s="1">
        <v>0.20051753784730181</v>
      </c>
    </row>
    <row r="131" spans="2:20" x14ac:dyDescent="0.25">
      <c r="B131" t="s">
        <v>148</v>
      </c>
      <c r="C131" t="s">
        <v>371</v>
      </c>
      <c r="D131" s="1">
        <v>44.031788579000008</v>
      </c>
      <c r="E131" s="1">
        <v>0.13302865978282288</v>
      </c>
      <c r="F131" s="1">
        <v>1.1047909332199804E-2</v>
      </c>
      <c r="G131" s="1">
        <v>7.539766715691805E-2</v>
      </c>
      <c r="H131" s="1">
        <v>7.4086407928598797E-4</v>
      </c>
      <c r="I131" s="1">
        <v>8.4220495642598564E-2</v>
      </c>
      <c r="J131" s="1">
        <v>1.4762760046329359E-3</v>
      </c>
      <c r="K131" s="1">
        <v>0.23946177601731566</v>
      </c>
      <c r="L131" s="1">
        <v>2.7126684697255647E-2</v>
      </c>
      <c r="M131" s="1">
        <v>0.92078550432022499</v>
      </c>
      <c r="N131" s="1">
        <v>8.2852868505808738E-2</v>
      </c>
      <c r="O131" s="1">
        <v>0.92078550432022499</v>
      </c>
      <c r="P131" s="1">
        <v>5.1883845246293345E-2</v>
      </c>
      <c r="Q131" s="1">
        <v>0.66395779166271007</v>
      </c>
      <c r="R131" s="1">
        <v>5.1883845246293345E-2</v>
      </c>
      <c r="S131" s="1">
        <v>1.57361052694674</v>
      </c>
      <c r="T131" s="1">
        <v>5.1883845246293345E-2</v>
      </c>
    </row>
    <row r="132" spans="2:20" x14ac:dyDescent="0.25">
      <c r="B132" t="s">
        <v>147</v>
      </c>
      <c r="C132" t="s">
        <v>370</v>
      </c>
      <c r="D132" s="1">
        <v>42.801104850999998</v>
      </c>
      <c r="E132" s="1" t="s">
        <v>232</v>
      </c>
      <c r="F132" s="1" t="s">
        <v>232</v>
      </c>
      <c r="G132" s="1" t="s">
        <v>232</v>
      </c>
      <c r="H132" s="1" t="s">
        <v>232</v>
      </c>
      <c r="I132" s="1" t="s">
        <v>232</v>
      </c>
      <c r="J132" s="1" t="s">
        <v>232</v>
      </c>
      <c r="K132" s="1" t="s">
        <v>232</v>
      </c>
      <c r="L132" s="1" t="s">
        <v>232</v>
      </c>
      <c r="M132" s="1" t="s">
        <v>232</v>
      </c>
      <c r="N132" s="1" t="s">
        <v>232</v>
      </c>
      <c r="O132" s="1" t="s">
        <v>232</v>
      </c>
      <c r="P132" s="1" t="s">
        <v>232</v>
      </c>
      <c r="Q132" s="1" t="s">
        <v>232</v>
      </c>
      <c r="R132" s="1" t="s">
        <v>232</v>
      </c>
      <c r="S132" s="1" t="s">
        <v>232</v>
      </c>
      <c r="T132" s="1" t="s">
        <v>232</v>
      </c>
    </row>
    <row r="133" spans="2:20" x14ac:dyDescent="0.25">
      <c r="B133" t="s">
        <v>86</v>
      </c>
      <c r="C133" t="s">
        <v>315</v>
      </c>
      <c r="D133" s="1">
        <v>39.715398155000003</v>
      </c>
      <c r="E133" s="1">
        <v>0.28528864415687022</v>
      </c>
      <c r="F133" s="1">
        <v>2.0519498596414269E-2</v>
      </c>
      <c r="G133" s="1">
        <v>0.16247519872899502</v>
      </c>
      <c r="H133" s="1">
        <v>1.0560156822667201E-3</v>
      </c>
      <c r="I133" s="1">
        <v>0.17800843422219848</v>
      </c>
      <c r="J133" s="1">
        <v>2.1151566001633647E-3</v>
      </c>
      <c r="K133" s="1">
        <v>0.51536665132508908</v>
      </c>
      <c r="L133" s="1">
        <v>6.098552604559801E-2</v>
      </c>
      <c r="M133" s="1">
        <v>2.0526459119969673</v>
      </c>
      <c r="N133" s="1">
        <v>0.15118847257548129</v>
      </c>
      <c r="O133" s="1">
        <v>2.0526459119969673</v>
      </c>
      <c r="P133" s="1">
        <v>9.0969446042645827E-2</v>
      </c>
      <c r="Q133" s="1">
        <v>1.4716777131500294</v>
      </c>
      <c r="R133" s="1">
        <v>9.0969446042645827E-2</v>
      </c>
      <c r="S133" s="1">
        <v>3.514281448095169</v>
      </c>
      <c r="T133" s="1">
        <v>9.0969446042645827E-2</v>
      </c>
    </row>
    <row r="134" spans="2:20" x14ac:dyDescent="0.25">
      <c r="B134" t="s">
        <v>135</v>
      </c>
      <c r="C134" t="s">
        <v>360</v>
      </c>
      <c r="D134" s="1">
        <v>38.764981861999999</v>
      </c>
      <c r="E134" s="1" t="s">
        <v>232</v>
      </c>
      <c r="F134" s="1" t="s">
        <v>232</v>
      </c>
      <c r="G134" s="1" t="s">
        <v>232</v>
      </c>
      <c r="H134" s="1" t="s">
        <v>232</v>
      </c>
      <c r="I134" s="1" t="s">
        <v>232</v>
      </c>
      <c r="J134" s="1" t="s">
        <v>232</v>
      </c>
      <c r="K134" s="1" t="s">
        <v>232</v>
      </c>
      <c r="L134" s="1" t="s">
        <v>232</v>
      </c>
      <c r="M134" s="1" t="s">
        <v>232</v>
      </c>
      <c r="N134" s="1" t="s">
        <v>232</v>
      </c>
      <c r="O134" s="1" t="s">
        <v>232</v>
      </c>
      <c r="P134" s="1" t="s">
        <v>232</v>
      </c>
      <c r="Q134" s="1" t="s">
        <v>232</v>
      </c>
      <c r="R134" s="1" t="s">
        <v>232</v>
      </c>
      <c r="S134" s="1" t="s">
        <v>232</v>
      </c>
      <c r="T134" s="1" t="s">
        <v>232</v>
      </c>
    </row>
    <row r="135" spans="2:20" x14ac:dyDescent="0.25">
      <c r="B135" t="s">
        <v>25</v>
      </c>
      <c r="C135" t="s">
        <v>256</v>
      </c>
      <c r="D135" s="1">
        <v>37.175309702000007</v>
      </c>
      <c r="E135" s="1">
        <v>0.40415302563176014</v>
      </c>
      <c r="F135" s="1">
        <v>3.825760722231316E-2</v>
      </c>
      <c r="G135" s="1">
        <v>0.22848956678804322</v>
      </c>
      <c r="H135" s="1">
        <v>2.6715597550656502E-3</v>
      </c>
      <c r="I135" s="1">
        <v>0.25776218135552609</v>
      </c>
      <c r="J135" s="1">
        <v>5.3179404798240019E-3</v>
      </c>
      <c r="K135" s="1">
        <v>0.72619429932306045</v>
      </c>
      <c r="L135" s="1">
        <v>8.255016537052344E-2</v>
      </c>
      <c r="M135" s="1">
        <v>2.1573536502525164</v>
      </c>
      <c r="N135" s="1">
        <v>0.21275760752242073</v>
      </c>
      <c r="O135" s="1">
        <v>2.1573536502525164</v>
      </c>
      <c r="P135" s="1">
        <v>0.13380556396164722</v>
      </c>
      <c r="Q135" s="1">
        <v>1.5590862910766876</v>
      </c>
      <c r="R135" s="1">
        <v>0.13380556396164722</v>
      </c>
      <c r="S135" s="1">
        <v>3.6845307498941735</v>
      </c>
      <c r="T135" s="1">
        <v>0.13380556396164722</v>
      </c>
    </row>
    <row r="136" spans="2:20" x14ac:dyDescent="0.25">
      <c r="B136" t="s">
        <v>133</v>
      </c>
      <c r="C136" t="s">
        <v>358</v>
      </c>
      <c r="D136" s="1">
        <v>35.222247597000006</v>
      </c>
      <c r="E136" s="1">
        <v>0.13911005249318864</v>
      </c>
      <c r="F136" s="1">
        <v>1.4234406981792895E-2</v>
      </c>
      <c r="G136" s="1">
        <v>7.850284233600513E-2</v>
      </c>
      <c r="H136" s="1">
        <v>1.1737345664430139E-3</v>
      </c>
      <c r="I136" s="1">
        <v>8.9257700449259528E-2</v>
      </c>
      <c r="J136" s="1">
        <v>2.3289066091537708E-3</v>
      </c>
      <c r="K136" s="1">
        <v>0.24956418562446567</v>
      </c>
      <c r="L136" s="1">
        <v>2.8123097792216788E-2</v>
      </c>
      <c r="M136" s="1">
        <v>0.92312635683225575</v>
      </c>
      <c r="N136" s="1">
        <v>0.10661582426433505</v>
      </c>
      <c r="O136" s="1">
        <v>0.92312635683225575</v>
      </c>
      <c r="P136" s="1">
        <v>6.9271762423685282E-2</v>
      </c>
      <c r="Q136" s="1">
        <v>0.66928583537456732</v>
      </c>
      <c r="R136" s="1">
        <v>6.9271762423685282E-2</v>
      </c>
      <c r="S136" s="1">
        <v>1.5746638115101845</v>
      </c>
      <c r="T136" s="1">
        <v>6.9271762423685282E-2</v>
      </c>
    </row>
    <row r="137" spans="2:20" x14ac:dyDescent="0.25">
      <c r="B137" t="s">
        <v>32</v>
      </c>
      <c r="C137" t="s">
        <v>262</v>
      </c>
      <c r="D137" s="1">
        <v>34.883733200999998</v>
      </c>
      <c r="E137" s="1">
        <v>0.1576264327943091</v>
      </c>
      <c r="F137" s="1">
        <v>1.6865439423873328E-2</v>
      </c>
      <c r="G137" s="1">
        <v>8.8925855191944278E-2</v>
      </c>
      <c r="H137" s="1">
        <v>1.4434573004204108E-3</v>
      </c>
      <c r="I137" s="1">
        <v>0.1012702518759053</v>
      </c>
      <c r="J137" s="1">
        <v>2.8625557457619298E-3</v>
      </c>
      <c r="K137" s="1">
        <v>0.28267480313150195</v>
      </c>
      <c r="L137" s="1">
        <v>4.0916620238691387E-2</v>
      </c>
      <c r="M137" s="1">
        <v>1.6092634828047157</v>
      </c>
      <c r="N137" s="1">
        <v>0.19861316415649474</v>
      </c>
      <c r="O137" s="1">
        <v>1.6092634828047157</v>
      </c>
      <c r="P137" s="1">
        <v>0.13004323575767407</v>
      </c>
      <c r="Q137" s="1">
        <v>1.167982491617084</v>
      </c>
      <c r="R137" s="1">
        <v>0.13004323575767407</v>
      </c>
      <c r="S137" s="1">
        <v>2.7436824525523118</v>
      </c>
      <c r="T137" s="1">
        <v>0.13004323575767407</v>
      </c>
    </row>
    <row r="138" spans="2:20" x14ac:dyDescent="0.25">
      <c r="B138" t="s">
        <v>59</v>
      </c>
      <c r="C138" t="s">
        <v>288</v>
      </c>
      <c r="D138" s="1">
        <v>34.245839419999996</v>
      </c>
      <c r="E138" s="1">
        <v>0.70787007231083399</v>
      </c>
      <c r="F138" s="1">
        <v>9.3958410627326072E-2</v>
      </c>
      <c r="G138" s="1">
        <v>0.39828653090405203</v>
      </c>
      <c r="H138" s="1">
        <v>7.118221824422088E-3</v>
      </c>
      <c r="I138" s="1">
        <v>0.45811770979655858</v>
      </c>
      <c r="J138" s="1">
        <v>1.4132316886342002E-2</v>
      </c>
      <c r="K138" s="1">
        <v>1.2671876461400751</v>
      </c>
      <c r="L138" s="1">
        <v>0.19633363970231582</v>
      </c>
      <c r="M138" s="1">
        <v>3.7007668867903876</v>
      </c>
      <c r="N138" s="1">
        <v>0.48532172210461239</v>
      </c>
      <c r="O138" s="1">
        <v>3.7007668867903876</v>
      </c>
      <c r="P138" s="1">
        <v>0.30743317193390968</v>
      </c>
      <c r="Q138" s="1">
        <v>2.6878905363426493</v>
      </c>
      <c r="R138" s="1">
        <v>0.30743317193390968</v>
      </c>
      <c r="S138" s="1">
        <v>6.3096921942388304</v>
      </c>
      <c r="T138" s="1">
        <v>0.30743317193390968</v>
      </c>
    </row>
    <row r="139" spans="2:20" x14ac:dyDescent="0.25">
      <c r="B139" t="s">
        <v>103</v>
      </c>
      <c r="C139" t="s">
        <v>330</v>
      </c>
      <c r="D139" s="1">
        <v>32.980850478000001</v>
      </c>
      <c r="E139" s="1">
        <v>0.29900578955415669</v>
      </c>
      <c r="F139" s="1">
        <v>4.9817184061547705E-2</v>
      </c>
      <c r="G139" s="1">
        <v>0.16798585565832946</v>
      </c>
      <c r="H139" s="1">
        <v>4.8225158226273372E-3</v>
      </c>
      <c r="I139" s="1">
        <v>0.19455801732077019</v>
      </c>
      <c r="J139" s="1">
        <v>9.567429352958557E-3</v>
      </c>
      <c r="K139" s="1">
        <v>0.53446322063097407</v>
      </c>
      <c r="L139" s="1">
        <v>5.7385012646958035E-2</v>
      </c>
      <c r="M139" s="1">
        <v>2.0472687942739647</v>
      </c>
      <c r="N139" s="1">
        <v>0.39457965771113862</v>
      </c>
      <c r="O139" s="1">
        <v>2.0472687942739647</v>
      </c>
      <c r="P139" s="1">
        <v>0.26419290042585736</v>
      </c>
      <c r="Q139" s="1">
        <v>1.4937255829918874</v>
      </c>
      <c r="R139" s="1">
        <v>0.26419290042585736</v>
      </c>
      <c r="S139" s="1">
        <v>3.4839552899568504</v>
      </c>
      <c r="T139" s="1">
        <v>0.26419290042585736</v>
      </c>
    </row>
    <row r="140" spans="2:20" x14ac:dyDescent="0.25">
      <c r="B140" t="s">
        <v>185</v>
      </c>
      <c r="C140" t="s">
        <v>402</v>
      </c>
      <c r="D140" s="1">
        <v>30.200844673999999</v>
      </c>
      <c r="E140" s="1">
        <v>0.4695918248197542</v>
      </c>
      <c r="F140" s="1">
        <v>3.6479566464378457E-2</v>
      </c>
      <c r="G140" s="1">
        <v>0.26754270321226431</v>
      </c>
      <c r="H140" s="1">
        <v>1.7008821628543194E-3</v>
      </c>
      <c r="I140" s="1">
        <v>0.2926033029604822</v>
      </c>
      <c r="J140" s="1">
        <v>3.4201766115355479E-3</v>
      </c>
      <c r="K140" s="1">
        <v>0.84860394148435181</v>
      </c>
      <c r="L140" s="1">
        <v>0.10161294635357324</v>
      </c>
      <c r="M140" s="1">
        <v>3.2074307014547414</v>
      </c>
      <c r="N140" s="1">
        <v>0.24020723236937319</v>
      </c>
      <c r="O140" s="1">
        <v>3.2074307014547414</v>
      </c>
      <c r="P140" s="1">
        <v>0.14154014601121193</v>
      </c>
      <c r="Q140" s="1">
        <v>2.2969056313004459</v>
      </c>
      <c r="R140" s="1">
        <v>0.14154014601121193</v>
      </c>
      <c r="S140" s="1">
        <v>5.4939036717384404</v>
      </c>
      <c r="T140" s="1">
        <v>0.14154014601121193</v>
      </c>
    </row>
    <row r="141" spans="2:20" x14ac:dyDescent="0.25">
      <c r="B141" t="s">
        <v>123</v>
      </c>
      <c r="C141" t="s">
        <v>349</v>
      </c>
      <c r="D141" s="1">
        <v>29.417775836000001</v>
      </c>
      <c r="E141" s="1">
        <v>0.43691576063158283</v>
      </c>
      <c r="F141" s="1">
        <v>3.6667807658472953E-2</v>
      </c>
      <c r="G141" s="1">
        <v>0.24750957825286649</v>
      </c>
      <c r="H141" s="1">
        <v>2.5453967295864847E-3</v>
      </c>
      <c r="I141" s="1">
        <v>0.27705017056793696</v>
      </c>
      <c r="J141" s="1">
        <v>5.0652180793253759E-3</v>
      </c>
      <c r="K141" s="1">
        <v>0.78616848933633099</v>
      </c>
      <c r="L141" s="1">
        <v>8.7015011154470287E-2</v>
      </c>
      <c r="M141" s="1">
        <v>2.8300659739916174</v>
      </c>
      <c r="N141" s="1">
        <v>0.26127733321289331</v>
      </c>
      <c r="O141" s="1">
        <v>2.8300659739916174</v>
      </c>
      <c r="P141" s="1">
        <v>0.16416015740266804</v>
      </c>
      <c r="Q141" s="1">
        <v>2.0421832458090527</v>
      </c>
      <c r="R141" s="1">
        <v>0.16416015740266804</v>
      </c>
      <c r="S141" s="1">
        <v>4.8354688872800944</v>
      </c>
      <c r="T141" s="1">
        <v>0.16416015740266804</v>
      </c>
    </row>
    <row r="142" spans="2:20" x14ac:dyDescent="0.25">
      <c r="B142" t="s">
        <v>20</v>
      </c>
      <c r="C142" t="s">
        <v>252</v>
      </c>
      <c r="D142" s="1">
        <v>28.269757631000004</v>
      </c>
      <c r="E142" s="1">
        <v>0.47103074389709304</v>
      </c>
      <c r="F142" s="1">
        <v>4.7482057420396656E-2</v>
      </c>
      <c r="G142" s="1">
        <v>0.26581700005579784</v>
      </c>
      <c r="H142" s="1">
        <v>3.8470744272758031E-3</v>
      </c>
      <c r="I142" s="1">
        <v>0.30223221387624721</v>
      </c>
      <c r="J142" s="1">
        <v>7.6288092073047821E-3</v>
      </c>
      <c r="K142" s="1">
        <v>0.84502307699008561</v>
      </c>
      <c r="L142" s="1">
        <v>0.10036905134689833</v>
      </c>
      <c r="M142" s="1">
        <v>3.4175227218144535</v>
      </c>
      <c r="N142" s="1">
        <v>0.38450594947596406</v>
      </c>
      <c r="O142" s="1">
        <v>3.4175227218144535</v>
      </c>
      <c r="P142" s="1">
        <v>0.24825947226031006</v>
      </c>
      <c r="Q142" s="1">
        <v>2.4775012189300409</v>
      </c>
      <c r="R142" s="1">
        <v>0.24825947226031006</v>
      </c>
      <c r="S142" s="1">
        <v>5.8297550086604932</v>
      </c>
      <c r="T142" s="1">
        <v>0.24825947226031006</v>
      </c>
    </row>
    <row r="143" spans="2:20" x14ac:dyDescent="0.25">
      <c r="B143" t="s">
        <v>119</v>
      </c>
      <c r="C143" t="s">
        <v>346</v>
      </c>
      <c r="D143" s="1">
        <v>27.645332916999998</v>
      </c>
      <c r="E143" s="1">
        <v>0.3101847210577775</v>
      </c>
      <c r="F143" s="1">
        <v>2.4562874878341936E-2</v>
      </c>
      <c r="G143" s="1">
        <v>0.17636353939706034</v>
      </c>
      <c r="H143" s="1">
        <v>1.3339520565851133E-3</v>
      </c>
      <c r="I143" s="1">
        <v>0.19445822912404018</v>
      </c>
      <c r="J143" s="1">
        <v>2.6760217631752294E-3</v>
      </c>
      <c r="K143" s="1">
        <v>0.55971595487222703</v>
      </c>
      <c r="L143" s="1">
        <v>8.2964730683549301E-2</v>
      </c>
      <c r="M143" s="1">
        <v>2.2623249731842989</v>
      </c>
      <c r="N143" s="1">
        <v>0.18361169037940672</v>
      </c>
      <c r="O143" s="1">
        <v>2.2623249731842989</v>
      </c>
      <c r="P143" s="1">
        <v>0.10988926565070169</v>
      </c>
      <c r="Q143" s="1">
        <v>1.6235849468228731</v>
      </c>
      <c r="R143" s="1">
        <v>0.10988926565070169</v>
      </c>
      <c r="S143" s="1">
        <v>3.8725695980680257</v>
      </c>
      <c r="T143" s="1">
        <v>0.10988926565070169</v>
      </c>
    </row>
    <row r="144" spans="2:20" x14ac:dyDescent="0.25">
      <c r="B144" t="s">
        <v>81</v>
      </c>
      <c r="C144" t="s">
        <v>310</v>
      </c>
      <c r="D144" s="1">
        <v>26.134899481999998</v>
      </c>
      <c r="E144" s="1" t="s">
        <v>232</v>
      </c>
      <c r="F144" s="1" t="s">
        <v>232</v>
      </c>
      <c r="G144" s="1" t="s">
        <v>232</v>
      </c>
      <c r="H144" s="1" t="s">
        <v>232</v>
      </c>
      <c r="I144" s="1" t="s">
        <v>232</v>
      </c>
      <c r="J144" s="1" t="s">
        <v>232</v>
      </c>
      <c r="K144" s="1" t="s">
        <v>232</v>
      </c>
      <c r="L144" s="1" t="s">
        <v>232</v>
      </c>
      <c r="M144" s="1" t="s">
        <v>232</v>
      </c>
      <c r="N144" s="1" t="s">
        <v>232</v>
      </c>
      <c r="O144" s="1" t="s">
        <v>232</v>
      </c>
      <c r="P144" s="1" t="s">
        <v>232</v>
      </c>
      <c r="Q144" s="1" t="s">
        <v>232</v>
      </c>
      <c r="R144" s="1" t="s">
        <v>232</v>
      </c>
      <c r="S144" s="1" t="s">
        <v>232</v>
      </c>
      <c r="T144" s="1" t="s">
        <v>232</v>
      </c>
    </row>
    <row r="145" spans="2:20" x14ac:dyDescent="0.25">
      <c r="B145" t="s">
        <v>202</v>
      </c>
      <c r="C145" t="s">
        <v>417</v>
      </c>
      <c r="D145" s="1">
        <v>25.857590775000006</v>
      </c>
      <c r="E145" s="1">
        <v>0.13186886404070794</v>
      </c>
      <c r="F145" s="1">
        <v>1.0705740969017857E-2</v>
      </c>
      <c r="G145" s="1">
        <v>7.483416158490383E-2</v>
      </c>
      <c r="H145" s="1">
        <v>7.3565449633865407E-4</v>
      </c>
      <c r="I145" s="1">
        <v>8.3203983653791766E-2</v>
      </c>
      <c r="J145" s="1">
        <v>1.4615515558652019E-3</v>
      </c>
      <c r="K145" s="1">
        <v>0.23756181537772808</v>
      </c>
      <c r="L145" s="1">
        <v>2.7991239901700288E-2</v>
      </c>
      <c r="M145" s="1">
        <v>0.94556067018070622</v>
      </c>
      <c r="N145" s="1">
        <v>8.7218248400343354E-2</v>
      </c>
      <c r="O145" s="1">
        <v>0.94556067018070622</v>
      </c>
      <c r="P145" s="1">
        <v>5.5440057296919872E-2</v>
      </c>
      <c r="Q145" s="1">
        <v>0.68179495696938308</v>
      </c>
      <c r="R145" s="1">
        <v>5.5440057296919872E-2</v>
      </c>
      <c r="S145" s="1">
        <v>1.6157862823898279</v>
      </c>
      <c r="T145" s="1">
        <v>5.5440057296919872E-2</v>
      </c>
    </row>
    <row r="146" spans="2:20" x14ac:dyDescent="0.25">
      <c r="B146" t="s">
        <v>126</v>
      </c>
      <c r="C146" t="s">
        <v>352</v>
      </c>
      <c r="D146" s="1">
        <v>25.034430243999999</v>
      </c>
      <c r="E146" s="1">
        <v>0.17842166252156844</v>
      </c>
      <c r="F146" s="1">
        <v>1.4069098143585677E-2</v>
      </c>
      <c r="G146" s="1">
        <v>0.10155301073380824</v>
      </c>
      <c r="H146" s="1">
        <v>6.9845503638341869E-4</v>
      </c>
      <c r="I146" s="1">
        <v>0.11151390724688973</v>
      </c>
      <c r="J146" s="1">
        <v>1.4021665930682283E-3</v>
      </c>
      <c r="K146" s="1">
        <v>0.32218739453548934</v>
      </c>
      <c r="L146" s="1">
        <v>4.4046515001121875E-2</v>
      </c>
      <c r="M146" s="1">
        <v>1.5797306364160535</v>
      </c>
      <c r="N146" s="1">
        <v>0.12182052603918501</v>
      </c>
      <c r="O146" s="1">
        <v>1.5797306364160535</v>
      </c>
      <c r="P146" s="1">
        <v>7.2450833644677567E-2</v>
      </c>
      <c r="Q146" s="1">
        <v>1.1326504123024543</v>
      </c>
      <c r="R146" s="1">
        <v>7.2450833644677567E-2</v>
      </c>
      <c r="S146" s="1">
        <v>2.7047029906261506</v>
      </c>
      <c r="T146" s="1">
        <v>7.2450833644677567E-2</v>
      </c>
    </row>
    <row r="147" spans="2:20" x14ac:dyDescent="0.25">
      <c r="B147" t="s">
        <v>114</v>
      </c>
      <c r="C147" t="s">
        <v>341</v>
      </c>
      <c r="D147" s="1">
        <v>24.371985330999991</v>
      </c>
      <c r="E147" s="1">
        <v>0.13549040995801367</v>
      </c>
      <c r="F147" s="1">
        <v>1.0259411437599735E-2</v>
      </c>
      <c r="G147" s="1">
        <v>7.7033383608739334E-2</v>
      </c>
      <c r="H147" s="1">
        <v>6.1021558894510178E-4</v>
      </c>
      <c r="I147" s="1">
        <v>8.4993807873984917E-2</v>
      </c>
      <c r="J147" s="1">
        <v>1.2172005917673884E-3</v>
      </c>
      <c r="K147" s="1">
        <v>0.2444358562313528</v>
      </c>
      <c r="L147" s="1">
        <v>4.0726228239449887E-2</v>
      </c>
      <c r="M147" s="1">
        <v>1.2757353722278364</v>
      </c>
      <c r="N147" s="1">
        <v>0.1038282791264621</v>
      </c>
      <c r="O147" s="1">
        <v>1.2757353722278364</v>
      </c>
      <c r="P147" s="1">
        <v>6.4417698096936121E-2</v>
      </c>
      <c r="Q147" s="1">
        <v>0.91716704110924951</v>
      </c>
      <c r="R147" s="1">
        <v>6.4417698096936121E-2</v>
      </c>
      <c r="S147" s="1">
        <v>2.1820813933993515</v>
      </c>
      <c r="T147" s="1">
        <v>6.4417698096936121E-2</v>
      </c>
    </row>
    <row r="148" spans="2:20" x14ac:dyDescent="0.25">
      <c r="B148" t="s">
        <v>100</v>
      </c>
      <c r="C148" t="s">
        <v>232</v>
      </c>
      <c r="D148" s="1">
        <v>24.205794021000003</v>
      </c>
      <c r="E148" s="1" t="s">
        <v>232</v>
      </c>
      <c r="F148" s="1" t="s">
        <v>232</v>
      </c>
      <c r="G148" s="1" t="s">
        <v>232</v>
      </c>
      <c r="H148" s="1" t="s">
        <v>232</v>
      </c>
      <c r="I148" s="1" t="s">
        <v>232</v>
      </c>
      <c r="J148" s="1" t="s">
        <v>232</v>
      </c>
      <c r="K148" s="1" t="s">
        <v>232</v>
      </c>
      <c r="L148" s="1" t="s">
        <v>232</v>
      </c>
      <c r="M148" s="1" t="s">
        <v>232</v>
      </c>
      <c r="N148" s="1" t="s">
        <v>232</v>
      </c>
      <c r="O148" s="1" t="s">
        <v>232</v>
      </c>
      <c r="P148" s="1" t="s">
        <v>232</v>
      </c>
      <c r="Q148" s="1" t="s">
        <v>232</v>
      </c>
      <c r="R148" s="1" t="s">
        <v>232</v>
      </c>
      <c r="S148" s="1" t="s">
        <v>232</v>
      </c>
      <c r="T148" s="1" t="s">
        <v>232</v>
      </c>
    </row>
    <row r="149" spans="2:20" x14ac:dyDescent="0.25">
      <c r="B149" t="s">
        <v>79</v>
      </c>
      <c r="C149" t="s">
        <v>308</v>
      </c>
      <c r="D149" s="1">
        <v>21.318542029000003</v>
      </c>
      <c r="E149" s="1">
        <v>0.39843579106142524</v>
      </c>
      <c r="F149" s="1">
        <v>3.0646041701489293E-2</v>
      </c>
      <c r="G149" s="1">
        <v>0.22643168272238201</v>
      </c>
      <c r="H149" s="1">
        <v>1.7926320702024521E-3</v>
      </c>
      <c r="I149" s="1">
        <v>0.2502208881796677</v>
      </c>
      <c r="J149" s="1">
        <v>3.5783922500278662E-3</v>
      </c>
      <c r="K149" s="1">
        <v>0.71863412113565761</v>
      </c>
      <c r="L149" s="1">
        <v>9.1993038195543594E-2</v>
      </c>
      <c r="M149" s="1">
        <v>2.8145446350307419</v>
      </c>
      <c r="N149" s="1">
        <v>0.22731057726684084</v>
      </c>
      <c r="O149" s="1">
        <v>2.8145446350307419</v>
      </c>
      <c r="P149" s="1">
        <v>0.13999988548365477</v>
      </c>
      <c r="Q149" s="1">
        <v>2.0234323404048622</v>
      </c>
      <c r="R149" s="1">
        <v>0.13999988548365477</v>
      </c>
      <c r="S149" s="1">
        <v>4.8147534995676349</v>
      </c>
      <c r="T149" s="1">
        <v>0.13999988548365477</v>
      </c>
    </row>
    <row r="150" spans="2:20" x14ac:dyDescent="0.25">
      <c r="B150" t="s">
        <v>82</v>
      </c>
      <c r="C150" t="s">
        <v>311</v>
      </c>
      <c r="D150" s="1">
        <v>19.835794325999998</v>
      </c>
      <c r="E150" s="1">
        <v>8.4054858221556228E-2</v>
      </c>
      <c r="F150" s="1">
        <v>6.6246736441160324E-3</v>
      </c>
      <c r="G150" s="1">
        <v>4.7690513487551635E-2</v>
      </c>
      <c r="H150" s="1">
        <v>4.4294738922230739E-4</v>
      </c>
      <c r="I150" s="1">
        <v>5.3058696970003594E-2</v>
      </c>
      <c r="J150" s="1">
        <v>8.8176723926287448E-4</v>
      </c>
      <c r="K150" s="1">
        <v>0.1514108100072567</v>
      </c>
      <c r="L150" s="1">
        <v>2.0590613294485458E-2</v>
      </c>
      <c r="M150" s="1">
        <v>0.72345396200127732</v>
      </c>
      <c r="N150" s="1">
        <v>6.3438917783878182E-2</v>
      </c>
      <c r="O150" s="1">
        <v>0.72345396200127732</v>
      </c>
      <c r="P150" s="1">
        <v>3.9826117230244353E-2</v>
      </c>
      <c r="Q150" s="1">
        <v>0.52133718872784107</v>
      </c>
      <c r="R150" s="1">
        <v>3.9826117230244353E-2</v>
      </c>
      <c r="S150" s="1">
        <v>1.2365116258235327</v>
      </c>
      <c r="T150" s="1">
        <v>3.9826117230244353E-2</v>
      </c>
    </row>
    <row r="151" spans="2:20" x14ac:dyDescent="0.25">
      <c r="B151" t="s">
        <v>41</v>
      </c>
      <c r="C151" t="s">
        <v>271</v>
      </c>
      <c r="D151" s="1">
        <v>19.633439418999995</v>
      </c>
      <c r="E151" s="1">
        <v>0.13626300787724777</v>
      </c>
      <c r="F151" s="1">
        <v>1.1659147686640935E-2</v>
      </c>
      <c r="G151" s="1">
        <v>7.735171595196845E-2</v>
      </c>
      <c r="H151" s="1">
        <v>7.3090855649768588E-4</v>
      </c>
      <c r="I151" s="1">
        <v>8.5876327408409558E-2</v>
      </c>
      <c r="J151" s="1">
        <v>1.4559918310119047E-3</v>
      </c>
      <c r="K151" s="1">
        <v>0.24555373442878067</v>
      </c>
      <c r="L151" s="1">
        <v>3.5662913064285894E-2</v>
      </c>
      <c r="M151" s="1">
        <v>1.0691728193772492</v>
      </c>
      <c r="N151" s="1">
        <v>9.7416359207791611E-2</v>
      </c>
      <c r="O151" s="1">
        <v>1.0691728193772492</v>
      </c>
      <c r="P151" s="1">
        <v>6.0912454072844041E-2</v>
      </c>
      <c r="Q151" s="1">
        <v>0.76997483343856599</v>
      </c>
      <c r="R151" s="1">
        <v>6.0912454072844041E-2</v>
      </c>
      <c r="S151" s="1">
        <v>1.8278665207461384</v>
      </c>
      <c r="T151" s="1">
        <v>6.0912454072844041E-2</v>
      </c>
    </row>
    <row r="152" spans="2:20" x14ac:dyDescent="0.25">
      <c r="B152" t="s">
        <v>122</v>
      </c>
      <c r="C152" t="s">
        <v>348</v>
      </c>
      <c r="D152" s="1">
        <v>18.881865059999999</v>
      </c>
      <c r="E152" s="1">
        <v>0.12657546181423401</v>
      </c>
      <c r="F152" s="1">
        <v>1.1798679273113044E-2</v>
      </c>
      <c r="G152" s="1">
        <v>7.1776364842539853E-2</v>
      </c>
      <c r="H152" s="1">
        <v>7.2083494817877568E-4</v>
      </c>
      <c r="I152" s="1">
        <v>8.0018246972455465E-2</v>
      </c>
      <c r="J152" s="1">
        <v>1.4394342975179394E-3</v>
      </c>
      <c r="K152" s="1">
        <v>0.22792494872560654</v>
      </c>
      <c r="L152" s="1">
        <v>2.9432131347181437E-2</v>
      </c>
      <c r="M152" s="1">
        <v>1.0877836332758366</v>
      </c>
      <c r="N152" s="1">
        <v>0.10294452443630864</v>
      </c>
      <c r="O152" s="1">
        <v>1.0877836332758366</v>
      </c>
      <c r="P152" s="1">
        <v>6.3720822246934844E-2</v>
      </c>
      <c r="Q152" s="1">
        <v>0.78394284815078374</v>
      </c>
      <c r="R152" s="1">
        <v>6.3720822246934844E-2</v>
      </c>
      <c r="S152" s="1">
        <v>1.8592856842700105</v>
      </c>
      <c r="T152" s="1">
        <v>6.3720822246934844E-2</v>
      </c>
    </row>
    <row r="153" spans="2:20" x14ac:dyDescent="0.25">
      <c r="B153" t="s">
        <v>131</v>
      </c>
      <c r="C153" t="s">
        <v>356</v>
      </c>
      <c r="D153" s="1">
        <v>18.611064831</v>
      </c>
      <c r="E153" s="1">
        <v>0.13241770904706363</v>
      </c>
      <c r="F153" s="1">
        <v>1.4913064955551314E-2</v>
      </c>
      <c r="G153" s="1">
        <v>7.4619209349669244E-2</v>
      </c>
      <c r="H153" s="1">
        <v>1.1250287952362151E-3</v>
      </c>
      <c r="I153" s="1">
        <v>8.5319909959488405E-2</v>
      </c>
      <c r="J153" s="1">
        <v>2.2349454787684523E-3</v>
      </c>
      <c r="K153" s="1">
        <v>0.2373078943195514</v>
      </c>
      <c r="L153" s="1">
        <v>2.7347565387701046E-2</v>
      </c>
      <c r="M153" s="1">
        <v>1.15767313290059</v>
      </c>
      <c r="N153" s="1">
        <v>0.13235135283117247</v>
      </c>
      <c r="O153" s="1">
        <v>1.15767313290059</v>
      </c>
      <c r="P153" s="1">
        <v>8.4211519350801192E-2</v>
      </c>
      <c r="Q153" s="1">
        <v>0.83964595160526834</v>
      </c>
      <c r="R153" s="1">
        <v>8.4211519350801192E-2</v>
      </c>
      <c r="S153" s="1">
        <v>1.9745123994139815</v>
      </c>
      <c r="T153" s="1">
        <v>8.4211519350801192E-2</v>
      </c>
    </row>
    <row r="154" spans="2:20" x14ac:dyDescent="0.25">
      <c r="B154" t="s">
        <v>194</v>
      </c>
      <c r="C154" t="s">
        <v>409</v>
      </c>
      <c r="D154" s="1">
        <v>18.044939509999999</v>
      </c>
      <c r="E154" s="1">
        <v>0.19696429886111871</v>
      </c>
      <c r="F154" s="1">
        <v>1.6684928526810357E-2</v>
      </c>
      <c r="G154" s="1">
        <v>0.11162139704325424</v>
      </c>
      <c r="H154" s="1">
        <v>1.1192760146010951E-3</v>
      </c>
      <c r="I154" s="1">
        <v>0.12475865530543553</v>
      </c>
      <c r="J154" s="1">
        <v>2.2287500648797104E-3</v>
      </c>
      <c r="K154" s="1">
        <v>0.35450243131883197</v>
      </c>
      <c r="L154" s="1">
        <v>4.5804967647926069E-2</v>
      </c>
      <c r="M154" s="1">
        <v>1.7164123245657446</v>
      </c>
      <c r="N154" s="1">
        <v>0.15651720078236744</v>
      </c>
      <c r="O154" s="1">
        <v>1.7164123245657446</v>
      </c>
      <c r="P154" s="1">
        <v>9.8123600541508343E-2</v>
      </c>
      <c r="Q154" s="1">
        <v>1.2379404812475858</v>
      </c>
      <c r="R154" s="1">
        <v>9.8123600541508343E-2</v>
      </c>
      <c r="S154" s="1">
        <v>2.9329304979904975</v>
      </c>
      <c r="T154" s="1">
        <v>9.8123600541508343E-2</v>
      </c>
    </row>
    <row r="155" spans="2:20" x14ac:dyDescent="0.25">
      <c r="B155" t="s">
        <v>9</v>
      </c>
      <c r="C155" t="s">
        <v>241</v>
      </c>
      <c r="D155" s="1">
        <v>17.764227960999996</v>
      </c>
      <c r="E155" s="1">
        <v>1.0698542082812315</v>
      </c>
      <c r="F155" s="1">
        <v>9.0686948629795358E-2</v>
      </c>
      <c r="G155" s="1">
        <v>0.60837431617502868</v>
      </c>
      <c r="H155" s="1">
        <v>5.0787525988835935E-3</v>
      </c>
      <c r="I155" s="1">
        <v>0.67043404270324092</v>
      </c>
      <c r="J155" s="1">
        <v>1.0156267363759422E-2</v>
      </c>
      <c r="K155" s="1">
        <v>1.9307111624704838</v>
      </c>
      <c r="L155" s="1">
        <v>0.21004085102520093</v>
      </c>
      <c r="M155" s="1">
        <v>5.6041685567326676</v>
      </c>
      <c r="N155" s="1">
        <v>0.49819346529875591</v>
      </c>
      <c r="O155" s="1">
        <v>5.6041685567326676</v>
      </c>
      <c r="P155" s="1">
        <v>0.30155022802089337</v>
      </c>
      <c r="Q155" s="1">
        <v>4.0232257347123257</v>
      </c>
      <c r="R155" s="1">
        <v>0.30155022802089337</v>
      </c>
      <c r="S155" s="1">
        <v>9.5921231183957101</v>
      </c>
      <c r="T155" s="1">
        <v>0.30155022802089337</v>
      </c>
    </row>
    <row r="156" spans="2:20" x14ac:dyDescent="0.25">
      <c r="B156" t="s">
        <v>106</v>
      </c>
      <c r="C156" t="s">
        <v>333</v>
      </c>
      <c r="D156" s="1">
        <v>15.893997256000002</v>
      </c>
      <c r="E156" s="1">
        <v>0.7124201566523507</v>
      </c>
      <c r="F156" s="1">
        <v>7.7695984661963424E-2</v>
      </c>
      <c r="G156" s="1">
        <v>0.40223203841780358</v>
      </c>
      <c r="H156" s="1">
        <v>5.2119852884229536E-3</v>
      </c>
      <c r="I156" s="1">
        <v>0.45623810713397051</v>
      </c>
      <c r="J156" s="1">
        <v>1.0390204813289597E-2</v>
      </c>
      <c r="K156" s="1">
        <v>1.2787596216809698</v>
      </c>
      <c r="L156" s="1">
        <v>0.14982455515455459</v>
      </c>
      <c r="M156" s="1">
        <v>5.3230327832239226</v>
      </c>
      <c r="N156" s="1">
        <v>0.56651066721893573</v>
      </c>
      <c r="O156" s="1">
        <v>5.3230327832239226</v>
      </c>
      <c r="P156" s="1">
        <v>0.35218431672827133</v>
      </c>
      <c r="Q156" s="1">
        <v>3.8506684314009094</v>
      </c>
      <c r="R156" s="1">
        <v>0.35218431672827133</v>
      </c>
      <c r="S156" s="1">
        <v>9.0878971320673223</v>
      </c>
      <c r="T156" s="1">
        <v>0.35218431672827133</v>
      </c>
    </row>
    <row r="157" spans="2:20" x14ac:dyDescent="0.25">
      <c r="B157" t="s">
        <v>30</v>
      </c>
      <c r="C157" t="s">
        <v>260</v>
      </c>
      <c r="D157" s="1">
        <v>15.244752134000001</v>
      </c>
      <c r="E157" s="1">
        <v>0.1763963379919373</v>
      </c>
      <c r="F157" s="1">
        <v>1.655918070674333E-2</v>
      </c>
      <c r="G157" s="1">
        <v>9.9687507045706628E-2</v>
      </c>
      <c r="H157" s="1">
        <v>1.3081970634556341E-3</v>
      </c>
      <c r="I157" s="1">
        <v>0.11269669441372222</v>
      </c>
      <c r="J157" s="1">
        <v>2.5952320961352198E-3</v>
      </c>
      <c r="K157" s="1">
        <v>0.31679663999847613</v>
      </c>
      <c r="L157" s="1">
        <v>3.9662466764030332E-2</v>
      </c>
      <c r="M157" s="1">
        <v>1.3725818379973846</v>
      </c>
      <c r="N157" s="1">
        <v>0.14585550777718631</v>
      </c>
      <c r="O157" s="1">
        <v>1.3725818379973846</v>
      </c>
      <c r="P157" s="1">
        <v>9.4092944456851402E-2</v>
      </c>
      <c r="Q157" s="1">
        <v>0.99360784768960286</v>
      </c>
      <c r="R157" s="1">
        <v>9.4092944456851402E-2</v>
      </c>
      <c r="S157" s="1">
        <v>2.342519304234095</v>
      </c>
      <c r="T157" s="1">
        <v>9.4092944456851402E-2</v>
      </c>
    </row>
    <row r="158" spans="2:20" x14ac:dyDescent="0.25">
      <c r="B158" t="s">
        <v>112</v>
      </c>
      <c r="C158" t="s">
        <v>339</v>
      </c>
      <c r="D158" s="1">
        <v>15.147908549</v>
      </c>
      <c r="E158" s="1">
        <v>0.12717546987941694</v>
      </c>
      <c r="F158" s="1">
        <v>1.088529134496522E-2</v>
      </c>
      <c r="G158" s="1">
        <v>7.2109956433103209E-2</v>
      </c>
      <c r="H158" s="1">
        <v>6.7242825028611527E-4</v>
      </c>
      <c r="I158" s="1">
        <v>8.0390335922665326E-2</v>
      </c>
      <c r="J158" s="1">
        <v>1.3438575295808635E-3</v>
      </c>
      <c r="K158" s="1">
        <v>0.22902116462062833</v>
      </c>
      <c r="L158" s="1">
        <v>2.5102993290986919E-2</v>
      </c>
      <c r="M158" s="1">
        <v>0.71984375422789004</v>
      </c>
      <c r="N158" s="1">
        <v>6.3667418475547119E-2</v>
      </c>
      <c r="O158" s="1">
        <v>0.71984375422789004</v>
      </c>
      <c r="P158" s="1">
        <v>3.9138025932906891E-2</v>
      </c>
      <c r="Q158" s="1">
        <v>0.518424191809847</v>
      </c>
      <c r="R158" s="1">
        <v>3.9138025932906891E-2</v>
      </c>
      <c r="S158" s="1">
        <v>1.2308432973776722</v>
      </c>
      <c r="T158" s="1">
        <v>3.9138025932906891E-2</v>
      </c>
    </row>
    <row r="159" spans="2:20" x14ac:dyDescent="0.25">
      <c r="B159" t="s">
        <v>142</v>
      </c>
      <c r="C159" t="s">
        <v>232</v>
      </c>
      <c r="D159" s="1">
        <v>14.687777920999999</v>
      </c>
      <c r="E159" s="1" t="s">
        <v>232</v>
      </c>
      <c r="F159" s="1" t="s">
        <v>232</v>
      </c>
      <c r="G159" s="1" t="s">
        <v>232</v>
      </c>
      <c r="H159" s="1" t="s">
        <v>232</v>
      </c>
      <c r="I159" s="1" t="s">
        <v>232</v>
      </c>
      <c r="J159" s="1" t="s">
        <v>232</v>
      </c>
      <c r="K159" s="1" t="s">
        <v>232</v>
      </c>
      <c r="L159" s="1" t="s">
        <v>232</v>
      </c>
      <c r="M159" s="1" t="s">
        <v>232</v>
      </c>
      <c r="N159" s="1" t="s">
        <v>232</v>
      </c>
      <c r="O159" s="1" t="s">
        <v>232</v>
      </c>
      <c r="P159" s="1" t="s">
        <v>232</v>
      </c>
      <c r="Q159" s="1" t="s">
        <v>232</v>
      </c>
      <c r="R159" s="1" t="s">
        <v>232</v>
      </c>
      <c r="S159" s="1" t="s">
        <v>232</v>
      </c>
      <c r="T159" s="1" t="s">
        <v>232</v>
      </c>
    </row>
    <row r="160" spans="2:20" x14ac:dyDescent="0.25">
      <c r="B160" t="s">
        <v>16</v>
      </c>
      <c r="C160" t="s">
        <v>248</v>
      </c>
      <c r="D160" s="1">
        <v>14.333416701000001</v>
      </c>
      <c r="E160" s="1">
        <v>0.66469482780048439</v>
      </c>
      <c r="F160" s="1">
        <v>5.1072910507520157E-2</v>
      </c>
      <c r="G160" s="1">
        <v>0.37790965380600267</v>
      </c>
      <c r="H160" s="1">
        <v>2.8286223986626014E-3</v>
      </c>
      <c r="I160" s="1">
        <v>0.41683013867528762</v>
      </c>
      <c r="J160" s="1">
        <v>5.6624254960532111E-3</v>
      </c>
      <c r="K160" s="1">
        <v>1.1993084177875846</v>
      </c>
      <c r="L160" s="1">
        <v>0.15414146588748018</v>
      </c>
      <c r="M160" s="1">
        <v>5.1556206281960542</v>
      </c>
      <c r="N160" s="1">
        <v>0.4081551493416995</v>
      </c>
      <c r="O160" s="1">
        <v>5.1556206281960542</v>
      </c>
      <c r="P160" s="1">
        <v>0.24675944611021353</v>
      </c>
      <c r="Q160" s="1">
        <v>3.7020935346688795</v>
      </c>
      <c r="R160" s="1">
        <v>0.24675944611021353</v>
      </c>
      <c r="S160" s="1">
        <v>8.8231240079673761</v>
      </c>
      <c r="T160" s="1">
        <v>0.24675944611021353</v>
      </c>
    </row>
    <row r="161" spans="2:20" x14ac:dyDescent="0.25">
      <c r="B161" t="s">
        <v>107</v>
      </c>
      <c r="C161" t="s">
        <v>334</v>
      </c>
      <c r="D161" s="1">
        <v>13.806807584000003</v>
      </c>
      <c r="E161" s="1">
        <v>0.23825364507522809</v>
      </c>
      <c r="F161" s="1">
        <v>2.2604829067629766E-2</v>
      </c>
      <c r="G161" s="1">
        <v>0.13600972875962444</v>
      </c>
      <c r="H161" s="1">
        <v>8.5777547949028414E-4</v>
      </c>
      <c r="I161" s="1">
        <v>0.14757609517241876</v>
      </c>
      <c r="J161" s="1">
        <v>1.73589049913035E-3</v>
      </c>
      <c r="K161" s="1">
        <v>0.43116035447890289</v>
      </c>
      <c r="L161" s="1">
        <v>6.4986068254538731E-2</v>
      </c>
      <c r="M161" s="1">
        <v>1.9091783473657924</v>
      </c>
      <c r="N161" s="1">
        <v>0.16045420905480148</v>
      </c>
      <c r="O161" s="1">
        <v>1.9091783473657924</v>
      </c>
      <c r="P161" s="1">
        <v>9.0929777727265002E-2</v>
      </c>
      <c r="Q161" s="1">
        <v>1.3635169817744677</v>
      </c>
      <c r="R161" s="1">
        <v>9.0929777727265002E-2</v>
      </c>
      <c r="S161" s="1">
        <v>3.2726852322651547</v>
      </c>
      <c r="T161" s="1">
        <v>9.0929777727265002E-2</v>
      </c>
    </row>
    <row r="162" spans="2:20" x14ac:dyDescent="0.25">
      <c r="B162" t="s">
        <v>65</v>
      </c>
      <c r="C162" t="s">
        <v>294</v>
      </c>
      <c r="D162" s="1">
        <v>13.721273324999997</v>
      </c>
      <c r="E162" s="1">
        <v>0.20858728476476712</v>
      </c>
      <c r="F162" s="1">
        <v>1.5805198336518403E-2</v>
      </c>
      <c r="G162" s="1">
        <v>0.11862148653438455</v>
      </c>
      <c r="H162" s="1">
        <v>9.0925122976422319E-4</v>
      </c>
      <c r="I162" s="1">
        <v>0.13072734566672159</v>
      </c>
      <c r="J162" s="1">
        <v>1.8158785687295846E-3</v>
      </c>
      <c r="K162" s="1">
        <v>0.3764021983805737</v>
      </c>
      <c r="L162" s="1">
        <v>4.5717317443973012E-2</v>
      </c>
      <c r="M162" s="1">
        <v>1.4769622453342706</v>
      </c>
      <c r="N162" s="1">
        <v>0.11841571570369519</v>
      </c>
      <c r="O162" s="1">
        <v>1.4769622453342706</v>
      </c>
      <c r="P162" s="1">
        <v>7.2938691815211773E-2</v>
      </c>
      <c r="Q162" s="1">
        <v>1.0611806312907244</v>
      </c>
      <c r="R162" s="1">
        <v>7.2938691815211773E-2</v>
      </c>
      <c r="S162" s="1">
        <v>2.5269156457933404</v>
      </c>
      <c r="T162" s="1">
        <v>7.2938691815211773E-2</v>
      </c>
    </row>
    <row r="163" spans="2:20" x14ac:dyDescent="0.25">
      <c r="B163" t="s">
        <v>166</v>
      </c>
      <c r="C163" t="s">
        <v>292</v>
      </c>
      <c r="D163" s="1">
        <v>13.606480727999999</v>
      </c>
      <c r="E163" s="1" t="s">
        <v>232</v>
      </c>
      <c r="F163" s="1" t="s">
        <v>232</v>
      </c>
      <c r="G163" s="1" t="s">
        <v>232</v>
      </c>
      <c r="H163" s="1" t="s">
        <v>232</v>
      </c>
      <c r="I163" s="1" t="s">
        <v>232</v>
      </c>
      <c r="J163" s="1" t="s">
        <v>232</v>
      </c>
      <c r="K163" s="1" t="s">
        <v>232</v>
      </c>
      <c r="L163" s="1" t="s">
        <v>232</v>
      </c>
      <c r="M163" s="1" t="s">
        <v>232</v>
      </c>
      <c r="N163" s="1" t="s">
        <v>232</v>
      </c>
      <c r="O163" s="1" t="s">
        <v>232</v>
      </c>
      <c r="P163" s="1" t="s">
        <v>232</v>
      </c>
      <c r="Q163" s="1" t="s">
        <v>232</v>
      </c>
      <c r="R163" s="1" t="s">
        <v>232</v>
      </c>
      <c r="S163" s="1" t="s">
        <v>232</v>
      </c>
      <c r="T163" s="1" t="s">
        <v>232</v>
      </c>
    </row>
    <row r="164" spans="2:20" x14ac:dyDescent="0.25">
      <c r="B164" t="s">
        <v>118</v>
      </c>
      <c r="C164" t="s">
        <v>345</v>
      </c>
      <c r="D164" s="1">
        <v>13.549468806000002</v>
      </c>
      <c r="E164" s="1">
        <v>0.3957258804063663</v>
      </c>
      <c r="F164" s="1">
        <v>3.6067226978708747E-2</v>
      </c>
      <c r="G164" s="1">
        <v>0.22379841541197734</v>
      </c>
      <c r="H164" s="1">
        <v>2.8402974402020535E-3</v>
      </c>
      <c r="I164" s="1">
        <v>0.25226047410409019</v>
      </c>
      <c r="J164" s="1">
        <v>5.6314745302464093E-3</v>
      </c>
      <c r="K164" s="1">
        <v>0.71110427319995306</v>
      </c>
      <c r="L164" s="1">
        <v>7.8533471576031161E-2</v>
      </c>
      <c r="M164" s="1">
        <v>2.2373380015885762</v>
      </c>
      <c r="N164" s="1">
        <v>0.23518206540895456</v>
      </c>
      <c r="O164" s="1">
        <v>2.2373380015885762</v>
      </c>
      <c r="P164" s="1">
        <v>0.15168876135647008</v>
      </c>
      <c r="Q164" s="1">
        <v>1.6187549321311994</v>
      </c>
      <c r="R164" s="1">
        <v>0.15168876135647008</v>
      </c>
      <c r="S164" s="1">
        <v>3.8192094057368355</v>
      </c>
      <c r="T164" s="1">
        <v>0.15168876135647008</v>
      </c>
    </row>
    <row r="165" spans="2:20" x14ac:dyDescent="0.25">
      <c r="B165" t="s">
        <v>115</v>
      </c>
      <c r="C165" t="s">
        <v>342</v>
      </c>
      <c r="D165" s="1">
        <v>12.126184428999998</v>
      </c>
      <c r="E165" s="1">
        <v>0.20886862349703306</v>
      </c>
      <c r="F165" s="1">
        <v>1.6064914588432063E-2</v>
      </c>
      <c r="G165" s="1">
        <v>0.11881946175412619</v>
      </c>
      <c r="H165" s="1">
        <v>8.5110100331525448E-4</v>
      </c>
      <c r="I165" s="1">
        <v>0.1307529455357295</v>
      </c>
      <c r="J165" s="1">
        <v>1.7046319800159957E-3</v>
      </c>
      <c r="K165" s="1">
        <v>0.37702303109521379</v>
      </c>
      <c r="L165" s="1">
        <v>4.7124849791537603E-2</v>
      </c>
      <c r="M165" s="1">
        <v>1.3626904108720987</v>
      </c>
      <c r="N165" s="1">
        <v>0.10559024172995407</v>
      </c>
      <c r="O165" s="1">
        <v>1.3626904108720987</v>
      </c>
      <c r="P165" s="1">
        <v>6.3791364042185952E-2</v>
      </c>
      <c r="Q165" s="1">
        <v>0.9780582822245002</v>
      </c>
      <c r="R165" s="1">
        <v>6.3791364042185952E-2</v>
      </c>
      <c r="S165" s="1">
        <v>2.3323894671671241</v>
      </c>
      <c r="T165" s="1">
        <v>6.3791364042185952E-2</v>
      </c>
    </row>
    <row r="166" spans="2:20" x14ac:dyDescent="0.25">
      <c r="B166" t="s">
        <v>138</v>
      </c>
      <c r="C166" t="s">
        <v>363</v>
      </c>
      <c r="D166" s="1">
        <v>11.792341039</v>
      </c>
      <c r="E166" s="1">
        <v>7.2078356276409392E-2</v>
      </c>
      <c r="F166" s="1">
        <v>6.2089547379837809E-3</v>
      </c>
      <c r="G166" s="1">
        <v>4.0884734227161573E-2</v>
      </c>
      <c r="H166" s="1">
        <v>3.9670176693972924E-4</v>
      </c>
      <c r="I166" s="1">
        <v>4.5531362653744453E-2</v>
      </c>
      <c r="J166" s="1">
        <v>7.9028746786010567E-4</v>
      </c>
      <c r="K166" s="1">
        <v>0.12981482506798009</v>
      </c>
      <c r="L166" s="1">
        <v>1.8558105459468018E-2</v>
      </c>
      <c r="M166" s="1">
        <v>0.69388725639730975</v>
      </c>
      <c r="N166" s="1">
        <v>6.3209652878078712E-2</v>
      </c>
      <c r="O166" s="1">
        <v>0.69388725639730975</v>
      </c>
      <c r="P166" s="1">
        <v>3.9516795817328372E-2</v>
      </c>
      <c r="Q166" s="1">
        <v>0.50000460027780136</v>
      </c>
      <c r="R166" s="1">
        <v>3.9516795817328372E-2</v>
      </c>
      <c r="S166" s="1">
        <v>1.1860227609392437</v>
      </c>
      <c r="T166" s="1">
        <v>3.9516795817328372E-2</v>
      </c>
    </row>
    <row r="167" spans="2:20" x14ac:dyDescent="0.25">
      <c r="B167" t="s">
        <v>158</v>
      </c>
      <c r="C167" t="s">
        <v>232</v>
      </c>
      <c r="D167" s="1">
        <v>9.6672691820000001</v>
      </c>
      <c r="E167" s="1" t="s">
        <v>232</v>
      </c>
      <c r="F167" s="1" t="s">
        <v>232</v>
      </c>
      <c r="G167" s="1" t="s">
        <v>232</v>
      </c>
      <c r="H167" s="1" t="s">
        <v>232</v>
      </c>
      <c r="I167" s="1" t="s">
        <v>232</v>
      </c>
      <c r="J167" s="1" t="s">
        <v>232</v>
      </c>
      <c r="K167" s="1" t="s">
        <v>232</v>
      </c>
      <c r="L167" s="1" t="s">
        <v>232</v>
      </c>
      <c r="M167" s="1" t="s">
        <v>232</v>
      </c>
      <c r="N167" s="1" t="s">
        <v>232</v>
      </c>
      <c r="O167" s="1" t="s">
        <v>232</v>
      </c>
      <c r="P167" s="1" t="s">
        <v>232</v>
      </c>
      <c r="Q167" s="1" t="s">
        <v>232</v>
      </c>
      <c r="R167" s="1" t="s">
        <v>232</v>
      </c>
      <c r="S167" s="1" t="s">
        <v>232</v>
      </c>
      <c r="T167" s="1" t="s">
        <v>232</v>
      </c>
    </row>
    <row r="168" spans="2:20" x14ac:dyDescent="0.25">
      <c r="B168" t="s">
        <v>173</v>
      </c>
      <c r="C168" t="s">
        <v>390</v>
      </c>
      <c r="D168" s="1">
        <v>9.6174252900000017</v>
      </c>
      <c r="E168" s="1">
        <v>0.27405336559240384</v>
      </c>
      <c r="F168" s="1">
        <v>2.1842876383914595E-2</v>
      </c>
      <c r="G168" s="1">
        <v>0.15631629249588916</v>
      </c>
      <c r="H168" s="1">
        <v>9.559898581205454E-4</v>
      </c>
      <c r="I168" s="1">
        <v>0.17021694190562858</v>
      </c>
      <c r="J168" s="1">
        <v>1.9212597581707966E-3</v>
      </c>
      <c r="K168" s="1">
        <v>0.49560964897193588</v>
      </c>
      <c r="L168" s="1">
        <v>9.1575395102402452E-2</v>
      </c>
      <c r="M168" s="1">
        <v>2.3517731086755531</v>
      </c>
      <c r="N168" s="1">
        <v>0.17733909647596255</v>
      </c>
      <c r="O168" s="1">
        <v>2.3517731086755531</v>
      </c>
      <c r="P168" s="1">
        <v>0.1043333034604853</v>
      </c>
      <c r="Q168" s="1">
        <v>1.6828934305225831</v>
      </c>
      <c r="R168" s="1">
        <v>0.1043333034604853</v>
      </c>
      <c r="S168" s="1">
        <v>4.0286951547517891</v>
      </c>
      <c r="T168" s="1">
        <v>0.1043333034604853</v>
      </c>
    </row>
    <row r="169" spans="2:20" x14ac:dyDescent="0.25">
      <c r="B169" t="s">
        <v>178</v>
      </c>
      <c r="C169" t="s">
        <v>395</v>
      </c>
      <c r="D169" s="1">
        <v>8.6452182620000002</v>
      </c>
      <c r="E169" s="1" t="s">
        <v>232</v>
      </c>
      <c r="F169" s="1" t="s">
        <v>232</v>
      </c>
      <c r="G169" s="1" t="s">
        <v>232</v>
      </c>
      <c r="H169" s="1" t="s">
        <v>232</v>
      </c>
      <c r="I169" s="1" t="s">
        <v>232</v>
      </c>
      <c r="J169" s="1" t="s">
        <v>232</v>
      </c>
      <c r="K169" s="1" t="s">
        <v>232</v>
      </c>
      <c r="L169" s="1" t="s">
        <v>232</v>
      </c>
      <c r="M169" s="1" t="s">
        <v>232</v>
      </c>
      <c r="N169" s="1" t="s">
        <v>232</v>
      </c>
      <c r="O169" s="1" t="s">
        <v>232</v>
      </c>
      <c r="P169" s="1" t="s">
        <v>232</v>
      </c>
      <c r="Q169" s="1" t="s">
        <v>232</v>
      </c>
      <c r="R169" s="1" t="s">
        <v>232</v>
      </c>
      <c r="S169" s="1" t="s">
        <v>232</v>
      </c>
      <c r="T169" s="1" t="s">
        <v>232</v>
      </c>
    </row>
    <row r="170" spans="2:20" x14ac:dyDescent="0.25">
      <c r="B170" t="s">
        <v>63</v>
      </c>
      <c r="C170" t="s">
        <v>292</v>
      </c>
      <c r="D170" s="1">
        <v>7.9765363039999979</v>
      </c>
      <c r="E170" s="1" t="s">
        <v>232</v>
      </c>
      <c r="F170" s="1" t="s">
        <v>232</v>
      </c>
      <c r="G170" s="1" t="s">
        <v>232</v>
      </c>
      <c r="H170" s="1" t="s">
        <v>232</v>
      </c>
      <c r="I170" s="1" t="s">
        <v>232</v>
      </c>
      <c r="J170" s="1" t="s">
        <v>232</v>
      </c>
      <c r="K170" s="1" t="s">
        <v>232</v>
      </c>
      <c r="L170" s="1" t="s">
        <v>232</v>
      </c>
      <c r="M170" s="1" t="s">
        <v>232</v>
      </c>
      <c r="N170" s="1" t="s">
        <v>232</v>
      </c>
      <c r="O170" s="1" t="s">
        <v>232</v>
      </c>
      <c r="P170" s="1" t="s">
        <v>232</v>
      </c>
      <c r="Q170" s="1" t="s">
        <v>232</v>
      </c>
      <c r="R170" s="1" t="s">
        <v>232</v>
      </c>
      <c r="S170" s="1" t="s">
        <v>232</v>
      </c>
      <c r="T170" s="1" t="s">
        <v>232</v>
      </c>
    </row>
    <row r="171" spans="2:20" x14ac:dyDescent="0.25">
      <c r="B171" t="s">
        <v>76</v>
      </c>
      <c r="C171" t="s">
        <v>305</v>
      </c>
      <c r="D171" s="1">
        <v>7.7446636400000015</v>
      </c>
      <c r="E171" s="1" t="s">
        <v>232</v>
      </c>
      <c r="F171" s="1" t="s">
        <v>232</v>
      </c>
      <c r="G171" s="1" t="s">
        <v>232</v>
      </c>
      <c r="H171" s="1" t="s">
        <v>232</v>
      </c>
      <c r="I171" s="1" t="s">
        <v>232</v>
      </c>
      <c r="J171" s="1" t="s">
        <v>232</v>
      </c>
      <c r="K171" s="1" t="s">
        <v>232</v>
      </c>
      <c r="L171" s="1" t="s">
        <v>232</v>
      </c>
      <c r="M171" s="1" t="s">
        <v>232</v>
      </c>
      <c r="N171" s="1" t="s">
        <v>232</v>
      </c>
      <c r="O171" s="1" t="s">
        <v>232</v>
      </c>
      <c r="P171" s="1" t="s">
        <v>232</v>
      </c>
      <c r="Q171" s="1" t="s">
        <v>232</v>
      </c>
      <c r="R171" s="1" t="s">
        <v>232</v>
      </c>
      <c r="S171" s="1" t="s">
        <v>232</v>
      </c>
      <c r="T171" s="1" t="s">
        <v>232</v>
      </c>
    </row>
    <row r="172" spans="2:20" x14ac:dyDescent="0.25">
      <c r="B172" t="s">
        <v>21</v>
      </c>
      <c r="C172" t="s">
        <v>253</v>
      </c>
      <c r="D172" s="1">
        <v>7.5931138859999976</v>
      </c>
      <c r="E172" s="1" t="s">
        <v>232</v>
      </c>
      <c r="F172" s="1" t="s">
        <v>232</v>
      </c>
      <c r="G172" s="1" t="s">
        <v>232</v>
      </c>
      <c r="H172" s="1" t="s">
        <v>232</v>
      </c>
      <c r="I172" s="1" t="s">
        <v>232</v>
      </c>
      <c r="J172" s="1" t="s">
        <v>232</v>
      </c>
      <c r="K172" s="1" t="s">
        <v>232</v>
      </c>
      <c r="L172" s="1" t="s">
        <v>232</v>
      </c>
      <c r="M172" s="1" t="s">
        <v>232</v>
      </c>
      <c r="N172" s="1" t="s">
        <v>232</v>
      </c>
      <c r="O172" s="1" t="s">
        <v>232</v>
      </c>
      <c r="P172" s="1" t="s">
        <v>232</v>
      </c>
      <c r="Q172" s="1" t="s">
        <v>232</v>
      </c>
      <c r="R172" s="1" t="s">
        <v>232</v>
      </c>
      <c r="S172" s="1" t="s">
        <v>232</v>
      </c>
      <c r="T172" s="1" t="s">
        <v>232</v>
      </c>
    </row>
    <row r="173" spans="2:20" x14ac:dyDescent="0.25">
      <c r="B173" t="s">
        <v>69</v>
      </c>
      <c r="C173" t="s">
        <v>298</v>
      </c>
      <c r="D173" s="1">
        <v>7.3640547429999996</v>
      </c>
      <c r="E173" s="1" t="s">
        <v>232</v>
      </c>
      <c r="F173" s="1" t="s">
        <v>232</v>
      </c>
      <c r="G173" s="1" t="s">
        <v>232</v>
      </c>
      <c r="H173" s="1" t="s">
        <v>232</v>
      </c>
      <c r="I173" s="1" t="s">
        <v>232</v>
      </c>
      <c r="J173" s="1" t="s">
        <v>232</v>
      </c>
      <c r="K173" s="1" t="s">
        <v>232</v>
      </c>
      <c r="L173" s="1" t="s">
        <v>232</v>
      </c>
      <c r="M173" s="1" t="s">
        <v>232</v>
      </c>
      <c r="N173" s="1" t="s">
        <v>232</v>
      </c>
      <c r="O173" s="1" t="s">
        <v>232</v>
      </c>
      <c r="P173" s="1" t="s">
        <v>232</v>
      </c>
      <c r="Q173" s="1" t="s">
        <v>232</v>
      </c>
      <c r="R173" s="1" t="s">
        <v>232</v>
      </c>
      <c r="S173" s="1" t="s">
        <v>232</v>
      </c>
      <c r="T173" s="1" t="s">
        <v>232</v>
      </c>
    </row>
    <row r="174" spans="2:20" x14ac:dyDescent="0.25">
      <c r="B174" t="s">
        <v>163</v>
      </c>
      <c r="C174" t="s">
        <v>232</v>
      </c>
      <c r="D174" s="1">
        <v>7.1584651030000002</v>
      </c>
      <c r="E174" s="1">
        <v>0.3376159030682217</v>
      </c>
      <c r="F174" s="1">
        <v>2.9313990096928332E-2</v>
      </c>
      <c r="G174" s="1">
        <v>0.19168322041696939</v>
      </c>
      <c r="H174" s="1">
        <v>1.6508988094685745E-3</v>
      </c>
      <c r="I174" s="1">
        <v>0.21257667524909851</v>
      </c>
      <c r="J174" s="1">
        <v>3.3043097672634733E-3</v>
      </c>
      <c r="K174" s="1">
        <v>0.60857357765069287</v>
      </c>
      <c r="L174" s="1">
        <v>7.3059522504029417E-2</v>
      </c>
      <c r="M174" s="1">
        <v>1.8735791601217331</v>
      </c>
      <c r="N174" s="1">
        <v>0.16146308320190086</v>
      </c>
      <c r="O174" s="1">
        <v>1.8735791601217331</v>
      </c>
      <c r="P174" s="1">
        <v>9.8360418539774411E-2</v>
      </c>
      <c r="Q174" s="1">
        <v>1.3474753733999101</v>
      </c>
      <c r="R174" s="1">
        <v>9.8360418539774411E-2</v>
      </c>
      <c r="S174" s="1">
        <v>3.2050869422313562</v>
      </c>
      <c r="T174" s="1">
        <v>9.8360418539774411E-2</v>
      </c>
    </row>
    <row r="175" spans="2:20" x14ac:dyDescent="0.25">
      <c r="B175" t="s">
        <v>36</v>
      </c>
      <c r="C175" t="s">
        <v>266</v>
      </c>
      <c r="D175" s="1">
        <v>6.5614219459999994</v>
      </c>
      <c r="E175" s="1">
        <v>9.8508845476829865E-2</v>
      </c>
      <c r="F175" s="1">
        <v>8.3374917239866665E-3</v>
      </c>
      <c r="G175" s="1">
        <v>5.5823088193288364E-2</v>
      </c>
      <c r="H175" s="1">
        <v>5.6397948439539656E-4</v>
      </c>
      <c r="I175" s="1">
        <v>6.2403923646609544E-2</v>
      </c>
      <c r="J175" s="1">
        <v>1.1227949061513301E-3</v>
      </c>
      <c r="K175" s="1">
        <v>0.17729457181899513</v>
      </c>
      <c r="L175" s="1">
        <v>2.1657384900770255E-2</v>
      </c>
      <c r="M175" s="1">
        <v>0.75296456833663605</v>
      </c>
      <c r="N175" s="1">
        <v>6.9242305395884843E-2</v>
      </c>
      <c r="O175" s="1">
        <v>0.75296456833663605</v>
      </c>
      <c r="P175" s="1">
        <v>4.3327959998378462E-2</v>
      </c>
      <c r="Q175" s="1">
        <v>0.54306091732833206</v>
      </c>
      <c r="R175" s="1">
        <v>4.3327959998378462E-2</v>
      </c>
      <c r="S175" s="1">
        <v>1.2867188402576031</v>
      </c>
      <c r="T175" s="1">
        <v>4.3327959998378462E-2</v>
      </c>
    </row>
    <row r="176" spans="2:20" x14ac:dyDescent="0.25">
      <c r="B176" t="s">
        <v>23</v>
      </c>
      <c r="C176" t="s">
        <v>232</v>
      </c>
      <c r="D176" s="1">
        <v>6.078746572</v>
      </c>
      <c r="E176" s="1" t="s">
        <v>232</v>
      </c>
      <c r="F176" s="1" t="s">
        <v>232</v>
      </c>
      <c r="G176" s="1" t="s">
        <v>232</v>
      </c>
      <c r="H176" s="1" t="s">
        <v>232</v>
      </c>
      <c r="I176" s="1" t="s">
        <v>232</v>
      </c>
      <c r="J176" s="1" t="s">
        <v>232</v>
      </c>
      <c r="K176" s="1" t="s">
        <v>232</v>
      </c>
      <c r="L176" s="1" t="s">
        <v>232</v>
      </c>
      <c r="M176" s="1" t="s">
        <v>232</v>
      </c>
      <c r="N176" s="1" t="s">
        <v>232</v>
      </c>
      <c r="O176" s="1" t="s">
        <v>232</v>
      </c>
      <c r="P176" s="1" t="s">
        <v>232</v>
      </c>
      <c r="Q176" s="1" t="s">
        <v>232</v>
      </c>
      <c r="R176" s="1" t="s">
        <v>232</v>
      </c>
      <c r="S176" s="1" t="s">
        <v>232</v>
      </c>
      <c r="T176" s="1" t="s">
        <v>232</v>
      </c>
    </row>
    <row r="177" spans="2:20" x14ac:dyDescent="0.25">
      <c r="B177" t="s">
        <v>117</v>
      </c>
      <c r="C177" t="s">
        <v>344</v>
      </c>
      <c r="D177" s="1">
        <v>5.7661538719999994</v>
      </c>
      <c r="E177" s="1">
        <v>0.36441579202298569</v>
      </c>
      <c r="F177" s="1">
        <v>4.0572043527429658E-2</v>
      </c>
      <c r="G177" s="1">
        <v>0.20522996312356476</v>
      </c>
      <c r="H177" s="1">
        <v>3.2953959731865379E-3</v>
      </c>
      <c r="I177" s="1">
        <v>0.23521116169634362</v>
      </c>
      <c r="J177" s="1">
        <v>6.5344477140792364E-3</v>
      </c>
      <c r="K177" s="1">
        <v>0.65279526055367132</v>
      </c>
      <c r="L177" s="1">
        <v>7.5229359337208646E-2</v>
      </c>
      <c r="M177" s="1">
        <v>2.0555066369366717</v>
      </c>
      <c r="N177" s="1">
        <v>0.24298155096372834</v>
      </c>
      <c r="O177" s="1">
        <v>2.0555066369366717</v>
      </c>
      <c r="P177" s="1">
        <v>0.15675867193866397</v>
      </c>
      <c r="Q177" s="1">
        <v>1.4922878789109573</v>
      </c>
      <c r="R177" s="1">
        <v>0.15675867193866397</v>
      </c>
      <c r="S177" s="1">
        <v>3.5049288282004767</v>
      </c>
      <c r="T177" s="1">
        <v>0.15675867193866397</v>
      </c>
    </row>
    <row r="178" spans="2:20" x14ac:dyDescent="0.25">
      <c r="B178" t="s">
        <v>6</v>
      </c>
      <c r="C178" t="s">
        <v>232</v>
      </c>
      <c r="D178" s="1">
        <v>5.626984074000001</v>
      </c>
      <c r="E178" s="1" t="s">
        <v>232</v>
      </c>
      <c r="F178" s="1" t="s">
        <v>232</v>
      </c>
      <c r="G178" s="1" t="s">
        <v>232</v>
      </c>
      <c r="H178" s="1" t="s">
        <v>232</v>
      </c>
      <c r="I178" s="1" t="s">
        <v>232</v>
      </c>
      <c r="J178" s="1" t="s">
        <v>232</v>
      </c>
      <c r="K178" s="1" t="s">
        <v>232</v>
      </c>
      <c r="L178" s="1" t="s">
        <v>232</v>
      </c>
      <c r="M178" s="1" t="s">
        <v>232</v>
      </c>
      <c r="N178" s="1" t="s">
        <v>232</v>
      </c>
      <c r="O178" s="1" t="s">
        <v>232</v>
      </c>
      <c r="P178" s="1" t="s">
        <v>232</v>
      </c>
      <c r="Q178" s="1" t="s">
        <v>232</v>
      </c>
      <c r="R178" s="1" t="s">
        <v>232</v>
      </c>
      <c r="S178" s="1" t="s">
        <v>232</v>
      </c>
      <c r="T178" s="1" t="s">
        <v>232</v>
      </c>
    </row>
    <row r="179" spans="2:20" x14ac:dyDescent="0.25">
      <c r="B179" t="s">
        <v>53</v>
      </c>
      <c r="C179" t="s">
        <v>282</v>
      </c>
      <c r="D179" s="1">
        <v>4.9959264420000027</v>
      </c>
      <c r="E179" s="1">
        <v>0.41059249805882897</v>
      </c>
      <c r="F179" s="1">
        <v>3.2305692129830962E-2</v>
      </c>
      <c r="G179" s="1">
        <v>0.23352577660608315</v>
      </c>
      <c r="H179" s="1">
        <v>1.6943304520531666E-3</v>
      </c>
      <c r="I179" s="1">
        <v>0.25715711929034579</v>
      </c>
      <c r="J179" s="1">
        <v>3.397748562463642E-3</v>
      </c>
      <c r="K179" s="1">
        <v>0.74107472187739987</v>
      </c>
      <c r="L179" s="1">
        <v>8.7222022862977797E-2</v>
      </c>
      <c r="M179" s="1">
        <v>2.4805016834417786</v>
      </c>
      <c r="N179" s="1">
        <v>0.19517301311151883</v>
      </c>
      <c r="O179" s="1">
        <v>2.4805016834417786</v>
      </c>
      <c r="P179" s="1">
        <v>0.1168590500628022</v>
      </c>
      <c r="Q179" s="1">
        <v>1.7798099025282954</v>
      </c>
      <c r="R179" s="1">
        <v>0.1168590500628022</v>
      </c>
      <c r="S179" s="1">
        <v>4.2464867984544412</v>
      </c>
      <c r="T179" s="1">
        <v>0.1168590500628022</v>
      </c>
    </row>
    <row r="180" spans="2:20" x14ac:dyDescent="0.25">
      <c r="B180" t="s">
        <v>19</v>
      </c>
      <c r="C180" t="s">
        <v>251</v>
      </c>
      <c r="D180" s="1">
        <v>4.8730865960000003</v>
      </c>
      <c r="E180" s="1">
        <v>0.5444463407438358</v>
      </c>
      <c r="F180" s="1">
        <v>4.2434592976025039E-2</v>
      </c>
      <c r="G180" s="1">
        <v>0.30921054474832743</v>
      </c>
      <c r="H180" s="1">
        <v>2.5415062682089809E-3</v>
      </c>
      <c r="I180" s="1">
        <v>0.34256272105762392</v>
      </c>
      <c r="J180" s="1">
        <v>5.0768114758970992E-3</v>
      </c>
      <c r="K180" s="1">
        <v>0.98153698150202984</v>
      </c>
      <c r="L180" s="1">
        <v>0.11731282672767793</v>
      </c>
      <c r="M180" s="1">
        <v>4.1440715073494303</v>
      </c>
      <c r="N180" s="1">
        <v>0.34087557398177548</v>
      </c>
      <c r="O180" s="1">
        <v>4.1440715073494303</v>
      </c>
      <c r="P180" s="1">
        <v>0.20937721011571428</v>
      </c>
      <c r="Q180" s="1">
        <v>2.9805609662432944</v>
      </c>
      <c r="R180" s="1">
        <v>0.20937721011571428</v>
      </c>
      <c r="S180" s="1">
        <v>7.088160609006156</v>
      </c>
      <c r="T180" s="1">
        <v>0.20937721011571428</v>
      </c>
    </row>
    <row r="181" spans="2:20" x14ac:dyDescent="0.25">
      <c r="B181" t="s">
        <v>60</v>
      </c>
      <c r="C181" t="s">
        <v>289</v>
      </c>
      <c r="D181" s="1">
        <v>4.3936641209999996</v>
      </c>
      <c r="E181" s="1" t="s">
        <v>232</v>
      </c>
      <c r="F181" s="1" t="s">
        <v>232</v>
      </c>
      <c r="G181" s="1" t="s">
        <v>232</v>
      </c>
      <c r="H181" s="1" t="s">
        <v>232</v>
      </c>
      <c r="I181" s="1" t="s">
        <v>232</v>
      </c>
      <c r="J181" s="1" t="s">
        <v>232</v>
      </c>
      <c r="K181" s="1" t="s">
        <v>232</v>
      </c>
      <c r="L181" s="1" t="s">
        <v>232</v>
      </c>
      <c r="M181" s="1" t="s">
        <v>232</v>
      </c>
      <c r="N181" s="1" t="s">
        <v>232</v>
      </c>
      <c r="O181" s="1" t="s">
        <v>232</v>
      </c>
      <c r="P181" s="1" t="s">
        <v>232</v>
      </c>
      <c r="Q181" s="1" t="s">
        <v>232</v>
      </c>
      <c r="R181" s="1" t="s">
        <v>232</v>
      </c>
      <c r="S181" s="1" t="s">
        <v>232</v>
      </c>
      <c r="T181" s="1" t="s">
        <v>232</v>
      </c>
    </row>
    <row r="182" spans="2:20" x14ac:dyDescent="0.25">
      <c r="B182" t="s">
        <v>22</v>
      </c>
      <c r="C182" t="s">
        <v>254</v>
      </c>
      <c r="D182" s="1">
        <v>4.2518049630000005</v>
      </c>
      <c r="E182" s="1">
        <v>0.14306429803903023</v>
      </c>
      <c r="F182" s="1">
        <v>1.6146770448364108E-2</v>
      </c>
      <c r="G182" s="1">
        <v>8.0582477588429652E-2</v>
      </c>
      <c r="H182" s="1">
        <v>1.3459114021726873E-3</v>
      </c>
      <c r="I182" s="1">
        <v>9.2312676284635034E-2</v>
      </c>
      <c r="J182" s="1">
        <v>2.6699231798339852E-3</v>
      </c>
      <c r="K182" s="1">
        <v>0.25629235757290408</v>
      </c>
      <c r="L182" s="1">
        <v>2.6791249300618263E-2</v>
      </c>
      <c r="M182" s="1">
        <v>0.97336786868223657</v>
      </c>
      <c r="N182" s="1">
        <v>0.11918782828056554</v>
      </c>
      <c r="O182" s="1">
        <v>0.97336786868223657</v>
      </c>
      <c r="P182" s="1">
        <v>7.7520337337226866E-2</v>
      </c>
      <c r="Q182" s="1">
        <v>0.706799907482067</v>
      </c>
      <c r="R182" s="1">
        <v>7.7520337337226866E-2</v>
      </c>
      <c r="S182" s="1">
        <v>1.6595038269698819</v>
      </c>
      <c r="T182" s="1">
        <v>7.7520337337226866E-2</v>
      </c>
    </row>
    <row r="183" spans="2:20" x14ac:dyDescent="0.25">
      <c r="B183" t="s">
        <v>3</v>
      </c>
      <c r="C183" t="s">
        <v>236</v>
      </c>
      <c r="D183" s="1">
        <v>3.8406948739999995</v>
      </c>
      <c r="E183" s="1" t="s">
        <v>232</v>
      </c>
      <c r="F183" s="1" t="s">
        <v>232</v>
      </c>
      <c r="G183" s="1" t="s">
        <v>232</v>
      </c>
      <c r="H183" s="1" t="s">
        <v>232</v>
      </c>
      <c r="I183" s="1" t="s">
        <v>232</v>
      </c>
      <c r="J183" s="1" t="s">
        <v>232</v>
      </c>
      <c r="K183" s="1" t="s">
        <v>232</v>
      </c>
      <c r="L183" s="1" t="s">
        <v>232</v>
      </c>
      <c r="M183" s="1" t="s">
        <v>232</v>
      </c>
      <c r="N183" s="1" t="s">
        <v>232</v>
      </c>
      <c r="O183" s="1" t="s">
        <v>232</v>
      </c>
      <c r="P183" s="1" t="s">
        <v>232</v>
      </c>
      <c r="Q183" s="1" t="s">
        <v>232</v>
      </c>
      <c r="R183" s="1" t="s">
        <v>232</v>
      </c>
      <c r="S183" s="1" t="s">
        <v>232</v>
      </c>
      <c r="T183" s="1" t="s">
        <v>232</v>
      </c>
    </row>
    <row r="184" spans="2:20" x14ac:dyDescent="0.25">
      <c r="B184" t="s">
        <v>71</v>
      </c>
      <c r="C184" t="s">
        <v>300</v>
      </c>
      <c r="D184" s="1">
        <v>3.5317226840000004</v>
      </c>
      <c r="E184" s="1">
        <v>0.21604711951734684</v>
      </c>
      <c r="F184" s="1">
        <v>1.7624925836633124E-2</v>
      </c>
      <c r="G184" s="1">
        <v>0.12249804091293887</v>
      </c>
      <c r="H184" s="1">
        <v>1.1638168346452069E-3</v>
      </c>
      <c r="I184" s="1">
        <v>0.1366306952679853</v>
      </c>
      <c r="J184" s="1">
        <v>2.3181611240504544E-3</v>
      </c>
      <c r="K184" s="1">
        <v>0.38900150120088972</v>
      </c>
      <c r="L184" s="1">
        <v>4.7524148023114811E-2</v>
      </c>
      <c r="M184" s="1">
        <v>1.7288042597767166</v>
      </c>
      <c r="N184" s="1">
        <v>0.15237647207620392</v>
      </c>
      <c r="O184" s="1">
        <v>1.7288042597767166</v>
      </c>
      <c r="P184" s="1">
        <v>9.5242198783567905E-2</v>
      </c>
      <c r="Q184" s="1">
        <v>1.2461107312392734</v>
      </c>
      <c r="R184" s="1">
        <v>9.5242198783567905E-2</v>
      </c>
      <c r="S184" s="1">
        <v>2.9548208844176833</v>
      </c>
      <c r="T184" s="1">
        <v>9.5242198783567905E-2</v>
      </c>
    </row>
    <row r="185" spans="2:20" x14ac:dyDescent="0.25">
      <c r="B185" t="s">
        <v>34</v>
      </c>
      <c r="C185" t="s">
        <v>264</v>
      </c>
      <c r="D185" s="1">
        <v>3.315121254000001</v>
      </c>
      <c r="E185" s="1">
        <v>0.10174687195833364</v>
      </c>
      <c r="F185" s="1">
        <v>9.0615770708180523E-3</v>
      </c>
      <c r="G185" s="1">
        <v>5.7613822558509248E-2</v>
      </c>
      <c r="H185" s="1">
        <v>6.4800905817864025E-4</v>
      </c>
      <c r="I185" s="1">
        <v>6.4619651501719749E-2</v>
      </c>
      <c r="J185" s="1">
        <v>1.2875022321964435E-3</v>
      </c>
      <c r="K185" s="1">
        <v>0.183002158933951</v>
      </c>
      <c r="L185" s="1">
        <v>2.0556082324299643E-2</v>
      </c>
      <c r="M185" s="1">
        <v>0.79500903252346444</v>
      </c>
      <c r="N185" s="1">
        <v>7.8506563687212844E-2</v>
      </c>
      <c r="O185" s="1">
        <v>0.79500903252346444</v>
      </c>
      <c r="P185" s="1">
        <v>4.9687958135729168E-2</v>
      </c>
      <c r="Q185" s="1">
        <v>0.57430845573438316</v>
      </c>
      <c r="R185" s="1">
        <v>4.9687958135729168E-2</v>
      </c>
      <c r="S185" s="1">
        <v>1.3577225608954473</v>
      </c>
      <c r="T185" s="1">
        <v>4.9687958135729168E-2</v>
      </c>
    </row>
    <row r="186" spans="2:20" x14ac:dyDescent="0.25">
      <c r="B186" t="s">
        <v>35</v>
      </c>
      <c r="C186" t="s">
        <v>265</v>
      </c>
      <c r="D186" s="1">
        <v>3.1900081270000009</v>
      </c>
      <c r="E186" s="1">
        <v>5.0534550133682139E-2</v>
      </c>
      <c r="F186" s="1">
        <v>3.9582033504323814E-3</v>
      </c>
      <c r="G186" s="1">
        <v>2.8755499103111613E-2</v>
      </c>
      <c r="H186" s="1">
        <v>2.0154087271848157E-4</v>
      </c>
      <c r="I186" s="1">
        <v>3.1611411759215696E-2</v>
      </c>
      <c r="J186" s="1">
        <v>4.0426629762086732E-4</v>
      </c>
      <c r="K186" s="1">
        <v>9.1233637862871711E-2</v>
      </c>
      <c r="L186" s="1">
        <v>1.3058545035666187E-2</v>
      </c>
      <c r="M186" s="1">
        <v>0.47962936962587632</v>
      </c>
      <c r="N186" s="1">
        <v>3.7092115740926877E-2</v>
      </c>
      <c r="O186" s="1">
        <v>0.47962936962587632</v>
      </c>
      <c r="P186" s="1">
        <v>2.2187357307181185E-2</v>
      </c>
      <c r="Q186" s="1">
        <v>0.34407434263344977</v>
      </c>
      <c r="R186" s="1">
        <v>2.2187357307181185E-2</v>
      </c>
      <c r="S186" s="1">
        <v>0.82101183540312284</v>
      </c>
      <c r="T186" s="1">
        <v>2.2187357307181185E-2</v>
      </c>
    </row>
    <row r="187" spans="2:20" x14ac:dyDescent="0.25">
      <c r="B187" t="s">
        <v>31</v>
      </c>
      <c r="C187" t="s">
        <v>261</v>
      </c>
      <c r="D187" s="1">
        <v>3.1515137150000005</v>
      </c>
      <c r="E187" s="1">
        <v>7.6456196027237258E-2</v>
      </c>
      <c r="F187" s="1">
        <v>6.2777667431721451E-3</v>
      </c>
      <c r="G187" s="1">
        <v>4.3407944259995106E-2</v>
      </c>
      <c r="H187" s="1">
        <v>3.792394571406242E-4</v>
      </c>
      <c r="I187" s="1">
        <v>4.8156044086668584E-2</v>
      </c>
      <c r="J187" s="1">
        <v>7.5748164266337234E-4</v>
      </c>
      <c r="K187" s="1">
        <v>0.13780028590151219</v>
      </c>
      <c r="L187" s="1">
        <v>1.9480588315861549E-2</v>
      </c>
      <c r="M187" s="1">
        <v>0.68903929463326175</v>
      </c>
      <c r="N187" s="1">
        <v>5.9159984687760868E-2</v>
      </c>
      <c r="O187" s="1">
        <v>0.68903929463326175</v>
      </c>
      <c r="P187" s="1">
        <v>3.6548923861432173E-2</v>
      </c>
      <c r="Q187" s="1">
        <v>0.49582350657491403</v>
      </c>
      <c r="R187" s="1">
        <v>3.6548923861432173E-2</v>
      </c>
      <c r="S187" s="1">
        <v>1.178308035199872</v>
      </c>
      <c r="T187" s="1">
        <v>3.6548923861432173E-2</v>
      </c>
    </row>
    <row r="188" spans="2:20" x14ac:dyDescent="0.25">
      <c r="B188" t="s">
        <v>165</v>
      </c>
      <c r="C188" t="s">
        <v>384</v>
      </c>
      <c r="D188" s="1">
        <v>3.1308542620000011</v>
      </c>
      <c r="E188" s="1">
        <v>0.36734770146460555</v>
      </c>
      <c r="F188" s="1">
        <v>3.0632572755855413E-2</v>
      </c>
      <c r="G188" s="1">
        <v>0.20838177143641545</v>
      </c>
      <c r="H188" s="1">
        <v>1.8777769322158285E-3</v>
      </c>
      <c r="I188" s="1">
        <v>0.23193440286220671</v>
      </c>
      <c r="J188" s="1">
        <v>3.7522000970686147E-3</v>
      </c>
      <c r="K188" s="1">
        <v>0.66170921644044678</v>
      </c>
      <c r="L188" s="1">
        <v>7.4337002963172444E-2</v>
      </c>
      <c r="M188" s="1">
        <v>2.5745561361995897</v>
      </c>
      <c r="N188" s="1">
        <v>0.22363659975103228</v>
      </c>
      <c r="O188" s="1">
        <v>2.5745561361995897</v>
      </c>
      <c r="P188" s="1">
        <v>0.13709583301597189</v>
      </c>
      <c r="Q188" s="1">
        <v>1.8534402952497002</v>
      </c>
      <c r="R188" s="1">
        <v>0.13709583301597189</v>
      </c>
      <c r="S188" s="1">
        <v>4.4025526412176417</v>
      </c>
      <c r="T188" s="1">
        <v>0.13709583301597189</v>
      </c>
    </row>
    <row r="189" spans="2:20" x14ac:dyDescent="0.25">
      <c r="B189" t="s">
        <v>177</v>
      </c>
      <c r="C189" t="s">
        <v>394</v>
      </c>
      <c r="D189" s="1">
        <v>2.6874621080000005</v>
      </c>
      <c r="E189" s="1" t="s">
        <v>232</v>
      </c>
      <c r="F189" s="1" t="s">
        <v>232</v>
      </c>
      <c r="G189" s="1" t="s">
        <v>232</v>
      </c>
      <c r="H189" s="1" t="s">
        <v>232</v>
      </c>
      <c r="I189" s="1" t="s">
        <v>232</v>
      </c>
      <c r="J189" s="1" t="s">
        <v>232</v>
      </c>
      <c r="K189" s="1" t="s">
        <v>232</v>
      </c>
      <c r="L189" s="1" t="s">
        <v>232</v>
      </c>
      <c r="M189" s="1" t="s">
        <v>232</v>
      </c>
      <c r="N189" s="1" t="s">
        <v>232</v>
      </c>
      <c r="O189" s="1" t="s">
        <v>232</v>
      </c>
      <c r="P189" s="1" t="s">
        <v>232</v>
      </c>
      <c r="Q189" s="1" t="s">
        <v>232</v>
      </c>
      <c r="R189" s="1" t="s">
        <v>232</v>
      </c>
      <c r="S189" s="1" t="s">
        <v>232</v>
      </c>
      <c r="T189" s="1" t="s">
        <v>232</v>
      </c>
    </row>
    <row r="190" spans="2:20" x14ac:dyDescent="0.25">
      <c r="B190" t="s">
        <v>80</v>
      </c>
      <c r="C190" t="s">
        <v>309</v>
      </c>
      <c r="D190" s="1">
        <v>2.5932281960000005</v>
      </c>
      <c r="E190" s="1">
        <v>0.10071419389666382</v>
      </c>
      <c r="F190" s="1">
        <v>7.9097669131135123E-3</v>
      </c>
      <c r="G190" s="1">
        <v>5.7249213057363489E-2</v>
      </c>
      <c r="H190" s="1">
        <v>4.3730885577500692E-4</v>
      </c>
      <c r="I190" s="1">
        <v>6.3201477296497083E-2</v>
      </c>
      <c r="J190" s="1">
        <v>8.7546934589489078E-4</v>
      </c>
      <c r="K190" s="1">
        <v>0.18168587240988238</v>
      </c>
      <c r="L190" s="1">
        <v>2.6931744150621641E-2</v>
      </c>
      <c r="M190" s="1">
        <v>0.9543242057150918</v>
      </c>
      <c r="N190" s="1">
        <v>7.626815289429846E-2</v>
      </c>
      <c r="O190" s="1">
        <v>0.9543242057150918</v>
      </c>
      <c r="P190" s="1">
        <v>4.6240163600768359E-2</v>
      </c>
      <c r="Q190" s="1">
        <v>0.6855469864894238</v>
      </c>
      <c r="R190" s="1">
        <v>4.6240163600768359E-2</v>
      </c>
      <c r="S190" s="1">
        <v>1.6328453797108553</v>
      </c>
      <c r="T190" s="1">
        <v>4.6240163600768359E-2</v>
      </c>
    </row>
    <row r="191" spans="2:20" x14ac:dyDescent="0.25">
      <c r="B191" t="s">
        <v>77</v>
      </c>
      <c r="C191" t="s">
        <v>306</v>
      </c>
      <c r="D191" s="1">
        <v>2.0760364310000003</v>
      </c>
      <c r="E191" s="1">
        <v>0.24657784494991208</v>
      </c>
      <c r="F191" s="1">
        <v>2.0098902100412635E-2</v>
      </c>
      <c r="G191" s="1">
        <v>0.13981061150187155</v>
      </c>
      <c r="H191" s="1">
        <v>1.3218558474673734E-3</v>
      </c>
      <c r="I191" s="1">
        <v>0.15592434695708196</v>
      </c>
      <c r="J191" s="1">
        <v>2.6341161978973055E-3</v>
      </c>
      <c r="K191" s="1">
        <v>0.44398660546211305</v>
      </c>
      <c r="L191" s="1">
        <v>5.0796442766126673E-2</v>
      </c>
      <c r="M191" s="1">
        <v>1.788796223107874</v>
      </c>
      <c r="N191" s="1">
        <v>0.15788867097379874</v>
      </c>
      <c r="O191" s="1">
        <v>1.788796223107874</v>
      </c>
      <c r="P191" s="1">
        <v>9.8233980652779593E-2</v>
      </c>
      <c r="Q191" s="1">
        <v>1.289172603053</v>
      </c>
      <c r="R191" s="1">
        <v>9.8233980652779593E-2</v>
      </c>
      <c r="S191" s="1">
        <v>3.0575974453154022</v>
      </c>
      <c r="T191" s="1">
        <v>9.8233980652779593E-2</v>
      </c>
    </row>
    <row r="192" spans="2:20" x14ac:dyDescent="0.25">
      <c r="B192" t="s">
        <v>167</v>
      </c>
      <c r="C192" t="s">
        <v>385</v>
      </c>
      <c r="D192" s="1">
        <v>1.8541070200000003</v>
      </c>
      <c r="E192" s="1" t="s">
        <v>232</v>
      </c>
      <c r="F192" s="1" t="s">
        <v>232</v>
      </c>
      <c r="G192" s="1" t="s">
        <v>232</v>
      </c>
      <c r="H192" s="1" t="s">
        <v>232</v>
      </c>
      <c r="I192" s="1" t="s">
        <v>232</v>
      </c>
      <c r="J192" s="1" t="s">
        <v>232</v>
      </c>
      <c r="K192" s="1" t="s">
        <v>232</v>
      </c>
      <c r="L192" s="1" t="s">
        <v>232</v>
      </c>
      <c r="M192" s="1" t="s">
        <v>232</v>
      </c>
      <c r="N192" s="1" t="s">
        <v>232</v>
      </c>
      <c r="O192" s="1" t="s">
        <v>232</v>
      </c>
      <c r="P192" s="1" t="s">
        <v>232</v>
      </c>
      <c r="Q192" s="1" t="s">
        <v>232</v>
      </c>
      <c r="R192" s="1" t="s">
        <v>232</v>
      </c>
      <c r="S192" s="1" t="s">
        <v>232</v>
      </c>
      <c r="T192" s="1" t="s">
        <v>232</v>
      </c>
    </row>
    <row r="193" spans="2:20" x14ac:dyDescent="0.25">
      <c r="B193" t="s">
        <v>184</v>
      </c>
      <c r="C193" t="s">
        <v>401</v>
      </c>
      <c r="D193" s="1">
        <v>1.8060812330000005</v>
      </c>
      <c r="E193" s="1">
        <v>0.19597320538909993</v>
      </c>
      <c r="F193" s="1">
        <v>1.675105356852024E-2</v>
      </c>
      <c r="G193" s="1">
        <v>0.11101609900207603</v>
      </c>
      <c r="H193" s="1">
        <v>1.1377652362164039E-3</v>
      </c>
      <c r="I193" s="1">
        <v>0.12428119645466743</v>
      </c>
      <c r="J193" s="1">
        <v>2.2658471448392804E-3</v>
      </c>
      <c r="K193" s="1">
        <v>0.35261137076877397</v>
      </c>
      <c r="L193" s="1">
        <v>4.9548586657266969E-2</v>
      </c>
      <c r="M193" s="1">
        <v>1.8621798235449305</v>
      </c>
      <c r="N193" s="1">
        <v>0.17208614735506259</v>
      </c>
      <c r="O193" s="1">
        <v>1.8621798235449305</v>
      </c>
      <c r="P193" s="1">
        <v>0.1074890579113232</v>
      </c>
      <c r="Q193" s="1">
        <v>1.3434362932172406</v>
      </c>
      <c r="R193" s="1">
        <v>0.1074890579113232</v>
      </c>
      <c r="S193" s="1">
        <v>3.1818136164338005</v>
      </c>
      <c r="T193" s="1">
        <v>0.1074890579113232</v>
      </c>
    </row>
    <row r="194" spans="2:20" x14ac:dyDescent="0.25">
      <c r="B194" t="s">
        <v>182</v>
      </c>
      <c r="C194" t="s">
        <v>399</v>
      </c>
      <c r="D194" s="1">
        <v>1.6079623050000003</v>
      </c>
      <c r="E194" s="1" t="s">
        <v>232</v>
      </c>
      <c r="F194" s="1" t="s">
        <v>232</v>
      </c>
      <c r="G194" s="1" t="s">
        <v>232</v>
      </c>
      <c r="H194" s="1" t="s">
        <v>232</v>
      </c>
      <c r="I194" s="1" t="s">
        <v>232</v>
      </c>
      <c r="J194" s="1" t="s">
        <v>232</v>
      </c>
      <c r="K194" s="1" t="s">
        <v>232</v>
      </c>
      <c r="L194" s="1" t="s">
        <v>232</v>
      </c>
      <c r="M194" s="1" t="s">
        <v>232</v>
      </c>
      <c r="N194" s="1" t="s">
        <v>232</v>
      </c>
      <c r="O194" s="1" t="s">
        <v>232</v>
      </c>
      <c r="P194" s="1" t="s">
        <v>232</v>
      </c>
      <c r="Q194" s="1" t="s">
        <v>232</v>
      </c>
      <c r="R194" s="1" t="s">
        <v>232</v>
      </c>
      <c r="S194" s="1" t="s">
        <v>232</v>
      </c>
      <c r="T194" s="1" t="s">
        <v>232</v>
      </c>
    </row>
    <row r="195" spans="2:20" x14ac:dyDescent="0.25">
      <c r="B195" t="s">
        <v>109</v>
      </c>
      <c r="C195" t="s">
        <v>336</v>
      </c>
      <c r="D195" s="1">
        <v>1.5897813940000005</v>
      </c>
      <c r="E195" s="1" t="s">
        <v>232</v>
      </c>
      <c r="F195" s="1" t="s">
        <v>232</v>
      </c>
      <c r="G195" s="1" t="s">
        <v>232</v>
      </c>
      <c r="H195" s="1" t="s">
        <v>232</v>
      </c>
      <c r="I195" s="1" t="s">
        <v>232</v>
      </c>
      <c r="J195" s="1" t="s">
        <v>232</v>
      </c>
      <c r="K195" s="1" t="s">
        <v>232</v>
      </c>
      <c r="L195" s="1" t="s">
        <v>232</v>
      </c>
      <c r="M195" s="1" t="s">
        <v>232</v>
      </c>
      <c r="N195" s="1" t="s">
        <v>232</v>
      </c>
      <c r="O195" s="1" t="s">
        <v>232</v>
      </c>
      <c r="P195" s="1" t="s">
        <v>232</v>
      </c>
      <c r="Q195" s="1" t="s">
        <v>232</v>
      </c>
      <c r="R195" s="1" t="s">
        <v>232</v>
      </c>
      <c r="S195" s="1" t="s">
        <v>232</v>
      </c>
      <c r="T195" s="1" t="s">
        <v>232</v>
      </c>
    </row>
    <row r="196" spans="2:20" x14ac:dyDescent="0.25">
      <c r="B196" t="s">
        <v>145</v>
      </c>
      <c r="C196" t="s">
        <v>368</v>
      </c>
      <c r="D196" s="1">
        <v>1.570796318</v>
      </c>
      <c r="E196" s="1" t="s">
        <v>232</v>
      </c>
      <c r="F196" s="1" t="s">
        <v>232</v>
      </c>
      <c r="G196" s="1" t="s">
        <v>232</v>
      </c>
      <c r="H196" s="1" t="s">
        <v>232</v>
      </c>
      <c r="I196" s="1" t="s">
        <v>232</v>
      </c>
      <c r="J196" s="1" t="s">
        <v>232</v>
      </c>
      <c r="K196" s="1" t="s">
        <v>232</v>
      </c>
      <c r="L196" s="1" t="s">
        <v>232</v>
      </c>
      <c r="M196" s="1" t="s">
        <v>232</v>
      </c>
      <c r="N196" s="1" t="s">
        <v>232</v>
      </c>
      <c r="O196" s="1" t="s">
        <v>232</v>
      </c>
      <c r="P196" s="1" t="s">
        <v>232</v>
      </c>
      <c r="Q196" s="1" t="s">
        <v>232</v>
      </c>
      <c r="R196" s="1" t="s">
        <v>232</v>
      </c>
      <c r="S196" s="1" t="s">
        <v>232</v>
      </c>
      <c r="T196" s="1" t="s">
        <v>232</v>
      </c>
    </row>
    <row r="197" spans="2:20" x14ac:dyDescent="0.25">
      <c r="B197" t="s">
        <v>27</v>
      </c>
      <c r="C197" t="s">
        <v>232</v>
      </c>
      <c r="D197" s="1">
        <v>1.4233676670000008</v>
      </c>
      <c r="E197" s="1" t="s">
        <v>232</v>
      </c>
      <c r="F197" s="1" t="s">
        <v>232</v>
      </c>
      <c r="G197" s="1" t="s">
        <v>232</v>
      </c>
      <c r="H197" s="1" t="s">
        <v>232</v>
      </c>
      <c r="I197" s="1" t="s">
        <v>232</v>
      </c>
      <c r="J197" s="1" t="s">
        <v>232</v>
      </c>
      <c r="K197" s="1" t="s">
        <v>232</v>
      </c>
      <c r="L197" s="1" t="s">
        <v>232</v>
      </c>
      <c r="M197" s="1" t="s">
        <v>232</v>
      </c>
      <c r="N197" s="1" t="s">
        <v>232</v>
      </c>
      <c r="O197" s="1" t="s">
        <v>232</v>
      </c>
      <c r="P197" s="1" t="s">
        <v>232</v>
      </c>
      <c r="Q197" s="1" t="s">
        <v>232</v>
      </c>
      <c r="R197" s="1" t="s">
        <v>232</v>
      </c>
      <c r="S197" s="1" t="s">
        <v>232</v>
      </c>
      <c r="T197" s="1" t="s">
        <v>232</v>
      </c>
    </row>
    <row r="198" spans="2:20" x14ac:dyDescent="0.25">
      <c r="B198" t="s">
        <v>193</v>
      </c>
      <c r="C198" t="s">
        <v>408</v>
      </c>
      <c r="D198" s="1">
        <v>1.4220364949999997</v>
      </c>
      <c r="E198" s="1" t="s">
        <v>232</v>
      </c>
      <c r="F198" s="1" t="s">
        <v>232</v>
      </c>
      <c r="G198" s="1" t="s">
        <v>232</v>
      </c>
      <c r="H198" s="1" t="s">
        <v>232</v>
      </c>
      <c r="I198" s="1" t="s">
        <v>232</v>
      </c>
      <c r="J198" s="1" t="s">
        <v>232</v>
      </c>
      <c r="K198" s="1" t="s">
        <v>232</v>
      </c>
      <c r="L198" s="1" t="s">
        <v>232</v>
      </c>
      <c r="M198" s="1" t="s">
        <v>232</v>
      </c>
      <c r="N198" s="1" t="s">
        <v>232</v>
      </c>
      <c r="O198" s="1" t="s">
        <v>232</v>
      </c>
      <c r="P198" s="1" t="s">
        <v>232</v>
      </c>
      <c r="Q198" s="1" t="s">
        <v>232</v>
      </c>
      <c r="R198" s="1" t="s">
        <v>232</v>
      </c>
      <c r="S198" s="1" t="s">
        <v>232</v>
      </c>
      <c r="T198" s="1" t="s">
        <v>232</v>
      </c>
    </row>
    <row r="199" spans="2:20" x14ac:dyDescent="0.25">
      <c r="B199" t="s">
        <v>132</v>
      </c>
      <c r="C199" t="s">
        <v>357</v>
      </c>
      <c r="D199" s="1">
        <v>1.2895770179999999</v>
      </c>
      <c r="E199" s="1" t="s">
        <v>232</v>
      </c>
      <c r="F199" s="1" t="s">
        <v>232</v>
      </c>
      <c r="G199" s="1" t="s">
        <v>232</v>
      </c>
      <c r="H199" s="1" t="s">
        <v>232</v>
      </c>
      <c r="I199" s="1" t="s">
        <v>232</v>
      </c>
      <c r="J199" s="1" t="s">
        <v>232</v>
      </c>
      <c r="K199" s="1" t="s">
        <v>232</v>
      </c>
      <c r="L199" s="1" t="s">
        <v>232</v>
      </c>
      <c r="M199" s="1" t="s">
        <v>232</v>
      </c>
      <c r="N199" s="1" t="s">
        <v>232</v>
      </c>
      <c r="O199" s="1" t="s">
        <v>232</v>
      </c>
      <c r="P199" s="1" t="s">
        <v>232</v>
      </c>
      <c r="Q199" s="1" t="s">
        <v>232</v>
      </c>
      <c r="R199" s="1" t="s">
        <v>232</v>
      </c>
      <c r="S199" s="1" t="s">
        <v>232</v>
      </c>
      <c r="T199" s="1" t="s">
        <v>232</v>
      </c>
    </row>
    <row r="200" spans="2:20" x14ac:dyDescent="0.25">
      <c r="B200" t="s">
        <v>40</v>
      </c>
      <c r="C200" t="s">
        <v>270</v>
      </c>
      <c r="D200" s="1">
        <v>1.2381199260000006</v>
      </c>
      <c r="E200" s="1">
        <v>4.7997937319696107E-2</v>
      </c>
      <c r="F200" s="1">
        <v>4.009088939525637E-3</v>
      </c>
      <c r="G200" s="1">
        <v>2.7198618662728821E-2</v>
      </c>
      <c r="H200" s="1">
        <v>2.7513193471953167E-4</v>
      </c>
      <c r="I200" s="1">
        <v>3.0410578323249945E-2</v>
      </c>
      <c r="J200" s="1">
        <v>5.4773181974744514E-4</v>
      </c>
      <c r="K200" s="1">
        <v>8.638211009007947E-2</v>
      </c>
      <c r="L200" s="1">
        <v>1.0293458033167495E-2</v>
      </c>
      <c r="M200" s="1">
        <v>0.41293692010738248</v>
      </c>
      <c r="N200" s="1">
        <v>3.7738880756108199E-2</v>
      </c>
      <c r="O200" s="1">
        <v>0.41293692010738248</v>
      </c>
      <c r="P200" s="1">
        <v>2.3756269445069568E-2</v>
      </c>
      <c r="Q200" s="1">
        <v>0.29789059107347665</v>
      </c>
      <c r="R200" s="1">
        <v>2.3756269445069568E-2</v>
      </c>
      <c r="S200" s="1">
        <v>0.70555082762070787</v>
      </c>
      <c r="T200" s="1">
        <v>2.3756269445069568E-2</v>
      </c>
    </row>
    <row r="201" spans="2:20" x14ac:dyDescent="0.25">
      <c r="B201" t="s">
        <v>54</v>
      </c>
      <c r="C201" t="s">
        <v>283</v>
      </c>
      <c r="D201" s="1">
        <v>1.2323082030000008</v>
      </c>
      <c r="E201" s="1">
        <v>0.28502337148439455</v>
      </c>
      <c r="F201" s="1">
        <v>2.3590098363559797E-2</v>
      </c>
      <c r="G201" s="1">
        <v>0.16153778660606077</v>
      </c>
      <c r="H201" s="1">
        <v>1.6007275808221199E-3</v>
      </c>
      <c r="I201" s="1">
        <v>0.18050228134299193</v>
      </c>
      <c r="J201" s="1">
        <v>3.1859823975599428E-3</v>
      </c>
      <c r="K201" s="1">
        <v>0.51301434281847758</v>
      </c>
      <c r="L201" s="1">
        <v>6.8719749139818931E-2</v>
      </c>
      <c r="M201" s="1">
        <v>2.5932466328877375</v>
      </c>
      <c r="N201" s="1">
        <v>0.23465727011722309</v>
      </c>
      <c r="O201" s="1">
        <v>2.5932466328877375</v>
      </c>
      <c r="P201" s="1">
        <v>0.14682844266980946</v>
      </c>
      <c r="Q201" s="1">
        <v>1.8701817724981307</v>
      </c>
      <c r="R201" s="1">
        <v>0.14682844266980946</v>
      </c>
      <c r="S201" s="1">
        <v>4.4314246756190983</v>
      </c>
      <c r="T201" s="1">
        <v>0.14682844266980946</v>
      </c>
    </row>
    <row r="202" spans="2:20" x14ac:dyDescent="0.25">
      <c r="B202" t="s">
        <v>210</v>
      </c>
      <c r="C202" t="s">
        <v>424</v>
      </c>
      <c r="D202" s="1">
        <v>1.1896866680000009</v>
      </c>
      <c r="E202" s="1" t="s">
        <v>232</v>
      </c>
      <c r="F202" s="1" t="s">
        <v>232</v>
      </c>
      <c r="G202" s="1" t="s">
        <v>232</v>
      </c>
      <c r="H202" s="1" t="s">
        <v>232</v>
      </c>
      <c r="I202" s="1" t="s">
        <v>232</v>
      </c>
      <c r="J202" s="1" t="s">
        <v>232</v>
      </c>
      <c r="K202" s="1" t="s">
        <v>232</v>
      </c>
      <c r="L202" s="1" t="s">
        <v>232</v>
      </c>
      <c r="M202" s="1" t="s">
        <v>232</v>
      </c>
      <c r="N202" s="1" t="s">
        <v>232</v>
      </c>
      <c r="O202" s="1" t="s">
        <v>232</v>
      </c>
      <c r="P202" s="1" t="s">
        <v>232</v>
      </c>
      <c r="Q202" s="1" t="s">
        <v>232</v>
      </c>
      <c r="R202" s="1" t="s">
        <v>232</v>
      </c>
      <c r="S202" s="1" t="s">
        <v>232</v>
      </c>
      <c r="T202" s="1" t="s">
        <v>232</v>
      </c>
    </row>
    <row r="203" spans="2:20" x14ac:dyDescent="0.25">
      <c r="B203" t="s">
        <v>121</v>
      </c>
      <c r="C203" t="s">
        <v>347</v>
      </c>
      <c r="D203" s="1">
        <v>1.1461618809999994</v>
      </c>
      <c r="E203" s="1" t="s">
        <v>232</v>
      </c>
      <c r="F203" s="1" t="s">
        <v>232</v>
      </c>
      <c r="G203" s="1" t="s">
        <v>232</v>
      </c>
      <c r="H203" s="1" t="s">
        <v>232</v>
      </c>
      <c r="I203" s="1" t="s">
        <v>232</v>
      </c>
      <c r="J203" s="1" t="s">
        <v>232</v>
      </c>
      <c r="K203" s="1" t="s">
        <v>232</v>
      </c>
      <c r="L203" s="1" t="s">
        <v>232</v>
      </c>
      <c r="M203" s="1" t="s">
        <v>232</v>
      </c>
      <c r="N203" s="1" t="s">
        <v>232</v>
      </c>
      <c r="O203" s="1" t="s">
        <v>232</v>
      </c>
      <c r="P203" s="1" t="s">
        <v>232</v>
      </c>
      <c r="Q203" s="1" t="s">
        <v>232</v>
      </c>
      <c r="R203" s="1" t="s">
        <v>232</v>
      </c>
      <c r="S203" s="1" t="s">
        <v>232</v>
      </c>
      <c r="T203" s="1" t="s">
        <v>232</v>
      </c>
    </row>
    <row r="204" spans="2:20" x14ac:dyDescent="0.25">
      <c r="B204" t="s">
        <v>195</v>
      </c>
      <c r="C204" t="s">
        <v>410</v>
      </c>
      <c r="D204" s="1">
        <v>1.1249085980000004</v>
      </c>
      <c r="E204" s="1" t="s">
        <v>232</v>
      </c>
      <c r="F204" s="1" t="s">
        <v>232</v>
      </c>
      <c r="G204" s="1" t="s">
        <v>232</v>
      </c>
      <c r="H204" s="1" t="s">
        <v>232</v>
      </c>
      <c r="I204" s="1" t="s">
        <v>232</v>
      </c>
      <c r="J204" s="1" t="s">
        <v>232</v>
      </c>
      <c r="K204" s="1" t="s">
        <v>232</v>
      </c>
      <c r="L204" s="1" t="s">
        <v>232</v>
      </c>
      <c r="M204" s="1" t="s">
        <v>232</v>
      </c>
      <c r="N204" s="1" t="s">
        <v>232</v>
      </c>
      <c r="O204" s="1" t="s">
        <v>232</v>
      </c>
      <c r="P204" s="1" t="s">
        <v>232</v>
      </c>
      <c r="Q204" s="1" t="s">
        <v>232</v>
      </c>
      <c r="R204" s="1" t="s">
        <v>232</v>
      </c>
      <c r="S204" s="1" t="s">
        <v>232</v>
      </c>
      <c r="T204" s="1" t="s">
        <v>232</v>
      </c>
    </row>
    <row r="205" spans="2:20" x14ac:dyDescent="0.25">
      <c r="B205" t="s">
        <v>160</v>
      </c>
      <c r="C205" t="s">
        <v>381</v>
      </c>
      <c r="D205" s="1">
        <v>1.016467673</v>
      </c>
      <c r="E205" s="1" t="s">
        <v>232</v>
      </c>
      <c r="F205" s="1" t="s">
        <v>232</v>
      </c>
      <c r="G205" s="1" t="s">
        <v>232</v>
      </c>
      <c r="H205" s="1" t="s">
        <v>232</v>
      </c>
      <c r="I205" s="1" t="s">
        <v>232</v>
      </c>
      <c r="J205" s="1" t="s">
        <v>232</v>
      </c>
      <c r="K205" s="1" t="s">
        <v>232</v>
      </c>
      <c r="L205" s="1" t="s">
        <v>232</v>
      </c>
      <c r="M205" s="1" t="s">
        <v>232</v>
      </c>
      <c r="N205" s="1" t="s">
        <v>232</v>
      </c>
      <c r="O205" s="1" t="s">
        <v>232</v>
      </c>
      <c r="P205" s="1" t="s">
        <v>232</v>
      </c>
      <c r="Q205" s="1" t="s">
        <v>232</v>
      </c>
      <c r="R205" s="1" t="s">
        <v>232</v>
      </c>
      <c r="S205" s="1" t="s">
        <v>232</v>
      </c>
      <c r="T205" s="1" t="s">
        <v>232</v>
      </c>
    </row>
    <row r="206" spans="2:20" x14ac:dyDescent="0.25">
      <c r="B206" t="s">
        <v>183</v>
      </c>
      <c r="C206" t="s">
        <v>400</v>
      </c>
      <c r="D206" s="1">
        <v>0.99962437000000059</v>
      </c>
      <c r="E206" s="1" t="s">
        <v>232</v>
      </c>
      <c r="F206" s="1" t="s">
        <v>232</v>
      </c>
      <c r="G206" s="1" t="s">
        <v>232</v>
      </c>
      <c r="H206" s="1" t="s">
        <v>232</v>
      </c>
      <c r="I206" s="1" t="s">
        <v>232</v>
      </c>
      <c r="J206" s="1" t="s">
        <v>232</v>
      </c>
      <c r="K206" s="1" t="s">
        <v>232</v>
      </c>
      <c r="L206" s="1" t="s">
        <v>232</v>
      </c>
      <c r="M206" s="1" t="s">
        <v>232</v>
      </c>
      <c r="N206" s="1" t="s">
        <v>232</v>
      </c>
      <c r="O206" s="1" t="s">
        <v>232</v>
      </c>
      <c r="P206" s="1" t="s">
        <v>232</v>
      </c>
      <c r="Q206" s="1" t="s">
        <v>232</v>
      </c>
      <c r="R206" s="1" t="s">
        <v>232</v>
      </c>
      <c r="S206" s="1" t="s">
        <v>232</v>
      </c>
      <c r="T206" s="1" t="s">
        <v>232</v>
      </c>
    </row>
    <row r="207" spans="2:20" x14ac:dyDescent="0.25">
      <c r="B207" t="s">
        <v>200</v>
      </c>
      <c r="C207" t="s">
        <v>415</v>
      </c>
      <c r="D207" s="1">
        <v>0.955873109</v>
      </c>
      <c r="E207" s="1" t="s">
        <v>232</v>
      </c>
      <c r="F207" s="1" t="s">
        <v>232</v>
      </c>
      <c r="G207" s="1" t="s">
        <v>232</v>
      </c>
      <c r="H207" s="1" t="s">
        <v>232</v>
      </c>
      <c r="I207" s="1" t="s">
        <v>232</v>
      </c>
      <c r="J207" s="1" t="s">
        <v>232</v>
      </c>
      <c r="K207" s="1" t="s">
        <v>232</v>
      </c>
      <c r="L207" s="1" t="s">
        <v>232</v>
      </c>
      <c r="M207" s="1" t="s">
        <v>232</v>
      </c>
      <c r="N207" s="1" t="s">
        <v>232</v>
      </c>
      <c r="O207" s="1" t="s">
        <v>232</v>
      </c>
      <c r="P207" s="1" t="s">
        <v>232</v>
      </c>
      <c r="Q207" s="1" t="s">
        <v>232</v>
      </c>
      <c r="R207" s="1" t="s">
        <v>232</v>
      </c>
      <c r="S207" s="1" t="s">
        <v>232</v>
      </c>
      <c r="T207" s="1" t="s">
        <v>232</v>
      </c>
    </row>
    <row r="208" spans="2:20" x14ac:dyDescent="0.25">
      <c r="B208" t="s">
        <v>64</v>
      </c>
      <c r="C208" t="s">
        <v>293</v>
      </c>
      <c r="D208" s="1">
        <v>0.93473105400000034</v>
      </c>
      <c r="E208" s="1" t="s">
        <v>232</v>
      </c>
      <c r="F208" s="1" t="s">
        <v>232</v>
      </c>
      <c r="G208" s="1" t="s">
        <v>232</v>
      </c>
      <c r="H208" s="1" t="s">
        <v>232</v>
      </c>
      <c r="I208" s="1" t="s">
        <v>232</v>
      </c>
      <c r="J208" s="1" t="s">
        <v>232</v>
      </c>
      <c r="K208" s="1" t="s">
        <v>232</v>
      </c>
      <c r="L208" s="1" t="s">
        <v>232</v>
      </c>
      <c r="M208" s="1" t="s">
        <v>232</v>
      </c>
      <c r="N208" s="1" t="s">
        <v>232</v>
      </c>
      <c r="O208" s="1" t="s">
        <v>232</v>
      </c>
      <c r="P208" s="1" t="s">
        <v>232</v>
      </c>
      <c r="Q208" s="1" t="s">
        <v>232</v>
      </c>
      <c r="R208" s="1" t="s">
        <v>232</v>
      </c>
      <c r="S208" s="1" t="s">
        <v>232</v>
      </c>
      <c r="T208" s="1" t="s">
        <v>232</v>
      </c>
    </row>
    <row r="209" spans="2:20" x14ac:dyDescent="0.25">
      <c r="B209" t="s">
        <v>5</v>
      </c>
      <c r="C209" t="s">
        <v>238</v>
      </c>
      <c r="D209" s="1">
        <v>0.86315954400000028</v>
      </c>
      <c r="E209" s="1">
        <v>0.37539481247085371</v>
      </c>
      <c r="F209" s="1">
        <v>4.1556873494710669E-2</v>
      </c>
      <c r="G209" s="1">
        <v>0.21169034590462557</v>
      </c>
      <c r="H209" s="1">
        <v>2.9986004621507679E-3</v>
      </c>
      <c r="I209" s="1">
        <v>0.24131307490428949</v>
      </c>
      <c r="J209" s="1">
        <v>5.9634041724518517E-3</v>
      </c>
      <c r="K209" s="1">
        <v>0.67316547090596579</v>
      </c>
      <c r="L209" s="1">
        <v>7.169968569252444E-2</v>
      </c>
      <c r="M209" s="1">
        <v>2.7901158509249591</v>
      </c>
      <c r="N209" s="1">
        <v>0.30923069806223769</v>
      </c>
      <c r="O209" s="1">
        <v>2.7901158509249591</v>
      </c>
      <c r="P209" s="1">
        <v>0.19465172800259392</v>
      </c>
      <c r="Q209" s="1">
        <v>2.0213755917517209</v>
      </c>
      <c r="R209" s="1">
        <v>0.19465172800259392</v>
      </c>
      <c r="S209" s="1">
        <v>4.7609356376758969</v>
      </c>
      <c r="T209" s="1">
        <v>0.19465172800259392</v>
      </c>
    </row>
    <row r="210" spans="2:20" x14ac:dyDescent="0.25">
      <c r="B210" t="s">
        <v>120</v>
      </c>
      <c r="C210" t="s">
        <v>232</v>
      </c>
      <c r="D210" s="1">
        <v>0.85177544000000038</v>
      </c>
      <c r="E210" s="1" t="s">
        <v>232</v>
      </c>
      <c r="F210" s="1" t="s">
        <v>232</v>
      </c>
      <c r="G210" s="1" t="s">
        <v>232</v>
      </c>
      <c r="H210" s="1" t="s">
        <v>232</v>
      </c>
      <c r="I210" s="1" t="s">
        <v>232</v>
      </c>
      <c r="J210" s="1" t="s">
        <v>232</v>
      </c>
      <c r="K210" s="1" t="s">
        <v>232</v>
      </c>
      <c r="L210" s="1" t="s">
        <v>232</v>
      </c>
      <c r="M210" s="1" t="s">
        <v>232</v>
      </c>
      <c r="N210" s="1" t="s">
        <v>232</v>
      </c>
      <c r="O210" s="1" t="s">
        <v>232</v>
      </c>
      <c r="P210" s="1" t="s">
        <v>232</v>
      </c>
      <c r="Q210" s="1" t="s">
        <v>232</v>
      </c>
      <c r="R210" s="1" t="s">
        <v>232</v>
      </c>
      <c r="S210" s="1" t="s">
        <v>232</v>
      </c>
      <c r="T210" s="1" t="s">
        <v>232</v>
      </c>
    </row>
    <row r="211" spans="2:20" x14ac:dyDescent="0.25">
      <c r="B211" t="s">
        <v>168</v>
      </c>
      <c r="C211" t="s">
        <v>386</v>
      </c>
      <c r="D211" s="1">
        <v>0.84342316500000059</v>
      </c>
      <c r="E211" s="1">
        <v>0.23464545598073835</v>
      </c>
      <c r="F211" s="1">
        <v>1.8762920581097613E-2</v>
      </c>
      <c r="G211" s="1">
        <v>0.13315570689499928</v>
      </c>
      <c r="H211" s="1">
        <v>1.1936565108026786E-3</v>
      </c>
      <c r="I211" s="1">
        <v>0.14801781631908884</v>
      </c>
      <c r="J211" s="1">
        <v>2.3788497072137218E-3</v>
      </c>
      <c r="K211" s="1">
        <v>0.42275021165920729</v>
      </c>
      <c r="L211" s="1">
        <v>5.5814331703770335E-2</v>
      </c>
      <c r="M211" s="1">
        <v>1.9339800765502697</v>
      </c>
      <c r="N211" s="1">
        <v>0.16615691237155458</v>
      </c>
      <c r="O211" s="1">
        <v>1.9339800765502697</v>
      </c>
      <c r="P211" s="1">
        <v>0.1034083596299681</v>
      </c>
      <c r="Q211" s="1">
        <v>1.3927758739124765</v>
      </c>
      <c r="R211" s="1">
        <v>0.1034083596299681</v>
      </c>
      <c r="S211" s="1">
        <v>3.3064285593439524</v>
      </c>
      <c r="T211" s="1">
        <v>0.1034083596299681</v>
      </c>
    </row>
    <row r="212" spans="2:20" x14ac:dyDescent="0.25">
      <c r="B212" t="s">
        <v>99</v>
      </c>
      <c r="C212" t="s">
        <v>328</v>
      </c>
      <c r="D212" s="1">
        <v>0.53779894800000039</v>
      </c>
      <c r="E212" s="1" t="s">
        <v>232</v>
      </c>
      <c r="F212" s="1" t="s">
        <v>232</v>
      </c>
      <c r="G212" s="1" t="s">
        <v>232</v>
      </c>
      <c r="H212" s="1" t="s">
        <v>232</v>
      </c>
      <c r="I212" s="1" t="s">
        <v>232</v>
      </c>
      <c r="J212" s="1" t="s">
        <v>232</v>
      </c>
      <c r="K212" s="1" t="s">
        <v>232</v>
      </c>
      <c r="L212" s="1" t="s">
        <v>232</v>
      </c>
      <c r="M212" s="1" t="s">
        <v>232</v>
      </c>
      <c r="N212" s="1" t="s">
        <v>232</v>
      </c>
      <c r="O212" s="1" t="s">
        <v>232</v>
      </c>
      <c r="P212" s="1" t="s">
        <v>232</v>
      </c>
      <c r="Q212" s="1" t="s">
        <v>232</v>
      </c>
      <c r="R212" s="1" t="s">
        <v>232</v>
      </c>
      <c r="S212" s="1" t="s">
        <v>232</v>
      </c>
      <c r="T212" s="1" t="s">
        <v>232</v>
      </c>
    </row>
    <row r="213" spans="2:20" x14ac:dyDescent="0.25">
      <c r="B213" t="s">
        <v>42</v>
      </c>
      <c r="C213" t="s">
        <v>272</v>
      </c>
      <c r="D213" s="1">
        <v>0.52384333400000038</v>
      </c>
      <c r="E213" s="1" t="s">
        <v>232</v>
      </c>
      <c r="F213" s="1" t="s">
        <v>232</v>
      </c>
      <c r="G213" s="1" t="s">
        <v>232</v>
      </c>
      <c r="H213" s="1" t="s">
        <v>232</v>
      </c>
      <c r="I213" s="1" t="s">
        <v>232</v>
      </c>
      <c r="J213" s="1" t="s">
        <v>232</v>
      </c>
      <c r="K213" s="1" t="s">
        <v>232</v>
      </c>
      <c r="L213" s="1" t="s">
        <v>232</v>
      </c>
      <c r="M213" s="1" t="s">
        <v>232</v>
      </c>
      <c r="N213" s="1" t="s">
        <v>232</v>
      </c>
      <c r="O213" s="1" t="s">
        <v>232</v>
      </c>
      <c r="P213" s="1" t="s">
        <v>232</v>
      </c>
      <c r="Q213" s="1" t="s">
        <v>232</v>
      </c>
      <c r="R213" s="1" t="s">
        <v>232</v>
      </c>
      <c r="S213" s="1" t="s">
        <v>232</v>
      </c>
      <c r="T213" s="1" t="s">
        <v>232</v>
      </c>
    </row>
    <row r="214" spans="2:20" x14ac:dyDescent="0.25">
      <c r="B214" t="s">
        <v>68</v>
      </c>
      <c r="C214" t="s">
        <v>297</v>
      </c>
      <c r="D214" s="1">
        <v>0.23135066700000007</v>
      </c>
      <c r="E214" s="1" t="s">
        <v>232</v>
      </c>
      <c r="F214" s="1" t="s">
        <v>232</v>
      </c>
      <c r="G214" s="1" t="s">
        <v>232</v>
      </c>
      <c r="H214" s="1" t="s">
        <v>232</v>
      </c>
      <c r="I214" s="1" t="s">
        <v>232</v>
      </c>
      <c r="J214" s="1" t="s">
        <v>232</v>
      </c>
      <c r="K214" s="1" t="s">
        <v>232</v>
      </c>
      <c r="L214" s="1" t="s">
        <v>232</v>
      </c>
      <c r="M214" s="1" t="s">
        <v>232</v>
      </c>
      <c r="N214" s="1" t="s">
        <v>232</v>
      </c>
      <c r="O214" s="1" t="s">
        <v>232</v>
      </c>
      <c r="P214" s="1" t="s">
        <v>232</v>
      </c>
      <c r="Q214" s="1" t="s">
        <v>232</v>
      </c>
      <c r="R214" s="1" t="s">
        <v>232</v>
      </c>
      <c r="S214" s="1" t="s">
        <v>232</v>
      </c>
      <c r="T214" s="1" t="s">
        <v>232</v>
      </c>
    </row>
    <row r="215" spans="2:20" x14ac:dyDescent="0.25">
      <c r="B215" t="s">
        <v>213</v>
      </c>
      <c r="C215" t="s">
        <v>427</v>
      </c>
      <c r="D215" s="1">
        <v>0.12431070200000005</v>
      </c>
      <c r="E215" s="1" t="s">
        <v>232</v>
      </c>
      <c r="F215" s="1" t="s">
        <v>232</v>
      </c>
      <c r="G215" s="1" t="s">
        <v>232</v>
      </c>
      <c r="H215" s="1" t="s">
        <v>232</v>
      </c>
      <c r="I215" s="1" t="s">
        <v>232</v>
      </c>
      <c r="J215" s="1" t="s">
        <v>232</v>
      </c>
      <c r="K215" s="1" t="s">
        <v>232</v>
      </c>
      <c r="L215" s="1" t="s">
        <v>232</v>
      </c>
      <c r="M215" s="1" t="s">
        <v>232</v>
      </c>
      <c r="N215" s="1" t="s">
        <v>232</v>
      </c>
      <c r="O215" s="1" t="s">
        <v>232</v>
      </c>
      <c r="P215" s="1" t="s">
        <v>232</v>
      </c>
      <c r="Q215" s="1" t="s">
        <v>232</v>
      </c>
      <c r="R215" s="1" t="s">
        <v>232</v>
      </c>
      <c r="S215" s="1" t="s">
        <v>232</v>
      </c>
      <c r="T215" s="1" t="s">
        <v>232</v>
      </c>
    </row>
    <row r="216" spans="2:20" x14ac:dyDescent="0.25">
      <c r="B216" t="s">
        <v>164</v>
      </c>
      <c r="C216" t="s">
        <v>232</v>
      </c>
      <c r="D216" s="1">
        <v>9.6089196000000057E-2</v>
      </c>
      <c r="E216" s="1" t="s">
        <v>232</v>
      </c>
      <c r="F216" s="1" t="s">
        <v>232</v>
      </c>
      <c r="G216" s="1" t="s">
        <v>232</v>
      </c>
      <c r="H216" s="1" t="s">
        <v>232</v>
      </c>
      <c r="I216" s="1" t="s">
        <v>232</v>
      </c>
      <c r="J216" s="1" t="s">
        <v>232</v>
      </c>
      <c r="K216" s="1" t="s">
        <v>232</v>
      </c>
      <c r="L216" s="1" t="s">
        <v>232</v>
      </c>
      <c r="M216" s="1" t="s">
        <v>232</v>
      </c>
      <c r="N216" s="1" t="s">
        <v>232</v>
      </c>
      <c r="O216" s="1" t="s">
        <v>232</v>
      </c>
      <c r="P216" s="1" t="s">
        <v>232</v>
      </c>
      <c r="Q216" s="1" t="s">
        <v>232</v>
      </c>
      <c r="R216" s="1" t="s">
        <v>232</v>
      </c>
      <c r="S216" s="1" t="s">
        <v>232</v>
      </c>
      <c r="T216" s="1" t="s">
        <v>232</v>
      </c>
    </row>
    <row r="217" spans="2:20" x14ac:dyDescent="0.25">
      <c r="B217" t="s">
        <v>201</v>
      </c>
      <c r="C217" t="s">
        <v>416</v>
      </c>
      <c r="D217" s="1">
        <v>7.2133158000000031E-2</v>
      </c>
      <c r="E217" s="1" t="s">
        <v>232</v>
      </c>
      <c r="F217" s="1" t="s">
        <v>232</v>
      </c>
      <c r="G217" s="1" t="s">
        <v>232</v>
      </c>
      <c r="H217" s="1" t="s">
        <v>232</v>
      </c>
      <c r="I217" s="1" t="s">
        <v>232</v>
      </c>
      <c r="J217" s="1" t="s">
        <v>232</v>
      </c>
      <c r="K217" s="1" t="s">
        <v>232</v>
      </c>
      <c r="L217" s="1" t="s">
        <v>232</v>
      </c>
      <c r="M217" s="1" t="s">
        <v>232</v>
      </c>
      <c r="N217" s="1" t="s">
        <v>232</v>
      </c>
      <c r="O217" s="1" t="s">
        <v>232</v>
      </c>
      <c r="P217" s="1" t="s">
        <v>232</v>
      </c>
      <c r="Q217" s="1" t="s">
        <v>232</v>
      </c>
      <c r="R217" s="1" t="s">
        <v>232</v>
      </c>
      <c r="S217" s="1" t="s">
        <v>232</v>
      </c>
      <c r="T217" s="1" t="s">
        <v>232</v>
      </c>
    </row>
    <row r="218" spans="2:20" x14ac:dyDescent="0.25">
      <c r="B218" t="s">
        <v>140</v>
      </c>
      <c r="C218" t="s">
        <v>365</v>
      </c>
      <c r="D218" s="1">
        <v>7.2088772000000051E-2</v>
      </c>
      <c r="E218" s="1" t="s">
        <v>232</v>
      </c>
      <c r="F218" s="1" t="s">
        <v>232</v>
      </c>
      <c r="G218" s="1" t="s">
        <v>232</v>
      </c>
      <c r="H218" s="1" t="s">
        <v>232</v>
      </c>
      <c r="I218" s="1" t="s">
        <v>232</v>
      </c>
      <c r="J218" s="1" t="s">
        <v>232</v>
      </c>
      <c r="K218" s="1" t="s">
        <v>232</v>
      </c>
      <c r="L218" s="1" t="s">
        <v>232</v>
      </c>
      <c r="M218" s="1" t="s">
        <v>232</v>
      </c>
      <c r="N218" s="1" t="s">
        <v>232</v>
      </c>
      <c r="O218" s="1" t="s">
        <v>232</v>
      </c>
      <c r="P218" s="1" t="s">
        <v>232</v>
      </c>
      <c r="Q218" s="1" t="s">
        <v>232</v>
      </c>
      <c r="R218" s="1" t="s">
        <v>232</v>
      </c>
      <c r="S218" s="1" t="s">
        <v>232</v>
      </c>
      <c r="T218" s="1" t="s">
        <v>232</v>
      </c>
    </row>
  </sheetData>
  <autoFilter ref="B4:T4" xr:uid="{0452538B-021C-4977-8E51-40516660D229}">
    <sortState ref="B5:T218">
      <sortCondition descending="1" ref="D4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52BFE-BA36-425E-92DD-435DAFC9D060}">
  <dimension ref="A1:D214"/>
  <sheetViews>
    <sheetView topLeftCell="A181" workbookViewId="0">
      <selection sqref="A1:D214"/>
    </sheetView>
  </sheetViews>
  <sheetFormatPr baseColWidth="10" defaultRowHeight="15" x14ac:dyDescent="0.25"/>
  <sheetData>
    <row r="1" spans="1:4" x14ac:dyDescent="0.25">
      <c r="A1" s="1">
        <v>34429.393379292072</v>
      </c>
      <c r="B1" t="s">
        <v>431</v>
      </c>
      <c r="C1" s="1">
        <v>818.82357275557297</v>
      </c>
      <c r="D1" t="s">
        <v>432</v>
      </c>
    </row>
    <row r="2" spans="1:4" x14ac:dyDescent="0.25">
      <c r="A2" s="1">
        <v>21985.622758460911</v>
      </c>
      <c r="B2" t="s">
        <v>431</v>
      </c>
      <c r="C2" s="1">
        <v>788.05089378471087</v>
      </c>
      <c r="D2" t="s">
        <v>432</v>
      </c>
    </row>
    <row r="3" spans="1:4" x14ac:dyDescent="0.25">
      <c r="A3" s="1">
        <v>11560.414447354406</v>
      </c>
      <c r="B3" t="s">
        <v>431</v>
      </c>
      <c r="C3" s="1">
        <v>279.21322188453109</v>
      </c>
      <c r="D3" t="s">
        <v>432</v>
      </c>
    </row>
    <row r="4" spans="1:4" x14ac:dyDescent="0.25">
      <c r="A4" s="1">
        <v>6888.0919576965025</v>
      </c>
      <c r="B4" t="s">
        <v>431</v>
      </c>
      <c r="C4" s="1">
        <v>156.42334946465641</v>
      </c>
      <c r="D4" t="s">
        <v>432</v>
      </c>
    </row>
    <row r="5" spans="1:4" x14ac:dyDescent="0.25">
      <c r="A5" s="1">
        <v>6451.0915404176276</v>
      </c>
      <c r="B5" t="s">
        <v>431</v>
      </c>
      <c r="C5" s="1">
        <v>167.50421130463982</v>
      </c>
      <c r="D5" t="s">
        <v>432</v>
      </c>
    </row>
    <row r="6" spans="1:4" x14ac:dyDescent="0.25">
      <c r="A6" s="1">
        <v>5015.7314243117062</v>
      </c>
      <c r="B6" t="s">
        <v>431</v>
      </c>
      <c r="C6" s="1">
        <v>177.56573942853382</v>
      </c>
      <c r="D6" t="s">
        <v>432</v>
      </c>
    </row>
    <row r="7" spans="1:4" x14ac:dyDescent="0.25">
      <c r="A7" s="1">
        <v>4276.0276236812706</v>
      </c>
      <c r="B7" t="s">
        <v>431</v>
      </c>
      <c r="C7" s="1">
        <v>95.985821210386547</v>
      </c>
      <c r="D7" t="s">
        <v>432</v>
      </c>
    </row>
    <row r="8" spans="1:4" x14ac:dyDescent="0.25">
      <c r="A8" s="1">
        <v>3063.3923469536871</v>
      </c>
      <c r="B8" t="s">
        <v>431</v>
      </c>
      <c r="C8" s="1">
        <v>76.049612624584682</v>
      </c>
      <c r="D8" t="s">
        <v>432</v>
      </c>
    </row>
    <row r="9" spans="1:4" x14ac:dyDescent="0.25">
      <c r="A9" s="1">
        <v>3015.9144072228851</v>
      </c>
      <c r="B9" t="s">
        <v>431</v>
      </c>
      <c r="C9" s="1">
        <v>73.471844269202663</v>
      </c>
      <c r="D9" t="s">
        <v>432</v>
      </c>
    </row>
    <row r="10" spans="1:4" x14ac:dyDescent="0.25">
      <c r="A10" s="1">
        <v>2882.2719503269841</v>
      </c>
      <c r="B10" t="s">
        <v>431</v>
      </c>
      <c r="C10" s="1">
        <v>66.49208209910752</v>
      </c>
      <c r="D10" t="s">
        <v>432</v>
      </c>
    </row>
    <row r="11" spans="1:4" x14ac:dyDescent="0.25">
      <c r="A11" s="1">
        <v>2438.6462779616277</v>
      </c>
      <c r="B11" t="s">
        <v>431</v>
      </c>
      <c r="C11" s="1">
        <v>61.55097253302025</v>
      </c>
      <c r="D11" t="s">
        <v>432</v>
      </c>
    </row>
    <row r="12" spans="1:4" x14ac:dyDescent="0.25">
      <c r="A12" s="1">
        <v>2388.2856400709825</v>
      </c>
      <c r="B12" t="s">
        <v>431</v>
      </c>
      <c r="C12" s="1">
        <v>56.528242460359522</v>
      </c>
      <c r="D12" t="s">
        <v>432</v>
      </c>
    </row>
    <row r="13" spans="1:4" x14ac:dyDescent="0.25">
      <c r="A13" s="1">
        <v>2031.0605688177534</v>
      </c>
      <c r="B13" t="s">
        <v>431</v>
      </c>
      <c r="C13" s="1">
        <v>54.46324076244219</v>
      </c>
      <c r="D13" t="s">
        <v>432</v>
      </c>
    </row>
    <row r="14" spans="1:4" x14ac:dyDescent="0.25">
      <c r="A14" s="1">
        <v>1948.6739685279961</v>
      </c>
      <c r="B14" t="s">
        <v>431</v>
      </c>
      <c r="C14" s="1">
        <v>54.844124276594549</v>
      </c>
      <c r="D14" t="s">
        <v>432</v>
      </c>
    </row>
    <row r="15" spans="1:4" x14ac:dyDescent="0.25">
      <c r="A15" s="1">
        <v>1758.3014328828435</v>
      </c>
      <c r="B15" t="s">
        <v>431</v>
      </c>
      <c r="C15" s="1">
        <v>57.896379995042714</v>
      </c>
      <c r="D15" t="s">
        <v>432</v>
      </c>
    </row>
    <row r="16" spans="1:4" x14ac:dyDescent="0.25">
      <c r="A16" s="1">
        <v>1780.2535612856163</v>
      </c>
      <c r="B16" t="s">
        <v>431</v>
      </c>
      <c r="C16" s="1">
        <v>47.481173544650787</v>
      </c>
      <c r="D16" t="s">
        <v>432</v>
      </c>
    </row>
    <row r="17" spans="1:4" x14ac:dyDescent="0.25">
      <c r="A17" s="1">
        <v>1748.1080769205787</v>
      </c>
      <c r="B17" t="s">
        <v>431</v>
      </c>
      <c r="C17" s="1">
        <v>57.75308223398585</v>
      </c>
      <c r="D17" t="s">
        <v>432</v>
      </c>
    </row>
    <row r="18" spans="1:4" x14ac:dyDescent="0.25">
      <c r="A18" s="1">
        <v>1545.2331563703101</v>
      </c>
      <c r="B18" t="s">
        <v>431</v>
      </c>
      <c r="C18" s="1">
        <v>45.669304446484219</v>
      </c>
      <c r="D18" t="s">
        <v>432</v>
      </c>
    </row>
    <row r="19" spans="1:4" x14ac:dyDescent="0.25">
      <c r="A19" s="1">
        <v>1508.171925272929</v>
      </c>
      <c r="B19" t="s">
        <v>431</v>
      </c>
      <c r="C19" s="1">
        <v>50.604937244420675</v>
      </c>
      <c r="D19" t="s">
        <v>432</v>
      </c>
    </row>
    <row r="20" spans="1:4" x14ac:dyDescent="0.25">
      <c r="A20" s="1">
        <v>1434.8308690709864</v>
      </c>
      <c r="B20" t="s">
        <v>431</v>
      </c>
      <c r="C20" s="1">
        <v>38.324989561626367</v>
      </c>
      <c r="D20" t="s">
        <v>432</v>
      </c>
    </row>
    <row r="21" spans="1:4" x14ac:dyDescent="0.25">
      <c r="A21" s="1">
        <v>1304.4997729383203</v>
      </c>
      <c r="B21" t="s">
        <v>431</v>
      </c>
      <c r="C21" s="1">
        <v>44.548414711422367</v>
      </c>
      <c r="D21" t="s">
        <v>432</v>
      </c>
    </row>
    <row r="22" spans="1:4" x14ac:dyDescent="0.25">
      <c r="A22" s="1">
        <v>1338.6680445413899</v>
      </c>
      <c r="B22" t="s">
        <v>431</v>
      </c>
      <c r="C22" s="1">
        <v>33.603707477081777</v>
      </c>
      <c r="D22" t="s">
        <v>432</v>
      </c>
    </row>
    <row r="23" spans="1:4" x14ac:dyDescent="0.25">
      <c r="A23" s="1">
        <v>1049.9949657518009</v>
      </c>
      <c r="B23" t="s">
        <v>431</v>
      </c>
      <c r="C23" s="1">
        <v>34.151505278343237</v>
      </c>
      <c r="D23" t="s">
        <v>432</v>
      </c>
    </row>
    <row r="24" spans="1:4" x14ac:dyDescent="0.25">
      <c r="A24" s="1">
        <v>1053.2268945305264</v>
      </c>
      <c r="B24" t="s">
        <v>431</v>
      </c>
      <c r="C24" s="1">
        <v>25.380004375978572</v>
      </c>
      <c r="D24" t="s">
        <v>432</v>
      </c>
    </row>
    <row r="25" spans="1:4" x14ac:dyDescent="0.25">
      <c r="A25" s="1">
        <v>999.98850029862751</v>
      </c>
      <c r="B25" t="s">
        <v>431</v>
      </c>
      <c r="C25" s="1">
        <v>23.248683289074567</v>
      </c>
      <c r="D25" t="s">
        <v>432</v>
      </c>
    </row>
    <row r="26" spans="1:4" x14ac:dyDescent="0.25">
      <c r="A26" s="1">
        <v>863.7305453508759</v>
      </c>
      <c r="B26" t="s">
        <v>431</v>
      </c>
      <c r="C26" s="1">
        <v>27.547473605022429</v>
      </c>
      <c r="D26" t="s">
        <v>432</v>
      </c>
    </row>
    <row r="27" spans="1:4" x14ac:dyDescent="0.25">
      <c r="A27" s="1">
        <v>849.49857402401074</v>
      </c>
      <c r="B27" t="s">
        <v>431</v>
      </c>
      <c r="C27" s="1">
        <v>19.379296808799715</v>
      </c>
      <c r="D27" t="s">
        <v>432</v>
      </c>
    </row>
    <row r="28" spans="1:4" x14ac:dyDescent="0.25">
      <c r="A28" s="1">
        <v>851.15993317237053</v>
      </c>
      <c r="B28" t="s">
        <v>431</v>
      </c>
      <c r="C28" s="1">
        <v>21.158452751810344</v>
      </c>
      <c r="D28" t="s">
        <v>432</v>
      </c>
    </row>
    <row r="29" spans="1:4" x14ac:dyDescent="0.25">
      <c r="A29" s="1">
        <v>820.53616962606122</v>
      </c>
      <c r="B29" t="s">
        <v>431</v>
      </c>
      <c r="C29" s="1">
        <v>21.314284315842276</v>
      </c>
      <c r="D29" t="s">
        <v>432</v>
      </c>
    </row>
    <row r="30" spans="1:4" x14ac:dyDescent="0.25">
      <c r="A30" s="1">
        <v>794.36801081703902</v>
      </c>
      <c r="B30" t="s">
        <v>431</v>
      </c>
      <c r="C30" s="1">
        <v>20.582851433963224</v>
      </c>
      <c r="D30" t="s">
        <v>432</v>
      </c>
    </row>
    <row r="31" spans="1:4" x14ac:dyDescent="0.25">
      <c r="A31" s="1">
        <v>725.75667602126452</v>
      </c>
      <c r="B31" t="s">
        <v>431</v>
      </c>
      <c r="C31" s="1">
        <v>25.63368871564364</v>
      </c>
      <c r="D31" t="s">
        <v>432</v>
      </c>
    </row>
    <row r="32" spans="1:4" x14ac:dyDescent="0.25">
      <c r="A32" s="1">
        <v>671.72099498093576</v>
      </c>
      <c r="B32" t="s">
        <v>431</v>
      </c>
      <c r="C32" s="1">
        <v>16.57442963962286</v>
      </c>
      <c r="D32" t="s">
        <v>432</v>
      </c>
    </row>
    <row r="33" spans="1:4" x14ac:dyDescent="0.25">
      <c r="A33" s="1">
        <v>619.85297439002716</v>
      </c>
      <c r="B33" t="s">
        <v>431</v>
      </c>
      <c r="C33" s="1">
        <v>20.290726942064889</v>
      </c>
      <c r="D33" t="s">
        <v>432</v>
      </c>
    </row>
    <row r="34" spans="1:4" x14ac:dyDescent="0.25">
      <c r="A34" s="1">
        <v>566.27069523088119</v>
      </c>
      <c r="B34" t="s">
        <v>431</v>
      </c>
      <c r="C34" s="1">
        <v>20.661418604632594</v>
      </c>
      <c r="D34" t="s">
        <v>432</v>
      </c>
    </row>
    <row r="35" spans="1:4" x14ac:dyDescent="0.25">
      <c r="A35" s="1">
        <v>535.5813694281112</v>
      </c>
      <c r="B35" t="s">
        <v>431</v>
      </c>
      <c r="C35" s="1">
        <v>14.474021561191659</v>
      </c>
      <c r="D35" t="s">
        <v>432</v>
      </c>
    </row>
    <row r="36" spans="1:4" x14ac:dyDescent="0.25">
      <c r="A36" s="1">
        <v>495.88646298152003</v>
      </c>
      <c r="B36" t="s">
        <v>431</v>
      </c>
      <c r="C36" s="1">
        <v>16.649307491407978</v>
      </c>
      <c r="D36" t="s">
        <v>432</v>
      </c>
    </row>
    <row r="37" spans="1:4" x14ac:dyDescent="0.25">
      <c r="A37" s="1">
        <v>502.24387337128343</v>
      </c>
      <c r="B37" t="s">
        <v>431</v>
      </c>
      <c r="C37" s="1">
        <v>12.696123085541014</v>
      </c>
      <c r="D37" t="s">
        <v>432</v>
      </c>
    </row>
    <row r="38" spans="1:4" x14ac:dyDescent="0.25">
      <c r="A38" s="1">
        <v>473.29505593637168</v>
      </c>
      <c r="B38" t="s">
        <v>431</v>
      </c>
      <c r="C38" s="1">
        <v>17.02886974953568</v>
      </c>
      <c r="D38" t="s">
        <v>432</v>
      </c>
    </row>
    <row r="39" spans="1:4" x14ac:dyDescent="0.25">
      <c r="A39" s="1">
        <v>456.37082477348832</v>
      </c>
      <c r="B39" t="s">
        <v>431</v>
      </c>
      <c r="C39" s="1">
        <v>13.936627348818844</v>
      </c>
      <c r="D39" t="s">
        <v>432</v>
      </c>
    </row>
    <row r="40" spans="1:4" x14ac:dyDescent="0.25">
      <c r="A40" s="1">
        <v>458.6897212646337</v>
      </c>
      <c r="B40" t="s">
        <v>431</v>
      </c>
      <c r="C40" s="1">
        <v>10.69855121528529</v>
      </c>
      <c r="D40" t="s">
        <v>432</v>
      </c>
    </row>
    <row r="41" spans="1:4" x14ac:dyDescent="0.25">
      <c r="A41" s="1">
        <v>435.43475842971361</v>
      </c>
      <c r="B41" t="s">
        <v>431</v>
      </c>
      <c r="C41" s="1">
        <v>14.340451194252353</v>
      </c>
      <c r="D41" t="s">
        <v>432</v>
      </c>
    </row>
    <row r="42" spans="1:4" x14ac:dyDescent="0.25">
      <c r="A42" s="1">
        <v>440.92081131749518</v>
      </c>
      <c r="B42" t="s">
        <v>431</v>
      </c>
      <c r="C42" s="1">
        <v>10.166514326352916</v>
      </c>
      <c r="D42" t="s">
        <v>432</v>
      </c>
    </row>
    <row r="43" spans="1:4" x14ac:dyDescent="0.25">
      <c r="A43" s="1">
        <v>420.45625058122857</v>
      </c>
      <c r="B43" t="s">
        <v>431</v>
      </c>
      <c r="C43" s="1">
        <v>11.898424231861032</v>
      </c>
      <c r="D43" t="s">
        <v>432</v>
      </c>
    </row>
    <row r="44" spans="1:4" x14ac:dyDescent="0.25">
      <c r="A44" s="1">
        <v>405.44273424652204</v>
      </c>
      <c r="B44" t="s">
        <v>431</v>
      </c>
      <c r="C44" s="1">
        <v>9.81690685096126</v>
      </c>
      <c r="D44" t="s">
        <v>432</v>
      </c>
    </row>
    <row r="45" spans="1:4" x14ac:dyDescent="0.25">
      <c r="A45" s="1">
        <v>391.73586368844536</v>
      </c>
      <c r="B45" t="s">
        <v>431</v>
      </c>
      <c r="C45" s="1">
        <v>11.92615275768966</v>
      </c>
      <c r="D45" t="s">
        <v>432</v>
      </c>
    </row>
    <row r="46" spans="1:4" x14ac:dyDescent="0.25">
      <c r="A46" s="1">
        <v>399.80099255790077</v>
      </c>
      <c r="B46" t="s">
        <v>431</v>
      </c>
      <c r="C46" s="1">
        <v>9.8357430402128401</v>
      </c>
      <c r="D46" t="s">
        <v>432</v>
      </c>
    </row>
    <row r="47" spans="1:4" x14ac:dyDescent="0.25">
      <c r="A47" s="1">
        <v>368.19277401753334</v>
      </c>
      <c r="B47" t="s">
        <v>431</v>
      </c>
      <c r="C47" s="1">
        <v>8.6356838478633744</v>
      </c>
      <c r="D47" t="s">
        <v>432</v>
      </c>
    </row>
    <row r="48" spans="1:4" x14ac:dyDescent="0.25">
      <c r="A48" s="1">
        <v>339.49194476822998</v>
      </c>
      <c r="B48" t="s">
        <v>431</v>
      </c>
      <c r="C48" s="1">
        <v>13.108358184756993</v>
      </c>
      <c r="D48" t="s">
        <v>432</v>
      </c>
    </row>
    <row r="49" spans="1:4" x14ac:dyDescent="0.25">
      <c r="A49" s="1">
        <v>342.28743780604265</v>
      </c>
      <c r="B49" t="s">
        <v>431</v>
      </c>
      <c r="C49" s="1">
        <v>9.2067372427651808</v>
      </c>
      <c r="D49" t="s">
        <v>432</v>
      </c>
    </row>
    <row r="50" spans="1:4" x14ac:dyDescent="0.25">
      <c r="A50" s="1">
        <v>332.32753622563672</v>
      </c>
      <c r="B50" t="s">
        <v>431</v>
      </c>
      <c r="C50" s="1">
        <v>10.069557108472157</v>
      </c>
      <c r="D50" t="s">
        <v>432</v>
      </c>
    </row>
    <row r="51" spans="1:4" x14ac:dyDescent="0.25">
      <c r="A51" s="1">
        <v>330.07238568363431</v>
      </c>
      <c r="B51" t="s">
        <v>431</v>
      </c>
      <c r="C51" s="1">
        <v>7.6423743474525434</v>
      </c>
      <c r="D51" t="s">
        <v>432</v>
      </c>
    </row>
    <row r="52" spans="1:4" x14ac:dyDescent="0.25">
      <c r="A52" s="1">
        <v>325.93154093731607</v>
      </c>
      <c r="B52" t="s">
        <v>431</v>
      </c>
      <c r="C52" s="1">
        <v>8.2311475361355253</v>
      </c>
      <c r="D52" t="s">
        <v>432</v>
      </c>
    </row>
    <row r="53" spans="1:4" x14ac:dyDescent="0.25">
      <c r="A53" s="1">
        <v>291.01980081538608</v>
      </c>
      <c r="B53" t="s">
        <v>431</v>
      </c>
      <c r="C53" s="1">
        <v>9.000712513097108</v>
      </c>
      <c r="D53" t="s">
        <v>432</v>
      </c>
    </row>
    <row r="54" spans="1:4" x14ac:dyDescent="0.25">
      <c r="A54" s="1">
        <v>280.46563160978201</v>
      </c>
      <c r="B54" t="s">
        <v>431</v>
      </c>
      <c r="C54" s="1">
        <v>7.077093788117315</v>
      </c>
      <c r="D54" t="s">
        <v>432</v>
      </c>
    </row>
    <row r="55" spans="1:4" x14ac:dyDescent="0.25">
      <c r="A55" s="1">
        <v>272.79896530174739</v>
      </c>
      <c r="B55" t="s">
        <v>431</v>
      </c>
      <c r="C55" s="1">
        <v>7.8624667783082138</v>
      </c>
      <c r="D55" t="s">
        <v>432</v>
      </c>
    </row>
    <row r="56" spans="1:4" x14ac:dyDescent="0.25">
      <c r="A56" s="1">
        <v>272.27867025540814</v>
      </c>
      <c r="B56" t="s">
        <v>431</v>
      </c>
      <c r="C56" s="1">
        <v>6.5226841934580246</v>
      </c>
      <c r="D56" t="s">
        <v>432</v>
      </c>
    </row>
    <row r="57" spans="1:4" x14ac:dyDescent="0.25">
      <c r="A57" s="1">
        <v>268.30070862904915</v>
      </c>
      <c r="B57" t="s">
        <v>431</v>
      </c>
      <c r="C57" s="1">
        <v>7.059890431690123</v>
      </c>
      <c r="D57" t="s">
        <v>432</v>
      </c>
    </row>
    <row r="58" spans="1:4" x14ac:dyDescent="0.25">
      <c r="A58" s="1">
        <v>249.85157253419149</v>
      </c>
      <c r="B58" t="s">
        <v>431</v>
      </c>
      <c r="C58" s="1">
        <v>7.045592175085285</v>
      </c>
      <c r="D58" t="s">
        <v>432</v>
      </c>
    </row>
    <row r="59" spans="1:4" x14ac:dyDescent="0.25">
      <c r="A59" s="1">
        <v>250.01735629354638</v>
      </c>
      <c r="B59" t="s">
        <v>431</v>
      </c>
      <c r="C59" s="1">
        <v>6.3114900151007518</v>
      </c>
      <c r="D59" t="s">
        <v>432</v>
      </c>
    </row>
    <row r="60" spans="1:4" x14ac:dyDescent="0.25">
      <c r="A60" s="1">
        <v>243.6956927929802</v>
      </c>
      <c r="B60" t="s">
        <v>431</v>
      </c>
      <c r="C60" s="1">
        <v>7.1928158399982953</v>
      </c>
      <c r="D60" t="s">
        <v>432</v>
      </c>
    </row>
    <row r="61" spans="1:4" x14ac:dyDescent="0.25">
      <c r="A61" s="1">
        <v>233.14431192083265</v>
      </c>
      <c r="B61" t="s">
        <v>431</v>
      </c>
      <c r="C61" s="1">
        <v>5.8800828922430046</v>
      </c>
      <c r="D61" t="s">
        <v>432</v>
      </c>
    </row>
    <row r="62" spans="1:4" x14ac:dyDescent="0.25">
      <c r="A62" s="1">
        <v>223.6252188737669</v>
      </c>
      <c r="B62" t="s">
        <v>431</v>
      </c>
      <c r="C62" s="1">
        <v>6.4856947257560673</v>
      </c>
      <c r="D62" t="s">
        <v>432</v>
      </c>
    </row>
    <row r="63" spans="1:4" x14ac:dyDescent="0.25">
      <c r="A63" s="1">
        <v>212.99182009208056</v>
      </c>
      <c r="B63" t="s">
        <v>431</v>
      </c>
      <c r="C63" s="1">
        <v>6.1546480703362469</v>
      </c>
      <c r="D63" t="s">
        <v>432</v>
      </c>
    </row>
    <row r="64" spans="1:4" x14ac:dyDescent="0.25">
      <c r="A64" s="1">
        <v>203.22706526774877</v>
      </c>
      <c r="B64" t="s">
        <v>431</v>
      </c>
      <c r="C64" s="1">
        <v>7.6843044543678864</v>
      </c>
      <c r="D64" t="s">
        <v>432</v>
      </c>
    </row>
    <row r="65" spans="1:4" x14ac:dyDescent="0.25">
      <c r="A65" s="1">
        <v>208.93795923204772</v>
      </c>
      <c r="B65" t="s">
        <v>431</v>
      </c>
      <c r="C65" s="1">
        <v>5.3832525533747173</v>
      </c>
      <c r="D65" t="s">
        <v>432</v>
      </c>
    </row>
    <row r="66" spans="1:4" x14ac:dyDescent="0.25">
      <c r="A66" s="1">
        <v>192.84698836442828</v>
      </c>
      <c r="B66" t="s">
        <v>431</v>
      </c>
      <c r="C66" s="1">
        <v>5.8184448149630299</v>
      </c>
      <c r="D66" t="s">
        <v>432</v>
      </c>
    </row>
    <row r="67" spans="1:4" x14ac:dyDescent="0.25">
      <c r="A67" s="1">
        <v>173.96096970324422</v>
      </c>
      <c r="B67" t="s">
        <v>431</v>
      </c>
      <c r="C67" s="1">
        <v>5.5644323846403099</v>
      </c>
      <c r="D67" t="s">
        <v>432</v>
      </c>
    </row>
    <row r="68" spans="1:4" x14ac:dyDescent="0.25">
      <c r="A68" s="1">
        <v>174.85792790708555</v>
      </c>
      <c r="B68" t="s">
        <v>431</v>
      </c>
      <c r="C68" s="1">
        <v>4.9297121713134091</v>
      </c>
      <c r="D68" t="s">
        <v>432</v>
      </c>
    </row>
    <row r="69" spans="1:4" x14ac:dyDescent="0.25">
      <c r="A69" s="1">
        <v>173.26878639474072</v>
      </c>
      <c r="B69" t="s">
        <v>431</v>
      </c>
      <c r="C69" s="1">
        <v>4.2381355938086998</v>
      </c>
      <c r="D69" t="s">
        <v>432</v>
      </c>
    </row>
    <row r="70" spans="1:4" x14ac:dyDescent="0.25">
      <c r="A70" s="1">
        <v>169.61138335950116</v>
      </c>
      <c r="B70" t="s">
        <v>431</v>
      </c>
      <c r="C70" s="1">
        <v>4.3740654959997416</v>
      </c>
      <c r="D70" t="s">
        <v>432</v>
      </c>
    </row>
    <row r="71" spans="1:4" x14ac:dyDescent="0.25">
      <c r="A71" s="1">
        <v>165.9126307329779</v>
      </c>
      <c r="B71" t="s">
        <v>431</v>
      </c>
      <c r="C71" s="1">
        <v>4.9068416730616855</v>
      </c>
      <c r="D71" t="s">
        <v>432</v>
      </c>
    </row>
    <row r="72" spans="1:4" x14ac:dyDescent="0.25">
      <c r="A72" s="1">
        <v>153.91328480325049</v>
      </c>
      <c r="B72" t="s">
        <v>431</v>
      </c>
      <c r="C72" s="1">
        <v>3.7260974675544376</v>
      </c>
      <c r="D72" t="s">
        <v>432</v>
      </c>
    </row>
    <row r="73" spans="1:4" x14ac:dyDescent="0.25">
      <c r="A73" s="1">
        <v>143.33296524722869</v>
      </c>
      <c r="B73" t="s">
        <v>431</v>
      </c>
      <c r="C73" s="1">
        <v>5.513771944790971</v>
      </c>
      <c r="D73" t="s">
        <v>432</v>
      </c>
    </row>
    <row r="74" spans="1:4" x14ac:dyDescent="0.25">
      <c r="A74" s="1">
        <v>139.08619770960186</v>
      </c>
      <c r="B74" t="s">
        <v>431</v>
      </c>
      <c r="C74" s="1">
        <v>4.28470322379746</v>
      </c>
      <c r="D74" t="s">
        <v>432</v>
      </c>
    </row>
    <row r="75" spans="1:4" x14ac:dyDescent="0.25">
      <c r="A75" s="1">
        <v>141.48045755119847</v>
      </c>
      <c r="B75" t="s">
        <v>431</v>
      </c>
      <c r="C75" s="1">
        <v>3.4738487084646783</v>
      </c>
      <c r="D75" t="s">
        <v>432</v>
      </c>
    </row>
    <row r="76" spans="1:4" x14ac:dyDescent="0.25">
      <c r="A76" s="1">
        <v>119.17890928695675</v>
      </c>
      <c r="B76" t="s">
        <v>431</v>
      </c>
      <c r="C76" s="1">
        <v>4.7711370544609411</v>
      </c>
      <c r="D76" t="s">
        <v>432</v>
      </c>
    </row>
    <row r="77" spans="1:4" x14ac:dyDescent="0.25">
      <c r="A77" s="1">
        <v>118.69383488534793</v>
      </c>
      <c r="B77" t="s">
        <v>431</v>
      </c>
      <c r="C77" s="1">
        <v>3.73825654369131</v>
      </c>
      <c r="D77" t="s">
        <v>432</v>
      </c>
    </row>
    <row r="78" spans="1:4" x14ac:dyDescent="0.25">
      <c r="A78" s="1">
        <v>111.55885617913859</v>
      </c>
      <c r="B78" t="s">
        <v>431</v>
      </c>
      <c r="C78" s="1">
        <v>2.8508790175569731</v>
      </c>
      <c r="D78" t="s">
        <v>432</v>
      </c>
    </row>
    <row r="79" spans="1:4" x14ac:dyDescent="0.25">
      <c r="A79" s="1">
        <v>105.17215035012094</v>
      </c>
      <c r="B79" t="s">
        <v>431</v>
      </c>
      <c r="C79" s="1">
        <v>2.7435105281353738</v>
      </c>
      <c r="D79" t="s">
        <v>432</v>
      </c>
    </row>
    <row r="80" spans="1:4" x14ac:dyDescent="0.25">
      <c r="A80" s="1">
        <v>97.725018481275043</v>
      </c>
      <c r="B80" t="s">
        <v>431</v>
      </c>
      <c r="C80" s="1">
        <v>2.6951461033367372</v>
      </c>
      <c r="D80" t="s">
        <v>432</v>
      </c>
    </row>
    <row r="81" spans="1:4" x14ac:dyDescent="0.25">
      <c r="A81" s="1">
        <v>90.097719512302149</v>
      </c>
      <c r="B81" t="s">
        <v>431</v>
      </c>
      <c r="C81" s="1">
        <v>2.7625102895040103</v>
      </c>
      <c r="D81" t="s">
        <v>432</v>
      </c>
    </row>
    <row r="82" spans="1:4" x14ac:dyDescent="0.25">
      <c r="A82" s="1">
        <v>91.167053237734393</v>
      </c>
      <c r="B82" t="s">
        <v>431</v>
      </c>
      <c r="C82" s="1">
        <v>2.4749214580739087</v>
      </c>
      <c r="D82" t="s">
        <v>432</v>
      </c>
    </row>
    <row r="83" spans="1:4" x14ac:dyDescent="0.25">
      <c r="A83" s="1">
        <v>86.30107088782438</v>
      </c>
      <c r="B83" t="s">
        <v>431</v>
      </c>
      <c r="C83" s="1">
        <v>2.8130781876471187</v>
      </c>
      <c r="D83" t="s">
        <v>432</v>
      </c>
    </row>
    <row r="84" spans="1:4" x14ac:dyDescent="0.25">
      <c r="A84" s="1">
        <v>86.210645892827003</v>
      </c>
      <c r="B84" t="s">
        <v>431</v>
      </c>
      <c r="C84" s="1">
        <v>2.200476761553356</v>
      </c>
      <c r="D84" t="s">
        <v>432</v>
      </c>
    </row>
    <row r="85" spans="1:4" x14ac:dyDescent="0.25">
      <c r="A85" s="1">
        <v>80.972936345151567</v>
      </c>
      <c r="B85" t="s">
        <v>431</v>
      </c>
      <c r="C85" s="1">
        <v>1.837279170527244</v>
      </c>
      <c r="D85" t="s">
        <v>432</v>
      </c>
    </row>
    <row r="86" spans="1:4" x14ac:dyDescent="0.25">
      <c r="A86" s="1">
        <v>80.877754128739539</v>
      </c>
      <c r="B86" t="s">
        <v>431</v>
      </c>
      <c r="C86" s="1">
        <v>2.1502155780657466</v>
      </c>
      <c r="D86" t="s">
        <v>432</v>
      </c>
    </row>
    <row r="87" spans="1:4" x14ac:dyDescent="0.25">
      <c r="A87" s="1">
        <v>74.653366307240546</v>
      </c>
      <c r="B87" t="s">
        <v>431</v>
      </c>
      <c r="C87" s="1">
        <v>2.3346000461395739</v>
      </c>
      <c r="D87" t="s">
        <v>432</v>
      </c>
    </row>
    <row r="88" spans="1:4" x14ac:dyDescent="0.25">
      <c r="A88" s="1">
        <v>77.116039409470403</v>
      </c>
      <c r="B88" t="s">
        <v>431</v>
      </c>
      <c r="C88" s="1">
        <v>1.8791292512078186</v>
      </c>
      <c r="D88" t="s">
        <v>432</v>
      </c>
    </row>
    <row r="89" spans="1:4" x14ac:dyDescent="0.25">
      <c r="A89" s="1">
        <v>72.651557862485106</v>
      </c>
      <c r="B89" t="s">
        <v>431</v>
      </c>
      <c r="C89" s="1">
        <v>2.2373613601380566</v>
      </c>
      <c r="D89" t="s">
        <v>432</v>
      </c>
    </row>
    <row r="90" spans="1:4" x14ac:dyDescent="0.25">
      <c r="A90" s="1">
        <v>70.781018189659846</v>
      </c>
      <c r="B90" t="s">
        <v>431</v>
      </c>
      <c r="C90" s="1">
        <v>2.7690848646649657</v>
      </c>
      <c r="D90" t="s">
        <v>432</v>
      </c>
    </row>
    <row r="91" spans="1:4" x14ac:dyDescent="0.25">
      <c r="A91" s="1">
        <v>72.745645388183164</v>
      </c>
      <c r="B91" t="s">
        <v>431</v>
      </c>
      <c r="C91" s="1">
        <v>1.7956228850578986</v>
      </c>
      <c r="D91" t="s">
        <v>432</v>
      </c>
    </row>
    <row r="92" spans="1:4" x14ac:dyDescent="0.25">
      <c r="A92" s="1">
        <v>68.941450904132495</v>
      </c>
      <c r="B92" t="s">
        <v>431</v>
      </c>
      <c r="C92" s="1">
        <v>2.2887319236394621</v>
      </c>
      <c r="D92" t="s">
        <v>432</v>
      </c>
    </row>
    <row r="93" spans="1:4" x14ac:dyDescent="0.25">
      <c r="A93" s="1">
        <v>66.324081858606547</v>
      </c>
      <c r="B93" t="s">
        <v>431</v>
      </c>
      <c r="C93" s="1">
        <v>2.6042553934654262</v>
      </c>
      <c r="D93" t="s">
        <v>432</v>
      </c>
    </row>
    <row r="94" spans="1:4" x14ac:dyDescent="0.25">
      <c r="A94" s="1">
        <v>69.510085233978401</v>
      </c>
      <c r="B94" t="s">
        <v>431</v>
      </c>
      <c r="C94" s="1">
        <v>1.8135201093090338</v>
      </c>
      <c r="D94" t="s">
        <v>432</v>
      </c>
    </row>
    <row r="95" spans="1:4" x14ac:dyDescent="0.25">
      <c r="A95" s="1">
        <v>65.86429039228284</v>
      </c>
      <c r="B95" t="s">
        <v>431</v>
      </c>
      <c r="C95" s="1">
        <v>2.0108497255561715</v>
      </c>
      <c r="D95" t="s">
        <v>432</v>
      </c>
    </row>
    <row r="96" spans="1:4" x14ac:dyDescent="0.25">
      <c r="A96" s="1">
        <v>62.479893298898411</v>
      </c>
      <c r="B96" t="s">
        <v>431</v>
      </c>
      <c r="C96" s="1">
        <v>1.6048360471413432</v>
      </c>
      <c r="D96" t="s">
        <v>432</v>
      </c>
    </row>
    <row r="97" spans="1:4" x14ac:dyDescent="0.25">
      <c r="A97" s="1">
        <v>55.745972056200173</v>
      </c>
      <c r="B97" t="s">
        <v>431</v>
      </c>
      <c r="C97" s="1">
        <v>1.7030579874745309</v>
      </c>
      <c r="D97" t="s">
        <v>432</v>
      </c>
    </row>
    <row r="98" spans="1:4" x14ac:dyDescent="0.25">
      <c r="A98" s="1">
        <v>51.87500096424202</v>
      </c>
      <c r="B98" t="s">
        <v>431</v>
      </c>
      <c r="C98" s="1">
        <v>1.63429558048514</v>
      </c>
      <c r="D98" t="s">
        <v>432</v>
      </c>
    </row>
    <row r="99" spans="1:4" x14ac:dyDescent="0.25">
      <c r="A99" s="1">
        <v>48.765668112569088</v>
      </c>
      <c r="B99" t="s">
        <v>431</v>
      </c>
      <c r="C99" s="1">
        <v>1.5853486184614709</v>
      </c>
      <c r="D99" t="s">
        <v>432</v>
      </c>
    </row>
    <row r="100" spans="1:4" x14ac:dyDescent="0.25">
      <c r="A100" s="1">
        <v>47.482708329506515</v>
      </c>
      <c r="B100" t="s">
        <v>431</v>
      </c>
      <c r="C100" s="1">
        <v>1.2443793549187963</v>
      </c>
      <c r="D100" t="s">
        <v>432</v>
      </c>
    </row>
    <row r="101" spans="1:4" x14ac:dyDescent="0.25">
      <c r="A101" s="1">
        <v>46.304999136928522</v>
      </c>
      <c r="B101" t="s">
        <v>431</v>
      </c>
      <c r="C101" s="1">
        <v>1.3501571923225675</v>
      </c>
      <c r="D101" t="s">
        <v>432</v>
      </c>
    </row>
    <row r="102" spans="1:4" x14ac:dyDescent="0.25">
      <c r="A102" s="1">
        <v>46.245016969228487</v>
      </c>
      <c r="B102" t="s">
        <v>431</v>
      </c>
      <c r="C102" s="1">
        <v>1.2167904483035805</v>
      </c>
      <c r="D102" t="s">
        <v>432</v>
      </c>
    </row>
    <row r="103" spans="1:4" x14ac:dyDescent="0.25">
      <c r="A103" s="1">
        <v>42.981742197332906</v>
      </c>
      <c r="B103" t="s">
        <v>431</v>
      </c>
      <c r="C103" s="1">
        <v>1.3602740760599146</v>
      </c>
      <c r="D103" t="s">
        <v>432</v>
      </c>
    </row>
    <row r="104" spans="1:4" x14ac:dyDescent="0.25">
      <c r="A104" s="1">
        <v>42.338558261302119</v>
      </c>
      <c r="B104" t="s">
        <v>431</v>
      </c>
      <c r="C104" s="1">
        <v>1.4732511354419793</v>
      </c>
      <c r="D104" t="s">
        <v>432</v>
      </c>
    </row>
    <row r="105" spans="1:4" x14ac:dyDescent="0.25">
      <c r="A105" s="1">
        <v>41.49631289758468</v>
      </c>
      <c r="B105" t="s">
        <v>431</v>
      </c>
      <c r="C105" s="1">
        <v>1.0572880113511367</v>
      </c>
      <c r="D105" t="s">
        <v>432</v>
      </c>
    </row>
    <row r="106" spans="1:4" x14ac:dyDescent="0.25">
      <c r="A106" s="1">
        <v>38.9692340293116</v>
      </c>
      <c r="B106" t="s">
        <v>431</v>
      </c>
      <c r="C106" s="1">
        <v>0.92456258804612446</v>
      </c>
      <c r="D106" t="s">
        <v>432</v>
      </c>
    </row>
    <row r="107" spans="1:4" x14ac:dyDescent="0.25">
      <c r="A107" s="1">
        <v>35.780426389378704</v>
      </c>
      <c r="B107" t="s">
        <v>431</v>
      </c>
      <c r="C107" s="1">
        <v>1.1675125770170067</v>
      </c>
      <c r="D107" t="s">
        <v>432</v>
      </c>
    </row>
    <row r="108" spans="1:4" x14ac:dyDescent="0.25">
      <c r="A108" s="1">
        <v>33.914227584213002</v>
      </c>
      <c r="B108" t="s">
        <v>431</v>
      </c>
      <c r="C108" s="1">
        <v>1.0006615919433686</v>
      </c>
      <c r="D108" t="s">
        <v>432</v>
      </c>
    </row>
    <row r="109" spans="1:4" x14ac:dyDescent="0.25">
      <c r="A109" s="1">
        <v>33.127804340665399</v>
      </c>
      <c r="B109" t="s">
        <v>431</v>
      </c>
      <c r="C109" s="1">
        <v>0.96854644024120806</v>
      </c>
      <c r="D109" t="s">
        <v>432</v>
      </c>
    </row>
    <row r="110" spans="1:4" x14ac:dyDescent="0.25">
      <c r="A110" s="1">
        <v>30.789128302614593</v>
      </c>
      <c r="B110" t="s">
        <v>431</v>
      </c>
      <c r="C110" s="1">
        <v>0.94883631298737103</v>
      </c>
      <c r="D110" t="s">
        <v>432</v>
      </c>
    </row>
    <row r="111" spans="1:4" x14ac:dyDescent="0.25">
      <c r="A111" s="1">
        <v>30.000440165246417</v>
      </c>
      <c r="B111" t="s">
        <v>431</v>
      </c>
      <c r="C111" s="1">
        <v>0.87502984459796074</v>
      </c>
      <c r="D111" t="s">
        <v>432</v>
      </c>
    </row>
    <row r="112" spans="1:4" x14ac:dyDescent="0.25">
      <c r="A112" s="1">
        <v>29.529206391115157</v>
      </c>
      <c r="B112" t="s">
        <v>431</v>
      </c>
      <c r="C112" s="1">
        <v>0.77244077160192404</v>
      </c>
      <c r="D112" t="s">
        <v>432</v>
      </c>
    </row>
    <row r="113" spans="1:4" x14ac:dyDescent="0.25">
      <c r="A113" s="1">
        <v>27.153468976727769</v>
      </c>
      <c r="B113" t="s">
        <v>431</v>
      </c>
      <c r="C113" s="1">
        <v>0.74528340208216592</v>
      </c>
      <c r="D113" t="s">
        <v>432</v>
      </c>
    </row>
    <row r="114" spans="1:4" x14ac:dyDescent="0.25">
      <c r="A114" s="1">
        <v>25.353098164104669</v>
      </c>
      <c r="B114" t="s">
        <v>431</v>
      </c>
      <c r="C114" s="1">
        <v>0.84702806831129884</v>
      </c>
      <c r="D114" t="s">
        <v>432</v>
      </c>
    </row>
    <row r="115" spans="1:4" x14ac:dyDescent="0.25">
      <c r="A115" s="1">
        <v>25.44710229986508</v>
      </c>
      <c r="B115" t="s">
        <v>431</v>
      </c>
      <c r="C115" s="1">
        <v>0.78717689256789414</v>
      </c>
      <c r="D115" t="s">
        <v>432</v>
      </c>
    </row>
    <row r="116" spans="1:4" x14ac:dyDescent="0.25">
      <c r="A116" s="1">
        <v>25.259917346350505</v>
      </c>
      <c r="B116" t="s">
        <v>431</v>
      </c>
      <c r="C116" s="1">
        <v>0.59499398248380175</v>
      </c>
      <c r="D116" t="s">
        <v>432</v>
      </c>
    </row>
    <row r="117" spans="1:4" x14ac:dyDescent="0.25">
      <c r="A117" s="1">
        <v>24.047420133087439</v>
      </c>
      <c r="B117" t="s">
        <v>431</v>
      </c>
      <c r="C117" s="1">
        <v>0.91203961330877881</v>
      </c>
      <c r="D117" t="s">
        <v>432</v>
      </c>
    </row>
    <row r="118" spans="1:4" x14ac:dyDescent="0.25">
      <c r="A118" s="1">
        <v>23.591065350220646</v>
      </c>
      <c r="B118" t="s">
        <v>431</v>
      </c>
      <c r="C118" s="1">
        <v>0.74423772534952515</v>
      </c>
      <c r="D118" t="s">
        <v>432</v>
      </c>
    </row>
    <row r="119" spans="1:4" x14ac:dyDescent="0.25">
      <c r="A119" s="1">
        <v>23.413225459890342</v>
      </c>
      <c r="B119" t="s">
        <v>431</v>
      </c>
      <c r="C119" s="1">
        <v>0.70005625984484421</v>
      </c>
      <c r="D119" t="s">
        <v>432</v>
      </c>
    </row>
    <row r="120" spans="1:4" x14ac:dyDescent="0.25">
      <c r="A120" s="1">
        <v>22.784283345216895</v>
      </c>
      <c r="B120" t="s">
        <v>431</v>
      </c>
      <c r="C120" s="1">
        <v>0.78031940322995763</v>
      </c>
      <c r="D120" t="s">
        <v>432</v>
      </c>
    </row>
    <row r="121" spans="1:4" x14ac:dyDescent="0.25">
      <c r="A121" s="1">
        <v>20.981636152832753</v>
      </c>
      <c r="B121" t="s">
        <v>431</v>
      </c>
      <c r="C121" s="1">
        <v>0.68095164036846978</v>
      </c>
      <c r="D121" t="s">
        <v>432</v>
      </c>
    </row>
    <row r="122" spans="1:4" x14ac:dyDescent="0.25">
      <c r="A122" s="1">
        <v>20.089483474290073</v>
      </c>
      <c r="B122" t="s">
        <v>431</v>
      </c>
      <c r="C122" s="1">
        <v>0.47393982034031573</v>
      </c>
      <c r="D122" t="s">
        <v>432</v>
      </c>
    </row>
    <row r="123" spans="1:4" x14ac:dyDescent="0.25">
      <c r="A123" s="1">
        <v>18.152538202388374</v>
      </c>
      <c r="B123" t="s">
        <v>431</v>
      </c>
      <c r="C123" s="1">
        <v>0.67180552199912302</v>
      </c>
      <c r="D123" t="s">
        <v>432</v>
      </c>
    </row>
    <row r="124" spans="1:4" x14ac:dyDescent="0.25">
      <c r="A124" s="1">
        <v>17.819316995410947</v>
      </c>
      <c r="B124" t="s">
        <v>431</v>
      </c>
      <c r="C124" s="1">
        <v>0.51281391246708874</v>
      </c>
      <c r="D124" t="s">
        <v>432</v>
      </c>
    </row>
    <row r="125" spans="1:4" x14ac:dyDescent="0.25">
      <c r="A125" s="1">
        <v>17.718304469950422</v>
      </c>
      <c r="B125" t="s">
        <v>431</v>
      </c>
      <c r="C125" s="1">
        <v>0.52303909043277397</v>
      </c>
      <c r="D125" t="s">
        <v>432</v>
      </c>
    </row>
    <row r="126" spans="1:4" x14ac:dyDescent="0.25">
      <c r="A126" s="1">
        <v>17.881540646642222</v>
      </c>
      <c r="B126" t="s">
        <v>431</v>
      </c>
      <c r="C126" s="1">
        <v>0.54660268479568319</v>
      </c>
      <c r="D126" t="s">
        <v>432</v>
      </c>
    </row>
    <row r="127" spans="1:4" x14ac:dyDescent="0.25">
      <c r="A127" s="1">
        <v>17.149850748608451</v>
      </c>
      <c r="B127" t="s">
        <v>431</v>
      </c>
      <c r="C127" s="1">
        <v>0.56545135343260378</v>
      </c>
      <c r="D127" t="s">
        <v>432</v>
      </c>
    </row>
    <row r="128" spans="1:4" x14ac:dyDescent="0.25">
      <c r="A128" s="1">
        <v>16.693882838513471</v>
      </c>
      <c r="B128" t="s">
        <v>431</v>
      </c>
      <c r="C128" s="1">
        <v>0.54196820072058316</v>
      </c>
      <c r="D128" t="s">
        <v>432</v>
      </c>
    </row>
    <row r="129" spans="1:4" x14ac:dyDescent="0.25">
      <c r="A129" s="1">
        <v>15.741313679231432</v>
      </c>
      <c r="B129" t="s">
        <v>431</v>
      </c>
      <c r="C129" s="1">
        <v>0.40747407586247003</v>
      </c>
      <c r="D129" t="s">
        <v>432</v>
      </c>
    </row>
    <row r="130" spans="1:4" x14ac:dyDescent="0.25">
      <c r="A130" s="1">
        <v>15.277397400572962</v>
      </c>
      <c r="B130" t="s">
        <v>431</v>
      </c>
      <c r="C130" s="1">
        <v>0.44237164935647028</v>
      </c>
      <c r="D130" t="s">
        <v>432</v>
      </c>
    </row>
    <row r="131" spans="1:4" x14ac:dyDescent="0.25">
      <c r="A131" s="1">
        <v>14.379135348751593</v>
      </c>
      <c r="B131" t="s">
        <v>431</v>
      </c>
      <c r="C131" s="1">
        <v>0.52218544102958575</v>
      </c>
      <c r="D131" t="s">
        <v>432</v>
      </c>
    </row>
    <row r="132" spans="1:4" x14ac:dyDescent="0.25">
      <c r="A132" s="1">
        <v>13.479358639727756</v>
      </c>
      <c r="B132" t="s">
        <v>431</v>
      </c>
      <c r="C132" s="1">
        <v>0.59257736679688755</v>
      </c>
      <c r="D132" t="s">
        <v>432</v>
      </c>
    </row>
    <row r="133" spans="1:4" x14ac:dyDescent="0.25">
      <c r="A133" s="1">
        <v>13.302575012161503</v>
      </c>
      <c r="B133" t="s">
        <v>431</v>
      </c>
      <c r="C133" s="1">
        <v>0.63050660140404047</v>
      </c>
      <c r="D133" t="s">
        <v>432</v>
      </c>
    </row>
    <row r="134" spans="1:4" x14ac:dyDescent="0.25">
      <c r="A134" s="1">
        <v>13.031712679282496</v>
      </c>
      <c r="B134" t="s">
        <v>431</v>
      </c>
      <c r="C134" s="1">
        <v>0.63495660982975477</v>
      </c>
      <c r="D134" t="s">
        <v>432</v>
      </c>
    </row>
    <row r="135" spans="1:4" x14ac:dyDescent="0.25">
      <c r="A135" s="1">
        <v>12.361133424032056</v>
      </c>
      <c r="B135" t="s">
        <v>431</v>
      </c>
      <c r="C135" s="1">
        <v>0.93736096478048747</v>
      </c>
      <c r="D135" t="s">
        <v>432</v>
      </c>
    </row>
    <row r="136" spans="1:4" x14ac:dyDescent="0.25">
      <c r="A136" s="1">
        <v>12.02374849762503</v>
      </c>
      <c r="B136" t="s">
        <v>431</v>
      </c>
      <c r="C136" s="1">
        <v>0.30976937704796276</v>
      </c>
      <c r="D136" t="s">
        <v>432</v>
      </c>
    </row>
    <row r="137" spans="1:4" x14ac:dyDescent="0.25">
      <c r="A137" s="1">
        <v>11.428501675596335</v>
      </c>
      <c r="B137" t="s">
        <v>431</v>
      </c>
      <c r="C137" s="1">
        <v>0.38798815123756003</v>
      </c>
      <c r="D137" t="s">
        <v>432</v>
      </c>
    </row>
    <row r="138" spans="1:4" x14ac:dyDescent="0.25">
      <c r="A138" s="1">
        <v>10.823195229110873</v>
      </c>
      <c r="B138" t="s">
        <v>431</v>
      </c>
      <c r="C138" s="1">
        <v>0.46090457176291394</v>
      </c>
      <c r="D138" t="s">
        <v>432</v>
      </c>
    </row>
    <row r="139" spans="1:4" x14ac:dyDescent="0.25">
      <c r="A139" s="1">
        <v>10.93280286590625</v>
      </c>
      <c r="B139" t="s">
        <v>431</v>
      </c>
      <c r="C139" s="1">
        <v>0.31023268866173059</v>
      </c>
      <c r="D139" t="s">
        <v>432</v>
      </c>
    </row>
    <row r="140" spans="1:4" x14ac:dyDescent="0.25">
      <c r="A140" s="1">
        <v>10.416106355133939</v>
      </c>
      <c r="B140" t="s">
        <v>431</v>
      </c>
      <c r="C140" s="1">
        <v>0.26101093070746662</v>
      </c>
      <c r="D140" t="s">
        <v>432</v>
      </c>
    </row>
    <row r="141" spans="1:4" x14ac:dyDescent="0.25">
      <c r="A141" s="1">
        <v>10.066087069362734</v>
      </c>
      <c r="B141" t="s">
        <v>431</v>
      </c>
      <c r="C141" s="1">
        <v>0.34538258553343343</v>
      </c>
      <c r="D141" t="s">
        <v>432</v>
      </c>
    </row>
    <row r="142" spans="1:4" x14ac:dyDescent="0.25">
      <c r="A142" s="1">
        <v>9.932603474095929</v>
      </c>
      <c r="B142" t="s">
        <v>431</v>
      </c>
      <c r="C142" s="1">
        <v>0.26606448266383287</v>
      </c>
      <c r="D142" t="s">
        <v>432</v>
      </c>
    </row>
    <row r="143" spans="1:4" x14ac:dyDescent="0.25">
      <c r="A143" s="1">
        <v>9.5794446275671223</v>
      </c>
      <c r="B143" t="s">
        <v>431</v>
      </c>
      <c r="C143" s="1">
        <v>0.28279686258339221</v>
      </c>
      <c r="D143" t="s">
        <v>432</v>
      </c>
    </row>
    <row r="144" spans="1:4" x14ac:dyDescent="0.25">
      <c r="A144" s="1">
        <v>9.0540297252591593</v>
      </c>
      <c r="B144" t="s">
        <v>431</v>
      </c>
      <c r="C144" s="1">
        <v>0.59476254396989936</v>
      </c>
      <c r="D144" t="s">
        <v>432</v>
      </c>
    </row>
    <row r="145" spans="1:4" x14ac:dyDescent="0.25">
      <c r="A145" s="1">
        <v>8.3814006396232461</v>
      </c>
      <c r="B145" t="s">
        <v>431</v>
      </c>
      <c r="C145" s="1">
        <v>0.24370824588325299</v>
      </c>
      <c r="D145" t="s">
        <v>432</v>
      </c>
    </row>
    <row r="146" spans="1:4" x14ac:dyDescent="0.25">
      <c r="A146" s="1">
        <v>7.739599415880928</v>
      </c>
      <c r="B146" t="s">
        <v>431</v>
      </c>
      <c r="C146" s="1">
        <v>0.24928046547618446</v>
      </c>
      <c r="D146" t="s">
        <v>432</v>
      </c>
    </row>
    <row r="147" spans="1:4" x14ac:dyDescent="0.25">
      <c r="A147" s="1">
        <v>7.6791084668203</v>
      </c>
      <c r="B147" t="s">
        <v>431</v>
      </c>
      <c r="C147" s="1">
        <v>0.25590125783070883</v>
      </c>
      <c r="D147" t="s">
        <v>432</v>
      </c>
    </row>
    <row r="148" spans="1:4" x14ac:dyDescent="0.25">
      <c r="A148" s="1">
        <v>7.3703696078883301</v>
      </c>
      <c r="B148" t="s">
        <v>431</v>
      </c>
      <c r="C148" s="1">
        <v>0.25245372977605407</v>
      </c>
      <c r="D148" t="s">
        <v>432</v>
      </c>
    </row>
    <row r="149" spans="1:4" x14ac:dyDescent="0.25">
      <c r="A149" s="1">
        <v>7.1163271672185315</v>
      </c>
      <c r="B149" t="s">
        <v>431</v>
      </c>
      <c r="C149" s="1">
        <v>0.30350618366677018</v>
      </c>
      <c r="D149" t="s">
        <v>432</v>
      </c>
    </row>
    <row r="150" spans="1:4" x14ac:dyDescent="0.25">
      <c r="A150" s="1">
        <v>7.0251809595414567</v>
      </c>
      <c r="B150" t="s">
        <v>431</v>
      </c>
      <c r="C150" s="1">
        <v>0.23503320337053818</v>
      </c>
      <c r="D150" t="s">
        <v>432</v>
      </c>
    </row>
    <row r="151" spans="1:4" x14ac:dyDescent="0.25">
      <c r="A151" s="1">
        <v>7.0141990643254788</v>
      </c>
      <c r="B151" t="s">
        <v>431</v>
      </c>
      <c r="C151" s="1">
        <v>0.2205073163807594</v>
      </c>
      <c r="D151" t="s">
        <v>432</v>
      </c>
    </row>
    <row r="152" spans="1:4" x14ac:dyDescent="0.25">
      <c r="A152" s="1">
        <v>6.1287718982034418</v>
      </c>
      <c r="B152" t="s">
        <v>431</v>
      </c>
      <c r="C152" s="1">
        <v>0.23750899817471838</v>
      </c>
      <c r="D152" t="s">
        <v>432</v>
      </c>
    </row>
    <row r="153" spans="1:4" x14ac:dyDescent="0.25">
      <c r="A153" s="1">
        <v>5.8642801949121797</v>
      </c>
      <c r="B153" t="s">
        <v>431</v>
      </c>
      <c r="C153" s="1">
        <v>0.23551971280333447</v>
      </c>
      <c r="D153" t="s">
        <v>432</v>
      </c>
    </row>
    <row r="154" spans="1:4" x14ac:dyDescent="0.25">
      <c r="A154" s="1">
        <v>5.9242357636303691</v>
      </c>
      <c r="B154" t="s">
        <v>431</v>
      </c>
      <c r="C154" s="1">
        <v>0.18837726414370226</v>
      </c>
      <c r="D154" t="s">
        <v>432</v>
      </c>
    </row>
    <row r="155" spans="1:4" x14ac:dyDescent="0.25">
      <c r="A155" s="1">
        <v>5.6179713750997067</v>
      </c>
      <c r="B155" t="s">
        <v>431</v>
      </c>
      <c r="C155" s="1">
        <v>0.23894486103306303</v>
      </c>
      <c r="D155" t="s">
        <v>432</v>
      </c>
    </row>
    <row r="156" spans="1:4" x14ac:dyDescent="0.25">
      <c r="A156" s="1">
        <v>5.6580587401932991</v>
      </c>
      <c r="B156" t="s">
        <v>431</v>
      </c>
      <c r="C156" s="1">
        <v>0.15824094045696083</v>
      </c>
      <c r="D156" t="s">
        <v>432</v>
      </c>
    </row>
    <row r="157" spans="1:4" x14ac:dyDescent="0.25">
      <c r="A157" s="1">
        <v>5.5455178680702062</v>
      </c>
      <c r="B157" t="s">
        <v>431</v>
      </c>
      <c r="C157" s="1">
        <v>0.15407919532095823</v>
      </c>
      <c r="D157" t="s">
        <v>432</v>
      </c>
    </row>
    <row r="158" spans="1:4" x14ac:dyDescent="0.25">
      <c r="A158" s="1">
        <v>5.4040840898229341</v>
      </c>
      <c r="B158" t="s">
        <v>431</v>
      </c>
      <c r="C158" s="1">
        <v>0.15598732970262336</v>
      </c>
      <c r="D158" t="s">
        <v>432</v>
      </c>
    </row>
    <row r="159" spans="1:4" x14ac:dyDescent="0.25">
      <c r="A159" s="1">
        <v>5.5031649519443686</v>
      </c>
      <c r="B159" t="s">
        <v>431</v>
      </c>
      <c r="C159" s="1">
        <v>0.14464578853880178</v>
      </c>
      <c r="D159" t="s">
        <v>432</v>
      </c>
    </row>
    <row r="160" spans="1:4" x14ac:dyDescent="0.25">
      <c r="A160" s="1">
        <v>5.2194052751652906</v>
      </c>
      <c r="B160" t="s">
        <v>431</v>
      </c>
      <c r="C160" s="1">
        <v>0.2073007884872709</v>
      </c>
      <c r="D160" t="s">
        <v>432</v>
      </c>
    </row>
    <row r="161" spans="1:4" x14ac:dyDescent="0.25">
      <c r="A161" s="1">
        <v>4.7928533801251447</v>
      </c>
      <c r="B161" t="s">
        <v>431</v>
      </c>
      <c r="C161" s="1">
        <v>0.13108559229764177</v>
      </c>
      <c r="D161" t="s">
        <v>432</v>
      </c>
    </row>
    <row r="162" spans="1:4" x14ac:dyDescent="0.25">
      <c r="A162" s="1">
        <v>4.6050257956718301</v>
      </c>
      <c r="B162" t="s">
        <v>431</v>
      </c>
      <c r="C162" s="1">
        <v>0.15343370304038836</v>
      </c>
      <c r="D162" t="s">
        <v>432</v>
      </c>
    </row>
    <row r="163" spans="1:4" x14ac:dyDescent="0.25">
      <c r="A163" s="1">
        <v>3.7630299281767705</v>
      </c>
      <c r="B163" t="s">
        <v>431</v>
      </c>
      <c r="C163" s="1">
        <v>0.12798284657860848</v>
      </c>
      <c r="D163" t="s">
        <v>432</v>
      </c>
    </row>
    <row r="164" spans="1:4" x14ac:dyDescent="0.25">
      <c r="A164" s="1">
        <v>3.8355096351543843</v>
      </c>
      <c r="B164" t="s">
        <v>431</v>
      </c>
      <c r="C164" s="1">
        <v>9.9330273281704851E-2</v>
      </c>
      <c r="D164" t="s">
        <v>432</v>
      </c>
    </row>
    <row r="165" spans="1:4" x14ac:dyDescent="0.25">
      <c r="A165" s="1">
        <v>3.4425102485082433</v>
      </c>
      <c r="B165" t="s">
        <v>431</v>
      </c>
      <c r="C165" s="1">
        <v>9.374167566517877E-2</v>
      </c>
      <c r="D165" t="s">
        <v>432</v>
      </c>
    </row>
    <row r="166" spans="1:4" x14ac:dyDescent="0.25">
      <c r="A166" s="1">
        <v>3.1603809689312294</v>
      </c>
      <c r="B166" t="s">
        <v>431</v>
      </c>
      <c r="C166" s="1">
        <v>8.5430352748107855E-2</v>
      </c>
      <c r="D166" t="s">
        <v>432</v>
      </c>
    </row>
    <row r="167" spans="1:4" x14ac:dyDescent="0.25">
      <c r="A167" s="1">
        <v>3.0956892547190731</v>
      </c>
      <c r="B167" t="s">
        <v>431</v>
      </c>
      <c r="C167" s="1">
        <v>7.664197020405196E-2</v>
      </c>
      <c r="D167" t="s">
        <v>432</v>
      </c>
    </row>
    <row r="168" spans="1:4" x14ac:dyDescent="0.25">
      <c r="A168" s="1">
        <v>3.0193405450640083</v>
      </c>
      <c r="B168" t="s">
        <v>431</v>
      </c>
      <c r="C168" s="1">
        <v>7.8367141699246912E-2</v>
      </c>
      <c r="D168" t="s">
        <v>432</v>
      </c>
    </row>
    <row r="169" spans="1:4" x14ac:dyDescent="0.25">
      <c r="A169" s="1">
        <v>2.8960465540232869</v>
      </c>
      <c r="B169" t="s">
        <v>431</v>
      </c>
      <c r="C169" s="1">
        <v>8.5313954598965722E-2</v>
      </c>
      <c r="D169" t="s">
        <v>432</v>
      </c>
    </row>
    <row r="170" spans="1:4" x14ac:dyDescent="0.25">
      <c r="A170" s="1">
        <v>2.8122966149653239</v>
      </c>
      <c r="B170" t="s">
        <v>431</v>
      </c>
      <c r="C170" s="1">
        <v>8.6306136804326278E-2</v>
      </c>
      <c r="D170" t="s">
        <v>432</v>
      </c>
    </row>
    <row r="171" spans="1:4" x14ac:dyDescent="0.25">
      <c r="A171" s="1">
        <v>2.5539289882965677</v>
      </c>
      <c r="B171" t="s">
        <v>431</v>
      </c>
      <c r="C171" s="1">
        <v>8.5998999611647087E-2</v>
      </c>
      <c r="D171" t="s">
        <v>432</v>
      </c>
    </row>
    <row r="172" spans="1:4" x14ac:dyDescent="0.25">
      <c r="A172" s="1">
        <v>2.4588582940189094</v>
      </c>
      <c r="B172" t="s">
        <v>431</v>
      </c>
      <c r="C172" s="1">
        <v>6.46303233764772E-2</v>
      </c>
      <c r="D172" t="s">
        <v>432</v>
      </c>
    </row>
    <row r="173" spans="1:4" x14ac:dyDescent="0.25">
      <c r="A173" s="1">
        <v>2.1973740054246735</v>
      </c>
      <c r="B173" t="s">
        <v>431</v>
      </c>
      <c r="C173" s="1">
        <v>9.8278010118615616E-2</v>
      </c>
      <c r="D173" t="s">
        <v>432</v>
      </c>
    </row>
    <row r="174" spans="1:4" x14ac:dyDescent="0.25">
      <c r="A174" s="1">
        <v>2.2453651101130934</v>
      </c>
      <c r="B174" t="s">
        <v>431</v>
      </c>
      <c r="C174" s="1">
        <v>6.4189155447665777E-2</v>
      </c>
      <c r="D174" t="s">
        <v>432</v>
      </c>
    </row>
    <row r="175" spans="1:4" x14ac:dyDescent="0.25">
      <c r="A175" s="1">
        <v>1.9770805608850843</v>
      </c>
      <c r="B175" t="s">
        <v>431</v>
      </c>
      <c r="C175" s="1">
        <v>5.4407270576409636E-2</v>
      </c>
      <c r="D175" t="s">
        <v>432</v>
      </c>
    </row>
    <row r="176" spans="1:4" x14ac:dyDescent="0.25">
      <c r="A176" s="1">
        <v>1.9135732428251124</v>
      </c>
      <c r="B176" t="s">
        <v>431</v>
      </c>
      <c r="C176" s="1">
        <v>5.6525049168006727E-2</v>
      </c>
      <c r="D176" t="s">
        <v>432</v>
      </c>
    </row>
    <row r="177" spans="1:4" x14ac:dyDescent="0.25">
      <c r="A177" s="1">
        <v>1.6923754683087116</v>
      </c>
      <c r="B177" t="s">
        <v>431</v>
      </c>
      <c r="C177" s="1">
        <v>7.0466007446219073E-2</v>
      </c>
      <c r="D177" t="s">
        <v>432</v>
      </c>
    </row>
    <row r="178" spans="1:4" x14ac:dyDescent="0.25">
      <c r="A178" s="1">
        <v>1.6192473601058668</v>
      </c>
      <c r="B178" t="s">
        <v>431</v>
      </c>
      <c r="C178" s="1">
        <v>7.5639838575737639E-2</v>
      </c>
      <c r="D178" t="s">
        <v>432</v>
      </c>
    </row>
    <row r="179" spans="1:4" x14ac:dyDescent="0.25">
      <c r="A179" s="1">
        <v>1.4864919562736256</v>
      </c>
      <c r="B179" t="s">
        <v>431</v>
      </c>
      <c r="C179" s="1">
        <v>5.6659972550865724E-2</v>
      </c>
      <c r="D179" t="s">
        <v>432</v>
      </c>
    </row>
    <row r="180" spans="1:4" x14ac:dyDescent="0.25">
      <c r="A180" s="1">
        <v>1.3774621999971663</v>
      </c>
      <c r="B180" t="s">
        <v>431</v>
      </c>
      <c r="C180" s="1">
        <v>4.4399486060501155E-2</v>
      </c>
      <c r="D180" t="s">
        <v>432</v>
      </c>
    </row>
    <row r="181" spans="1:4" x14ac:dyDescent="0.25">
      <c r="A181" s="1">
        <v>1.2832969112050894</v>
      </c>
      <c r="B181" t="s">
        <v>431</v>
      </c>
      <c r="C181" s="1">
        <v>4.6964236314681947E-2</v>
      </c>
      <c r="D181" t="s">
        <v>432</v>
      </c>
    </row>
    <row r="182" spans="1:4" x14ac:dyDescent="0.25">
      <c r="A182" s="1">
        <v>1.2632407459095019</v>
      </c>
      <c r="B182" t="s">
        <v>431</v>
      </c>
      <c r="C182" s="1">
        <v>3.4138331003136083E-2</v>
      </c>
      <c r="D182" t="s">
        <v>432</v>
      </c>
    </row>
    <row r="183" spans="1:4" x14ac:dyDescent="0.25">
      <c r="A183" s="1">
        <v>1.2360043086331947</v>
      </c>
      <c r="B183" t="s">
        <v>431</v>
      </c>
      <c r="C183" s="1">
        <v>3.8338554961117453E-2</v>
      </c>
      <c r="D183" t="s">
        <v>432</v>
      </c>
    </row>
    <row r="184" spans="1:4" x14ac:dyDescent="0.25">
      <c r="A184" s="1">
        <v>1.2259771587999166</v>
      </c>
      <c r="B184" t="s">
        <v>431</v>
      </c>
      <c r="C184" s="1">
        <v>3.8177024454100046E-2</v>
      </c>
      <c r="D184" t="s">
        <v>432</v>
      </c>
    </row>
    <row r="185" spans="1:4" x14ac:dyDescent="0.25">
      <c r="A185" s="1">
        <v>1.0516819002617903</v>
      </c>
      <c r="B185" t="s">
        <v>431</v>
      </c>
      <c r="C185" s="1">
        <v>3.2780539989044941E-2</v>
      </c>
      <c r="D185" t="s">
        <v>432</v>
      </c>
    </row>
    <row r="186" spans="1:4" x14ac:dyDescent="0.25">
      <c r="A186" s="1">
        <v>1.0226529814271113</v>
      </c>
      <c r="B186" t="s">
        <v>431</v>
      </c>
      <c r="C186" s="1">
        <v>2.8960268838422825E-2</v>
      </c>
      <c r="D186" t="s">
        <v>432</v>
      </c>
    </row>
    <row r="187" spans="1:4" x14ac:dyDescent="0.25">
      <c r="A187" s="1">
        <v>0.80990845847194215</v>
      </c>
      <c r="B187" t="s">
        <v>431</v>
      </c>
      <c r="C187" s="1">
        <v>2.6020603844352105E-2</v>
      </c>
      <c r="D187" t="s">
        <v>432</v>
      </c>
    </row>
    <row r="188" spans="1:4" x14ac:dyDescent="0.25">
      <c r="A188" s="1">
        <v>0.72734527410771033</v>
      </c>
      <c r="B188" t="s">
        <v>431</v>
      </c>
      <c r="C188" s="1">
        <v>2.1826534046842969E-2</v>
      </c>
      <c r="D188" t="s">
        <v>432</v>
      </c>
    </row>
    <row r="189" spans="1:4" x14ac:dyDescent="0.25">
      <c r="A189" s="1">
        <v>0.70240416888742885</v>
      </c>
      <c r="B189" t="s">
        <v>431</v>
      </c>
      <c r="C189" s="1">
        <v>2.3728845082798187E-2</v>
      </c>
      <c r="D189" t="s">
        <v>432</v>
      </c>
    </row>
    <row r="190" spans="1:4" x14ac:dyDescent="0.25">
      <c r="A190" s="1">
        <v>0.62185102977109508</v>
      </c>
      <c r="B190" t="s">
        <v>431</v>
      </c>
      <c r="C190" s="1">
        <v>2.2695113228274069E-2</v>
      </c>
      <c r="D190" t="s">
        <v>432</v>
      </c>
    </row>
    <row r="191" spans="1:4" x14ac:dyDescent="0.25">
      <c r="A191" s="1">
        <v>0.61766688690749516</v>
      </c>
      <c r="B191" t="s">
        <v>431</v>
      </c>
      <c r="C191" s="1">
        <v>2.3372247510020053E-2</v>
      </c>
      <c r="D191" t="s">
        <v>432</v>
      </c>
    </row>
    <row r="192" spans="1:4" x14ac:dyDescent="0.25">
      <c r="A192" s="1">
        <v>0.60564195023083078</v>
      </c>
      <c r="B192" t="s">
        <v>431</v>
      </c>
      <c r="C192" s="1">
        <v>2.4037458484344489E-2</v>
      </c>
      <c r="D192" t="s">
        <v>432</v>
      </c>
    </row>
    <row r="193" spans="1:4" x14ac:dyDescent="0.25">
      <c r="A193" s="1">
        <v>0.55288417673186996</v>
      </c>
      <c r="B193" t="s">
        <v>431</v>
      </c>
      <c r="C193" s="1">
        <v>1.8997932018522769E-2</v>
      </c>
      <c r="D193" t="s">
        <v>432</v>
      </c>
    </row>
    <row r="194" spans="1:4" x14ac:dyDescent="0.25">
      <c r="A194" s="1">
        <v>0.533708532563551</v>
      </c>
      <c r="B194" t="s">
        <v>431</v>
      </c>
      <c r="C194" s="1">
        <v>3.1069069013097032E-2</v>
      </c>
      <c r="D194" t="s">
        <v>432</v>
      </c>
    </row>
    <row r="195" spans="1:4" x14ac:dyDescent="0.25">
      <c r="A195" s="1">
        <v>0.51954578772581961</v>
      </c>
      <c r="B195" t="s">
        <v>431</v>
      </c>
      <c r="C195" s="1">
        <v>1.4270364096077699E-2</v>
      </c>
      <c r="D195" t="s">
        <v>432</v>
      </c>
    </row>
    <row r="196" spans="1:4" x14ac:dyDescent="0.25">
      <c r="A196" s="1">
        <v>0.48162378146479601</v>
      </c>
      <c r="B196" t="s">
        <v>431</v>
      </c>
      <c r="C196" s="1">
        <v>1.6216527393518664E-2</v>
      </c>
      <c r="D196" t="s">
        <v>432</v>
      </c>
    </row>
    <row r="197" spans="1:4" x14ac:dyDescent="0.25">
      <c r="A197" s="1">
        <v>0.47980009365946052</v>
      </c>
      <c r="B197" t="s">
        <v>431</v>
      </c>
      <c r="C197" s="1">
        <v>1.5897438341317422E-2</v>
      </c>
      <c r="D197" t="s">
        <v>432</v>
      </c>
    </row>
    <row r="198" spans="1:4" x14ac:dyDescent="0.25">
      <c r="A198" s="1">
        <v>0.46979941099018951</v>
      </c>
      <c r="B198" t="s">
        <v>431</v>
      </c>
      <c r="C198" s="1">
        <v>1.3289923061860878E-2</v>
      </c>
      <c r="D198" t="s">
        <v>432</v>
      </c>
    </row>
    <row r="199" spans="1:4" x14ac:dyDescent="0.25">
      <c r="A199" s="1">
        <v>0.45794945569498618</v>
      </c>
      <c r="B199" t="s">
        <v>431</v>
      </c>
      <c r="C199" s="1">
        <v>1.2875059253928985E-2</v>
      </c>
      <c r="D199" t="s">
        <v>432</v>
      </c>
    </row>
    <row r="200" spans="1:4" x14ac:dyDescent="0.25">
      <c r="A200" s="1">
        <v>0.44069417285702911</v>
      </c>
      <c r="B200" t="s">
        <v>431</v>
      </c>
      <c r="C200" s="1">
        <v>1.3478071774056067E-2</v>
      </c>
      <c r="D200" t="s">
        <v>432</v>
      </c>
    </row>
    <row r="201" spans="1:4" x14ac:dyDescent="0.25">
      <c r="A201" s="1">
        <v>0.39487655329503901</v>
      </c>
      <c r="B201" t="s">
        <v>431</v>
      </c>
      <c r="C201" s="1">
        <v>1.4938610501719813E-2</v>
      </c>
      <c r="D201" t="s">
        <v>432</v>
      </c>
    </row>
    <row r="202" spans="1:4" x14ac:dyDescent="0.25">
      <c r="A202" s="1">
        <v>0.39873271846795866</v>
      </c>
      <c r="B202" t="s">
        <v>431</v>
      </c>
      <c r="C202" s="1">
        <v>9.8610118127213271E-3</v>
      </c>
      <c r="D202" t="s">
        <v>432</v>
      </c>
    </row>
    <row r="203" spans="1:4" x14ac:dyDescent="0.25">
      <c r="A203" s="1">
        <v>0.3638196962551497</v>
      </c>
      <c r="B203" t="s">
        <v>431</v>
      </c>
      <c r="C203" s="1">
        <v>1.6515974253600019E-2</v>
      </c>
      <c r="D203" t="s">
        <v>432</v>
      </c>
    </row>
    <row r="204" spans="1:4" x14ac:dyDescent="0.25">
      <c r="A204" s="1">
        <v>0.36016593067944108</v>
      </c>
      <c r="B204" t="s">
        <v>431</v>
      </c>
      <c r="C204" s="1">
        <v>1.4382101082668654E-2</v>
      </c>
      <c r="D204" t="s">
        <v>432</v>
      </c>
    </row>
    <row r="205" spans="1:4" x14ac:dyDescent="0.25">
      <c r="A205" s="1">
        <v>0.33123137293461735</v>
      </c>
      <c r="B205" t="s">
        <v>431</v>
      </c>
      <c r="C205" s="1">
        <v>1.3542455520753239E-2</v>
      </c>
      <c r="D205" t="s">
        <v>432</v>
      </c>
    </row>
    <row r="206" spans="1:4" x14ac:dyDescent="0.25">
      <c r="A206" s="1">
        <v>0.32694241713698668</v>
      </c>
      <c r="B206" t="s">
        <v>431</v>
      </c>
      <c r="C206" s="1">
        <v>1.3368854384904729E-2</v>
      </c>
      <c r="D206" t="s">
        <v>432</v>
      </c>
    </row>
    <row r="207" spans="1:4" x14ac:dyDescent="0.25">
      <c r="A207" s="1">
        <v>0.3298610526898163</v>
      </c>
      <c r="B207" t="s">
        <v>431</v>
      </c>
      <c r="C207" s="1">
        <v>1.0316385112290568E-2</v>
      </c>
      <c r="D207" t="s">
        <v>432</v>
      </c>
    </row>
    <row r="208" spans="1:4" x14ac:dyDescent="0.25">
      <c r="A208" s="1">
        <v>0.21163353410632724</v>
      </c>
      <c r="B208" t="s">
        <v>431</v>
      </c>
      <c r="C208" s="1">
        <v>6.2031473694132769E-3</v>
      </c>
      <c r="D208" t="s">
        <v>432</v>
      </c>
    </row>
    <row r="209" spans="1:4" x14ac:dyDescent="0.25">
      <c r="A209" s="1">
        <v>0.20541551577584677</v>
      </c>
      <c r="B209" t="s">
        <v>431</v>
      </c>
      <c r="C209" s="1">
        <v>6.4358101119309881E-3</v>
      </c>
      <c r="D209" t="s">
        <v>432</v>
      </c>
    </row>
    <row r="210" spans="1:4" x14ac:dyDescent="0.25">
      <c r="A210" s="1">
        <v>8.9830930555562474E-2</v>
      </c>
      <c r="B210" t="s">
        <v>431</v>
      </c>
      <c r="C210" s="1">
        <v>3.3387934704747842E-3</v>
      </c>
      <c r="D210" t="s">
        <v>432</v>
      </c>
    </row>
    <row r="211" spans="1:4" x14ac:dyDescent="0.25">
      <c r="A211" s="1">
        <v>4.7209414390942117E-2</v>
      </c>
      <c r="B211" t="s">
        <v>431</v>
      </c>
      <c r="C211" s="1">
        <v>2.3774957409614357E-3</v>
      </c>
      <c r="D211" t="s">
        <v>432</v>
      </c>
    </row>
    <row r="212" spans="1:4" x14ac:dyDescent="0.25">
      <c r="A212" s="1">
        <v>3.7434980794805513E-2</v>
      </c>
      <c r="B212" t="s">
        <v>431</v>
      </c>
      <c r="C212" s="1">
        <v>1.2819076692784559E-3</v>
      </c>
      <c r="D212" t="s">
        <v>432</v>
      </c>
    </row>
    <row r="213" spans="1:4" x14ac:dyDescent="0.25">
      <c r="A213" s="1">
        <v>2.7817412943263075E-2</v>
      </c>
      <c r="B213" t="s">
        <v>431</v>
      </c>
      <c r="C213" s="1">
        <v>1.0869951846184688E-3</v>
      </c>
      <c r="D213" t="s">
        <v>432</v>
      </c>
    </row>
    <row r="214" spans="1:4" x14ac:dyDescent="0.25">
      <c r="A214" s="1">
        <v>2.8422122661932867E-2</v>
      </c>
      <c r="B214" t="s">
        <v>431</v>
      </c>
      <c r="C214" s="1">
        <v>8.5733984503175923E-4</v>
      </c>
      <c r="D214" t="s">
        <v>432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CountryData_Links</vt:lpstr>
      <vt:lpstr>CountryData_woLinks</vt:lpstr>
      <vt:lpstr>Tabelle4</vt:lpstr>
    </vt:vector>
  </TitlesOfParts>
  <Company>Institut für Weltwirtschaft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2022-10-05T13:29:20Z</dcterms:created>
  <dcterms:modified xsi:type="dcterms:W3CDTF">2022-10-06T08:41:42Z</dcterms:modified>
</cp:coreProperties>
</file>