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q1\Documents\R and D\papers\Group papers\Alt Enzymes 2022\To Go\Revised\"/>
    </mc:Choice>
  </mc:AlternateContent>
  <bookViews>
    <workbookView xWindow="0" yWindow="0" windowWidth="20505" windowHeight="943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7" i="1" l="1"/>
  <c r="F16" i="1"/>
  <c r="F15" i="1"/>
  <c r="F14" i="1"/>
  <c r="F13" i="1"/>
  <c r="F12" i="1"/>
  <c r="F11" i="1"/>
  <c r="F10" i="1"/>
  <c r="F9" i="1"/>
  <c r="F8" i="1"/>
  <c r="F7" i="1"/>
  <c r="F6" i="1"/>
  <c r="F5" i="1"/>
  <c r="F4" i="1"/>
</calcChain>
</file>

<file path=xl/sharedStrings.xml><?xml version="1.0" encoding="utf-8"?>
<sst xmlns="http://schemas.openxmlformats.org/spreadsheetml/2006/main" count="57" uniqueCount="39">
  <si>
    <t>Enzyme</t>
  </si>
  <si>
    <t>Template</t>
  </si>
  <si>
    <t>PCR cycles</t>
  </si>
  <si>
    <t>Reads</t>
  </si>
  <si>
    <t>Yield</t>
  </si>
  <si>
    <t>Sample Name</t>
  </si>
  <si>
    <t>Polished Contigs</t>
  </si>
  <si>
    <t>Maximum Contig Length</t>
  </si>
  <si>
    <t>Mean Contig Length</t>
  </si>
  <si>
    <t>Median Contig Length</t>
  </si>
  <si>
    <t>N50 Contig Length</t>
  </si>
  <si>
    <t>Sum of Contig Lengths</t>
  </si>
  <si>
    <t>Number of Circular Contigs</t>
  </si>
  <si>
    <t>repliQa</t>
  </si>
  <si>
    <t>ELF</t>
  </si>
  <si>
    <t>repliQAx15</t>
  </si>
  <si>
    <t>Bluepippin</t>
  </si>
  <si>
    <t>repliQaBx15</t>
  </si>
  <si>
    <t>repliQaBx12</t>
  </si>
  <si>
    <t>Terra</t>
  </si>
  <si>
    <t>terraBx15</t>
  </si>
  <si>
    <t>terraAx15</t>
  </si>
  <si>
    <t>Q5</t>
  </si>
  <si>
    <t>Q5Bx15</t>
  </si>
  <si>
    <t>LongAmp</t>
  </si>
  <si>
    <t>longampBx15</t>
  </si>
  <si>
    <t>Universe</t>
  </si>
  <si>
    <t>universeBx15</t>
  </si>
  <si>
    <t>Watchmaker Equinox</t>
  </si>
  <si>
    <t>WmBx15</t>
  </si>
  <si>
    <t>universeAx15</t>
  </si>
  <si>
    <t>WmAx15</t>
  </si>
  <si>
    <t>SuperFi II</t>
  </si>
  <si>
    <t>superfiBx15</t>
  </si>
  <si>
    <t>Promega Go Taq Long</t>
  </si>
  <si>
    <t>promegaBx12</t>
  </si>
  <si>
    <t>superfiAx15</t>
  </si>
  <si>
    <t>Fold Coverage</t>
  </si>
  <si>
    <t>Downsampled to 30x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</si>
</sst>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2"/>
      <color rgb="FFFFFFFF"/>
      <name val="Segoe UI"/>
      <family val="2"/>
    </font>
    <font>
      <sz val="12"/>
      <color rgb="FF212529"/>
      <name val="Segoe UI"/>
      <family val="2"/>
    </font>
    <font>
      <sz val="10"/>
      <name val="Verdana"/>
      <family val="2"/>
    </font>
    <font>
      <sz val="16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233652"/>
        <bgColor indexed="64"/>
      </patternFill>
    </fill>
    <fill>
      <patternFill patternType="solid">
        <fgColor rgb="FFF6F6F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 tint="0.59999389629810485"/>
        <bgColor indexed="64"/>
      </patternFill>
    </fill>
  </fills>
  <borders count="8">
    <border>
      <left/>
      <right/>
      <top/>
      <bottom/>
      <diagonal/>
    </border>
    <border>
      <left style="medium">
        <color rgb="FFDEE2E6"/>
      </left>
      <right style="medium">
        <color rgb="FF2E486D"/>
      </right>
      <top style="medium">
        <color rgb="FFDEE2E6"/>
      </top>
      <bottom/>
      <diagonal/>
    </border>
    <border>
      <left style="medium">
        <color rgb="FF2E486D"/>
      </left>
      <right style="medium">
        <color rgb="FF2E486D"/>
      </right>
      <top style="medium">
        <color rgb="FFDEE2E6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2E486D"/>
      </left>
      <right style="medium">
        <color rgb="FF2E486D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2" fillId="3" borderId="3" xfId="0" applyFont="1" applyFill="1" applyBorder="1" applyAlignment="1">
      <alignment vertical="top" wrapText="1"/>
    </xf>
    <xf numFmtId="0" fontId="0" fillId="0" borderId="3" xfId="0" applyBorder="1"/>
    <xf numFmtId="3" fontId="2" fillId="3" borderId="3" xfId="0" applyNumberFormat="1" applyFont="1" applyFill="1" applyBorder="1" applyAlignment="1">
      <alignment vertical="top" wrapText="1"/>
    </xf>
    <xf numFmtId="49" fontId="3" fillId="0" borderId="3" xfId="1" applyNumberFormat="1" applyBorder="1" applyAlignment="1" applyProtection="1">
      <alignment horizontal="right"/>
      <protection locked="0"/>
    </xf>
    <xf numFmtId="3" fontId="0" fillId="0" borderId="3" xfId="0" applyNumberFormat="1" applyBorder="1"/>
    <xf numFmtId="0" fontId="2" fillId="4" borderId="3" xfId="0" applyFont="1" applyFill="1" applyBorder="1" applyAlignment="1">
      <alignment vertical="top" wrapText="1"/>
    </xf>
    <xf numFmtId="3" fontId="2" fillId="4" borderId="3" xfId="0" applyNumberFormat="1" applyFont="1" applyFill="1" applyBorder="1" applyAlignment="1">
      <alignment vertical="top" wrapText="1"/>
    </xf>
    <xf numFmtId="2" fontId="0" fillId="0" borderId="3" xfId="0" applyNumberFormat="1" applyBorder="1"/>
    <xf numFmtId="0" fontId="4" fillId="0" borderId="0" xfId="0" applyFont="1"/>
    <xf numFmtId="0" fontId="1" fillId="2" borderId="4" xfId="0" applyFont="1" applyFill="1" applyBorder="1" applyAlignment="1">
      <alignment horizontal="center" wrapText="1"/>
    </xf>
    <xf numFmtId="0" fontId="0" fillId="5" borderId="5" xfId="0" applyFill="1" applyBorder="1" applyAlignment="1">
      <alignment horizontal="center" wrapText="1"/>
    </xf>
    <xf numFmtId="0" fontId="0" fillId="5" borderId="6" xfId="0" applyFill="1" applyBorder="1" applyAlignment="1">
      <alignment horizontal="center" wrapText="1"/>
    </xf>
    <xf numFmtId="0" fontId="0" fillId="5" borderId="7" xfId="0" applyFill="1" applyBorder="1" applyAlignment="1">
      <alignment horizontal="center" wrapText="1"/>
    </xf>
  </cellXfs>
  <cellStyles count="2">
    <cellStyle name="Normal" xfId="0" builtinId="0"/>
    <cellStyle name="Normal 2 2" xfId="1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7"/>
  <sheetViews>
    <sheetView tabSelected="1" topLeftCell="D1" workbookViewId="0">
      <selection activeCell="D1" sqref="A1:XFD1"/>
    </sheetView>
  </sheetViews>
  <sheetFormatPr defaultRowHeight="14.25" x14ac:dyDescent="0.45"/>
  <cols>
    <col min="1" max="1" width="16.33203125" customWidth="1"/>
    <col min="2" max="2" width="13.46484375" customWidth="1"/>
    <col min="4" max="4" width="11.86328125" customWidth="1"/>
    <col min="5" max="5" width="15" customWidth="1"/>
    <col min="6" max="6" width="11.19921875" customWidth="1"/>
    <col min="7" max="7" width="16.19921875" customWidth="1"/>
    <col min="8" max="8" width="11.46484375" customWidth="1"/>
    <col min="9" max="9" width="10.9296875" customWidth="1"/>
    <col min="10" max="10" width="9.9296875" customWidth="1"/>
    <col min="11" max="11" width="10.86328125" customWidth="1"/>
    <col min="12" max="12" width="11" customWidth="1"/>
    <col min="13" max="13" width="9.6640625" bestFit="1" customWidth="1"/>
    <col min="14" max="14" width="10.73046875" customWidth="1"/>
  </cols>
  <sheetData>
    <row r="1" spans="1:14" ht="21.4" thickBot="1" x14ac:dyDescent="0.7">
      <c r="A1" s="11"/>
    </row>
    <row r="2" spans="1:14" ht="28.9" customHeight="1" thickBot="1" x14ac:dyDescent="0.5">
      <c r="H2" s="13" t="s">
        <v>38</v>
      </c>
      <c r="I2" s="14"/>
      <c r="J2" s="14"/>
      <c r="K2" s="14"/>
      <c r="L2" s="14"/>
      <c r="M2" s="14"/>
      <c r="N2" s="15"/>
    </row>
    <row r="3" spans="1:14" ht="75" x14ac:dyDescent="0.7">
      <c r="A3" s="1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37</v>
      </c>
      <c r="G3" s="2" t="s">
        <v>5</v>
      </c>
      <c r="H3" s="12" t="s">
        <v>6</v>
      </c>
      <c r="I3" s="12" t="s">
        <v>7</v>
      </c>
      <c r="J3" s="12" t="s">
        <v>8</v>
      </c>
      <c r="K3" s="12" t="s">
        <v>9</v>
      </c>
      <c r="L3" s="12" t="s">
        <v>10</v>
      </c>
      <c r="M3" s="12" t="s">
        <v>11</v>
      </c>
      <c r="N3" s="12" t="s">
        <v>12</v>
      </c>
    </row>
    <row r="4" spans="1:14" ht="18.75" x14ac:dyDescent="0.45">
      <c r="A4" s="3" t="s">
        <v>13</v>
      </c>
      <c r="B4" s="3" t="s">
        <v>14</v>
      </c>
      <c r="C4" s="4">
        <v>15</v>
      </c>
      <c r="D4" s="5">
        <v>95403</v>
      </c>
      <c r="E4" s="5">
        <v>874550481</v>
      </c>
      <c r="F4" s="10">
        <f t="shared" ref="F4:F17" si="0">E4/12000000</f>
        <v>72.879206749999994</v>
      </c>
      <c r="G4" s="6" t="s">
        <v>15</v>
      </c>
      <c r="H4" s="4">
        <v>20</v>
      </c>
      <c r="I4" s="7">
        <v>1529563</v>
      </c>
      <c r="J4" s="7">
        <v>609561</v>
      </c>
      <c r="K4" s="7">
        <v>623779</v>
      </c>
      <c r="L4" s="7">
        <v>834867</v>
      </c>
      <c r="M4" s="7">
        <v>12191225</v>
      </c>
      <c r="N4" s="4">
        <v>2</v>
      </c>
    </row>
    <row r="5" spans="1:14" ht="18.75" x14ac:dyDescent="0.45">
      <c r="A5" s="3" t="s">
        <v>13</v>
      </c>
      <c r="B5" s="8" t="s">
        <v>16</v>
      </c>
      <c r="C5" s="4">
        <v>15</v>
      </c>
      <c r="D5" s="9">
        <v>67874</v>
      </c>
      <c r="E5" s="9">
        <v>851073366</v>
      </c>
      <c r="F5" s="10">
        <f t="shared" si="0"/>
        <v>70.922780500000002</v>
      </c>
      <c r="G5" s="6" t="s">
        <v>17</v>
      </c>
      <c r="H5" s="4">
        <v>22</v>
      </c>
      <c r="I5" s="7">
        <v>1092081</v>
      </c>
      <c r="J5" s="7">
        <v>551212</v>
      </c>
      <c r="K5" s="7">
        <v>597022</v>
      </c>
      <c r="L5" s="7">
        <v>746483</v>
      </c>
      <c r="M5" s="7">
        <v>12126668</v>
      </c>
      <c r="N5" s="4">
        <v>2</v>
      </c>
    </row>
    <row r="6" spans="1:14" ht="18.75" x14ac:dyDescent="0.45">
      <c r="A6" s="3" t="s">
        <v>13</v>
      </c>
      <c r="B6" s="8" t="s">
        <v>16</v>
      </c>
      <c r="C6" s="4">
        <v>12</v>
      </c>
      <c r="D6" s="9">
        <v>39211</v>
      </c>
      <c r="E6" s="9">
        <v>508550579</v>
      </c>
      <c r="F6" s="10">
        <f t="shared" si="0"/>
        <v>42.379214916666669</v>
      </c>
      <c r="G6" s="6" t="s">
        <v>18</v>
      </c>
      <c r="H6" s="4">
        <v>22</v>
      </c>
      <c r="I6" s="7">
        <v>1533220</v>
      </c>
      <c r="J6" s="7">
        <v>553116</v>
      </c>
      <c r="K6" s="7">
        <v>586171</v>
      </c>
      <c r="L6" s="7">
        <v>784885</v>
      </c>
      <c r="M6" s="7">
        <v>12168568</v>
      </c>
      <c r="N6" s="4">
        <v>2</v>
      </c>
    </row>
    <row r="7" spans="1:14" ht="18.75" x14ac:dyDescent="0.45">
      <c r="A7" s="8" t="s">
        <v>19</v>
      </c>
      <c r="B7" s="8" t="s">
        <v>16</v>
      </c>
      <c r="C7" s="4">
        <v>15</v>
      </c>
      <c r="D7" s="9">
        <v>69375</v>
      </c>
      <c r="E7" s="9">
        <v>811670287</v>
      </c>
      <c r="F7" s="10">
        <f t="shared" si="0"/>
        <v>67.639190583333331</v>
      </c>
      <c r="G7" s="6" t="s">
        <v>20</v>
      </c>
      <c r="H7" s="4">
        <v>23</v>
      </c>
      <c r="I7" s="7">
        <v>1097683</v>
      </c>
      <c r="J7" s="7">
        <v>528785</v>
      </c>
      <c r="K7" s="7">
        <v>566757</v>
      </c>
      <c r="L7" s="7">
        <v>785063</v>
      </c>
      <c r="M7" s="7">
        <v>12162064</v>
      </c>
      <c r="N7" s="4">
        <v>3</v>
      </c>
    </row>
    <row r="8" spans="1:14" ht="18.75" x14ac:dyDescent="0.45">
      <c r="A8" s="8" t="s">
        <v>19</v>
      </c>
      <c r="B8" s="3" t="s">
        <v>14</v>
      </c>
      <c r="C8" s="4">
        <v>15</v>
      </c>
      <c r="D8" s="5">
        <v>132515</v>
      </c>
      <c r="E8" s="5">
        <v>851869210</v>
      </c>
      <c r="F8" s="10">
        <f t="shared" si="0"/>
        <v>70.989100833333339</v>
      </c>
      <c r="G8" s="6" t="s">
        <v>21</v>
      </c>
      <c r="H8" s="4">
        <v>33</v>
      </c>
      <c r="I8" s="7">
        <v>1092332</v>
      </c>
      <c r="J8" s="7">
        <v>368810</v>
      </c>
      <c r="K8" s="7">
        <v>339580</v>
      </c>
      <c r="L8" s="7">
        <v>509984</v>
      </c>
      <c r="M8" s="7">
        <v>12170747</v>
      </c>
      <c r="N8" s="4">
        <v>2</v>
      </c>
    </row>
    <row r="9" spans="1:14" ht="18.75" x14ac:dyDescent="0.45">
      <c r="A9" s="8" t="s">
        <v>22</v>
      </c>
      <c r="B9" s="8" t="s">
        <v>16</v>
      </c>
      <c r="C9" s="4">
        <v>15</v>
      </c>
      <c r="D9" s="9">
        <v>76603</v>
      </c>
      <c r="E9" s="9">
        <v>523297797</v>
      </c>
      <c r="F9" s="10">
        <f t="shared" si="0"/>
        <v>43.608149750000003</v>
      </c>
      <c r="G9" s="6" t="s">
        <v>23</v>
      </c>
      <c r="H9" s="4">
        <v>35</v>
      </c>
      <c r="I9" s="7">
        <v>880290</v>
      </c>
      <c r="J9" s="7">
        <v>345193</v>
      </c>
      <c r="K9" s="7">
        <v>274664</v>
      </c>
      <c r="L9" s="7">
        <v>474198</v>
      </c>
      <c r="M9" s="7">
        <v>12081766</v>
      </c>
      <c r="N9" s="4">
        <v>2</v>
      </c>
    </row>
    <row r="10" spans="1:14" ht="18.75" x14ac:dyDescent="0.45">
      <c r="A10" s="3" t="s">
        <v>24</v>
      </c>
      <c r="B10" s="8" t="s">
        <v>16</v>
      </c>
      <c r="C10" s="4">
        <v>15</v>
      </c>
      <c r="D10" s="9">
        <v>69634</v>
      </c>
      <c r="E10" s="9">
        <v>626495361</v>
      </c>
      <c r="F10" s="10">
        <f t="shared" si="0"/>
        <v>52.207946749999998</v>
      </c>
      <c r="G10" s="6" t="s">
        <v>25</v>
      </c>
      <c r="H10" s="4">
        <v>39</v>
      </c>
      <c r="I10" s="7">
        <v>934826</v>
      </c>
      <c r="J10" s="7">
        <v>310307</v>
      </c>
      <c r="K10" s="7">
        <v>283489</v>
      </c>
      <c r="L10" s="7">
        <v>499795</v>
      </c>
      <c r="M10" s="7">
        <v>12102002</v>
      </c>
      <c r="N10" s="4">
        <v>1</v>
      </c>
    </row>
    <row r="11" spans="1:14" ht="18.75" x14ac:dyDescent="0.45">
      <c r="A11" s="8" t="s">
        <v>26</v>
      </c>
      <c r="B11" s="8" t="s">
        <v>16</v>
      </c>
      <c r="C11" s="4">
        <v>15</v>
      </c>
      <c r="D11" s="9">
        <v>51436</v>
      </c>
      <c r="E11" s="9">
        <v>470686450</v>
      </c>
      <c r="F11" s="10">
        <f t="shared" si="0"/>
        <v>39.223870833333336</v>
      </c>
      <c r="G11" s="6" t="s">
        <v>27</v>
      </c>
      <c r="H11" s="4">
        <v>104</v>
      </c>
      <c r="I11" s="7">
        <v>604982</v>
      </c>
      <c r="J11" s="7">
        <v>111981</v>
      </c>
      <c r="K11" s="7">
        <v>89487</v>
      </c>
      <c r="L11" s="7">
        <v>161100</v>
      </c>
      <c r="M11" s="7">
        <v>11646056</v>
      </c>
      <c r="N11" s="4">
        <v>2</v>
      </c>
    </row>
    <row r="12" spans="1:14" ht="37.5" x14ac:dyDescent="0.45">
      <c r="A12" s="3" t="s">
        <v>28</v>
      </c>
      <c r="B12" s="8" t="s">
        <v>16</v>
      </c>
      <c r="C12" s="4">
        <v>15</v>
      </c>
      <c r="D12" s="9">
        <v>132438</v>
      </c>
      <c r="E12" s="9">
        <v>1120679413</v>
      </c>
      <c r="F12" s="10">
        <f t="shared" si="0"/>
        <v>93.38995108333333</v>
      </c>
      <c r="G12" s="6" t="s">
        <v>29</v>
      </c>
      <c r="H12" s="4">
        <v>123</v>
      </c>
      <c r="I12" s="7">
        <v>386404</v>
      </c>
      <c r="J12" s="7">
        <v>94855</v>
      </c>
      <c r="K12" s="7">
        <v>74581</v>
      </c>
      <c r="L12" s="7">
        <v>134608</v>
      </c>
      <c r="M12" s="7">
        <v>11667272</v>
      </c>
      <c r="N12" s="4">
        <v>2</v>
      </c>
    </row>
    <row r="13" spans="1:14" ht="18.75" x14ac:dyDescent="0.45">
      <c r="A13" s="8" t="s">
        <v>26</v>
      </c>
      <c r="B13" s="3" t="s">
        <v>14</v>
      </c>
      <c r="C13" s="4">
        <v>15</v>
      </c>
      <c r="D13" s="5">
        <v>119121</v>
      </c>
      <c r="E13" s="5">
        <v>599671617</v>
      </c>
      <c r="F13" s="10">
        <f t="shared" si="0"/>
        <v>49.972634749999997</v>
      </c>
      <c r="G13" s="6" t="s">
        <v>30</v>
      </c>
      <c r="H13" s="4">
        <v>147</v>
      </c>
      <c r="I13" s="7">
        <v>421584</v>
      </c>
      <c r="J13" s="7">
        <v>80022</v>
      </c>
      <c r="K13" s="7">
        <v>58145</v>
      </c>
      <c r="L13" s="7">
        <v>116594</v>
      </c>
      <c r="M13" s="7">
        <v>11763238</v>
      </c>
      <c r="N13" s="4">
        <v>1</v>
      </c>
    </row>
    <row r="14" spans="1:14" ht="37.5" x14ac:dyDescent="0.45">
      <c r="A14" s="3" t="s">
        <v>28</v>
      </c>
      <c r="B14" s="3" t="s">
        <v>14</v>
      </c>
      <c r="C14" s="4">
        <v>15</v>
      </c>
      <c r="D14" s="5">
        <v>89058</v>
      </c>
      <c r="E14" s="5">
        <v>419979074</v>
      </c>
      <c r="F14" s="10">
        <f t="shared" si="0"/>
        <v>34.998256166666664</v>
      </c>
      <c r="G14" s="6" t="s">
        <v>31</v>
      </c>
      <c r="H14" s="4">
        <v>189</v>
      </c>
      <c r="I14" s="7">
        <v>312222</v>
      </c>
      <c r="J14" s="7">
        <v>62704</v>
      </c>
      <c r="K14" s="7">
        <v>47673</v>
      </c>
      <c r="L14" s="7">
        <v>94017</v>
      </c>
      <c r="M14" s="7">
        <v>11851164</v>
      </c>
      <c r="N14" s="4">
        <v>3</v>
      </c>
    </row>
    <row r="15" spans="1:14" ht="18.75" x14ac:dyDescent="0.45">
      <c r="A15" s="8" t="s">
        <v>32</v>
      </c>
      <c r="B15" s="8" t="s">
        <v>16</v>
      </c>
      <c r="C15" s="4">
        <v>15</v>
      </c>
      <c r="D15" s="9">
        <v>85578</v>
      </c>
      <c r="E15" s="9">
        <v>903200782</v>
      </c>
      <c r="F15" s="10">
        <f t="shared" si="0"/>
        <v>75.266731833333338</v>
      </c>
      <c r="G15" s="6" t="s">
        <v>33</v>
      </c>
      <c r="H15" s="4">
        <v>196</v>
      </c>
      <c r="I15" s="7">
        <v>292580</v>
      </c>
      <c r="J15" s="7">
        <v>56206</v>
      </c>
      <c r="K15" s="7">
        <v>38749</v>
      </c>
      <c r="L15" s="7">
        <v>80346</v>
      </c>
      <c r="M15" s="7">
        <v>11016479</v>
      </c>
      <c r="N15" s="4">
        <v>2</v>
      </c>
    </row>
    <row r="16" spans="1:14" ht="37.5" x14ac:dyDescent="0.45">
      <c r="A16" s="3" t="s">
        <v>34</v>
      </c>
      <c r="B16" s="8" t="s">
        <v>16</v>
      </c>
      <c r="C16" s="4">
        <v>12</v>
      </c>
      <c r="D16" s="9">
        <v>52834</v>
      </c>
      <c r="E16" s="9">
        <v>591119208</v>
      </c>
      <c r="F16" s="10">
        <f t="shared" si="0"/>
        <v>49.259934000000001</v>
      </c>
      <c r="G16" s="6" t="s">
        <v>35</v>
      </c>
      <c r="H16" s="4">
        <v>207</v>
      </c>
      <c r="I16" s="7">
        <v>262329</v>
      </c>
      <c r="J16" s="7">
        <v>51862</v>
      </c>
      <c r="K16" s="7">
        <v>35441</v>
      </c>
      <c r="L16" s="7">
        <v>72104</v>
      </c>
      <c r="M16" s="7">
        <v>10735587</v>
      </c>
      <c r="N16" s="4">
        <v>4</v>
      </c>
    </row>
    <row r="17" spans="1:14" ht="18.75" x14ac:dyDescent="0.45">
      <c r="A17" s="8" t="s">
        <v>32</v>
      </c>
      <c r="B17" s="3" t="s">
        <v>14</v>
      </c>
      <c r="C17" s="4">
        <v>15</v>
      </c>
      <c r="D17" s="5">
        <v>96073</v>
      </c>
      <c r="E17" s="5">
        <v>536211718</v>
      </c>
      <c r="F17" s="10">
        <f t="shared" si="0"/>
        <v>44.68430983333333</v>
      </c>
      <c r="G17" s="6" t="s">
        <v>36</v>
      </c>
      <c r="H17" s="4">
        <v>217</v>
      </c>
      <c r="I17" s="7">
        <v>262033</v>
      </c>
      <c r="J17" s="7">
        <v>51414</v>
      </c>
      <c r="K17" s="7">
        <v>33211</v>
      </c>
      <c r="L17" s="7">
        <v>76546</v>
      </c>
      <c r="M17" s="7">
        <v>11157036</v>
      </c>
      <c r="N17" s="4">
        <v>2</v>
      </c>
    </row>
  </sheetData>
  <mergeCells count="1">
    <mergeCell ref="H2:N2"/>
  </mergeCells>
  <pageMargins left="0.7" right="0.7" top="0.75" bottom="0.75" header="0.3" footer="0.3"/>
  <pageSetup paperSize="9" scale="5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Quail</dc:creator>
  <cp:lastModifiedBy>Michael Quail</cp:lastModifiedBy>
  <cp:lastPrinted>2022-10-31T10:47:49Z</cp:lastPrinted>
  <dcterms:created xsi:type="dcterms:W3CDTF">2022-09-14T09:58:21Z</dcterms:created>
  <dcterms:modified xsi:type="dcterms:W3CDTF">2022-11-22T20:25:20Z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17f01e91-5c5b-4e36-acbf-45d15ceef635</vt:lpwstr>
  </property>
</Properties>
</file>