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14295" windowHeight="4635" activeTab="3"/>
  </bookViews>
  <sheets>
    <sheet name="file1" sheetId="6" r:id="rId1"/>
    <sheet name="file 2" sheetId="7" r:id="rId2"/>
    <sheet name="file 3" sheetId="8" r:id="rId3"/>
    <sheet name="file 4" sheetId="1" r:id="rId4"/>
    <sheet name="Sheet2" sheetId="2" r:id="rId5"/>
    <sheet name="Sheet3" sheetId="3" r:id="rId6"/>
    <sheet name="Sheet4" sheetId="4" r:id="rId7"/>
    <sheet name="Sheet5" sheetId="5" r:id="rId8"/>
  </sheets>
  <calcPr calcId="124519"/>
</workbook>
</file>

<file path=xl/calcChain.xml><?xml version="1.0" encoding="utf-8"?>
<calcChain xmlns="http://schemas.openxmlformats.org/spreadsheetml/2006/main">
  <c r="H10" i="1"/>
  <c r="I9"/>
  <c r="H9"/>
  <c r="I8"/>
  <c r="H8"/>
  <c r="I5"/>
</calcChain>
</file>

<file path=xl/sharedStrings.xml><?xml version="1.0" encoding="utf-8"?>
<sst xmlns="http://schemas.openxmlformats.org/spreadsheetml/2006/main" count="88" uniqueCount="59">
  <si>
    <t>mutant</t>
  </si>
  <si>
    <t>binding energy Indinavir</t>
  </si>
  <si>
    <t>RMSD</t>
  </si>
  <si>
    <t>Potential Energy</t>
  </si>
  <si>
    <t>binding energy hydroxychloroquine</t>
  </si>
  <si>
    <t>variance</t>
  </si>
  <si>
    <t>ALA</t>
  </si>
  <si>
    <t>ILE</t>
  </si>
  <si>
    <t>LEU</t>
  </si>
  <si>
    <t>MET</t>
  </si>
  <si>
    <t>PHE</t>
  </si>
  <si>
    <t>PRO</t>
  </si>
  <si>
    <t>TRP</t>
  </si>
  <si>
    <t>Hydroxychloroquine</t>
  </si>
  <si>
    <t>ARG</t>
  </si>
  <si>
    <t>ASN</t>
  </si>
  <si>
    <t>ASP</t>
  </si>
  <si>
    <t>GLN</t>
  </si>
  <si>
    <t>GLU</t>
  </si>
  <si>
    <t>Pearson Correlation</t>
  </si>
  <si>
    <t>Mean</t>
  </si>
  <si>
    <t>ttest</t>
  </si>
  <si>
    <t>S.NO</t>
  </si>
  <si>
    <t>Drug targets or protein with ligand</t>
  </si>
  <si>
    <t>Total energy (Kcal/mol)</t>
  </si>
  <si>
    <t>V.D.W. (Kcal/mol)</t>
  </si>
  <si>
    <t>H. Bond (Kcal/mol)</t>
  </si>
  <si>
    <t>Electrostatic (Kcal/mol)</t>
  </si>
  <si>
    <t>Binding affinity</t>
  </si>
  <si>
    <t>Amprenavir</t>
  </si>
  <si>
    <t>Atazanavir</t>
  </si>
  <si>
    <t>Darunavir</t>
  </si>
  <si>
    <t>Fosamprenavir</t>
  </si>
  <si>
    <t>Indinavir</t>
  </si>
  <si>
    <t xml:space="preserve">Docking results for SARS-CoV2 protease </t>
  </si>
  <si>
    <t>S.No</t>
  </si>
  <si>
    <t>Complex</t>
  </si>
  <si>
    <t>H-bond</t>
  </si>
  <si>
    <t>Hydrophobic interactions</t>
  </si>
  <si>
    <t>His 163A, Gly 170A</t>
  </si>
  <si>
    <t>Gly 183A, Val 186A, Phe 134A</t>
  </si>
  <si>
    <t>Gly 143A, Asn 142A,</t>
  </si>
  <si>
    <t>His 172A, Glu 1h66A</t>
  </si>
  <si>
    <t>Leu 141A, Gly 170A, Glu 166A</t>
  </si>
  <si>
    <t>His41A</t>
  </si>
  <si>
    <t xml:space="preserve">Thr 169A, , Phe 140A, Glu 166A, </t>
  </si>
  <si>
    <t>Phe 181A,</t>
  </si>
  <si>
    <t>Cys 145A, Thr 26A</t>
  </si>
  <si>
    <t xml:space="preserve">Glu 166A, </t>
  </si>
  <si>
    <t xml:space="preserve">His 163A, </t>
  </si>
  <si>
    <t xml:space="preserve">Thr190A, Glu166A, </t>
  </si>
  <si>
    <t>Hydrophobic interactions and H-bond intermediate residues</t>
  </si>
  <si>
    <t>Mutation (Polar to Non-Polar)</t>
  </si>
  <si>
    <t>Binding energy</t>
  </si>
  <si>
    <t>WT</t>
  </si>
  <si>
    <t>HIS</t>
  </si>
  <si>
    <t>TYR</t>
  </si>
  <si>
    <t xml:space="preserve">RMSD and Binding affinity change  due to GLY170 mutation for INDINAVIR complex </t>
  </si>
  <si>
    <t xml:space="preserve">RMSD and Binding affinity change  due to THR190 mutation for Hydroxychloroquine complex </t>
  </si>
</sst>
</file>

<file path=xl/styles.xml><?xml version="1.0" encoding="utf-8"?>
<styleSheet xmlns="http://schemas.openxmlformats.org/spreadsheetml/2006/main">
  <numFmts count="2">
    <numFmt numFmtId="164" formatCode="0.00000E+00"/>
    <numFmt numFmtId="165" formatCode="0.0000000E+00"/>
  </numFmts>
  <fonts count="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8"/>
      <color theme="1"/>
      <name val="Times New Roman"/>
      <family val="1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1" fillId="0" borderId="0" xfId="0" applyFont="1"/>
    <xf numFmtId="11" fontId="0" fillId="0" borderId="0" xfId="0" applyNumberFormat="1"/>
    <xf numFmtId="164" fontId="0" fillId="0" borderId="0" xfId="0" applyNumberFormat="1"/>
    <xf numFmtId="165" fontId="0" fillId="0" borderId="0" xfId="0" applyNumberFormat="1"/>
    <xf numFmtId="2" fontId="0" fillId="0" borderId="0" xfId="0" applyNumberFormat="1"/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2" fontId="2" fillId="0" borderId="0" xfId="0" applyNumberFormat="1" applyFont="1" applyBorder="1" applyAlignment="1">
      <alignment horizontal="center" vertical="top" wrapText="1"/>
    </xf>
    <xf numFmtId="0" fontId="3" fillId="0" borderId="0" xfId="0" applyFont="1"/>
    <xf numFmtId="0" fontId="2" fillId="0" borderId="0" xfId="0" applyFont="1"/>
    <xf numFmtId="0" fontId="0" fillId="0" borderId="0" xfId="0" applyNumberFormat="1"/>
    <xf numFmtId="0" fontId="0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vertical="top" wrapText="1"/>
    </xf>
    <xf numFmtId="0" fontId="0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vertical="top" wrapText="1"/>
    </xf>
    <xf numFmtId="0" fontId="0" fillId="0" borderId="0" xfId="0" applyFont="1"/>
    <xf numFmtId="0" fontId="6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4" xfId="0" applyFont="1" applyBorder="1" applyAlignment="1">
      <alignment vertical="top" wrapText="1"/>
    </xf>
    <xf numFmtId="0" fontId="7" fillId="0" borderId="0" xfId="0" applyFont="1"/>
    <xf numFmtId="0" fontId="7" fillId="0" borderId="1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0" xfId="0" applyFont="1" applyAlignment="1">
      <alignment horizontal="center"/>
    </xf>
    <xf numFmtId="0" fontId="7" fillId="0" borderId="5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workbookViewId="0">
      <selection activeCell="B18" sqref="B18"/>
    </sheetView>
  </sheetViews>
  <sheetFormatPr defaultRowHeight="15"/>
  <cols>
    <col min="1" max="1" width="9.140625" customWidth="1"/>
    <col min="2" max="2" width="15.140625" customWidth="1"/>
    <col min="8" max="8" width="12.28515625" customWidth="1"/>
  </cols>
  <sheetData>
    <row r="1" spans="1:8" ht="24.75" customHeight="1" thickBot="1">
      <c r="A1" s="29" t="s">
        <v>34</v>
      </c>
      <c r="B1" s="29"/>
      <c r="C1" s="29"/>
      <c r="D1" s="29"/>
      <c r="E1" s="29"/>
      <c r="F1" s="29"/>
      <c r="G1" s="29"/>
    </row>
    <row r="2" spans="1:8">
      <c r="A2" s="33" t="s">
        <v>22</v>
      </c>
      <c r="B2" s="33" t="s">
        <v>23</v>
      </c>
      <c r="C2" s="33" t="s">
        <v>24</v>
      </c>
      <c r="D2" s="33" t="s">
        <v>25</v>
      </c>
      <c r="E2" s="33" t="s">
        <v>26</v>
      </c>
      <c r="F2" s="33" t="s">
        <v>27</v>
      </c>
      <c r="G2" s="33" t="s">
        <v>28</v>
      </c>
      <c r="H2" s="35"/>
    </row>
    <row r="3" spans="1:8" ht="29.25" customHeight="1" thickBot="1">
      <c r="A3" s="34"/>
      <c r="B3" s="34"/>
      <c r="C3" s="34"/>
      <c r="D3" s="34"/>
      <c r="E3" s="34"/>
      <c r="F3" s="34"/>
      <c r="G3" s="34"/>
      <c r="H3" s="36"/>
    </row>
    <row r="4" spans="1:8" ht="15.75" thickBot="1">
      <c r="A4" s="30">
        <v>1</v>
      </c>
      <c r="B4" s="30" t="s">
        <v>29</v>
      </c>
      <c r="C4" s="23">
        <v>-1.43</v>
      </c>
      <c r="D4" s="30">
        <v>-8.49</v>
      </c>
      <c r="E4" s="30">
        <v>-8.49</v>
      </c>
      <c r="F4" s="25">
        <v>-0.43</v>
      </c>
      <c r="G4" s="25">
        <v>-4.74</v>
      </c>
      <c r="H4" s="16"/>
    </row>
    <row r="5" spans="1:8" ht="15.75" thickBot="1">
      <c r="A5" s="31">
        <v>2</v>
      </c>
      <c r="B5" s="31" t="s">
        <v>30</v>
      </c>
      <c r="C5" s="26">
        <v>-2.0499999999999998</v>
      </c>
      <c r="D5" s="31">
        <v>-8.73</v>
      </c>
      <c r="E5" s="31">
        <v>-8.73</v>
      </c>
      <c r="F5" s="28">
        <v>-0.21</v>
      </c>
      <c r="G5" s="28">
        <v>-3.27</v>
      </c>
      <c r="H5" s="18"/>
    </row>
    <row r="6" spans="1:8" ht="18.75" customHeight="1" thickBot="1">
      <c r="A6" s="31">
        <v>3</v>
      </c>
      <c r="B6" s="31" t="s">
        <v>31</v>
      </c>
      <c r="C6" s="26">
        <v>-1.1299999999999999</v>
      </c>
      <c r="D6" s="31">
        <v>-8.2899999999999991</v>
      </c>
      <c r="E6" s="31">
        <v>-8.2899999999999991</v>
      </c>
      <c r="F6" s="28">
        <v>-0.05</v>
      </c>
      <c r="G6" s="28">
        <v>-4.17</v>
      </c>
      <c r="H6" s="18"/>
    </row>
    <row r="7" spans="1:8" ht="15.75" thickBot="1">
      <c r="A7" s="31">
        <v>4</v>
      </c>
      <c r="B7" s="31" t="s">
        <v>32</v>
      </c>
      <c r="C7" s="26">
        <v>-0.83</v>
      </c>
      <c r="D7" s="31">
        <v>-8.1</v>
      </c>
      <c r="E7" s="31">
        <v>-8.1</v>
      </c>
      <c r="F7" s="28">
        <v>-0.23</v>
      </c>
      <c r="G7" s="28">
        <v>-3.26</v>
      </c>
      <c r="H7" s="18"/>
    </row>
    <row r="8" spans="1:8" ht="15.75" thickBot="1">
      <c r="A8" s="31">
        <v>5</v>
      </c>
      <c r="B8" s="31" t="s">
        <v>33</v>
      </c>
      <c r="C8" s="26">
        <v>-0.84</v>
      </c>
      <c r="D8" s="31">
        <v>-9.85</v>
      </c>
      <c r="E8" s="31">
        <v>-9.85</v>
      </c>
      <c r="F8" s="28">
        <v>-1.1299999999999999</v>
      </c>
      <c r="G8" s="28">
        <v>-6.81</v>
      </c>
      <c r="H8" s="18"/>
    </row>
    <row r="9" spans="1:8" ht="26.25" thickBot="1">
      <c r="A9" s="31">
        <v>6</v>
      </c>
      <c r="B9" s="31" t="s">
        <v>13</v>
      </c>
      <c r="C9" s="26">
        <v>-0.35</v>
      </c>
      <c r="D9" s="31">
        <v>-6.13</v>
      </c>
      <c r="E9" s="31">
        <v>-6.13</v>
      </c>
      <c r="F9" s="28">
        <v>-1.66</v>
      </c>
      <c r="G9" s="28">
        <v>-4.8099999999999996</v>
      </c>
      <c r="H9" s="18"/>
    </row>
  </sheetData>
  <mergeCells count="8">
    <mergeCell ref="H2:H3"/>
    <mergeCell ref="G2:G3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8"/>
  <sheetViews>
    <sheetView workbookViewId="0">
      <selection activeCell="D15" sqref="D15"/>
    </sheetView>
  </sheetViews>
  <sheetFormatPr defaultRowHeight="15"/>
  <cols>
    <col min="1" max="1" width="18.5703125" customWidth="1"/>
    <col min="2" max="2" width="12.5703125" customWidth="1"/>
    <col min="4" max="4" width="20.140625" customWidth="1"/>
  </cols>
  <sheetData>
    <row r="1" spans="1:4" ht="15.75" thickBot="1">
      <c r="A1" s="12" t="s">
        <v>51</v>
      </c>
      <c r="B1" s="20"/>
      <c r="C1" s="20"/>
      <c r="D1" s="20"/>
    </row>
    <row r="2" spans="1:4" ht="30" customHeight="1" thickBot="1">
      <c r="A2" s="21" t="s">
        <v>35</v>
      </c>
      <c r="B2" s="22" t="s">
        <v>36</v>
      </c>
      <c r="C2" s="22" t="s">
        <v>37</v>
      </c>
      <c r="D2" s="22" t="s">
        <v>38</v>
      </c>
    </row>
    <row r="3" spans="1:4" ht="51.75" thickBot="1">
      <c r="A3" s="23">
        <v>1</v>
      </c>
      <c r="B3" s="24" t="s">
        <v>29</v>
      </c>
      <c r="C3" s="25" t="s">
        <v>45</v>
      </c>
      <c r="D3" s="24" t="s">
        <v>39</v>
      </c>
    </row>
    <row r="4" spans="1:4" ht="26.25" thickBot="1">
      <c r="A4" s="26">
        <v>2</v>
      </c>
      <c r="B4" s="27" t="s">
        <v>30</v>
      </c>
      <c r="C4" s="28" t="s">
        <v>46</v>
      </c>
      <c r="D4" s="27" t="s">
        <v>40</v>
      </c>
    </row>
    <row r="5" spans="1:4" ht="26.25" thickBot="1">
      <c r="A5" s="26">
        <v>3</v>
      </c>
      <c r="B5" s="27" t="s">
        <v>31</v>
      </c>
      <c r="C5" s="28" t="s">
        <v>47</v>
      </c>
      <c r="D5" s="27" t="s">
        <v>41</v>
      </c>
    </row>
    <row r="6" spans="1:4" ht="15.75" thickBot="1">
      <c r="A6" s="26">
        <v>4</v>
      </c>
      <c r="B6" s="27" t="s">
        <v>32</v>
      </c>
      <c r="C6" s="28" t="s">
        <v>48</v>
      </c>
      <c r="D6" s="27" t="s">
        <v>42</v>
      </c>
    </row>
    <row r="7" spans="1:4" ht="26.25" thickBot="1">
      <c r="A7" s="26">
        <v>5</v>
      </c>
      <c r="B7" s="27" t="s">
        <v>33</v>
      </c>
      <c r="C7" s="28" t="s">
        <v>49</v>
      </c>
      <c r="D7" s="27" t="s">
        <v>43</v>
      </c>
    </row>
    <row r="8" spans="1:4" ht="26.25" thickBot="1">
      <c r="A8" s="26">
        <v>6</v>
      </c>
      <c r="B8" s="27" t="s">
        <v>13</v>
      </c>
      <c r="C8" s="28" t="s">
        <v>50</v>
      </c>
      <c r="D8" s="27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37"/>
  <sheetViews>
    <sheetView workbookViewId="0">
      <selection activeCell="F6" sqref="F6"/>
    </sheetView>
  </sheetViews>
  <sheetFormatPr defaultRowHeight="15"/>
  <sheetData>
    <row r="1" spans="1:4" ht="15.75" thickBot="1">
      <c r="A1" s="29" t="s">
        <v>57</v>
      </c>
      <c r="B1" s="29"/>
      <c r="C1" s="29"/>
      <c r="D1" s="29"/>
    </row>
    <row r="2" spans="1:4" ht="51.75" thickBot="1">
      <c r="A2" s="23" t="s">
        <v>52</v>
      </c>
      <c r="B2" s="24" t="s">
        <v>2</v>
      </c>
      <c r="C2" s="24" t="s">
        <v>53</v>
      </c>
      <c r="D2" s="29"/>
    </row>
    <row r="3" spans="1:4" ht="15.75" thickBot="1">
      <c r="A3" s="26" t="s">
        <v>54</v>
      </c>
      <c r="B3" s="27"/>
      <c r="C3" s="27">
        <v>-6.81</v>
      </c>
      <c r="D3" s="29"/>
    </row>
    <row r="4" spans="1:4" ht="15.75" thickBot="1">
      <c r="A4" s="26" t="s">
        <v>6</v>
      </c>
      <c r="B4" s="27">
        <v>0.38700000000000001</v>
      </c>
      <c r="C4" s="27">
        <v>-7.21</v>
      </c>
      <c r="D4" s="29"/>
    </row>
    <row r="5" spans="1:4" ht="15.75" thickBot="1">
      <c r="A5" s="26" t="s">
        <v>7</v>
      </c>
      <c r="B5" s="27">
        <v>0.39</v>
      </c>
      <c r="C5" s="27">
        <v>-6.3</v>
      </c>
      <c r="D5" s="29"/>
    </row>
    <row r="6" spans="1:4" ht="15.75" thickBot="1">
      <c r="A6" s="26" t="s">
        <v>8</v>
      </c>
      <c r="B6" s="27">
        <v>0.38300000000000001</v>
      </c>
      <c r="C6" s="27">
        <v>-5.98</v>
      </c>
      <c r="D6" s="29"/>
    </row>
    <row r="7" spans="1:4" ht="15.75" thickBot="1">
      <c r="A7" s="26" t="s">
        <v>9</v>
      </c>
      <c r="B7" s="27">
        <v>0.38300000000000001</v>
      </c>
      <c r="C7" s="27">
        <v>-6</v>
      </c>
      <c r="D7" s="29"/>
    </row>
    <row r="8" spans="1:4" ht="15.75" thickBot="1">
      <c r="A8" s="26" t="s">
        <v>10</v>
      </c>
      <c r="B8" s="27">
        <v>0.40100000000000002</v>
      </c>
      <c r="C8" s="27">
        <v>-7.35</v>
      </c>
      <c r="D8" s="29"/>
    </row>
    <row r="9" spans="1:4" ht="15.75" thickBot="1">
      <c r="A9" s="26" t="s">
        <v>11</v>
      </c>
      <c r="B9" s="27">
        <v>0.39800000000000002</v>
      </c>
      <c r="C9" s="27">
        <v>-6.24</v>
      </c>
      <c r="D9" s="29"/>
    </row>
    <row r="10" spans="1:4" ht="15.75" thickBot="1">
      <c r="A10" s="26" t="s">
        <v>12</v>
      </c>
      <c r="B10" s="27">
        <v>0.39300000000000002</v>
      </c>
      <c r="C10" s="27">
        <v>-8.0399999999999991</v>
      </c>
      <c r="D10" s="29"/>
    </row>
    <row r="11" spans="1:4" ht="15.75" thickBot="1">
      <c r="A11" s="23" t="s">
        <v>14</v>
      </c>
      <c r="B11" s="24">
        <v>0.40100000000000002</v>
      </c>
      <c r="C11" s="24">
        <v>-8.5500000000000007</v>
      </c>
      <c r="D11" s="29"/>
    </row>
    <row r="12" spans="1:4" ht="15.75" thickBot="1">
      <c r="A12" s="26" t="s">
        <v>15</v>
      </c>
      <c r="B12" s="27">
        <v>0.38200000000000001</v>
      </c>
      <c r="C12" s="27">
        <v>-7.52</v>
      </c>
      <c r="D12" s="29"/>
    </row>
    <row r="13" spans="1:4" ht="15.75" thickBot="1">
      <c r="A13" s="26" t="s">
        <v>16</v>
      </c>
      <c r="B13" s="27">
        <v>0.375</v>
      </c>
      <c r="C13" s="27">
        <v>-7.32</v>
      </c>
      <c r="D13" s="29"/>
    </row>
    <row r="14" spans="1:4" ht="15.75" thickBot="1">
      <c r="A14" s="26" t="s">
        <v>17</v>
      </c>
      <c r="B14" s="27">
        <v>0.39100000000000001</v>
      </c>
      <c r="C14" s="27">
        <v>-7.97</v>
      </c>
      <c r="D14" s="29"/>
    </row>
    <row r="15" spans="1:4" ht="15.75" thickBot="1">
      <c r="A15" s="26" t="s">
        <v>18</v>
      </c>
      <c r="B15" s="27">
        <v>0.435</v>
      </c>
      <c r="C15" s="27">
        <v>-7.88</v>
      </c>
      <c r="D15" s="29"/>
    </row>
    <row r="16" spans="1:4" ht="15.75" thickBot="1">
      <c r="A16" s="26" t="s">
        <v>55</v>
      </c>
      <c r="B16" s="27">
        <v>0.36099999999999999</v>
      </c>
      <c r="C16" s="27">
        <v>-7.95</v>
      </c>
      <c r="D16" s="29"/>
    </row>
    <row r="17" spans="1:4" ht="15.75" thickBot="1">
      <c r="A17" s="26" t="s">
        <v>56</v>
      </c>
      <c r="B17" s="27">
        <v>0.34699999999999998</v>
      </c>
      <c r="C17" s="27">
        <v>-7.82</v>
      </c>
      <c r="D17" s="29"/>
    </row>
    <row r="18" spans="1:4">
      <c r="A18" s="32"/>
      <c r="B18" s="29"/>
      <c r="C18" s="29"/>
      <c r="D18" s="29"/>
    </row>
    <row r="19" spans="1:4">
      <c r="A19" s="29"/>
      <c r="B19" s="29"/>
      <c r="C19" s="29"/>
      <c r="D19" s="29"/>
    </row>
    <row r="20" spans="1:4">
      <c r="A20" s="29" t="s">
        <v>58</v>
      </c>
      <c r="B20" s="29"/>
      <c r="C20" s="29"/>
      <c r="D20" s="29"/>
    </row>
    <row r="21" spans="1:4" ht="15.75" thickBot="1">
      <c r="A21" s="29"/>
      <c r="B21" s="29"/>
      <c r="C21" s="29"/>
      <c r="D21" s="29"/>
    </row>
    <row r="22" spans="1:4" ht="51.75" thickBot="1">
      <c r="A22" s="23" t="s">
        <v>52</v>
      </c>
      <c r="B22" s="24" t="s">
        <v>2</v>
      </c>
      <c r="C22" s="24" t="s">
        <v>53</v>
      </c>
      <c r="D22" s="29"/>
    </row>
    <row r="23" spans="1:4" ht="15.75" thickBot="1">
      <c r="A23" s="26" t="s">
        <v>54</v>
      </c>
      <c r="B23" s="27"/>
      <c r="C23" s="27">
        <v>-4.8099999999999996</v>
      </c>
      <c r="D23" s="29"/>
    </row>
    <row r="24" spans="1:4" ht="15.75" thickBot="1">
      <c r="A24" s="26" t="s">
        <v>6</v>
      </c>
      <c r="B24" s="27">
        <v>0.38500000000000001</v>
      </c>
      <c r="C24" s="27">
        <v>-6.6</v>
      </c>
      <c r="D24" s="29"/>
    </row>
    <row r="25" spans="1:4" ht="15.75" thickBot="1">
      <c r="A25" s="26" t="s">
        <v>7</v>
      </c>
      <c r="B25" s="27">
        <v>0.39700000000000002</v>
      </c>
      <c r="C25" s="27">
        <v>-5.89</v>
      </c>
      <c r="D25" s="29"/>
    </row>
    <row r="26" spans="1:4" ht="15.75" thickBot="1">
      <c r="A26" s="26" t="s">
        <v>8</v>
      </c>
      <c r="B26" s="27">
        <v>0.38700000000000001</v>
      </c>
      <c r="C26" s="27">
        <v>-6.82</v>
      </c>
      <c r="D26" s="29"/>
    </row>
    <row r="27" spans="1:4" ht="15.75" thickBot="1">
      <c r="A27" s="26" t="s">
        <v>9</v>
      </c>
      <c r="B27" s="27">
        <v>0.39700000000000002</v>
      </c>
      <c r="C27" s="27">
        <v>-6.17</v>
      </c>
      <c r="D27" s="29"/>
    </row>
    <row r="28" spans="1:4" ht="15.75" thickBot="1">
      <c r="A28" s="26" t="s">
        <v>10</v>
      </c>
      <c r="B28" s="27">
        <v>0.40200000000000002</v>
      </c>
      <c r="C28" s="27">
        <v>-5.93</v>
      </c>
      <c r="D28" s="29"/>
    </row>
    <row r="29" spans="1:4" ht="15.75" thickBot="1">
      <c r="A29" s="26" t="s">
        <v>11</v>
      </c>
      <c r="B29" s="27">
        <v>0.38100000000000001</v>
      </c>
      <c r="C29" s="27">
        <v>-6.55</v>
      </c>
      <c r="D29" s="29"/>
    </row>
    <row r="30" spans="1:4" ht="15.75" thickBot="1">
      <c r="A30" s="26" t="s">
        <v>12</v>
      </c>
      <c r="B30" s="27">
        <v>0.40400000000000003</v>
      </c>
      <c r="C30" s="27">
        <v>-6.1</v>
      </c>
      <c r="D30" s="29"/>
    </row>
    <row r="31" spans="1:4" ht="15.75" thickBot="1">
      <c r="A31" s="23" t="s">
        <v>14</v>
      </c>
      <c r="B31" s="24">
        <v>0.376</v>
      </c>
      <c r="C31" s="24">
        <v>-6.23</v>
      </c>
      <c r="D31" s="29"/>
    </row>
    <row r="32" spans="1:4" ht="15.75" thickBot="1">
      <c r="A32" s="26" t="s">
        <v>15</v>
      </c>
      <c r="B32" s="27">
        <v>0.39100000000000001</v>
      </c>
      <c r="C32" s="27">
        <v>-6.56</v>
      </c>
      <c r="D32" s="29"/>
    </row>
    <row r="33" spans="1:4" ht="15.75" thickBot="1">
      <c r="A33" s="26" t="s">
        <v>16</v>
      </c>
      <c r="B33" s="27">
        <v>0.376</v>
      </c>
      <c r="C33" s="27">
        <v>-6.11</v>
      </c>
      <c r="D33" s="29"/>
    </row>
    <row r="34" spans="1:4" ht="15.75" thickBot="1">
      <c r="A34" s="26" t="s">
        <v>17</v>
      </c>
      <c r="B34" s="27">
        <v>0.35699999999999998</v>
      </c>
      <c r="C34" s="27">
        <v>-5.86</v>
      </c>
      <c r="D34" s="29"/>
    </row>
    <row r="35" spans="1:4" ht="15.75" thickBot="1">
      <c r="A35" s="26" t="s">
        <v>18</v>
      </c>
      <c r="B35" s="27">
        <v>0.39500000000000002</v>
      </c>
      <c r="C35" s="27">
        <v>-5.86</v>
      </c>
      <c r="D35" s="29"/>
    </row>
    <row r="36" spans="1:4" ht="15.75" thickBot="1">
      <c r="A36" s="26" t="s">
        <v>55</v>
      </c>
      <c r="B36" s="27">
        <v>0.32300000000000001</v>
      </c>
      <c r="C36" s="27">
        <v>-6.7</v>
      </c>
      <c r="D36" s="29"/>
    </row>
    <row r="37" spans="1:4" ht="15.75" thickBot="1">
      <c r="A37" s="26" t="s">
        <v>56</v>
      </c>
      <c r="B37" s="27">
        <v>0.34899999999999998</v>
      </c>
      <c r="C37" s="27">
        <v>-5.9</v>
      </c>
      <c r="D37" s="2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02"/>
  <sheetViews>
    <sheetView tabSelected="1" zoomScale="70" zoomScaleNormal="70" workbookViewId="0">
      <selection activeCell="G14" sqref="G14"/>
    </sheetView>
  </sheetViews>
  <sheetFormatPr defaultRowHeight="15"/>
  <cols>
    <col min="2" max="2" width="9.42578125" customWidth="1"/>
    <col min="3" max="3" width="19.7109375" customWidth="1"/>
    <col min="4" max="4" width="25" customWidth="1"/>
    <col min="5" max="5" width="36.28515625" customWidth="1"/>
    <col min="7" max="7" width="26" customWidth="1"/>
    <col min="8" max="8" width="18.85546875" customWidth="1"/>
    <col min="9" max="9" width="25.42578125" customWidth="1"/>
  </cols>
  <sheetData>
    <row r="1" spans="1:9">
      <c r="A1" s="3"/>
    </row>
    <row r="2" spans="1:9">
      <c r="A2" t="s">
        <v>0</v>
      </c>
      <c r="B2" t="s">
        <v>2</v>
      </c>
      <c r="C2" t="s">
        <v>3</v>
      </c>
      <c r="D2" t="s">
        <v>1</v>
      </c>
      <c r="E2" t="s">
        <v>4</v>
      </c>
    </row>
    <row r="3" spans="1:9">
      <c r="A3">
        <v>1</v>
      </c>
      <c r="B3">
        <v>0.38700000000000001</v>
      </c>
      <c r="C3" s="4">
        <v>-1554977.1</v>
      </c>
      <c r="D3">
        <v>-7.49</v>
      </c>
      <c r="E3">
        <v>-5.21</v>
      </c>
      <c r="G3" t="s">
        <v>19</v>
      </c>
    </row>
    <row r="4" spans="1:9">
      <c r="A4">
        <v>2</v>
      </c>
      <c r="B4">
        <v>0.41799999999999998</v>
      </c>
      <c r="C4" s="4">
        <v>-1690078.8</v>
      </c>
      <c r="D4">
        <v>-6.8</v>
      </c>
      <c r="E4">
        <v>-5.58</v>
      </c>
      <c r="H4" t="s">
        <v>2</v>
      </c>
      <c r="I4" t="s">
        <v>1</v>
      </c>
    </row>
    <row r="5" spans="1:9">
      <c r="A5">
        <v>3</v>
      </c>
      <c r="B5">
        <v>0.38600000000000001</v>
      </c>
      <c r="C5" s="4">
        <v>-1577913.6</v>
      </c>
      <c r="D5">
        <v>-7.52</v>
      </c>
      <c r="E5">
        <v>-6.13</v>
      </c>
      <c r="G5" t="s">
        <v>2</v>
      </c>
      <c r="H5">
        <v>1</v>
      </c>
      <c r="I5">
        <f>CORREL(B3:B141,D3:D141)</f>
        <v>-0.12078114065923866</v>
      </c>
    </row>
    <row r="6" spans="1:9">
      <c r="A6">
        <v>4</v>
      </c>
      <c r="B6">
        <v>0.42399999999999999</v>
      </c>
      <c r="C6" s="4">
        <v>-1747320.2</v>
      </c>
      <c r="D6">
        <v>-6.97</v>
      </c>
      <c r="E6">
        <v>-5.53</v>
      </c>
      <c r="G6" t="s">
        <v>1</v>
      </c>
      <c r="I6">
        <v>1</v>
      </c>
    </row>
    <row r="7" spans="1:9">
      <c r="A7">
        <v>5</v>
      </c>
      <c r="B7">
        <v>0.371</v>
      </c>
      <c r="C7" s="4">
        <v>-1747374.4</v>
      </c>
      <c r="D7">
        <v>-6.14</v>
      </c>
      <c r="E7">
        <v>-5.33</v>
      </c>
    </row>
    <row r="8" spans="1:9">
      <c r="A8">
        <v>6</v>
      </c>
      <c r="B8">
        <v>0.39300000000000002</v>
      </c>
      <c r="C8" s="4">
        <v>-1687861.8</v>
      </c>
      <c r="D8">
        <v>-7.52</v>
      </c>
      <c r="E8">
        <v>-6.38</v>
      </c>
      <c r="G8" t="s">
        <v>20</v>
      </c>
      <c r="H8">
        <f>AVERAGE(D3:D202)</f>
        <v>-6.8308500000000016</v>
      </c>
      <c r="I8">
        <f>AVERAGE(E3:E202)</f>
        <v>-6.1090499999999999</v>
      </c>
    </row>
    <row r="9" spans="1:9">
      <c r="A9">
        <v>7</v>
      </c>
      <c r="B9">
        <v>0.38300000000000001</v>
      </c>
      <c r="C9" s="4">
        <v>-1683214.9</v>
      </c>
      <c r="D9">
        <v>-9.15</v>
      </c>
      <c r="E9">
        <v>-6.2</v>
      </c>
      <c r="G9" t="s">
        <v>5</v>
      </c>
      <c r="H9">
        <f>VAR(D3:D202)</f>
        <v>1.5341897261306034</v>
      </c>
      <c r="I9">
        <f>VAR(E3:E202)</f>
        <v>0.44891517336684011</v>
      </c>
    </row>
    <row r="10" spans="1:9">
      <c r="A10">
        <v>8</v>
      </c>
      <c r="B10">
        <v>0.41699999999999998</v>
      </c>
      <c r="C10" s="4">
        <v>-1715026</v>
      </c>
      <c r="D10">
        <v>-7.72</v>
      </c>
      <c r="E10">
        <v>-5.67</v>
      </c>
      <c r="G10" t="s">
        <v>21</v>
      </c>
      <c r="H10" s="4">
        <f>TTEST(D3:D202,E3:E202,2,3)</f>
        <v>3.4485750441354912E-12</v>
      </c>
    </row>
    <row r="11" spans="1:9">
      <c r="A11">
        <v>9</v>
      </c>
      <c r="B11">
        <v>0.38100000000000001</v>
      </c>
      <c r="C11" s="4">
        <v>-1679218.4</v>
      </c>
      <c r="D11">
        <v>-5.39</v>
      </c>
      <c r="E11">
        <v>-4.9000000000000004</v>
      </c>
    </row>
    <row r="12" spans="1:9">
      <c r="A12">
        <v>10</v>
      </c>
      <c r="B12">
        <v>0.38900000000000001</v>
      </c>
      <c r="C12" s="4">
        <v>-1656919.9</v>
      </c>
      <c r="D12">
        <v>-5.12</v>
      </c>
      <c r="E12">
        <v>-6.28</v>
      </c>
    </row>
    <row r="13" spans="1:9">
      <c r="A13">
        <v>11</v>
      </c>
      <c r="B13">
        <v>0.38700000000000001</v>
      </c>
      <c r="C13" s="4">
        <v>-1763204</v>
      </c>
      <c r="D13">
        <v>-4.87</v>
      </c>
      <c r="E13">
        <v>-6.2</v>
      </c>
    </row>
    <row r="14" spans="1:9">
      <c r="A14">
        <v>12</v>
      </c>
      <c r="B14">
        <v>0.41499999999999998</v>
      </c>
      <c r="C14" s="4">
        <v>-1644390.2</v>
      </c>
      <c r="D14">
        <v>-7.51</v>
      </c>
      <c r="E14">
        <v>-6.1</v>
      </c>
      <c r="G14" s="7"/>
    </row>
    <row r="15" spans="1:9">
      <c r="A15">
        <v>13</v>
      </c>
      <c r="B15">
        <v>0.374</v>
      </c>
      <c r="C15" s="4">
        <v>-1600967.6</v>
      </c>
      <c r="D15">
        <v>-6.02</v>
      </c>
      <c r="E15">
        <v>-5.55</v>
      </c>
    </row>
    <row r="16" spans="1:9">
      <c r="A16">
        <v>14</v>
      </c>
      <c r="B16">
        <v>0.38500000000000001</v>
      </c>
      <c r="C16" s="4">
        <v>-1548281.6</v>
      </c>
      <c r="D16">
        <v>-6.18</v>
      </c>
      <c r="E16">
        <v>-5.18</v>
      </c>
    </row>
    <row r="17" spans="1:5">
      <c r="A17">
        <v>15</v>
      </c>
      <c r="B17">
        <v>0.39900000000000002</v>
      </c>
      <c r="C17" s="4">
        <v>-1555415.4</v>
      </c>
      <c r="D17">
        <v>-6.67</v>
      </c>
      <c r="E17">
        <v>-5.4</v>
      </c>
    </row>
    <row r="18" spans="1:5">
      <c r="A18">
        <v>16</v>
      </c>
      <c r="B18">
        <v>0.38800000000000001</v>
      </c>
      <c r="C18" s="4">
        <v>-1662794.2</v>
      </c>
      <c r="D18">
        <v>-7.16</v>
      </c>
      <c r="E18">
        <v>-7.11</v>
      </c>
    </row>
    <row r="19" spans="1:5">
      <c r="A19">
        <v>17</v>
      </c>
      <c r="B19">
        <v>0.379</v>
      </c>
      <c r="C19" s="4">
        <v>-1586087.1</v>
      </c>
      <c r="D19">
        <v>-7.96</v>
      </c>
      <c r="E19">
        <v>-7.17</v>
      </c>
    </row>
    <row r="20" spans="1:5">
      <c r="A20">
        <v>18</v>
      </c>
      <c r="B20">
        <v>0.44600000000000001</v>
      </c>
      <c r="C20" s="4">
        <v>-1563168.1</v>
      </c>
      <c r="D20">
        <v>-7.18</v>
      </c>
      <c r="E20">
        <v>-6.61</v>
      </c>
    </row>
    <row r="21" spans="1:5">
      <c r="A21">
        <v>19</v>
      </c>
      <c r="B21">
        <v>0.39300000000000002</v>
      </c>
      <c r="C21" s="4">
        <v>-1657073.5</v>
      </c>
      <c r="D21">
        <v>-6.76</v>
      </c>
      <c r="E21">
        <v>-5.95</v>
      </c>
    </row>
    <row r="22" spans="1:5">
      <c r="A22">
        <v>20</v>
      </c>
      <c r="B22">
        <v>0.41399999999999998</v>
      </c>
      <c r="C22" s="4">
        <v>-1574170.2</v>
      </c>
      <c r="D22">
        <v>-6.19</v>
      </c>
      <c r="E22">
        <v>-5.61</v>
      </c>
    </row>
    <row r="23" spans="1:5">
      <c r="A23">
        <v>21</v>
      </c>
      <c r="B23">
        <v>0.373</v>
      </c>
      <c r="C23" s="4">
        <v>-1761744.9</v>
      </c>
      <c r="D23">
        <v>-6.58</v>
      </c>
      <c r="E23">
        <v>-5.71</v>
      </c>
    </row>
    <row r="24" spans="1:5">
      <c r="A24">
        <v>22</v>
      </c>
      <c r="B24">
        <v>0.39700000000000002</v>
      </c>
      <c r="C24" s="4">
        <v>-1574362.2</v>
      </c>
      <c r="D24">
        <v>-5.59</v>
      </c>
      <c r="E24">
        <v>-4.84</v>
      </c>
    </row>
    <row r="25" spans="1:5">
      <c r="A25">
        <v>23</v>
      </c>
      <c r="B25">
        <v>0.39600000000000002</v>
      </c>
      <c r="C25" s="4">
        <v>-1642629</v>
      </c>
      <c r="D25">
        <v>-6.15</v>
      </c>
      <c r="E25">
        <v>-5.69</v>
      </c>
    </row>
    <row r="26" spans="1:5">
      <c r="A26">
        <v>24</v>
      </c>
      <c r="B26">
        <v>0.38400000000000001</v>
      </c>
      <c r="C26" s="4">
        <v>-1695668.9</v>
      </c>
      <c r="D26">
        <v>-7.58</v>
      </c>
      <c r="E26">
        <v>-5.46</v>
      </c>
    </row>
    <row r="27" spans="1:5">
      <c r="A27">
        <v>25</v>
      </c>
      <c r="B27">
        <v>0.39800000000000002</v>
      </c>
      <c r="C27" s="4">
        <v>-1613606.1</v>
      </c>
      <c r="D27">
        <v>-7.14</v>
      </c>
      <c r="E27">
        <v>-5.68</v>
      </c>
    </row>
    <row r="28" spans="1:5">
      <c r="A28">
        <v>26</v>
      </c>
      <c r="B28">
        <v>0.44700000000000001</v>
      </c>
      <c r="C28" s="4">
        <v>-1739855.5</v>
      </c>
      <c r="D28">
        <v>-7.18</v>
      </c>
      <c r="E28">
        <v>-6.55</v>
      </c>
    </row>
    <row r="29" spans="1:5">
      <c r="A29">
        <v>27</v>
      </c>
      <c r="B29">
        <v>0.45</v>
      </c>
      <c r="C29" s="4">
        <v>-1687465.2</v>
      </c>
      <c r="D29">
        <v>-6.59</v>
      </c>
      <c r="E29">
        <v>-6.67</v>
      </c>
    </row>
    <row r="30" spans="1:5">
      <c r="A30">
        <v>28</v>
      </c>
      <c r="B30">
        <v>0.39</v>
      </c>
      <c r="C30" s="4">
        <v>-1681309.1</v>
      </c>
      <c r="D30">
        <v>-6.77</v>
      </c>
      <c r="E30">
        <v>-5.84</v>
      </c>
    </row>
    <row r="31" spans="1:5">
      <c r="A31">
        <v>29</v>
      </c>
      <c r="B31">
        <v>0.40300000000000002</v>
      </c>
      <c r="C31" s="4">
        <v>-1553134</v>
      </c>
      <c r="D31">
        <v>-8.76</v>
      </c>
      <c r="E31">
        <v>-6.75</v>
      </c>
    </row>
    <row r="32" spans="1:5">
      <c r="A32">
        <v>30</v>
      </c>
      <c r="B32">
        <v>0.39100000000000001</v>
      </c>
      <c r="C32" s="4">
        <v>-1694742.5</v>
      </c>
      <c r="D32">
        <v>-7.47</v>
      </c>
      <c r="E32">
        <v>-5.47</v>
      </c>
    </row>
    <row r="33" spans="1:5">
      <c r="A33">
        <v>31</v>
      </c>
      <c r="B33">
        <v>0.375</v>
      </c>
      <c r="C33" s="4">
        <v>-1668868.4</v>
      </c>
      <c r="D33">
        <v>-5.58</v>
      </c>
      <c r="E33">
        <v>-6.63</v>
      </c>
    </row>
    <row r="34" spans="1:5">
      <c r="A34">
        <v>32</v>
      </c>
      <c r="B34">
        <v>0.39200000000000002</v>
      </c>
      <c r="C34" s="4">
        <v>-1687774.5</v>
      </c>
      <c r="D34">
        <v>-5.67</v>
      </c>
      <c r="E34">
        <v>-5.84</v>
      </c>
    </row>
    <row r="35" spans="1:5">
      <c r="A35">
        <v>33</v>
      </c>
      <c r="B35">
        <v>0.371</v>
      </c>
      <c r="C35" s="4">
        <v>-1555432.8</v>
      </c>
      <c r="D35">
        <v>-6.97</v>
      </c>
      <c r="E35">
        <v>-6.07</v>
      </c>
    </row>
    <row r="36" spans="1:5">
      <c r="A36">
        <v>34</v>
      </c>
      <c r="B36">
        <v>0.39700000000000002</v>
      </c>
      <c r="C36" s="4">
        <v>-1744948.4</v>
      </c>
      <c r="D36">
        <v>-5.27</v>
      </c>
      <c r="E36">
        <v>-5.36</v>
      </c>
    </row>
    <row r="37" spans="1:5">
      <c r="A37">
        <v>35</v>
      </c>
      <c r="B37">
        <v>0.38400000000000001</v>
      </c>
      <c r="C37" s="4">
        <v>-1602747.5</v>
      </c>
      <c r="D37">
        <v>-6.38</v>
      </c>
      <c r="E37">
        <v>-6.73</v>
      </c>
    </row>
    <row r="38" spans="1:5">
      <c r="A38">
        <v>36</v>
      </c>
      <c r="B38">
        <v>0.40300000000000002</v>
      </c>
      <c r="C38" s="4">
        <v>-1737687.6</v>
      </c>
      <c r="D38">
        <v>-7.98</v>
      </c>
      <c r="E38">
        <v>-5.84</v>
      </c>
    </row>
    <row r="39" spans="1:5">
      <c r="A39">
        <v>37</v>
      </c>
      <c r="B39">
        <v>0.379</v>
      </c>
      <c r="C39" s="4">
        <v>-1617021.2</v>
      </c>
      <c r="D39">
        <v>-9.7899999999999991</v>
      </c>
      <c r="E39">
        <v>-4.58</v>
      </c>
    </row>
    <row r="40" spans="1:5">
      <c r="A40">
        <v>38</v>
      </c>
      <c r="B40">
        <v>0.375</v>
      </c>
      <c r="C40" s="4">
        <v>-1643397.2</v>
      </c>
      <c r="D40">
        <v>-6.45</v>
      </c>
      <c r="E40">
        <v>-6.67</v>
      </c>
    </row>
    <row r="41" spans="1:5">
      <c r="A41">
        <v>39</v>
      </c>
      <c r="B41">
        <v>0.372</v>
      </c>
      <c r="C41" s="4">
        <v>-1665150.1</v>
      </c>
      <c r="D41">
        <v>-5.66</v>
      </c>
      <c r="E41">
        <v>-6.87</v>
      </c>
    </row>
    <row r="42" spans="1:5">
      <c r="A42">
        <v>40</v>
      </c>
      <c r="B42">
        <v>0.378</v>
      </c>
      <c r="C42" s="4">
        <v>-1685993.2</v>
      </c>
      <c r="D42">
        <v>-5.88</v>
      </c>
      <c r="E42">
        <v>-5.96</v>
      </c>
    </row>
    <row r="43" spans="1:5">
      <c r="A43">
        <v>41</v>
      </c>
      <c r="B43">
        <v>0.41299999999999998</v>
      </c>
      <c r="C43" s="4">
        <v>-1562728.9</v>
      </c>
      <c r="D43">
        <v>-7.47</v>
      </c>
      <c r="E43">
        <v>-5.53</v>
      </c>
    </row>
    <row r="44" spans="1:5">
      <c r="A44">
        <v>42</v>
      </c>
      <c r="B44">
        <v>0.42299999999999999</v>
      </c>
      <c r="C44" s="4">
        <v>-1572825.1</v>
      </c>
      <c r="D44">
        <v>-6.65</v>
      </c>
      <c r="E44">
        <v>-6.67</v>
      </c>
    </row>
    <row r="45" spans="1:5">
      <c r="A45">
        <v>43</v>
      </c>
      <c r="B45">
        <v>0.38600000000000001</v>
      </c>
      <c r="C45" s="4">
        <v>-1678244.8</v>
      </c>
      <c r="D45">
        <v>-6.87</v>
      </c>
      <c r="E45">
        <v>-6.82</v>
      </c>
    </row>
    <row r="46" spans="1:5">
      <c r="A46">
        <v>44</v>
      </c>
      <c r="B46">
        <v>0.39400000000000002</v>
      </c>
      <c r="C46" s="4">
        <v>-1684202.1</v>
      </c>
      <c r="D46">
        <v>-6.55</v>
      </c>
      <c r="E46">
        <v>-5.95</v>
      </c>
    </row>
    <row r="47" spans="1:5">
      <c r="A47">
        <v>45</v>
      </c>
      <c r="B47">
        <v>0.38800000000000001</v>
      </c>
      <c r="C47" s="4">
        <v>-1677703.2</v>
      </c>
      <c r="D47">
        <v>-7.75</v>
      </c>
      <c r="E47">
        <v>-5.54</v>
      </c>
    </row>
    <row r="48" spans="1:5">
      <c r="A48">
        <v>46</v>
      </c>
      <c r="B48">
        <v>0.42599999999999999</v>
      </c>
      <c r="C48" s="4">
        <v>-1759220.4</v>
      </c>
      <c r="D48">
        <v>-9.57</v>
      </c>
      <c r="E48">
        <v>-5.75</v>
      </c>
    </row>
    <row r="49" spans="1:5">
      <c r="A49">
        <v>47</v>
      </c>
      <c r="B49">
        <v>0.41499999999999998</v>
      </c>
      <c r="C49" s="4">
        <v>-1559346.4</v>
      </c>
      <c r="D49">
        <v>-9.98</v>
      </c>
      <c r="E49">
        <v>-6.97</v>
      </c>
    </row>
    <row r="50" spans="1:5">
      <c r="A50">
        <v>48</v>
      </c>
      <c r="B50">
        <v>0.41</v>
      </c>
      <c r="C50" s="4">
        <v>-1551654.5</v>
      </c>
      <c r="D50">
        <v>-9.85</v>
      </c>
      <c r="E50">
        <v>-6.65</v>
      </c>
    </row>
    <row r="51" spans="1:5">
      <c r="A51">
        <v>49</v>
      </c>
      <c r="B51">
        <v>0.38600000000000001</v>
      </c>
      <c r="C51" s="4">
        <v>-1656413</v>
      </c>
      <c r="D51">
        <v>-5.64</v>
      </c>
      <c r="E51">
        <v>-6.58</v>
      </c>
    </row>
    <row r="52" spans="1:5">
      <c r="A52">
        <v>50</v>
      </c>
      <c r="B52">
        <v>0.374</v>
      </c>
      <c r="C52" s="4">
        <v>-1691531.6</v>
      </c>
      <c r="D52">
        <v>-7.38</v>
      </c>
      <c r="E52">
        <v>-6.95</v>
      </c>
    </row>
    <row r="53" spans="1:5">
      <c r="A53">
        <v>51</v>
      </c>
      <c r="B53">
        <v>0.38500000000000001</v>
      </c>
      <c r="C53" s="4">
        <v>-1680974</v>
      </c>
      <c r="D53">
        <v>-7.59</v>
      </c>
      <c r="E53">
        <v>-5.64</v>
      </c>
    </row>
    <row r="54" spans="1:5">
      <c r="A54">
        <v>52</v>
      </c>
      <c r="B54">
        <v>0.40400000000000003</v>
      </c>
      <c r="D54">
        <v>-7.76</v>
      </c>
      <c r="E54">
        <v>-5.78</v>
      </c>
    </row>
    <row r="55" spans="1:5">
      <c r="A55">
        <v>53</v>
      </c>
      <c r="B55">
        <v>0.38</v>
      </c>
      <c r="D55">
        <v>-4.8499999999999996</v>
      </c>
      <c r="E55">
        <v>-6.3</v>
      </c>
    </row>
    <row r="56" spans="1:5">
      <c r="A56">
        <v>54</v>
      </c>
      <c r="B56">
        <v>0.40400000000000003</v>
      </c>
      <c r="D56">
        <v>-6.77</v>
      </c>
      <c r="E56">
        <v>-7.4</v>
      </c>
    </row>
    <row r="57" spans="1:5">
      <c r="A57">
        <v>55</v>
      </c>
      <c r="B57">
        <v>0.40500000000000003</v>
      </c>
      <c r="D57">
        <v>-5.34</v>
      </c>
      <c r="E57">
        <v>-5.8</v>
      </c>
    </row>
    <row r="58" spans="1:5">
      <c r="A58">
        <v>56</v>
      </c>
      <c r="B58">
        <v>0.38800000000000001</v>
      </c>
      <c r="D58">
        <v>-4.78</v>
      </c>
      <c r="E58">
        <v>-6.15</v>
      </c>
    </row>
    <row r="59" spans="1:5">
      <c r="A59">
        <v>57</v>
      </c>
      <c r="B59">
        <v>0.377</v>
      </c>
      <c r="D59">
        <v>-7.15</v>
      </c>
      <c r="E59">
        <v>-6.47</v>
      </c>
    </row>
    <row r="60" spans="1:5">
      <c r="A60">
        <v>58</v>
      </c>
      <c r="B60">
        <v>0.376</v>
      </c>
      <c r="D60">
        <v>-6.2</v>
      </c>
      <c r="E60">
        <v>-5.94</v>
      </c>
    </row>
    <row r="61" spans="1:5">
      <c r="A61">
        <v>59</v>
      </c>
      <c r="B61">
        <v>0.39200000000000002</v>
      </c>
      <c r="D61">
        <v>-6.86</v>
      </c>
      <c r="E61">
        <v>-6.59</v>
      </c>
    </row>
    <row r="62" spans="1:5">
      <c r="A62">
        <v>60</v>
      </c>
      <c r="B62">
        <v>0.375</v>
      </c>
      <c r="D62">
        <v>-6.95</v>
      </c>
      <c r="E62">
        <v>-5.77</v>
      </c>
    </row>
    <row r="63" spans="1:5">
      <c r="A63">
        <v>61</v>
      </c>
      <c r="B63">
        <v>0.39800000000000002</v>
      </c>
      <c r="D63">
        <v>-6.77</v>
      </c>
      <c r="E63">
        <v>-6.64</v>
      </c>
    </row>
    <row r="64" spans="1:5">
      <c r="A64">
        <v>62</v>
      </c>
      <c r="B64">
        <v>0.40600000000000003</v>
      </c>
      <c r="D64">
        <v>-8.76</v>
      </c>
      <c r="E64">
        <v>-5.84</v>
      </c>
    </row>
    <row r="65" spans="1:5">
      <c r="A65">
        <v>63</v>
      </c>
      <c r="B65">
        <v>0.42599999999999999</v>
      </c>
      <c r="D65">
        <v>-7.47</v>
      </c>
      <c r="E65">
        <v>-6.79</v>
      </c>
    </row>
    <row r="66" spans="1:5">
      <c r="A66">
        <v>64</v>
      </c>
      <c r="B66">
        <v>0.377</v>
      </c>
      <c r="D66">
        <v>-5.58</v>
      </c>
      <c r="E66">
        <v>-5.36</v>
      </c>
    </row>
    <row r="67" spans="1:5">
      <c r="A67">
        <v>65</v>
      </c>
      <c r="B67">
        <v>0.42399999999999999</v>
      </c>
      <c r="D67">
        <v>-5.67</v>
      </c>
      <c r="E67">
        <v>-6.34</v>
      </c>
    </row>
    <row r="68" spans="1:5">
      <c r="A68">
        <v>66</v>
      </c>
      <c r="B68">
        <v>0.36699999999999999</v>
      </c>
      <c r="D68">
        <v>-6.97</v>
      </c>
      <c r="E68">
        <v>-5.84</v>
      </c>
    </row>
    <row r="69" spans="1:5">
      <c r="A69">
        <v>67</v>
      </c>
      <c r="B69">
        <v>0.4</v>
      </c>
      <c r="D69">
        <v>-5.29</v>
      </c>
      <c r="E69">
        <v>-4.82</v>
      </c>
    </row>
    <row r="70" spans="1:5">
      <c r="A70">
        <v>68</v>
      </c>
      <c r="B70">
        <v>0.39900000000000002</v>
      </c>
      <c r="D70">
        <v>-6.38</v>
      </c>
      <c r="E70">
        <v>-6.78</v>
      </c>
    </row>
    <row r="71" spans="1:5">
      <c r="A71">
        <v>69</v>
      </c>
      <c r="B71">
        <v>0.41099999999999998</v>
      </c>
      <c r="D71">
        <v>-7.89</v>
      </c>
      <c r="E71">
        <v>-6.83</v>
      </c>
    </row>
    <row r="72" spans="1:5">
      <c r="A72">
        <v>70</v>
      </c>
      <c r="B72">
        <v>0.38900000000000001</v>
      </c>
      <c r="D72">
        <v>-9.7899999999999991</v>
      </c>
      <c r="E72">
        <v>-5.69</v>
      </c>
    </row>
    <row r="73" spans="1:5">
      <c r="A73">
        <v>71</v>
      </c>
      <c r="B73">
        <v>0.40400000000000003</v>
      </c>
      <c r="D73">
        <v>-6.45</v>
      </c>
      <c r="E73">
        <v>-5.33</v>
      </c>
    </row>
    <row r="74" spans="1:5">
      <c r="A74">
        <v>72</v>
      </c>
      <c r="B74">
        <v>0.41899999999999998</v>
      </c>
      <c r="D74">
        <v>-5.86</v>
      </c>
      <c r="E74">
        <v>-6.63</v>
      </c>
    </row>
    <row r="75" spans="1:5">
      <c r="A75">
        <v>73</v>
      </c>
      <c r="B75">
        <v>0.371</v>
      </c>
      <c r="D75">
        <v>-6.67</v>
      </c>
      <c r="E75">
        <v>-6.85</v>
      </c>
    </row>
    <row r="76" spans="1:5">
      <c r="A76">
        <v>74</v>
      </c>
      <c r="B76">
        <v>0.43099999999999999</v>
      </c>
      <c r="D76">
        <v>-7.16</v>
      </c>
      <c r="E76">
        <v>-5.95</v>
      </c>
    </row>
    <row r="77" spans="1:5">
      <c r="A77">
        <v>75</v>
      </c>
      <c r="B77">
        <v>0.42199999999999999</v>
      </c>
      <c r="D77">
        <v>-7.96</v>
      </c>
      <c r="E77">
        <v>-5.53</v>
      </c>
    </row>
    <row r="78" spans="1:5">
      <c r="A78">
        <v>76</v>
      </c>
      <c r="B78">
        <v>0.39400000000000002</v>
      </c>
      <c r="D78">
        <v>-7.81</v>
      </c>
      <c r="E78">
        <v>-5.75</v>
      </c>
    </row>
    <row r="79" spans="1:5">
      <c r="A79">
        <v>77</v>
      </c>
      <c r="B79">
        <v>0.40799999999999997</v>
      </c>
      <c r="D79">
        <v>-6.76</v>
      </c>
      <c r="E79">
        <v>-6.97</v>
      </c>
    </row>
    <row r="80" spans="1:5">
      <c r="A80">
        <v>78</v>
      </c>
      <c r="B80">
        <v>0.42399999999999999</v>
      </c>
      <c r="D80">
        <v>-6.19</v>
      </c>
      <c r="E80">
        <v>-6.61</v>
      </c>
    </row>
    <row r="81" spans="1:5">
      <c r="A81">
        <v>79</v>
      </c>
      <c r="B81">
        <v>0.39600000000000002</v>
      </c>
      <c r="D81">
        <v>-6.68</v>
      </c>
      <c r="E81">
        <v>-6.41</v>
      </c>
    </row>
    <row r="82" spans="1:5">
      <c r="A82">
        <v>80</v>
      </c>
      <c r="B82">
        <v>0.41899999999999998</v>
      </c>
      <c r="D82">
        <v>-5.59</v>
      </c>
      <c r="E82">
        <v>-6.5</v>
      </c>
    </row>
    <row r="83" spans="1:5">
      <c r="A83">
        <v>81</v>
      </c>
      <c r="B83">
        <v>0.41</v>
      </c>
      <c r="D83">
        <v>-6.71</v>
      </c>
      <c r="E83">
        <v>-5.14</v>
      </c>
    </row>
    <row r="84" spans="1:5">
      <c r="A84">
        <v>82</v>
      </c>
      <c r="B84">
        <v>0.38700000000000001</v>
      </c>
      <c r="D84">
        <v>-7.58</v>
      </c>
      <c r="E84">
        <v>-5.98</v>
      </c>
    </row>
    <row r="85" spans="1:5">
      <c r="A85">
        <v>83</v>
      </c>
      <c r="B85">
        <v>0.436</v>
      </c>
      <c r="D85">
        <v>-7.14</v>
      </c>
      <c r="E85">
        <v>-6.37</v>
      </c>
    </row>
    <row r="86" spans="1:5">
      <c r="A86">
        <v>84</v>
      </c>
      <c r="B86">
        <v>0.38800000000000001</v>
      </c>
      <c r="D86">
        <v>-7.81</v>
      </c>
      <c r="E86">
        <v>-7.47</v>
      </c>
    </row>
    <row r="87" spans="1:5">
      <c r="A87">
        <v>85</v>
      </c>
      <c r="B87">
        <v>0.437</v>
      </c>
      <c r="D87">
        <v>-5.88</v>
      </c>
      <c r="E87">
        <v>-6.74</v>
      </c>
    </row>
    <row r="88" spans="1:5">
      <c r="A88">
        <v>86</v>
      </c>
      <c r="B88">
        <v>0.4</v>
      </c>
      <c r="D88">
        <v>-7.74</v>
      </c>
      <c r="E88">
        <v>-5.16</v>
      </c>
    </row>
    <row r="89" spans="1:5">
      <c r="A89">
        <v>87</v>
      </c>
      <c r="B89">
        <v>0.38300000000000001</v>
      </c>
      <c r="D89">
        <v>-6.65</v>
      </c>
      <c r="E89">
        <v>-6.76</v>
      </c>
    </row>
    <row r="90" spans="1:5">
      <c r="A90">
        <v>88</v>
      </c>
      <c r="B90">
        <v>0.39800000000000002</v>
      </c>
      <c r="D90">
        <v>-6.78</v>
      </c>
      <c r="E90">
        <v>-5.14</v>
      </c>
    </row>
    <row r="91" spans="1:5">
      <c r="A91">
        <v>89</v>
      </c>
      <c r="B91">
        <v>0.40600000000000003</v>
      </c>
      <c r="D91">
        <v>-6.51</v>
      </c>
      <c r="E91">
        <v>-4.8499999999999996</v>
      </c>
    </row>
    <row r="92" spans="1:5">
      <c r="A92">
        <v>90</v>
      </c>
      <c r="B92">
        <v>0.39200000000000002</v>
      </c>
      <c r="D92">
        <v>-9.57</v>
      </c>
      <c r="E92">
        <v>-6.18</v>
      </c>
    </row>
    <row r="93" spans="1:5">
      <c r="A93">
        <v>91</v>
      </c>
      <c r="B93">
        <v>0.38500000000000001</v>
      </c>
      <c r="D93">
        <v>-9.98</v>
      </c>
      <c r="E93">
        <v>-6.87</v>
      </c>
    </row>
    <row r="94" spans="1:5">
      <c r="A94">
        <v>92</v>
      </c>
      <c r="B94">
        <v>0.41299999999999998</v>
      </c>
      <c r="D94">
        <v>-9.85</v>
      </c>
      <c r="E94">
        <v>-5.96</v>
      </c>
    </row>
    <row r="95" spans="1:5">
      <c r="A95">
        <v>93</v>
      </c>
      <c r="B95">
        <v>0.433</v>
      </c>
      <c r="D95">
        <v>-5.64</v>
      </c>
      <c r="E95">
        <v>-5.53</v>
      </c>
    </row>
    <row r="96" spans="1:5">
      <c r="A96">
        <v>94</v>
      </c>
      <c r="B96">
        <v>0.39900000000000002</v>
      </c>
      <c r="D96">
        <v>-7.38</v>
      </c>
      <c r="E96">
        <v>-6.67</v>
      </c>
    </row>
    <row r="97" spans="1:5">
      <c r="A97">
        <v>95</v>
      </c>
      <c r="B97">
        <v>0.40200000000000002</v>
      </c>
      <c r="D97">
        <v>-7.9</v>
      </c>
      <c r="E97">
        <v>-6.82</v>
      </c>
    </row>
    <row r="98" spans="1:5">
      <c r="A98">
        <v>96</v>
      </c>
      <c r="B98">
        <v>0.377</v>
      </c>
      <c r="D98">
        <v>-7.56</v>
      </c>
      <c r="E98">
        <v>-5.95</v>
      </c>
    </row>
    <row r="99" spans="1:5">
      <c r="A99">
        <v>97</v>
      </c>
      <c r="B99">
        <v>0.39300000000000002</v>
      </c>
      <c r="D99">
        <v>-4.45</v>
      </c>
      <c r="E99">
        <v>-5.45</v>
      </c>
    </row>
    <row r="100" spans="1:5">
      <c r="A100">
        <v>98</v>
      </c>
      <c r="B100">
        <v>0.41099999999999998</v>
      </c>
      <c r="D100">
        <v>-6.47</v>
      </c>
      <c r="E100">
        <v>-5.89</v>
      </c>
    </row>
    <row r="101" spans="1:5">
      <c r="A101">
        <v>99</v>
      </c>
      <c r="B101">
        <v>0.374</v>
      </c>
      <c r="D101">
        <v>-5.14</v>
      </c>
      <c r="E101">
        <v>-6.65</v>
      </c>
    </row>
    <row r="102" spans="1:5">
      <c r="A102">
        <v>100</v>
      </c>
      <c r="B102">
        <v>0.45200000000000001</v>
      </c>
      <c r="D102">
        <v>-4.88</v>
      </c>
      <c r="E102">
        <v>-6.59</v>
      </c>
    </row>
    <row r="103" spans="1:5">
      <c r="A103">
        <v>101</v>
      </c>
      <c r="B103">
        <v>0.39800000000000002</v>
      </c>
      <c r="D103">
        <v>-7.25</v>
      </c>
      <c r="E103">
        <v>-6.94</v>
      </c>
    </row>
    <row r="104" spans="1:5">
      <c r="A104">
        <v>102</v>
      </c>
      <c r="B104">
        <v>0.40300000000000002</v>
      </c>
      <c r="D104">
        <v>-6.2</v>
      </c>
      <c r="E104">
        <v>-6.58</v>
      </c>
    </row>
    <row r="105" spans="1:5">
      <c r="A105">
        <v>103</v>
      </c>
      <c r="B105">
        <v>0.41499999999999998</v>
      </c>
      <c r="D105">
        <v>-6.16</v>
      </c>
      <c r="E105">
        <v>-5.45</v>
      </c>
    </row>
    <row r="106" spans="1:5">
      <c r="A106">
        <v>104</v>
      </c>
      <c r="B106">
        <v>0.39500000000000002</v>
      </c>
      <c r="D106">
        <v>-6.45</v>
      </c>
      <c r="E106">
        <v>-5.58</v>
      </c>
    </row>
    <row r="107" spans="1:5">
      <c r="A107">
        <v>105</v>
      </c>
      <c r="B107">
        <v>0.41799999999999998</v>
      </c>
      <c r="D107">
        <v>-6.57</v>
      </c>
      <c r="E107">
        <v>-6.85</v>
      </c>
    </row>
    <row r="108" spans="1:5">
      <c r="A108">
        <v>106</v>
      </c>
      <c r="B108">
        <v>0.42799999999999999</v>
      </c>
      <c r="D108">
        <v>-8.9600000000000009</v>
      </c>
      <c r="E108">
        <v>-7.48</v>
      </c>
    </row>
    <row r="109" spans="1:5">
      <c r="A109">
        <v>107</v>
      </c>
      <c r="B109">
        <v>0.40100000000000002</v>
      </c>
      <c r="D109">
        <v>-7.27</v>
      </c>
      <c r="E109">
        <v>-5.58</v>
      </c>
    </row>
    <row r="110" spans="1:5">
      <c r="A110">
        <v>108</v>
      </c>
      <c r="B110">
        <v>0.38800000000000001</v>
      </c>
      <c r="D110">
        <v>-5.18</v>
      </c>
      <c r="E110">
        <v>-6.33</v>
      </c>
    </row>
    <row r="111" spans="1:5">
      <c r="A111">
        <v>109</v>
      </c>
      <c r="B111">
        <v>0.435</v>
      </c>
      <c r="D111">
        <v>-5.07</v>
      </c>
      <c r="E111">
        <v>-7.47</v>
      </c>
    </row>
    <row r="112" spans="1:5">
      <c r="A112">
        <v>110</v>
      </c>
      <c r="B112">
        <v>0.41799999999999998</v>
      </c>
      <c r="D112">
        <v>-6.37</v>
      </c>
      <c r="E112">
        <v>-6.07</v>
      </c>
    </row>
    <row r="113" spans="1:5">
      <c r="A113">
        <v>111</v>
      </c>
      <c r="B113">
        <v>0.41799999999999998</v>
      </c>
      <c r="D113">
        <v>-5.59</v>
      </c>
      <c r="E113">
        <v>-5.36</v>
      </c>
    </row>
    <row r="114" spans="1:5">
      <c r="A114">
        <v>112</v>
      </c>
      <c r="B114">
        <v>0.39400000000000002</v>
      </c>
      <c r="D114">
        <v>-6.78</v>
      </c>
      <c r="E114">
        <v>-6.73</v>
      </c>
    </row>
    <row r="115" spans="1:5">
      <c r="A115">
        <v>113</v>
      </c>
      <c r="B115">
        <v>0.46400000000000002</v>
      </c>
      <c r="D115">
        <v>-7.89</v>
      </c>
      <c r="E115">
        <v>-5.84</v>
      </c>
    </row>
    <row r="116" spans="1:5">
      <c r="A116">
        <v>114</v>
      </c>
      <c r="B116">
        <v>0.39600000000000002</v>
      </c>
      <c r="D116">
        <v>-9.2899999999999991</v>
      </c>
      <c r="E116">
        <v>-4.3600000000000003</v>
      </c>
    </row>
    <row r="117" spans="1:5">
      <c r="A117">
        <v>115</v>
      </c>
      <c r="B117">
        <v>0.38400000000000001</v>
      </c>
      <c r="D117">
        <v>-6.65</v>
      </c>
      <c r="E117">
        <v>-6.67</v>
      </c>
    </row>
    <row r="118" spans="1:5">
      <c r="A118">
        <v>116</v>
      </c>
      <c r="B118">
        <v>0.372</v>
      </c>
      <c r="D118">
        <v>-5.26</v>
      </c>
      <c r="E118">
        <v>-6.87</v>
      </c>
    </row>
    <row r="119" spans="1:5">
      <c r="A119">
        <v>117</v>
      </c>
      <c r="B119">
        <v>0.371</v>
      </c>
      <c r="D119">
        <v>-6.57</v>
      </c>
      <c r="E119">
        <v>-5.8</v>
      </c>
    </row>
    <row r="120" spans="1:5">
      <c r="A120">
        <v>118</v>
      </c>
      <c r="B120">
        <v>0.41699999999999998</v>
      </c>
      <c r="D120">
        <v>-7.56</v>
      </c>
      <c r="E120">
        <v>-5.39</v>
      </c>
    </row>
    <row r="121" spans="1:5">
      <c r="A121">
        <v>119</v>
      </c>
      <c r="B121">
        <v>0.40300000000000002</v>
      </c>
      <c r="D121">
        <v>-7.36</v>
      </c>
      <c r="E121">
        <v>-6.39</v>
      </c>
    </row>
    <row r="122" spans="1:5">
      <c r="A122">
        <v>120</v>
      </c>
      <c r="B122">
        <v>0.41499999999999998</v>
      </c>
      <c r="D122">
        <v>-7.21</v>
      </c>
      <c r="E122">
        <v>-6.82</v>
      </c>
    </row>
    <row r="123" spans="1:5">
      <c r="A123">
        <v>121</v>
      </c>
      <c r="B123">
        <v>0.38600000000000001</v>
      </c>
      <c r="D123">
        <v>-6.26</v>
      </c>
      <c r="E123">
        <v>-5.84</v>
      </c>
    </row>
    <row r="124" spans="1:5">
      <c r="A124">
        <v>122</v>
      </c>
      <c r="B124">
        <v>0.41</v>
      </c>
      <c r="D124">
        <v>-6.57</v>
      </c>
      <c r="E124">
        <v>-5.84</v>
      </c>
    </row>
    <row r="125" spans="1:5">
      <c r="A125">
        <v>123</v>
      </c>
      <c r="B125">
        <v>0.39300000000000002</v>
      </c>
      <c r="D125">
        <v>-8.9600000000000009</v>
      </c>
      <c r="E125">
        <v>-5.75</v>
      </c>
    </row>
    <row r="126" spans="1:5">
      <c r="A126">
        <v>124</v>
      </c>
      <c r="B126">
        <v>0.35899999999999999</v>
      </c>
      <c r="D126">
        <v>-7.27</v>
      </c>
      <c r="E126">
        <v>-6.84</v>
      </c>
    </row>
    <row r="127" spans="1:5">
      <c r="A127">
        <v>125</v>
      </c>
      <c r="B127">
        <v>0.38700000000000001</v>
      </c>
      <c r="D127">
        <v>-5.18</v>
      </c>
      <c r="E127">
        <v>-6.07</v>
      </c>
    </row>
    <row r="128" spans="1:5">
      <c r="A128">
        <v>126</v>
      </c>
      <c r="B128">
        <v>0.36799999999999999</v>
      </c>
      <c r="D128">
        <v>-5.07</v>
      </c>
      <c r="E128">
        <v>-6.57</v>
      </c>
    </row>
    <row r="129" spans="1:5">
      <c r="A129">
        <v>127</v>
      </c>
      <c r="B129">
        <v>0.378</v>
      </c>
      <c r="D129">
        <v>-6.37</v>
      </c>
      <c r="E129">
        <v>-6.59</v>
      </c>
    </row>
    <row r="130" spans="1:5">
      <c r="A130">
        <v>128</v>
      </c>
      <c r="B130">
        <v>0.35499999999999998</v>
      </c>
      <c r="D130">
        <v>-5.59</v>
      </c>
      <c r="E130">
        <v>-5.38</v>
      </c>
    </row>
    <row r="131" spans="1:5">
      <c r="A131">
        <v>129</v>
      </c>
      <c r="B131">
        <v>0.4</v>
      </c>
      <c r="D131">
        <v>-6.78</v>
      </c>
      <c r="E131">
        <v>-5.68</v>
      </c>
    </row>
    <row r="132" spans="1:5">
      <c r="A132">
        <v>130</v>
      </c>
      <c r="B132">
        <v>0.41099999999999998</v>
      </c>
      <c r="D132">
        <v>-6.58</v>
      </c>
      <c r="E132">
        <v>-5.74</v>
      </c>
    </row>
    <row r="133" spans="1:5">
      <c r="A133">
        <v>131</v>
      </c>
      <c r="B133">
        <v>0.45600000000000002</v>
      </c>
      <c r="D133">
        <v>-6.56</v>
      </c>
      <c r="E133">
        <v>-5.88</v>
      </c>
    </row>
    <row r="134" spans="1:5">
      <c r="A134">
        <v>132</v>
      </c>
      <c r="B134">
        <v>0.40899999999999997</v>
      </c>
      <c r="D134">
        <v>-7.51</v>
      </c>
      <c r="E134">
        <v>-5.65</v>
      </c>
    </row>
    <row r="135" spans="1:5">
      <c r="A135">
        <v>133</v>
      </c>
      <c r="B135">
        <v>0.39</v>
      </c>
      <c r="D135">
        <v>-5.26</v>
      </c>
      <c r="E135">
        <v>-5.54</v>
      </c>
    </row>
    <row r="136" spans="1:5">
      <c r="A136">
        <v>134</v>
      </c>
      <c r="B136">
        <v>0.39</v>
      </c>
      <c r="D136">
        <v>-7.79</v>
      </c>
      <c r="E136" s="14">
        <v>-5.57</v>
      </c>
    </row>
    <row r="137" spans="1:5">
      <c r="A137">
        <v>135</v>
      </c>
      <c r="B137">
        <v>0.36499999999999999</v>
      </c>
      <c r="D137">
        <v>-5.44</v>
      </c>
      <c r="E137" s="14">
        <v>-4.97</v>
      </c>
    </row>
    <row r="138" spans="1:5">
      <c r="A138">
        <v>136</v>
      </c>
      <c r="B138">
        <v>0.39100000000000001</v>
      </c>
      <c r="D138">
        <v>-5.46</v>
      </c>
      <c r="E138" s="14">
        <v>-6.49</v>
      </c>
    </row>
    <row r="139" spans="1:5">
      <c r="A139">
        <v>137</v>
      </c>
      <c r="B139">
        <v>0.38100000000000001</v>
      </c>
      <c r="D139">
        <v>-6.9</v>
      </c>
      <c r="E139" s="14">
        <v>-5.13</v>
      </c>
    </row>
    <row r="140" spans="1:5">
      <c r="A140">
        <v>138</v>
      </c>
      <c r="B140">
        <v>0.41499999999999998</v>
      </c>
      <c r="D140">
        <v>-8.16</v>
      </c>
      <c r="E140" s="14">
        <v>-5.76</v>
      </c>
    </row>
    <row r="141" spans="1:5">
      <c r="A141">
        <v>139</v>
      </c>
      <c r="B141">
        <v>0.435</v>
      </c>
      <c r="D141">
        <v>-6.8</v>
      </c>
      <c r="E141" s="14">
        <v>-5.84</v>
      </c>
    </row>
    <row r="142" spans="1:5">
      <c r="A142">
        <v>140</v>
      </c>
      <c r="B142">
        <v>0.38500000000000001</v>
      </c>
      <c r="D142">
        <v>-7.4</v>
      </c>
      <c r="E142">
        <v>-5.9</v>
      </c>
    </row>
    <row r="143" spans="1:5">
      <c r="A143">
        <v>141</v>
      </c>
      <c r="B143">
        <v>0.40300000000000002</v>
      </c>
      <c r="D143">
        <v>-7.18</v>
      </c>
      <c r="E143">
        <v>-5.45</v>
      </c>
    </row>
    <row r="144" spans="1:5">
      <c r="A144">
        <v>142</v>
      </c>
      <c r="B144">
        <v>0.39100000000000001</v>
      </c>
      <c r="D144">
        <v>-5.8</v>
      </c>
      <c r="E144">
        <v>-5.78</v>
      </c>
    </row>
    <row r="145" spans="1:5">
      <c r="A145">
        <v>143</v>
      </c>
      <c r="B145">
        <v>0.36799999999999999</v>
      </c>
      <c r="D145">
        <v>-7.74</v>
      </c>
      <c r="E145">
        <v>-6.97</v>
      </c>
    </row>
    <row r="146" spans="1:5">
      <c r="A146">
        <v>144</v>
      </c>
      <c r="B146">
        <v>0.42099999999999999</v>
      </c>
      <c r="D146">
        <v>-6.55</v>
      </c>
      <c r="E146">
        <v>-7.48</v>
      </c>
    </row>
    <row r="147" spans="1:5">
      <c r="A147">
        <v>145</v>
      </c>
      <c r="B147">
        <v>0.35899999999999999</v>
      </c>
      <c r="D147">
        <v>-6.78</v>
      </c>
      <c r="E147">
        <v>-6.75</v>
      </c>
    </row>
    <row r="148" spans="1:5">
      <c r="A148">
        <v>146</v>
      </c>
      <c r="B148">
        <v>0.35299999999999998</v>
      </c>
      <c r="D148">
        <v>-6.51</v>
      </c>
      <c r="E148">
        <v>-5.17</v>
      </c>
    </row>
    <row r="149" spans="1:5">
      <c r="A149">
        <v>147</v>
      </c>
      <c r="B149">
        <v>0.38500000000000001</v>
      </c>
      <c r="D149">
        <v>-9.56</v>
      </c>
      <c r="E149">
        <v>-6.78</v>
      </c>
    </row>
    <row r="150" spans="1:5">
      <c r="A150">
        <v>148</v>
      </c>
      <c r="B150">
        <v>0.36399999999999999</v>
      </c>
      <c r="D150">
        <v>-9.98</v>
      </c>
      <c r="E150">
        <v>-5.15</v>
      </c>
    </row>
    <row r="151" spans="1:5">
      <c r="A151">
        <v>149</v>
      </c>
      <c r="B151">
        <v>0.36199999999999999</v>
      </c>
      <c r="D151">
        <v>-9.89</v>
      </c>
      <c r="E151">
        <v>-4.8899999999999997</v>
      </c>
    </row>
    <row r="152" spans="1:5">
      <c r="A152">
        <v>150</v>
      </c>
      <c r="B152">
        <v>0.376</v>
      </c>
      <c r="D152">
        <v>-5.64</v>
      </c>
      <c r="E152">
        <v>-6.19</v>
      </c>
    </row>
    <row r="153" spans="1:5">
      <c r="A153">
        <v>151</v>
      </c>
      <c r="B153">
        <v>0.44900000000000001</v>
      </c>
      <c r="D153">
        <v>-7.38</v>
      </c>
      <c r="E153">
        <v>-5.63</v>
      </c>
    </row>
    <row r="154" spans="1:5">
      <c r="A154">
        <v>152</v>
      </c>
      <c r="B154">
        <v>0.41499999999999998</v>
      </c>
      <c r="D154">
        <v>-7.9</v>
      </c>
      <c r="E154">
        <v>-5.79</v>
      </c>
    </row>
    <row r="155" spans="1:5">
      <c r="A155">
        <v>153</v>
      </c>
      <c r="B155">
        <v>0.379</v>
      </c>
      <c r="D155">
        <v>-7.56</v>
      </c>
      <c r="E155">
        <v>-6.3</v>
      </c>
    </row>
    <row r="156" spans="1:5">
      <c r="A156">
        <v>154</v>
      </c>
      <c r="B156">
        <v>0.38600000000000001</v>
      </c>
      <c r="D156">
        <v>-4.54</v>
      </c>
      <c r="E156">
        <v>-7.4</v>
      </c>
    </row>
    <row r="157" spans="1:5">
      <c r="A157">
        <v>155</v>
      </c>
      <c r="B157">
        <v>0.40400000000000003</v>
      </c>
      <c r="D157">
        <v>-6.47</v>
      </c>
      <c r="E157">
        <v>-5.85</v>
      </c>
    </row>
    <row r="158" spans="1:5">
      <c r="A158">
        <v>156</v>
      </c>
      <c r="B158">
        <v>0.42499999999999999</v>
      </c>
      <c r="D158">
        <v>-5.14</v>
      </c>
      <c r="E158">
        <v>-6.17</v>
      </c>
    </row>
    <row r="159" spans="1:5">
      <c r="A159">
        <v>157</v>
      </c>
      <c r="B159">
        <v>0.39100000000000001</v>
      </c>
      <c r="D159">
        <v>-4.88</v>
      </c>
      <c r="E159">
        <v>-6.48</v>
      </c>
    </row>
    <row r="160" spans="1:5">
      <c r="A160">
        <v>158</v>
      </c>
      <c r="B160">
        <v>0.375</v>
      </c>
      <c r="D160">
        <v>-5.59</v>
      </c>
      <c r="E160">
        <v>-5.92</v>
      </c>
    </row>
    <row r="161" spans="1:5">
      <c r="A161">
        <v>159</v>
      </c>
      <c r="B161">
        <v>0.40300000000000002</v>
      </c>
      <c r="D161">
        <v>-6.78</v>
      </c>
      <c r="E161">
        <v>-6.59</v>
      </c>
    </row>
    <row r="162" spans="1:5">
      <c r="A162">
        <v>160</v>
      </c>
      <c r="B162">
        <v>0.433</v>
      </c>
      <c r="D162">
        <v>-7.69</v>
      </c>
      <c r="E162">
        <v>-5.77</v>
      </c>
    </row>
    <row r="163" spans="1:5">
      <c r="A163">
        <v>161</v>
      </c>
      <c r="B163">
        <v>0.41599999999999998</v>
      </c>
      <c r="D163">
        <v>-9.2899999999999991</v>
      </c>
      <c r="E163">
        <v>-6.64</v>
      </c>
    </row>
    <row r="164" spans="1:5">
      <c r="A164">
        <v>162</v>
      </c>
      <c r="B164">
        <v>0.38500000000000001</v>
      </c>
      <c r="D164">
        <v>-6.65</v>
      </c>
      <c r="E164">
        <v>-5.84</v>
      </c>
    </row>
    <row r="165" spans="1:5">
      <c r="A165">
        <v>163</v>
      </c>
      <c r="B165">
        <v>0.45900000000000002</v>
      </c>
      <c r="D165">
        <v>-5.24</v>
      </c>
      <c r="E165">
        <v>-6.79</v>
      </c>
    </row>
    <row r="166" spans="1:5">
      <c r="A166">
        <v>164</v>
      </c>
      <c r="B166">
        <v>0.39</v>
      </c>
      <c r="D166">
        <v>-6.57</v>
      </c>
      <c r="E166">
        <v>-5.36</v>
      </c>
    </row>
    <row r="167" spans="1:5">
      <c r="A167">
        <v>165</v>
      </c>
      <c r="B167">
        <v>0.39</v>
      </c>
      <c r="D167">
        <v>-7.56</v>
      </c>
      <c r="E167">
        <v>-6.34</v>
      </c>
    </row>
    <row r="168" spans="1:5">
      <c r="A168">
        <v>166</v>
      </c>
      <c r="B168">
        <v>0.39500000000000002</v>
      </c>
      <c r="D168">
        <v>-7.3</v>
      </c>
      <c r="E168">
        <v>-5.85</v>
      </c>
    </row>
    <row r="169" spans="1:5">
      <c r="A169">
        <v>167</v>
      </c>
      <c r="B169">
        <v>0.373</v>
      </c>
      <c r="D169">
        <v>-7.25</v>
      </c>
      <c r="E169">
        <v>-6.65</v>
      </c>
    </row>
    <row r="170" spans="1:5">
      <c r="A170">
        <v>168</v>
      </c>
      <c r="B170">
        <v>0.38100000000000001</v>
      </c>
      <c r="D170">
        <v>-6.27</v>
      </c>
      <c r="E170">
        <v>-6.59</v>
      </c>
    </row>
    <row r="171" spans="1:5">
      <c r="A171">
        <v>169</v>
      </c>
      <c r="B171">
        <v>0.38100000000000001</v>
      </c>
      <c r="D171">
        <v>-6.16</v>
      </c>
      <c r="E171">
        <v>-6.95</v>
      </c>
    </row>
    <row r="172" spans="1:5">
      <c r="A172">
        <v>170</v>
      </c>
      <c r="B172">
        <v>0.39900000000000002</v>
      </c>
      <c r="D172">
        <v>-6.45</v>
      </c>
      <c r="E172">
        <v>-6.64</v>
      </c>
    </row>
    <row r="173" spans="1:5">
      <c r="A173">
        <v>171</v>
      </c>
      <c r="B173">
        <v>0.39600000000000002</v>
      </c>
      <c r="D173">
        <v>-6.57</v>
      </c>
      <c r="E173">
        <v>-6.85</v>
      </c>
    </row>
    <row r="174" spans="1:5">
      <c r="A174">
        <v>172</v>
      </c>
      <c r="B174">
        <v>0.40600000000000003</v>
      </c>
      <c r="D174">
        <v>-8.9600000000000009</v>
      </c>
      <c r="E174">
        <v>-5.96</v>
      </c>
    </row>
    <row r="175" spans="1:5">
      <c r="A175">
        <v>173</v>
      </c>
      <c r="B175">
        <v>0.373</v>
      </c>
      <c r="D175">
        <v>-7.27</v>
      </c>
      <c r="E175">
        <v>-5.52</v>
      </c>
    </row>
    <row r="176" spans="1:5">
      <c r="A176">
        <v>174</v>
      </c>
      <c r="B176">
        <v>0.36899999999999999</v>
      </c>
      <c r="D176">
        <v>-5.18</v>
      </c>
      <c r="E176">
        <v>-5.76</v>
      </c>
    </row>
    <row r="177" spans="1:5">
      <c r="A177">
        <v>175</v>
      </c>
      <c r="B177">
        <v>0.40200000000000002</v>
      </c>
      <c r="D177">
        <v>-5.07</v>
      </c>
      <c r="E177">
        <v>-6.99</v>
      </c>
    </row>
    <row r="178" spans="1:5">
      <c r="A178">
        <v>176</v>
      </c>
      <c r="B178">
        <v>0.40400000000000003</v>
      </c>
      <c r="D178">
        <v>-6.37</v>
      </c>
      <c r="E178">
        <v>-6.5</v>
      </c>
    </row>
    <row r="179" spans="1:5">
      <c r="A179">
        <v>177</v>
      </c>
      <c r="B179">
        <v>0.433</v>
      </c>
      <c r="D179">
        <v>-7.21</v>
      </c>
      <c r="E179">
        <v>-6.4</v>
      </c>
    </row>
    <row r="180" spans="1:5">
      <c r="A180">
        <v>178</v>
      </c>
      <c r="B180">
        <v>0.39100000000000001</v>
      </c>
      <c r="D180">
        <v>-6.26</v>
      </c>
      <c r="E180">
        <v>-6.5</v>
      </c>
    </row>
    <row r="181" spans="1:5">
      <c r="A181">
        <v>179</v>
      </c>
      <c r="B181">
        <v>0.38</v>
      </c>
      <c r="D181">
        <v>-6.57</v>
      </c>
      <c r="E181">
        <v>-5.24</v>
      </c>
    </row>
    <row r="182" spans="1:5">
      <c r="A182">
        <v>180</v>
      </c>
      <c r="B182">
        <v>0.432</v>
      </c>
      <c r="D182">
        <v>-8.5399999999999991</v>
      </c>
      <c r="E182">
        <v>-5.98</v>
      </c>
    </row>
    <row r="183" spans="1:5">
      <c r="A183">
        <v>181</v>
      </c>
      <c r="B183">
        <v>0.40500000000000003</v>
      </c>
      <c r="D183">
        <v>-7.29</v>
      </c>
      <c r="E183">
        <v>-6.33</v>
      </c>
    </row>
    <row r="184" spans="1:5">
      <c r="A184">
        <v>182</v>
      </c>
      <c r="B184">
        <v>0.35499999999999998</v>
      </c>
      <c r="D184">
        <v>-5.19</v>
      </c>
      <c r="E184">
        <v>-4.8899999999999997</v>
      </c>
    </row>
    <row r="185" spans="1:5">
      <c r="A185">
        <v>183</v>
      </c>
      <c r="B185">
        <v>0.42599999999999999</v>
      </c>
      <c r="D185">
        <v>-5.07</v>
      </c>
      <c r="E185">
        <v>-6.75</v>
      </c>
    </row>
    <row r="186" spans="1:5">
      <c r="A186">
        <v>184</v>
      </c>
      <c r="B186">
        <v>0.42299999999999999</v>
      </c>
      <c r="D186">
        <v>-6.38</v>
      </c>
      <c r="E186">
        <v>-6.85</v>
      </c>
    </row>
    <row r="187" spans="1:5">
      <c r="A187">
        <v>185</v>
      </c>
      <c r="B187">
        <v>0.38700000000000001</v>
      </c>
      <c r="D187">
        <v>-5.54</v>
      </c>
      <c r="E187">
        <v>-5.96</v>
      </c>
    </row>
    <row r="188" spans="1:5">
      <c r="A188">
        <v>186</v>
      </c>
      <c r="B188">
        <v>0.39</v>
      </c>
      <c r="D188">
        <v>-6.41</v>
      </c>
      <c r="E188">
        <v>-5.33</v>
      </c>
    </row>
    <row r="189" spans="1:5">
      <c r="A189">
        <v>187</v>
      </c>
      <c r="B189">
        <v>0.35099999999999998</v>
      </c>
      <c r="D189">
        <v>-7.25</v>
      </c>
      <c r="E189">
        <v>-6.58</v>
      </c>
    </row>
    <row r="190" spans="1:5">
      <c r="A190">
        <v>188</v>
      </c>
      <c r="B190">
        <v>0.4</v>
      </c>
      <c r="D190">
        <v>-9.51</v>
      </c>
      <c r="E190">
        <v>-7.84</v>
      </c>
    </row>
    <row r="191" spans="1:5">
      <c r="A191">
        <v>189</v>
      </c>
      <c r="B191">
        <v>0.39200000000000002</v>
      </c>
      <c r="D191">
        <v>-7.27</v>
      </c>
      <c r="E191">
        <v>-5.85</v>
      </c>
    </row>
    <row r="192" spans="1:5">
      <c r="A192">
        <v>190</v>
      </c>
      <c r="B192">
        <v>0.40200000000000002</v>
      </c>
      <c r="D192">
        <v>-5.94</v>
      </c>
      <c r="E192">
        <v>-6.34</v>
      </c>
    </row>
    <row r="193" spans="1:5">
      <c r="A193">
        <v>191</v>
      </c>
      <c r="B193">
        <v>0.42399999999999999</v>
      </c>
      <c r="D193">
        <v>-5.21</v>
      </c>
      <c r="E193">
        <v>-7.74</v>
      </c>
    </row>
    <row r="194" spans="1:5">
      <c r="A194">
        <v>192</v>
      </c>
      <c r="B194">
        <v>0.41899999999999998</v>
      </c>
      <c r="D194">
        <v>-4.78</v>
      </c>
      <c r="E194">
        <v>-6.7</v>
      </c>
    </row>
    <row r="195" spans="1:5">
      <c r="A195">
        <v>193</v>
      </c>
      <c r="B195">
        <v>0.39100000000000001</v>
      </c>
      <c r="D195">
        <v>-7.53</v>
      </c>
      <c r="E195">
        <v>-5.36</v>
      </c>
    </row>
    <row r="196" spans="1:5">
      <c r="A196">
        <v>194</v>
      </c>
      <c r="B196">
        <v>0.45</v>
      </c>
      <c r="D196">
        <v>-6.02</v>
      </c>
      <c r="E196">
        <v>-6.73</v>
      </c>
    </row>
    <row r="197" spans="1:5">
      <c r="A197">
        <v>195</v>
      </c>
      <c r="B197">
        <v>0.441</v>
      </c>
      <c r="D197">
        <v>-6.82</v>
      </c>
      <c r="E197">
        <v>-5.84</v>
      </c>
    </row>
    <row r="198" spans="1:5">
      <c r="A198">
        <v>196</v>
      </c>
      <c r="B198">
        <v>0.40600000000000003</v>
      </c>
      <c r="D198">
        <v>-6.78</v>
      </c>
      <c r="E198">
        <v>-4.3600000000000003</v>
      </c>
    </row>
    <row r="199" spans="1:5">
      <c r="A199">
        <v>197</v>
      </c>
      <c r="B199">
        <v>0.39</v>
      </c>
      <c r="D199">
        <v>-7.19</v>
      </c>
      <c r="E199">
        <v>-6.67</v>
      </c>
    </row>
    <row r="200" spans="1:5">
      <c r="A200">
        <v>198</v>
      </c>
      <c r="B200">
        <v>0.39</v>
      </c>
      <c r="D200">
        <v>-7.9</v>
      </c>
      <c r="E200">
        <v>-6.87</v>
      </c>
    </row>
    <row r="201" spans="1:5">
      <c r="A201">
        <v>199</v>
      </c>
      <c r="B201">
        <v>0.41399999999999998</v>
      </c>
      <c r="D201">
        <v>-5.4</v>
      </c>
      <c r="E201">
        <v>-5.8</v>
      </c>
    </row>
    <row r="202" spans="1:5">
      <c r="A202">
        <v>200</v>
      </c>
      <c r="B202">
        <v>0.378</v>
      </c>
      <c r="D202">
        <v>-5.8</v>
      </c>
      <c r="E202">
        <v>-5.39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C8:D51"/>
  <sheetViews>
    <sheetView zoomScale="80" zoomScaleNormal="80" workbookViewId="0">
      <selection activeCell="C18" sqref="C18"/>
    </sheetView>
  </sheetViews>
  <sheetFormatPr defaultRowHeight="15"/>
  <cols>
    <col min="1" max="1" width="23" customWidth="1"/>
    <col min="2" max="2" width="31.85546875" customWidth="1"/>
    <col min="3" max="3" width="36.28515625" customWidth="1"/>
    <col min="4" max="4" width="9.140625" customWidth="1"/>
    <col min="6" max="6" width="9.140625" customWidth="1"/>
  </cols>
  <sheetData>
    <row r="8" spans="4:4">
      <c r="D8" s="6"/>
    </row>
    <row r="9" spans="4:4">
      <c r="D9" s="6"/>
    </row>
    <row r="10" spans="4:4">
      <c r="D10" s="6"/>
    </row>
    <row r="11" spans="4:4">
      <c r="D11" s="6"/>
    </row>
    <row r="12" spans="4:4">
      <c r="D12" s="6"/>
    </row>
    <row r="13" spans="4:4">
      <c r="D13" s="5"/>
    </row>
    <row r="14" spans="4:4">
      <c r="D14" s="4"/>
    </row>
    <row r="15" spans="4:4">
      <c r="D15" s="4"/>
    </row>
    <row r="16" spans="4:4">
      <c r="D16" s="4"/>
    </row>
    <row r="17" spans="3:4">
      <c r="D17" s="4"/>
    </row>
    <row r="18" spans="3:4">
      <c r="D18" s="4"/>
    </row>
    <row r="19" spans="3:4">
      <c r="D19" s="4"/>
    </row>
    <row r="20" spans="3:4">
      <c r="D20" s="4"/>
    </row>
    <row r="21" spans="3:4">
      <c r="D21" s="4"/>
    </row>
    <row r="22" spans="3:4">
      <c r="D22" s="4"/>
    </row>
    <row r="23" spans="3:4">
      <c r="D23" s="4"/>
    </row>
    <row r="24" spans="3:4">
      <c r="D24" s="4"/>
    </row>
    <row r="25" spans="3:4">
      <c r="D25" s="4"/>
    </row>
    <row r="26" spans="3:4">
      <c r="D26" s="4"/>
    </row>
    <row r="27" spans="3:4">
      <c r="D27" s="4"/>
    </row>
    <row r="28" spans="3:4">
      <c r="D28" s="4"/>
    </row>
    <row r="29" spans="3:4">
      <c r="D29" s="4"/>
    </row>
    <row r="30" spans="3:4">
      <c r="C30" s="7"/>
      <c r="D30" s="4"/>
    </row>
    <row r="31" spans="3:4">
      <c r="C31" s="4"/>
      <c r="D31" s="4"/>
    </row>
    <row r="32" spans="3:4">
      <c r="C32" s="4"/>
      <c r="D32" s="4"/>
    </row>
    <row r="33" spans="3:4">
      <c r="C33" s="4"/>
      <c r="D33" s="4"/>
    </row>
    <row r="34" spans="3:4">
      <c r="C34" s="4"/>
    </row>
    <row r="35" spans="3:4">
      <c r="C35" s="4"/>
    </row>
    <row r="36" spans="3:4">
      <c r="C36" s="4"/>
    </row>
    <row r="37" spans="3:4">
      <c r="C37" s="4"/>
    </row>
    <row r="38" spans="3:4">
      <c r="C38" s="4"/>
    </row>
    <row r="39" spans="3:4">
      <c r="C39" s="4"/>
    </row>
    <row r="40" spans="3:4">
      <c r="C40" s="4"/>
    </row>
    <row r="41" spans="3:4">
      <c r="C41" s="4"/>
    </row>
    <row r="42" spans="3:4">
      <c r="C42" s="4"/>
    </row>
    <row r="43" spans="3:4">
      <c r="C43" s="4"/>
    </row>
    <row r="44" spans="3:4">
      <c r="C44" s="4"/>
    </row>
    <row r="45" spans="3:4">
      <c r="C45" s="4"/>
    </row>
    <row r="46" spans="3:4">
      <c r="C46" s="4"/>
    </row>
    <row r="47" spans="3:4">
      <c r="C47" s="4"/>
    </row>
    <row r="48" spans="3:4">
      <c r="C48" s="4"/>
    </row>
    <row r="49" spans="3:3">
      <c r="C49" s="4"/>
    </row>
    <row r="50" spans="3:3">
      <c r="C50" s="4"/>
    </row>
    <row r="51" spans="3:3">
      <c r="C51" s="4"/>
    </row>
  </sheetData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2:R21"/>
  <sheetViews>
    <sheetView zoomScale="90" zoomScaleNormal="90" workbookViewId="0">
      <selection activeCell="B14" sqref="B14"/>
    </sheetView>
  </sheetViews>
  <sheetFormatPr defaultRowHeight="15"/>
  <cols>
    <col min="1" max="1" width="17.42578125" customWidth="1"/>
    <col min="2" max="2" width="13.42578125" bestFit="1" customWidth="1"/>
  </cols>
  <sheetData>
    <row r="2" spans="1:18" ht="15.75" thickBot="1">
      <c r="A2" s="13"/>
    </row>
    <row r="3" spans="1:18" ht="15.75" thickBot="1">
      <c r="A3" s="1"/>
      <c r="B3" s="2"/>
      <c r="C3" s="2"/>
      <c r="E3" s="1"/>
      <c r="F3" s="2"/>
      <c r="G3" s="2"/>
      <c r="H3" s="2"/>
      <c r="I3" s="2"/>
      <c r="N3" s="2"/>
      <c r="O3" s="2"/>
      <c r="R3" s="2"/>
    </row>
    <row r="4" spans="1:18" ht="15.75" thickBot="1">
      <c r="A4" s="8"/>
      <c r="B4" s="9"/>
      <c r="C4" s="9"/>
      <c r="E4" s="8"/>
      <c r="F4" s="9"/>
      <c r="G4" s="9"/>
      <c r="H4" s="9"/>
      <c r="I4" s="9"/>
      <c r="N4" s="9"/>
      <c r="O4" s="9"/>
      <c r="R4" s="9"/>
    </row>
    <row r="5" spans="1:18" ht="15.75" thickBot="1">
      <c r="A5" s="8"/>
      <c r="B5" s="9"/>
      <c r="C5" s="9"/>
      <c r="E5" s="8"/>
      <c r="F5" s="9"/>
      <c r="G5" s="9"/>
      <c r="H5" s="9"/>
      <c r="I5" s="9"/>
      <c r="N5" s="9"/>
      <c r="O5" s="9"/>
      <c r="R5" s="9"/>
    </row>
    <row r="6" spans="1:18" ht="15.75" thickBot="1">
      <c r="A6" s="8"/>
      <c r="B6" s="9"/>
      <c r="C6" s="9"/>
      <c r="E6" s="8"/>
      <c r="F6" s="9"/>
      <c r="G6" s="9"/>
      <c r="H6" s="9"/>
      <c r="I6" s="9"/>
      <c r="N6" s="9"/>
      <c r="O6" s="9"/>
      <c r="R6" s="9"/>
    </row>
    <row r="7" spans="1:18" ht="15.75" thickBot="1">
      <c r="A7" s="8"/>
      <c r="B7" s="9"/>
      <c r="C7" s="9"/>
      <c r="E7" s="8"/>
      <c r="F7" s="9"/>
      <c r="G7" s="9"/>
      <c r="H7" s="9"/>
      <c r="I7" s="9"/>
      <c r="N7" s="9"/>
      <c r="O7" s="9"/>
      <c r="R7" s="9"/>
    </row>
    <row r="8" spans="1:18" ht="15.75" thickBot="1">
      <c r="A8" s="8"/>
      <c r="B8" s="9"/>
      <c r="C8" s="9"/>
      <c r="E8" s="8"/>
      <c r="F8" s="9"/>
      <c r="G8" s="9"/>
      <c r="H8" s="9"/>
      <c r="I8" s="9"/>
      <c r="N8" s="9"/>
      <c r="O8" s="9"/>
      <c r="R8" s="9"/>
    </row>
    <row r="9" spans="1:18" ht="15.75" thickBot="1">
      <c r="A9" s="8"/>
      <c r="B9" s="9"/>
      <c r="C9" s="9"/>
      <c r="D9" s="10"/>
      <c r="H9" s="9"/>
      <c r="I9" s="9"/>
      <c r="N9" s="9"/>
      <c r="O9" s="9"/>
      <c r="R9" s="9"/>
    </row>
    <row r="10" spans="1:18" ht="15.75" thickBot="1">
      <c r="A10" s="10"/>
      <c r="B10" s="11"/>
      <c r="C10" s="11"/>
      <c r="D10" s="10"/>
      <c r="H10" s="2"/>
      <c r="I10" s="2"/>
      <c r="N10" s="2"/>
      <c r="O10" s="2"/>
      <c r="R10" s="2"/>
    </row>
    <row r="11" spans="1:18" ht="15.75" thickBot="1">
      <c r="A11" s="10"/>
      <c r="B11" s="10"/>
      <c r="C11" s="10"/>
      <c r="H11" s="9"/>
      <c r="I11" s="9"/>
      <c r="N11" s="9"/>
      <c r="O11" s="9"/>
      <c r="R11" s="9"/>
    </row>
    <row r="12" spans="1:18" ht="15.75" thickBot="1">
      <c r="A12" s="12"/>
      <c r="H12" s="9"/>
      <c r="I12" s="9"/>
      <c r="N12" s="9"/>
      <c r="O12" s="9"/>
      <c r="R12" s="9"/>
    </row>
    <row r="13" spans="1:18" ht="15.75" thickBot="1">
      <c r="A13" s="1"/>
      <c r="B13" s="2"/>
      <c r="C13" s="2"/>
      <c r="E13" s="1"/>
      <c r="F13" s="2"/>
      <c r="G13" s="2"/>
      <c r="H13" s="9"/>
      <c r="I13" s="9"/>
      <c r="N13" s="9"/>
      <c r="O13" s="9"/>
      <c r="R13" s="9"/>
    </row>
    <row r="14" spans="1:18" ht="15.75" thickBot="1">
      <c r="A14" s="8"/>
      <c r="B14" s="9"/>
      <c r="C14" s="9"/>
      <c r="E14" s="8"/>
      <c r="F14" s="9"/>
      <c r="G14" s="9"/>
      <c r="H14" s="9"/>
      <c r="I14" s="9"/>
      <c r="N14" s="9"/>
      <c r="O14" s="9"/>
      <c r="R14" s="9"/>
    </row>
    <row r="15" spans="1:18" ht="15.75" thickBot="1">
      <c r="A15" s="8"/>
      <c r="B15" s="9"/>
      <c r="C15" s="9"/>
      <c r="E15" s="8"/>
      <c r="F15" s="9"/>
      <c r="G15" s="9"/>
      <c r="H15" s="9"/>
      <c r="I15" s="9"/>
      <c r="N15" s="9"/>
      <c r="O15" s="9"/>
      <c r="R15" s="9"/>
    </row>
    <row r="16" spans="1:18" ht="15.75" thickBot="1">
      <c r="A16" s="8"/>
      <c r="B16" s="9"/>
      <c r="C16" s="9"/>
      <c r="E16" s="8"/>
      <c r="F16" s="13"/>
      <c r="G16" s="9"/>
    </row>
    <row r="17" spans="1:7" ht="15.75" thickBot="1">
      <c r="A17" s="8"/>
      <c r="B17" s="9"/>
      <c r="C17" s="9"/>
      <c r="E17" s="8"/>
      <c r="F17" s="9"/>
      <c r="G17" s="9"/>
    </row>
    <row r="18" spans="1:7" ht="15.75" thickBot="1">
      <c r="A18" s="8"/>
      <c r="B18" s="9"/>
      <c r="C18" s="9"/>
      <c r="E18" s="8"/>
      <c r="F18" s="9"/>
      <c r="G18" s="9"/>
    </row>
    <row r="19" spans="1:7" ht="15.75" thickBot="1">
      <c r="A19" s="8"/>
      <c r="B19" s="9"/>
      <c r="C19" s="9"/>
      <c r="D19" s="10"/>
    </row>
    <row r="20" spans="1:7">
      <c r="A20" s="10"/>
      <c r="B20" s="7"/>
      <c r="C20" s="7"/>
      <c r="D20" s="10"/>
    </row>
    <row r="21" spans="1:7">
      <c r="A21" s="10"/>
    </row>
  </sheetData>
  <pageMargins left="0.7" right="0.7" top="0.75" bottom="0.75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3" sqref="E23"/>
    </sheetView>
  </sheetViews>
  <sheetFormatPr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18"/>
  <sheetViews>
    <sheetView workbookViewId="0">
      <selection activeCell="G12" sqref="G12"/>
    </sheetView>
  </sheetViews>
  <sheetFormatPr defaultRowHeight="15"/>
  <cols>
    <col min="1" max="1" width="12.28515625" bestFit="1" customWidth="1"/>
  </cols>
  <sheetData>
    <row r="1" spans="1:6" ht="15.75" thickBot="1">
      <c r="A1" s="15"/>
      <c r="B1" s="15"/>
      <c r="C1" s="19"/>
      <c r="D1" s="15"/>
      <c r="E1" s="15"/>
      <c r="F1" s="15"/>
    </row>
    <row r="2" spans="1:6" ht="15.75" thickBot="1">
      <c r="A2" s="17"/>
      <c r="B2" s="17"/>
      <c r="C2" s="19"/>
      <c r="D2" s="17"/>
      <c r="E2" s="17"/>
      <c r="F2" s="17"/>
    </row>
    <row r="3" spans="1:6" ht="15.75" thickBot="1">
      <c r="A3" s="17"/>
      <c r="B3" s="17"/>
      <c r="C3" s="19"/>
      <c r="D3" s="17"/>
      <c r="E3" s="17"/>
      <c r="F3" s="17"/>
    </row>
    <row r="4" spans="1:6" ht="15.75" thickBot="1">
      <c r="A4" s="17"/>
      <c r="B4" s="17"/>
      <c r="C4" s="19"/>
      <c r="D4" s="17"/>
      <c r="E4" s="17"/>
      <c r="F4" s="17"/>
    </row>
    <row r="5" spans="1:6" ht="15.75" thickBot="1">
      <c r="A5" s="17"/>
      <c r="B5" s="17"/>
      <c r="C5" s="19"/>
      <c r="D5" s="17"/>
      <c r="E5" s="17"/>
      <c r="F5" s="17"/>
    </row>
    <row r="6" spans="1:6" ht="15.75" thickBot="1">
      <c r="A6" s="17"/>
      <c r="B6" s="17"/>
      <c r="C6" s="19"/>
      <c r="D6" s="17"/>
      <c r="E6" s="17"/>
      <c r="F6" s="17"/>
    </row>
    <row r="7" spans="1:6" ht="15.75" thickBot="1">
      <c r="A7" s="17"/>
      <c r="B7" s="17"/>
      <c r="C7" s="19"/>
      <c r="D7" s="17"/>
      <c r="E7" s="17"/>
      <c r="F7" s="17"/>
    </row>
    <row r="8" spans="1:6" ht="15.75" thickBot="1">
      <c r="A8" s="15"/>
      <c r="B8" s="15"/>
      <c r="C8" s="19"/>
      <c r="D8" s="15"/>
      <c r="E8" s="15"/>
      <c r="F8" s="19"/>
    </row>
    <row r="9" spans="1:6" ht="15.75" thickBot="1">
      <c r="A9" s="17"/>
      <c r="B9" s="17"/>
      <c r="C9" s="19"/>
      <c r="D9" s="17"/>
      <c r="E9" s="17"/>
      <c r="F9" s="19"/>
    </row>
    <row r="10" spans="1:6" ht="15.75" thickBot="1">
      <c r="A10" s="17"/>
      <c r="B10" s="17"/>
      <c r="C10" s="19"/>
      <c r="D10" s="17"/>
      <c r="E10" s="17"/>
      <c r="F10" s="19"/>
    </row>
    <row r="11" spans="1:6" ht="15.75" thickBot="1">
      <c r="A11" s="17"/>
      <c r="B11" s="17"/>
      <c r="C11" s="19"/>
      <c r="D11" s="17"/>
      <c r="E11" s="17"/>
      <c r="F11" s="19"/>
    </row>
    <row r="12" spans="1:6" ht="15.75" thickBot="1">
      <c r="A12" s="17"/>
      <c r="B12" s="17"/>
      <c r="C12" s="19"/>
      <c r="D12" s="17"/>
      <c r="E12" s="17"/>
      <c r="F12" s="19"/>
    </row>
    <row r="13" spans="1:6" ht="15.75" thickBot="1">
      <c r="A13" s="17"/>
      <c r="B13" s="17"/>
      <c r="C13" s="19"/>
      <c r="D13" s="17"/>
      <c r="E13" s="17"/>
      <c r="F13" s="19"/>
    </row>
    <row r="14" spans="1:6" ht="15.75" thickBot="1">
      <c r="A14" s="17"/>
      <c r="B14" s="17"/>
      <c r="C14" s="19"/>
      <c r="D14" s="17"/>
      <c r="E14" s="17"/>
      <c r="F14" s="19"/>
    </row>
    <row r="15" spans="1:6" ht="15.75" thickBot="1">
      <c r="A15" s="17"/>
      <c r="B15" s="17"/>
      <c r="C15" s="19"/>
      <c r="D15" s="19"/>
      <c r="E15" s="19"/>
      <c r="F15" s="19"/>
    </row>
    <row r="16" spans="1:6" ht="15.75" thickBot="1">
      <c r="A16" s="17"/>
      <c r="B16" s="17"/>
      <c r="C16" s="19"/>
      <c r="D16" s="19"/>
      <c r="E16" s="19"/>
      <c r="F16" s="19"/>
    </row>
    <row r="17" spans="1:6" ht="15.75" thickBot="1">
      <c r="A17" s="17"/>
      <c r="B17" s="17"/>
      <c r="C17" s="19"/>
      <c r="D17" s="19"/>
      <c r="E17" s="19"/>
      <c r="F17" s="19"/>
    </row>
    <row r="18" spans="1:6" ht="15.75" thickBot="1">
      <c r="A18" s="19"/>
      <c r="B18" s="17"/>
      <c r="C18" s="19"/>
      <c r="D18" s="19"/>
      <c r="E18" s="19"/>
      <c r="F18" s="19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file1</vt:lpstr>
      <vt:lpstr>file 2</vt:lpstr>
      <vt:lpstr>file 3</vt:lpstr>
      <vt:lpstr>file 4</vt:lpstr>
      <vt:lpstr>Sheet2</vt:lpstr>
      <vt:lpstr>Sheet3</vt:lpstr>
      <vt:lpstr>Sheet4</vt:lpstr>
      <vt:lpstr>Sheet5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2020-03-31T07:57:46Z</dcterms:created>
  <dcterms:modified xsi:type="dcterms:W3CDTF">2020-04-08T18:04:45Z</dcterms:modified>
</cp:coreProperties>
</file>