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3">
      <text>
        <t xml:space="preserve">Author:
Why you do not run this experiment for 180 Mints
</t>
      </text>
    </comment>
  </commentList>
</comments>
</file>

<file path=xl/sharedStrings.xml><?xml version="1.0" encoding="utf-8"?>
<sst xmlns="http://schemas.openxmlformats.org/spreadsheetml/2006/main" count="60" uniqueCount="20">
  <si>
    <t xml:space="preserve">Experiment Number 1 </t>
  </si>
  <si>
    <t>Experiment Number 2</t>
  </si>
  <si>
    <t>Experiment Number 3</t>
  </si>
  <si>
    <t>Extraction technique</t>
  </si>
  <si>
    <t xml:space="preserve">Sample Abs </t>
  </si>
  <si>
    <t>Control Abs</t>
  </si>
  <si>
    <t>ABS Samp/ABS Cont</t>
  </si>
  <si>
    <t>(ABS Samp/ABS Cont)*100</t>
  </si>
  <si>
    <t xml:space="preserve">% Free radical scavanging  </t>
  </si>
  <si>
    <t>Steam Distillation</t>
  </si>
  <si>
    <t>Supercritical fluid extraction</t>
  </si>
  <si>
    <t>Superheated steam 120</t>
  </si>
  <si>
    <t>Superheated steam 140</t>
  </si>
  <si>
    <t>Superheated steam 160</t>
  </si>
  <si>
    <t>BHT</t>
  </si>
  <si>
    <t>Experiment 1</t>
  </si>
  <si>
    <t>Experiment 2</t>
  </si>
  <si>
    <t>Experiment 3</t>
  </si>
  <si>
    <t>Average</t>
  </si>
  <si>
    <t>Standard Deviation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</si>
</sst>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b/>
      <sz val="11.0"/>
      <color/>
      <name val="Calibri"/>
    </font>
    <font/>
    <font>
      <b/>
      <sz val="11.0"/>
      <name val="Calibri"/>
    </font>
    <font>
      <sz val="11.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/>
      <right/>
      <top/>
      <bottom/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Border="1" applyFont="1"/>
    <xf borderId="4" fillId="2" fontId="3" numFmtId="0" xfId="0" applyBorder="1" applyFill="1" applyFont="1"/>
    <xf borderId="4" fillId="3" fontId="1" numFmtId="0" xfId="0" applyBorder="1" applyFill="1" applyFont="1"/>
    <xf borderId="4" fillId="2" fontId="1" numFmtId="0" xfId="0" applyBorder="1" applyFont="1"/>
    <xf borderId="4" fillId="2" fontId="4" numFmtId="0" xfId="0" applyBorder="1" applyFont="1"/>
    <xf borderId="4" fillId="0" fontId="5" numFmtId="0" xfId="0" applyBorder="1" applyFont="1"/>
    <xf borderId="4" fillId="3" fontId="5" numFmtId="0" xfId="0" applyBorder="1" applyFont="1"/>
    <xf borderId="4" fillId="2" fontId="5" numFmtId="0" xfId="0" applyBorder="1" applyFont="1"/>
    <xf borderId="5" fillId="0" fontId="1" numFmtId="0" xfId="0" applyBorder="1" applyFont="1"/>
    <xf borderId="6" fillId="2" fontId="5" numFmtId="0" xfId="0" applyBorder="1" applyFont="1"/>
    <xf borderId="0" fillId="0" fontId="5" numFmtId="0" xfId="0" applyFont="1"/>
    <xf borderId="6" fillId="3" fontId="5" numFmtId="0" xfId="0" applyBorder="1" applyFont="1"/>
    <xf borderId="5" fillId="0" fontId="5" numFmtId="0" xfId="0" applyBorder="1" applyFont="1"/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13.57"/>
    <col customWidth="1" min="3" max="3" width="18.29"/>
    <col customWidth="1" min="4" max="4" width="18.0"/>
    <col customWidth="1" min="5" max="5" width="9.29"/>
    <col customWidth="1" min="6" max="6" width="25.57"/>
    <col customWidth="1" min="7" max="7" width="21.43"/>
    <col customWidth="1" min="8" max="8" width="14.86"/>
    <col customWidth="1" min="9" max="9" width="14.29"/>
    <col customWidth="1" min="10" max="10" width="18.14"/>
    <col customWidth="1" min="11" max="11" width="11.29"/>
    <col customWidth="1" min="12" max="12" width="18.43"/>
    <col customWidth="1" min="13" max="13" width="24.86"/>
    <col customWidth="1" min="14" max="14" width="14.86"/>
    <col customWidth="1" min="15" max="15" width="15.57"/>
    <col customWidth="1" min="16" max="16" width="15.71"/>
    <col customWidth="1" min="17" max="17" width="9.86"/>
    <col customWidth="1" min="18" max="18" width="16.0"/>
  </cols>
  <sheetData>
    <row r="1">
      <c r="A1" s="1" t="s">
        <v>0</v>
      </c>
      <c r="B1" s="2"/>
      <c r="C1" s="2"/>
      <c r="D1" s="2"/>
      <c r="E1" s="2"/>
      <c r="F1" s="3"/>
      <c r="G1" s="1" t="s">
        <v>1</v>
      </c>
      <c r="H1" s="2"/>
      <c r="I1" s="2"/>
      <c r="J1" s="2"/>
      <c r="K1" s="2"/>
      <c r="L1" s="3"/>
      <c r="M1" s="1" t="s">
        <v>2</v>
      </c>
      <c r="N1" s="2"/>
      <c r="O1" s="2"/>
      <c r="P1" s="2"/>
      <c r="Q1" s="2"/>
      <c r="R1" s="3"/>
    </row>
    <row r="2">
      <c r="A2" s="4" t="s">
        <v>3</v>
      </c>
      <c r="B2" s="5" t="s">
        <v>4</v>
      </c>
      <c r="C2" s="4" t="s">
        <v>5</v>
      </c>
      <c r="D2" s="4" t="s">
        <v>6</v>
      </c>
      <c r="E2" s="4" t="s">
        <v>7</v>
      </c>
      <c r="F2" s="6" t="s">
        <v>8</v>
      </c>
      <c r="G2" s="4" t="s">
        <v>3</v>
      </c>
      <c r="H2" s="7" t="s">
        <v>4</v>
      </c>
      <c r="I2" s="4" t="s">
        <v>5</v>
      </c>
      <c r="J2" s="4" t="s">
        <v>6</v>
      </c>
      <c r="K2" s="4" t="s">
        <v>7</v>
      </c>
      <c r="L2" s="6" t="s">
        <v>8</v>
      </c>
      <c r="M2" s="4" t="s">
        <v>3</v>
      </c>
      <c r="N2" s="7" t="s">
        <v>4</v>
      </c>
      <c r="O2" s="4" t="s">
        <v>5</v>
      </c>
      <c r="P2" s="4" t="s">
        <v>6</v>
      </c>
      <c r="Q2" s="4" t="s">
        <v>7</v>
      </c>
      <c r="R2" s="6" t="s">
        <v>8</v>
      </c>
    </row>
    <row r="3">
      <c r="A3" s="4" t="s">
        <v>9</v>
      </c>
      <c r="B3" s="8">
        <v>0.111</v>
      </c>
      <c r="C3" s="9">
        <v>0.29</v>
      </c>
      <c r="D3" s="9" t="str">
        <f t="shared" ref="D3:D8" si="1">B3/C3</f>
        <v>0.3827586207</v>
      </c>
      <c r="E3" s="9" t="str">
        <f t="shared" ref="E3:E8" si="2">D3*100</f>
        <v>38.27586207</v>
      </c>
      <c r="F3" s="10" t="str">
        <f t="shared" ref="F3:F8" si="3">100-E3</f>
        <v>61.72413793</v>
      </c>
      <c r="G3" s="4" t="s">
        <v>9</v>
      </c>
      <c r="H3" s="11">
        <v>0.109</v>
      </c>
      <c r="I3" s="9">
        <v>0.29</v>
      </c>
      <c r="J3" s="9" t="str">
        <f t="shared" ref="J3:J8" si="4">H3/I3</f>
        <v>0.375862069</v>
      </c>
      <c r="K3" s="9" t="str">
        <f t="shared" ref="K3:K8" si="5">J3*100</f>
        <v>37.5862069</v>
      </c>
      <c r="L3" s="10" t="str">
        <f t="shared" ref="L3:L8" si="6">100-K3</f>
        <v>62.4137931</v>
      </c>
      <c r="M3" s="4" t="s">
        <v>9</v>
      </c>
      <c r="N3" s="11">
        <v>0.1063</v>
      </c>
      <c r="O3" s="9">
        <v>0.29</v>
      </c>
      <c r="P3" s="9" t="str">
        <f t="shared" ref="P3:P8" si="7">N3/O3</f>
        <v>0.3665517241</v>
      </c>
      <c r="Q3" s="9" t="str">
        <f t="shared" ref="Q3:Q8" si="8">P3*100</f>
        <v>36.65517241</v>
      </c>
      <c r="R3" s="10" t="str">
        <f t="shared" ref="R3:R8" si="9">100-Q3</f>
        <v>63.34482759</v>
      </c>
    </row>
    <row r="4">
      <c r="A4" s="4" t="s">
        <v>10</v>
      </c>
      <c r="B4" s="8">
        <v>0.1459</v>
      </c>
      <c r="C4" s="9">
        <v>0.29</v>
      </c>
      <c r="D4" s="9" t="str">
        <f t="shared" si="1"/>
        <v>0.5031034483</v>
      </c>
      <c r="E4" s="9" t="str">
        <f t="shared" si="2"/>
        <v>50.31034483</v>
      </c>
      <c r="F4" s="10" t="str">
        <f t="shared" si="3"/>
        <v>49.68965517</v>
      </c>
      <c r="G4" s="4" t="s">
        <v>10</v>
      </c>
      <c r="H4" s="11">
        <v>0.1464</v>
      </c>
      <c r="I4" s="9">
        <v>0.29</v>
      </c>
      <c r="J4" s="9" t="str">
        <f t="shared" si="4"/>
        <v>0.5048275862</v>
      </c>
      <c r="K4" s="9" t="str">
        <f t="shared" si="5"/>
        <v>50.48275862</v>
      </c>
      <c r="L4" s="10" t="str">
        <f t="shared" si="6"/>
        <v>49.51724138</v>
      </c>
      <c r="M4" s="4" t="s">
        <v>10</v>
      </c>
      <c r="N4" s="11">
        <v>0.1469</v>
      </c>
      <c r="O4" s="9">
        <v>0.29</v>
      </c>
      <c r="P4" s="9" t="str">
        <f t="shared" si="7"/>
        <v>0.5065517241</v>
      </c>
      <c r="Q4" s="9" t="str">
        <f t="shared" si="8"/>
        <v>50.65517241</v>
      </c>
      <c r="R4" s="10" t="str">
        <f t="shared" si="9"/>
        <v>49.34482759</v>
      </c>
    </row>
    <row r="5">
      <c r="A5" s="4" t="s">
        <v>11</v>
      </c>
      <c r="B5" s="8">
        <v>0.1314</v>
      </c>
      <c r="C5" s="9">
        <v>0.29</v>
      </c>
      <c r="D5" s="9" t="str">
        <f t="shared" si="1"/>
        <v>0.4531034483</v>
      </c>
      <c r="E5" s="9" t="str">
        <f t="shared" si="2"/>
        <v>45.31034483</v>
      </c>
      <c r="F5" s="10" t="str">
        <f t="shared" si="3"/>
        <v>54.68965517</v>
      </c>
      <c r="G5" s="4" t="s">
        <v>11</v>
      </c>
      <c r="H5" s="11">
        <v>0.1304</v>
      </c>
      <c r="I5" s="9">
        <v>0.29</v>
      </c>
      <c r="J5" s="9" t="str">
        <f t="shared" si="4"/>
        <v>0.4496551724</v>
      </c>
      <c r="K5" s="9" t="str">
        <f t="shared" si="5"/>
        <v>44.96551724</v>
      </c>
      <c r="L5" s="10" t="str">
        <f t="shared" si="6"/>
        <v>55.03448276</v>
      </c>
      <c r="M5" s="4" t="s">
        <v>11</v>
      </c>
      <c r="N5" s="11">
        <v>0.1325</v>
      </c>
      <c r="O5" s="9">
        <v>0.29</v>
      </c>
      <c r="P5" s="9" t="str">
        <f t="shared" si="7"/>
        <v>0.4568965517</v>
      </c>
      <c r="Q5" s="9" t="str">
        <f t="shared" si="8"/>
        <v>45.68965517</v>
      </c>
      <c r="R5" s="10" t="str">
        <f t="shared" si="9"/>
        <v>54.31034483</v>
      </c>
    </row>
    <row r="6">
      <c r="A6" s="4" t="s">
        <v>12</v>
      </c>
      <c r="B6" s="8">
        <v>0.1139</v>
      </c>
      <c r="C6" s="9">
        <v>0.29</v>
      </c>
      <c r="D6" s="9" t="str">
        <f t="shared" si="1"/>
        <v>0.3927586207</v>
      </c>
      <c r="E6" s="9" t="str">
        <f t="shared" si="2"/>
        <v>39.27586207</v>
      </c>
      <c r="F6" s="10" t="str">
        <f t="shared" si="3"/>
        <v>60.72413793</v>
      </c>
      <c r="G6" s="4" t="s">
        <v>12</v>
      </c>
      <c r="H6" s="11">
        <v>0.112</v>
      </c>
      <c r="I6" s="9">
        <v>0.29</v>
      </c>
      <c r="J6" s="9" t="str">
        <f t="shared" si="4"/>
        <v>0.3862068966</v>
      </c>
      <c r="K6" s="9" t="str">
        <f t="shared" si="5"/>
        <v>38.62068966</v>
      </c>
      <c r="L6" s="10" t="str">
        <f t="shared" si="6"/>
        <v>61.37931034</v>
      </c>
      <c r="M6" s="4" t="s">
        <v>12</v>
      </c>
      <c r="N6" s="11">
        <v>0.1161</v>
      </c>
      <c r="O6" s="9">
        <v>0.29</v>
      </c>
      <c r="P6" s="9" t="str">
        <f t="shared" si="7"/>
        <v>0.4003448276</v>
      </c>
      <c r="Q6" s="9" t="str">
        <f t="shared" si="8"/>
        <v>40.03448276</v>
      </c>
      <c r="R6" s="10" t="str">
        <f t="shared" si="9"/>
        <v>59.96551724</v>
      </c>
    </row>
    <row r="7">
      <c r="A7" s="4" t="s">
        <v>13</v>
      </c>
      <c r="B7" s="8">
        <v>0.1062</v>
      </c>
      <c r="C7" s="9">
        <v>0.29</v>
      </c>
      <c r="D7" s="9" t="str">
        <f t="shared" si="1"/>
        <v>0.3662068966</v>
      </c>
      <c r="E7" s="9" t="str">
        <f t="shared" si="2"/>
        <v>36.62068966</v>
      </c>
      <c r="F7" s="10" t="str">
        <f t="shared" si="3"/>
        <v>63.37931034</v>
      </c>
      <c r="G7" s="4" t="s">
        <v>13</v>
      </c>
      <c r="H7" s="11">
        <v>0.104</v>
      </c>
      <c r="I7" s="9">
        <v>0.29</v>
      </c>
      <c r="J7" s="9" t="str">
        <f t="shared" si="4"/>
        <v>0.3586206897</v>
      </c>
      <c r="K7" s="9" t="str">
        <f t="shared" si="5"/>
        <v>35.86206897</v>
      </c>
      <c r="L7" s="10" t="str">
        <f t="shared" si="6"/>
        <v>64.13793103</v>
      </c>
      <c r="M7" s="4" t="s">
        <v>13</v>
      </c>
      <c r="N7" s="11">
        <v>0.1088</v>
      </c>
      <c r="O7" s="9">
        <v>0.29</v>
      </c>
      <c r="P7" s="9" t="str">
        <f t="shared" si="7"/>
        <v>0.3751724138</v>
      </c>
      <c r="Q7" s="9" t="str">
        <f t="shared" si="8"/>
        <v>37.51724138</v>
      </c>
      <c r="R7" s="10" t="str">
        <f t="shared" si="9"/>
        <v>62.48275862</v>
      </c>
    </row>
    <row r="8">
      <c r="A8" s="12" t="s">
        <v>14</v>
      </c>
      <c r="B8" s="8">
        <v>0.0099</v>
      </c>
      <c r="C8" s="9">
        <v>0.29</v>
      </c>
      <c r="D8" s="9" t="str">
        <f t="shared" si="1"/>
        <v>0.03413793103</v>
      </c>
      <c r="E8" s="9" t="str">
        <f t="shared" si="2"/>
        <v>3.413793103</v>
      </c>
      <c r="F8" s="10" t="str">
        <f t="shared" si="3"/>
        <v>96.5862069</v>
      </c>
      <c r="G8" s="12" t="s">
        <v>14</v>
      </c>
      <c r="H8" s="13">
        <v>0.001</v>
      </c>
      <c r="I8" s="14">
        <v>0.29</v>
      </c>
      <c r="J8" s="14" t="str">
        <f t="shared" si="4"/>
        <v>0.003448275862</v>
      </c>
      <c r="K8" s="14" t="str">
        <f t="shared" si="5"/>
        <v>0.3448275862</v>
      </c>
      <c r="L8" s="15" t="str">
        <f t="shared" si="6"/>
        <v>99.65517241</v>
      </c>
      <c r="M8" s="12" t="s">
        <v>14</v>
      </c>
      <c r="N8" s="13">
        <v>0.0071</v>
      </c>
      <c r="O8" s="14">
        <v>0.29</v>
      </c>
      <c r="P8" s="14" t="str">
        <f t="shared" si="7"/>
        <v>0.02448275862</v>
      </c>
      <c r="Q8" s="14" t="str">
        <f t="shared" si="8"/>
        <v>2.448275862</v>
      </c>
      <c r="R8" s="15" t="str">
        <f t="shared" si="9"/>
        <v>97.55172414</v>
      </c>
    </row>
    <row r="9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>
      <c r="A10" s="4" t="s">
        <v>3</v>
      </c>
      <c r="B10" s="4" t="s">
        <v>15</v>
      </c>
      <c r="C10" s="4" t="s">
        <v>16</v>
      </c>
      <c r="D10" s="4" t="s">
        <v>17</v>
      </c>
      <c r="E10" s="4" t="s">
        <v>18</v>
      </c>
      <c r="F10" s="4" t="s">
        <v>19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>
      <c r="A11" s="4" t="s">
        <v>9</v>
      </c>
      <c r="B11" s="9">
        <v>61.72413793</v>
      </c>
      <c r="C11" s="9">
        <v>62.4137931</v>
      </c>
      <c r="D11" s="9">
        <v>63.34482759</v>
      </c>
      <c r="E11" s="9" t="str">
        <f t="shared" ref="E11:E16" si="10">(B11+C11+D11)/3</f>
        <v>62.49425287</v>
      </c>
      <c r="F11" s="9" t="str">
        <f t="shared" ref="F11:F16" si="11">_xlfn.STDEV.S(B11:D11)</f>
        <v>0.8133351553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>
      <c r="A12" s="4" t="s">
        <v>10</v>
      </c>
      <c r="B12" s="9">
        <v>49.68965517</v>
      </c>
      <c r="C12" s="9">
        <v>49.56172414</v>
      </c>
      <c r="D12" s="9">
        <v>49.34482759</v>
      </c>
      <c r="E12" s="9" t="str">
        <f t="shared" si="10"/>
        <v>49.53206897</v>
      </c>
      <c r="F12" s="9" t="str">
        <f t="shared" si="11"/>
        <v>0.1743160548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>
      <c r="A13" s="4" t="s">
        <v>11</v>
      </c>
      <c r="B13" s="9">
        <v>54.68965517</v>
      </c>
      <c r="C13" s="9">
        <v>55.03448376</v>
      </c>
      <c r="D13" s="9">
        <v>54.31034483</v>
      </c>
      <c r="E13" s="9" t="str">
        <f t="shared" si="10"/>
        <v>54.67816125</v>
      </c>
      <c r="F13" s="9" t="str">
        <f t="shared" si="11"/>
        <v>0.3622062673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>
      <c r="A14" s="4" t="s">
        <v>12</v>
      </c>
      <c r="B14" s="14">
        <v>60.72413793</v>
      </c>
      <c r="C14" s="14">
        <v>61.3793103</v>
      </c>
      <c r="D14" s="14">
        <v>59.96551724</v>
      </c>
      <c r="E14" s="9" t="str">
        <f t="shared" si="10"/>
        <v>60.68965516</v>
      </c>
      <c r="F14" s="9" t="str">
        <f t="shared" si="11"/>
        <v>0.7075270315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>
      <c r="A15" s="4" t="s">
        <v>13</v>
      </c>
      <c r="B15" s="14">
        <v>63.37931034</v>
      </c>
      <c r="C15" s="14">
        <v>64.13793103</v>
      </c>
      <c r="D15" s="14">
        <v>62.48275862</v>
      </c>
      <c r="E15" s="16" t="str">
        <f t="shared" si="10"/>
        <v>63.33333333</v>
      </c>
      <c r="F15" s="16" t="str">
        <f t="shared" si="11"/>
        <v>0.8285435057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</row>
    <row r="16">
      <c r="A16" s="12" t="s">
        <v>14</v>
      </c>
      <c r="B16" s="14">
        <v>96.5862069</v>
      </c>
      <c r="C16" s="14">
        <v>99.64517241</v>
      </c>
      <c r="D16" s="14">
        <v>97.55172414</v>
      </c>
      <c r="E16" s="16" t="str">
        <f t="shared" si="10"/>
        <v>97.92770115</v>
      </c>
      <c r="F16" s="16" t="str">
        <f t="shared" si="11"/>
        <v>1.563757184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</row>
    <row r="18">
      <c r="A18" s="4" t="s">
        <v>3</v>
      </c>
      <c r="B18" s="4" t="s">
        <v>18</v>
      </c>
      <c r="C18" s="4" t="s">
        <v>19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  <row r="19">
      <c r="A19" s="4" t="s">
        <v>9</v>
      </c>
      <c r="B19" s="9">
        <v>62.49425</v>
      </c>
      <c r="C19" s="9">
        <v>0.813335155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</row>
    <row r="20">
      <c r="A20" s="4" t="s">
        <v>10</v>
      </c>
      <c r="B20" s="9">
        <v>49.53207</v>
      </c>
      <c r="C20" s="9">
        <v>0.174316055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ht="15.75" customHeight="1">
      <c r="A21" s="4" t="s">
        <v>11</v>
      </c>
      <c r="B21" s="9">
        <v>54.67816</v>
      </c>
      <c r="C21" s="9">
        <v>0.362206267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</row>
    <row r="22" ht="15.75" customHeight="1">
      <c r="A22" s="4" t="s">
        <v>12</v>
      </c>
      <c r="B22" s="9">
        <v>60.68966</v>
      </c>
      <c r="C22" s="9">
        <v>0.707527032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ht="15.75" customHeight="1">
      <c r="A23" s="4" t="s">
        <v>13</v>
      </c>
      <c r="B23" s="16">
        <v>63.3333</v>
      </c>
      <c r="C23" s="16">
        <v>0.828543306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</row>
    <row r="24" ht="15.75" customHeight="1">
      <c r="A24" s="12" t="s">
        <v>14</v>
      </c>
      <c r="B24" s="16">
        <v>97.9277</v>
      </c>
      <c r="C24" s="16">
        <v>1.563757184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</row>
    <row r="25" ht="15.75" customHeight="1">
      <c r="A25" s="17"/>
    </row>
    <row r="26" ht="15.7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</row>
    <row r="27" ht="15.7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</row>
    <row r="28" ht="15.7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</row>
    <row r="29" ht="15.7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</row>
    <row r="30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</row>
    <row r="31" ht="15.7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</row>
    <row r="32" ht="15.7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ht="15.7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ht="15.7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</row>
    <row r="35" ht="15.7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</row>
    <row r="36" ht="15.7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</row>
    <row r="37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</row>
    <row r="38" ht="15.7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</row>
    <row r="39" ht="15.7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</row>
    <row r="40" ht="15.7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</row>
    <row r="41" ht="15.7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</row>
    <row r="42" ht="15.7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</row>
    <row r="43" ht="15.7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</row>
    <row r="44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</row>
    <row r="45" ht="15.7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</row>
    <row r="46" ht="15.7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</row>
    <row r="47" ht="15.7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</row>
    <row r="48" ht="15.7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</row>
    <row r="49" ht="15.7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</row>
    <row r="50" ht="15.7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</row>
    <row r="51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</row>
    <row r="52" ht="15.7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ht="15.7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</row>
    <row r="54" ht="15.7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</row>
    <row r="55" ht="15.7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</row>
    <row r="56" ht="15.7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</row>
    <row r="57" ht="15.7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</row>
    <row r="59" ht="15.7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</row>
    <row r="60" ht="15.7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ht="15.7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</row>
    <row r="62" ht="15.7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</row>
    <row r="63" ht="15.7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</row>
    <row r="64" ht="15.7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</row>
    <row r="65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</row>
    <row r="66" ht="15.7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ht="15.7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ht="15.7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ht="15.7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</row>
    <row r="70" ht="15.7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</row>
    <row r="71" ht="15.7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</row>
    <row r="72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ht="15.7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</row>
    <row r="74" ht="15.7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</row>
    <row r="75" ht="15.7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</row>
    <row r="76" ht="15.7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</row>
    <row r="77" ht="15.7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</row>
    <row r="78" ht="15.7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</row>
    <row r="79" ht="15.7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</row>
    <row r="80" ht="15.7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</row>
    <row r="81" ht="15.7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</row>
    <row r="82" ht="15.7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</row>
    <row r="83" ht="15.7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</row>
    <row r="84" ht="15.7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</row>
    <row r="85" ht="15.7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</row>
    <row r="86" ht="15.7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ht="15.7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</row>
    <row r="88" ht="15.7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</row>
    <row r="89" ht="15.7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</row>
    <row r="90" ht="15.7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</row>
    <row r="91" ht="15.7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</row>
    <row r="92" ht="15.7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</row>
    <row r="93" ht="15.7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</row>
    <row r="94" ht="15.7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</row>
    <row r="95" ht="15.7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</row>
    <row r="96" ht="15.7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</row>
    <row r="97" ht="15.7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</row>
    <row r="98" ht="15.7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</row>
    <row r="99" ht="15.7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</row>
    <row r="100" ht="15.7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</row>
  </sheetData>
  <mergeCells count="4">
    <mergeCell ref="A1:F1"/>
    <mergeCell ref="G1:L1"/>
    <mergeCell ref="M1:R1"/>
    <mergeCell ref="A25:R25"/>
  </mergeCells>
  <printOptions/>
  <pageMargins bottom="0.75" footer="0.0" header="0.0" left="0.7" right="0.7" top="0.75"/>
  <pageSetup orientation="landscape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2022-09-19T20:35:24Z</dcterms:modified>
</cp:coreProperties>
</file>