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AE1BB8F3-3723-493A-90A2-827296D994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5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3" l="1"/>
  <c r="D10" i="3"/>
  <c r="B10" i="3"/>
  <c r="H10" i="3" s="1"/>
  <c r="H9" i="3"/>
  <c r="H8" i="3"/>
  <c r="H7" i="3"/>
  <c r="H6" i="3"/>
  <c r="I6" i="3" s="1"/>
  <c r="H5" i="3"/>
  <c r="H4" i="3"/>
  <c r="H3" i="3"/>
  <c r="I4" i="3" l="1"/>
  <c r="I8" i="3"/>
  <c r="I9" i="3"/>
  <c r="C9" i="3"/>
  <c r="G8" i="3"/>
  <c r="I7" i="3"/>
  <c r="C7" i="3"/>
  <c r="G6" i="3"/>
  <c r="I5" i="3"/>
  <c r="C5" i="3"/>
  <c r="G4" i="3"/>
  <c r="C3" i="3"/>
  <c r="G9" i="3"/>
  <c r="C8" i="3"/>
  <c r="G7" i="3"/>
  <c r="C6" i="3"/>
  <c r="I10" i="3"/>
  <c r="E10" i="3"/>
  <c r="E9" i="3"/>
  <c r="E7" i="3"/>
  <c r="E5" i="3"/>
  <c r="E3" i="3"/>
  <c r="E8" i="3"/>
  <c r="E6" i="3"/>
  <c r="E4" i="3"/>
  <c r="G5" i="3"/>
  <c r="C4" i="3"/>
  <c r="G3" i="3"/>
  <c r="I3" i="3"/>
  <c r="G10" i="3"/>
  <c r="C10" i="3"/>
</calcChain>
</file>

<file path=xl/sharedStrings.xml><?xml version="1.0" encoding="utf-8"?>
<sst xmlns="http://schemas.openxmlformats.org/spreadsheetml/2006/main" count="17" uniqueCount="16">
  <si>
    <t>Smk-I</t>
  </si>
  <si>
    <t>Total</t>
  </si>
  <si>
    <t>Caprinae</t>
  </si>
  <si>
    <t>Small size</t>
  </si>
  <si>
    <t>Medium size</t>
  </si>
  <si>
    <t>Large size</t>
  </si>
  <si>
    <t>%Total</t>
  </si>
  <si>
    <t>Cranium</t>
  </si>
  <si>
    <t>Equidae</t>
  </si>
  <si>
    <t>Cervidae</t>
  </si>
  <si>
    <t>Bovinae</t>
  </si>
  <si>
    <t>%Cranium</t>
  </si>
  <si>
    <t>Trunk</t>
  </si>
  <si>
    <t>%Trunk</t>
  </si>
  <si>
    <t>Limbs</t>
  </si>
  <si>
    <t>%Limbs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</si>
</sst>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0" fontId="1" fillId="0" borderId="0" xfId="0" applyNumberFormat="1" applyFont="1"/>
    <xf numFmtId="0" fontId="1" fillId="0" borderId="1" xfId="0" applyFont="1" applyBorder="1"/>
    <xf numFmtId="1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A586-B6FD-4A4C-A872-9867E88A17C5}">
  <dimension ref="A1:S13"/>
  <sheetViews>
    <sheetView tabSelected="1" workbookViewId="0">
      <selection activeCell="L10" sqref="L10"/>
    </sheetView>
  </sheetViews>
  <sheetFormatPr baseColWidth="10" defaultRowHeight="12.75" x14ac:dyDescent="0.2"/>
  <cols>
    <col min="1" max="1" width="10.7109375" style="1" customWidth="1"/>
    <col min="2" max="2" width="6.28515625" style="1" customWidth="1"/>
    <col min="3" max="3" width="7.85546875" style="1" customWidth="1"/>
    <col min="4" max="4" width="4.7109375" style="1" customWidth="1"/>
    <col min="5" max="5" width="6.42578125" style="1" customWidth="1"/>
    <col min="6" max="6" width="5.42578125" style="1" customWidth="1"/>
    <col min="7" max="7" width="6.5703125" style="1" customWidth="1"/>
    <col min="8" max="8" width="4.7109375" style="1" customWidth="1"/>
    <col min="9" max="9" width="7.28515625" style="1" customWidth="1"/>
    <col min="10" max="10" width="11.42578125" style="1"/>
    <col min="11" max="11" width="12" style="1" customWidth="1"/>
    <col min="12" max="12" width="6.28515625" style="1" bestFit="1" customWidth="1"/>
    <col min="13" max="13" width="7.85546875" style="4" bestFit="1" customWidth="1"/>
    <col min="14" max="14" width="4.85546875" style="1" customWidth="1"/>
    <col min="15" max="15" width="6.140625" style="4" customWidth="1"/>
    <col min="16" max="16" width="4.85546875" style="1" customWidth="1"/>
    <col min="17" max="17" width="6.7109375" style="4" customWidth="1"/>
    <col min="18" max="18" width="4.7109375" style="1" bestFit="1" customWidth="1"/>
    <col min="19" max="19" width="7.28515625" style="4" bestFit="1" customWidth="1"/>
    <col min="20" max="16384" width="11.42578125" style="1"/>
  </cols>
  <sheetData>
    <row r="1" spans="1:19" x14ac:dyDescent="0.2">
      <c r="B1" s="2" t="s">
        <v>0</v>
      </c>
      <c r="M1" s="1"/>
      <c r="O1" s="1"/>
      <c r="Q1" s="1"/>
      <c r="S1" s="1"/>
    </row>
    <row r="2" spans="1:19" x14ac:dyDescent="0.2">
      <c r="B2" s="1" t="s">
        <v>7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 t="s">
        <v>1</v>
      </c>
      <c r="I2" s="2" t="s">
        <v>6</v>
      </c>
      <c r="M2" s="1"/>
      <c r="O2" s="1"/>
      <c r="Q2" s="1"/>
      <c r="S2" s="1"/>
    </row>
    <row r="3" spans="1:19" x14ac:dyDescent="0.2">
      <c r="A3" s="3" t="s">
        <v>8</v>
      </c>
      <c r="B3" s="1">
        <v>3</v>
      </c>
      <c r="C3" s="4">
        <f>B3/H$10</f>
        <v>1.7341040462427744E-2</v>
      </c>
      <c r="D3" s="1">
        <v>0</v>
      </c>
      <c r="E3" s="4">
        <f>D3/H$10</f>
        <v>0</v>
      </c>
      <c r="F3" s="1">
        <v>0</v>
      </c>
      <c r="G3" s="4">
        <f>F3/H$10</f>
        <v>0</v>
      </c>
      <c r="H3" s="1">
        <f t="shared" ref="H3:H10" si="0">SUM(B3,D3,F3)</f>
        <v>3</v>
      </c>
      <c r="I3" s="4">
        <f>H3/H$10</f>
        <v>1.7341040462427744E-2</v>
      </c>
      <c r="M3" s="1"/>
      <c r="O3" s="1"/>
      <c r="Q3" s="1"/>
      <c r="S3" s="1"/>
    </row>
    <row r="4" spans="1:19" x14ac:dyDescent="0.2">
      <c r="A4" s="3" t="s">
        <v>9</v>
      </c>
      <c r="B4" s="1">
        <v>11</v>
      </c>
      <c r="C4" s="4">
        <f t="shared" ref="C4:C10" si="1">B4/H$10</f>
        <v>6.358381502890173E-2</v>
      </c>
      <c r="D4" s="1">
        <v>0</v>
      </c>
      <c r="E4" s="4">
        <f t="shared" ref="E4:E10" si="2">D4/H$10</f>
        <v>0</v>
      </c>
      <c r="F4" s="1">
        <v>5</v>
      </c>
      <c r="G4" s="4">
        <f t="shared" ref="G4:G10" si="3">F4/H$10</f>
        <v>2.8901734104046242E-2</v>
      </c>
      <c r="H4" s="1">
        <f t="shared" si="0"/>
        <v>16</v>
      </c>
      <c r="I4" s="4">
        <f t="shared" ref="I4:I10" si="4">H4/H$10</f>
        <v>9.2485549132947972E-2</v>
      </c>
      <c r="M4" s="1"/>
      <c r="O4" s="1"/>
      <c r="Q4" s="1"/>
      <c r="S4" s="1"/>
    </row>
    <row r="5" spans="1:19" x14ac:dyDescent="0.2">
      <c r="A5" s="3" t="s">
        <v>2</v>
      </c>
      <c r="B5" s="1">
        <v>23</v>
      </c>
      <c r="C5" s="4">
        <f t="shared" si="1"/>
        <v>0.13294797687861271</v>
      </c>
      <c r="D5" s="1">
        <v>0</v>
      </c>
      <c r="E5" s="4">
        <f t="shared" si="2"/>
        <v>0</v>
      </c>
      <c r="F5" s="1">
        <v>1</v>
      </c>
      <c r="G5" s="4">
        <f t="shared" si="3"/>
        <v>5.7803468208092483E-3</v>
      </c>
      <c r="H5" s="1">
        <f t="shared" si="0"/>
        <v>24</v>
      </c>
      <c r="I5" s="4">
        <f t="shared" si="4"/>
        <v>0.13872832369942195</v>
      </c>
      <c r="M5" s="1"/>
      <c r="O5" s="1"/>
      <c r="Q5" s="1"/>
      <c r="S5" s="1"/>
    </row>
    <row r="6" spans="1:19" x14ac:dyDescent="0.2">
      <c r="A6" s="3" t="s">
        <v>10</v>
      </c>
      <c r="B6" s="1">
        <v>7</v>
      </c>
      <c r="C6" s="4">
        <f t="shared" si="1"/>
        <v>4.046242774566474E-2</v>
      </c>
      <c r="D6" s="1">
        <v>3</v>
      </c>
      <c r="E6" s="4">
        <f t="shared" si="2"/>
        <v>1.7341040462427744E-2</v>
      </c>
      <c r="F6" s="1">
        <v>15</v>
      </c>
      <c r="G6" s="4">
        <f t="shared" si="3"/>
        <v>8.6705202312138727E-2</v>
      </c>
      <c r="H6" s="1">
        <f t="shared" si="0"/>
        <v>25</v>
      </c>
      <c r="I6" s="4">
        <f t="shared" si="4"/>
        <v>0.14450867052023122</v>
      </c>
      <c r="M6" s="1"/>
      <c r="O6" s="1"/>
      <c r="Q6" s="1"/>
      <c r="S6" s="1"/>
    </row>
    <row r="7" spans="1:19" x14ac:dyDescent="0.2">
      <c r="A7" s="1" t="s">
        <v>3</v>
      </c>
      <c r="B7" s="1">
        <v>1</v>
      </c>
      <c r="C7" s="4">
        <f t="shared" si="1"/>
        <v>5.7803468208092483E-3</v>
      </c>
      <c r="D7" s="1">
        <v>11</v>
      </c>
      <c r="E7" s="4">
        <f t="shared" si="2"/>
        <v>6.358381502890173E-2</v>
      </c>
      <c r="F7" s="1">
        <v>15</v>
      </c>
      <c r="G7" s="4">
        <f t="shared" si="3"/>
        <v>8.6705202312138727E-2</v>
      </c>
      <c r="H7" s="1">
        <f t="shared" si="0"/>
        <v>27</v>
      </c>
      <c r="I7" s="4">
        <f t="shared" si="4"/>
        <v>0.15606936416184972</v>
      </c>
      <c r="M7" s="1"/>
      <c r="O7" s="1"/>
      <c r="Q7" s="1"/>
      <c r="S7" s="1"/>
    </row>
    <row r="8" spans="1:19" x14ac:dyDescent="0.2">
      <c r="A8" s="1" t="s">
        <v>4</v>
      </c>
      <c r="B8" s="1">
        <v>0</v>
      </c>
      <c r="C8" s="4">
        <f t="shared" si="1"/>
        <v>0</v>
      </c>
      <c r="D8" s="1">
        <v>5</v>
      </c>
      <c r="E8" s="4">
        <f t="shared" si="2"/>
        <v>2.8901734104046242E-2</v>
      </c>
      <c r="F8" s="1">
        <v>55</v>
      </c>
      <c r="G8" s="4">
        <f t="shared" si="3"/>
        <v>0.31791907514450868</v>
      </c>
      <c r="H8" s="1">
        <f t="shared" si="0"/>
        <v>60</v>
      </c>
      <c r="I8" s="4">
        <f t="shared" si="4"/>
        <v>0.34682080924855491</v>
      </c>
      <c r="M8" s="1"/>
      <c r="O8" s="1"/>
      <c r="Q8" s="1"/>
      <c r="S8" s="1"/>
    </row>
    <row r="9" spans="1:19" x14ac:dyDescent="0.2">
      <c r="A9" s="1" t="s">
        <v>5</v>
      </c>
      <c r="B9" s="1">
        <v>0</v>
      </c>
      <c r="C9" s="4">
        <f t="shared" si="1"/>
        <v>0</v>
      </c>
      <c r="D9" s="1">
        <v>0</v>
      </c>
      <c r="E9" s="4">
        <f t="shared" si="2"/>
        <v>0</v>
      </c>
      <c r="F9" s="1">
        <v>18</v>
      </c>
      <c r="G9" s="4">
        <f t="shared" si="3"/>
        <v>0.10404624277456648</v>
      </c>
      <c r="H9" s="1">
        <f t="shared" si="0"/>
        <v>18</v>
      </c>
      <c r="I9" s="4">
        <f t="shared" si="4"/>
        <v>0.10404624277456648</v>
      </c>
      <c r="M9" s="1"/>
      <c r="O9" s="1"/>
      <c r="Q9" s="1"/>
      <c r="S9" s="1"/>
    </row>
    <row r="10" spans="1:19" x14ac:dyDescent="0.2">
      <c r="A10" s="2" t="s">
        <v>1</v>
      </c>
      <c r="B10" s="5">
        <f>SUM(B3:B9)</f>
        <v>45</v>
      </c>
      <c r="C10" s="6">
        <f t="shared" si="1"/>
        <v>0.26011560693641617</v>
      </c>
      <c r="D10" s="5">
        <f>SUM(D3:D9)</f>
        <v>19</v>
      </c>
      <c r="E10" s="6">
        <f t="shared" si="2"/>
        <v>0.10982658959537572</v>
      </c>
      <c r="F10" s="5">
        <f>SUM(F3:F9)</f>
        <v>109</v>
      </c>
      <c r="G10" s="6">
        <f t="shared" si="3"/>
        <v>0.63005780346820806</v>
      </c>
      <c r="H10" s="5">
        <f t="shared" si="0"/>
        <v>173</v>
      </c>
      <c r="I10" s="6">
        <f t="shared" si="4"/>
        <v>1</v>
      </c>
      <c r="M10" s="1"/>
      <c r="O10" s="1"/>
      <c r="Q10" s="1"/>
      <c r="S10" s="1"/>
    </row>
    <row r="11" spans="1:19" x14ac:dyDescent="0.2">
      <c r="M11" s="1"/>
      <c r="O11" s="1"/>
      <c r="Q11" s="1"/>
      <c r="S11" s="1"/>
    </row>
    <row r="12" spans="1:19" x14ac:dyDescent="0.2">
      <c r="M12" s="1"/>
      <c r="O12" s="1"/>
      <c r="Q12" s="1"/>
      <c r="S12" s="1"/>
    </row>
    <row r="13" spans="1:19" x14ac:dyDescent="0.2">
      <c r="M13" s="1"/>
      <c r="O13" s="1"/>
      <c r="Q13" s="1"/>
      <c r="S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2022-10-04T19:30:26Z</dcterms:modified>
</cp:coreProperties>
</file>