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trease/Library/CloudStorage/Box-Box/Stauch Research/Old Turnover Manuscript/"/>
    </mc:Choice>
  </mc:AlternateContent>
  <xr:revisionPtr revIDLastSave="0" documentId="8_{1668C298-A12B-B94C-BD3F-9C9F1D65D9B0}" xr6:coauthVersionLast="47" xr6:coauthVersionMax="47" xr10:uidLastSave="{00000000-0000-0000-0000-000000000000}"/>
  <bookViews>
    <workbookView xWindow="0" yWindow="500" windowWidth="33600" windowHeight="19420" activeTab="14" xr2:uid="{38DB9E85-7A0F-1843-9417-51C7E408A27D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7" r:id="rId6"/>
    <sheet name="Table S7" sheetId="8" r:id="rId7"/>
    <sheet name="Table S8" sheetId="9" r:id="rId8"/>
    <sheet name="Table S9" sheetId="10" r:id="rId9"/>
    <sheet name="Table S10" sheetId="11" r:id="rId10"/>
    <sheet name="Table S11" sheetId="12" r:id="rId11"/>
    <sheet name="Table S12" sheetId="13" r:id="rId12"/>
    <sheet name="Table S13" sheetId="14" r:id="rId13"/>
    <sheet name="Table S14" sheetId="15" r:id="rId14"/>
    <sheet name="Table S15" sheetId="16" r:id="rId15"/>
  </sheets>
  <externalReferences>
    <externalReference r:id="rId16"/>
  </externalReferences>
  <definedNames>
    <definedName name="_xlnm._FilterDatabase" localSheetId="4" hidden="1">'Table S5'!$A$1:$B$246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6" i="15" l="1"/>
  <c r="F186" i="15"/>
  <c r="E186" i="15"/>
  <c r="D186" i="15"/>
  <c r="C186" i="15"/>
  <c r="B186" i="15"/>
  <c r="G185" i="15"/>
  <c r="F185" i="15"/>
  <c r="E185" i="15"/>
  <c r="D185" i="15"/>
  <c r="C185" i="15"/>
  <c r="B185" i="15"/>
  <c r="G184" i="15"/>
  <c r="F184" i="15"/>
  <c r="E184" i="15"/>
  <c r="H184" i="15" s="1"/>
  <c r="D184" i="15"/>
  <c r="C184" i="15"/>
  <c r="B184" i="15"/>
  <c r="G183" i="15"/>
  <c r="F183" i="15"/>
  <c r="E183" i="15"/>
  <c r="H183" i="15" s="1"/>
  <c r="D183" i="15"/>
  <c r="C183" i="15"/>
  <c r="B183" i="15"/>
  <c r="G182" i="15"/>
  <c r="F182" i="15"/>
  <c r="E182" i="15"/>
  <c r="H182" i="15" s="1"/>
  <c r="D182" i="15"/>
  <c r="C182" i="15"/>
  <c r="B182" i="15"/>
  <c r="G181" i="15"/>
  <c r="F181" i="15"/>
  <c r="E181" i="15"/>
  <c r="H181" i="15" s="1"/>
  <c r="D181" i="15"/>
  <c r="C181" i="15"/>
  <c r="B181" i="15"/>
  <c r="G180" i="15"/>
  <c r="F180" i="15"/>
  <c r="E180" i="15"/>
  <c r="D180" i="15"/>
  <c r="C180" i="15"/>
  <c r="B180" i="15"/>
  <c r="G179" i="15"/>
  <c r="F179" i="15"/>
  <c r="E179" i="15"/>
  <c r="D179" i="15"/>
  <c r="C179" i="15"/>
  <c r="B179" i="15"/>
  <c r="G178" i="15"/>
  <c r="F178" i="15"/>
  <c r="E178" i="15"/>
  <c r="D178" i="15"/>
  <c r="C178" i="15"/>
  <c r="B178" i="15"/>
  <c r="G177" i="15"/>
  <c r="F177" i="15"/>
  <c r="E177" i="15"/>
  <c r="D177" i="15"/>
  <c r="C177" i="15"/>
  <c r="B177" i="15"/>
  <c r="G176" i="15"/>
  <c r="F176" i="15"/>
  <c r="E176" i="15"/>
  <c r="D176" i="15"/>
  <c r="C176" i="15"/>
  <c r="B176" i="15"/>
  <c r="G175" i="15"/>
  <c r="F175" i="15"/>
  <c r="E175" i="15"/>
  <c r="D175" i="15"/>
  <c r="C175" i="15"/>
  <c r="B175" i="15"/>
  <c r="G174" i="15"/>
  <c r="F174" i="15"/>
  <c r="E174" i="15"/>
  <c r="D174" i="15"/>
  <c r="C174" i="15"/>
  <c r="B174" i="15"/>
  <c r="G173" i="15"/>
  <c r="F173" i="15"/>
  <c r="E173" i="15"/>
  <c r="D173" i="15"/>
  <c r="C173" i="15"/>
  <c r="B173" i="15"/>
  <c r="G172" i="15"/>
  <c r="F172" i="15"/>
  <c r="E172" i="15"/>
  <c r="D172" i="15"/>
  <c r="C172" i="15"/>
  <c r="B172" i="15"/>
  <c r="G171" i="15"/>
  <c r="I171" i="15" s="1"/>
  <c r="F171" i="15"/>
  <c r="E171" i="15"/>
  <c r="H171" i="15" s="1"/>
  <c r="D171" i="15"/>
  <c r="C171" i="15"/>
  <c r="B171" i="15"/>
  <c r="G170" i="15"/>
  <c r="F170" i="15"/>
  <c r="E170" i="15"/>
  <c r="D170" i="15"/>
  <c r="C170" i="15"/>
  <c r="B170" i="15"/>
  <c r="G169" i="15"/>
  <c r="I169" i="15" s="1"/>
  <c r="F169" i="15"/>
  <c r="E169" i="15"/>
  <c r="D169" i="15"/>
  <c r="C169" i="15"/>
  <c r="B169" i="15"/>
  <c r="G168" i="15"/>
  <c r="F168" i="15"/>
  <c r="E168" i="15"/>
  <c r="D168" i="15"/>
  <c r="C168" i="15"/>
  <c r="B168" i="15"/>
  <c r="G167" i="15"/>
  <c r="F167" i="15"/>
  <c r="E167" i="15"/>
  <c r="D167" i="15"/>
  <c r="C167" i="15"/>
  <c r="B167" i="15"/>
  <c r="G166" i="15"/>
  <c r="F166" i="15"/>
  <c r="E166" i="15"/>
  <c r="D166" i="15"/>
  <c r="C166" i="15"/>
  <c r="B166" i="15"/>
  <c r="G165" i="15"/>
  <c r="F165" i="15"/>
  <c r="E165" i="15"/>
  <c r="H165" i="15" s="1"/>
  <c r="D165" i="15"/>
  <c r="C165" i="15"/>
  <c r="B165" i="15"/>
  <c r="G164" i="15"/>
  <c r="F164" i="15"/>
  <c r="E164" i="15"/>
  <c r="D164" i="15"/>
  <c r="C164" i="15"/>
  <c r="B164" i="15"/>
  <c r="G163" i="15"/>
  <c r="I163" i="15" s="1"/>
  <c r="F163" i="15"/>
  <c r="E163" i="15"/>
  <c r="H163" i="15" s="1"/>
  <c r="D163" i="15"/>
  <c r="C163" i="15"/>
  <c r="B163" i="15"/>
  <c r="G162" i="15"/>
  <c r="F162" i="15"/>
  <c r="E162" i="15"/>
  <c r="D162" i="15"/>
  <c r="C162" i="15"/>
  <c r="B162" i="15"/>
  <c r="G161" i="15"/>
  <c r="I161" i="15" s="1"/>
  <c r="F161" i="15"/>
  <c r="E161" i="15"/>
  <c r="D161" i="15"/>
  <c r="C161" i="15"/>
  <c r="B161" i="15"/>
  <c r="G160" i="15"/>
  <c r="F160" i="15"/>
  <c r="E160" i="15"/>
  <c r="D160" i="15"/>
  <c r="C160" i="15"/>
  <c r="B160" i="15"/>
  <c r="G159" i="15"/>
  <c r="F159" i="15"/>
  <c r="E159" i="15"/>
  <c r="D159" i="15"/>
  <c r="C159" i="15"/>
  <c r="B159" i="15"/>
  <c r="G158" i="15"/>
  <c r="F158" i="15"/>
  <c r="E158" i="15"/>
  <c r="D158" i="15"/>
  <c r="C158" i="15"/>
  <c r="B158" i="15"/>
  <c r="G157" i="15"/>
  <c r="F157" i="15"/>
  <c r="E157" i="15"/>
  <c r="D157" i="15"/>
  <c r="C157" i="15"/>
  <c r="B157" i="15"/>
  <c r="G156" i="15"/>
  <c r="I156" i="15" s="1"/>
  <c r="F156" i="15"/>
  <c r="E156" i="15"/>
  <c r="D156" i="15"/>
  <c r="C156" i="15"/>
  <c r="B156" i="15"/>
  <c r="G155" i="15"/>
  <c r="F155" i="15"/>
  <c r="E155" i="15"/>
  <c r="D155" i="15"/>
  <c r="C155" i="15"/>
  <c r="B155" i="15"/>
  <c r="G154" i="15"/>
  <c r="F154" i="15"/>
  <c r="E154" i="15"/>
  <c r="D154" i="15"/>
  <c r="C154" i="15"/>
  <c r="B154" i="15"/>
  <c r="G153" i="15"/>
  <c r="F153" i="15"/>
  <c r="E153" i="15"/>
  <c r="D153" i="15"/>
  <c r="C153" i="15"/>
  <c r="B153" i="15"/>
  <c r="G152" i="15"/>
  <c r="F152" i="15"/>
  <c r="E152" i="15"/>
  <c r="D152" i="15"/>
  <c r="C152" i="15"/>
  <c r="B152" i="15"/>
  <c r="G151" i="15"/>
  <c r="F151" i="15"/>
  <c r="E151" i="15"/>
  <c r="D151" i="15"/>
  <c r="C151" i="15"/>
  <c r="B151" i="15"/>
  <c r="G150" i="15"/>
  <c r="I150" i="15" s="1"/>
  <c r="F150" i="15"/>
  <c r="E150" i="15"/>
  <c r="D150" i="15"/>
  <c r="C150" i="15"/>
  <c r="B150" i="15"/>
  <c r="G149" i="15"/>
  <c r="F149" i="15"/>
  <c r="E149" i="15"/>
  <c r="D149" i="15"/>
  <c r="C149" i="15"/>
  <c r="B149" i="15"/>
  <c r="G148" i="15"/>
  <c r="F148" i="15"/>
  <c r="E148" i="15"/>
  <c r="D148" i="15"/>
  <c r="H148" i="15" s="1"/>
  <c r="C148" i="15"/>
  <c r="B148" i="15"/>
  <c r="G147" i="15"/>
  <c r="F147" i="15"/>
  <c r="E147" i="15"/>
  <c r="H147" i="15" s="1"/>
  <c r="D147" i="15"/>
  <c r="C147" i="15"/>
  <c r="B147" i="15"/>
  <c r="G146" i="15"/>
  <c r="F146" i="15"/>
  <c r="E146" i="15"/>
  <c r="D146" i="15"/>
  <c r="C146" i="15"/>
  <c r="B146" i="15"/>
  <c r="G145" i="15"/>
  <c r="F145" i="15"/>
  <c r="E145" i="15"/>
  <c r="H145" i="15" s="1"/>
  <c r="D145" i="15"/>
  <c r="C145" i="15"/>
  <c r="B145" i="15"/>
  <c r="G144" i="15"/>
  <c r="F144" i="15"/>
  <c r="E144" i="15"/>
  <c r="D144" i="15"/>
  <c r="C144" i="15"/>
  <c r="B144" i="15"/>
  <c r="G143" i="15"/>
  <c r="F143" i="15"/>
  <c r="E143" i="15"/>
  <c r="H143" i="15" s="1"/>
  <c r="D143" i="15"/>
  <c r="C143" i="15"/>
  <c r="B143" i="15"/>
  <c r="G142" i="15"/>
  <c r="F142" i="15"/>
  <c r="E142" i="15"/>
  <c r="D142" i="15"/>
  <c r="C142" i="15"/>
  <c r="B142" i="15"/>
  <c r="G141" i="15"/>
  <c r="F141" i="15"/>
  <c r="E141" i="15"/>
  <c r="D141" i="15"/>
  <c r="C141" i="15"/>
  <c r="B141" i="15"/>
  <c r="G140" i="15"/>
  <c r="F140" i="15"/>
  <c r="E140" i="15"/>
  <c r="D140" i="15"/>
  <c r="C140" i="15"/>
  <c r="B140" i="15"/>
  <c r="G139" i="15"/>
  <c r="F139" i="15"/>
  <c r="E139" i="15"/>
  <c r="D139" i="15"/>
  <c r="H139" i="15" s="1"/>
  <c r="C139" i="15"/>
  <c r="B139" i="15"/>
  <c r="G138" i="15"/>
  <c r="F138" i="15"/>
  <c r="E138" i="15"/>
  <c r="D138" i="15"/>
  <c r="C138" i="15"/>
  <c r="B138" i="15"/>
  <c r="G137" i="15"/>
  <c r="F137" i="15"/>
  <c r="E137" i="15"/>
  <c r="D137" i="15"/>
  <c r="C137" i="15"/>
  <c r="B137" i="15"/>
  <c r="G136" i="15"/>
  <c r="F136" i="15"/>
  <c r="E136" i="15"/>
  <c r="D136" i="15"/>
  <c r="C136" i="15"/>
  <c r="B136" i="15"/>
  <c r="G135" i="15"/>
  <c r="F135" i="15"/>
  <c r="E135" i="15"/>
  <c r="D135" i="15"/>
  <c r="C135" i="15"/>
  <c r="B135" i="15"/>
  <c r="G134" i="15"/>
  <c r="F134" i="15"/>
  <c r="E134" i="15"/>
  <c r="D134" i="15"/>
  <c r="C134" i="15"/>
  <c r="B134" i="15"/>
  <c r="G133" i="15"/>
  <c r="F133" i="15"/>
  <c r="E133" i="15"/>
  <c r="D133" i="15"/>
  <c r="C133" i="15"/>
  <c r="B133" i="15"/>
  <c r="G132" i="15"/>
  <c r="F132" i="15"/>
  <c r="E132" i="15"/>
  <c r="D132" i="15"/>
  <c r="C132" i="15"/>
  <c r="B132" i="15"/>
  <c r="G131" i="15"/>
  <c r="F131" i="15"/>
  <c r="E131" i="15"/>
  <c r="D131" i="15"/>
  <c r="C131" i="15"/>
  <c r="B131" i="15"/>
  <c r="G130" i="15"/>
  <c r="F130" i="15"/>
  <c r="E130" i="15"/>
  <c r="D130" i="15"/>
  <c r="C130" i="15"/>
  <c r="B130" i="15"/>
  <c r="G129" i="15"/>
  <c r="F129" i="15"/>
  <c r="E129" i="15"/>
  <c r="D129" i="15"/>
  <c r="C129" i="15"/>
  <c r="B129" i="15"/>
  <c r="G128" i="15"/>
  <c r="F128" i="15"/>
  <c r="E128" i="15"/>
  <c r="D128" i="15"/>
  <c r="C128" i="15"/>
  <c r="B128" i="15"/>
  <c r="G127" i="15"/>
  <c r="F127" i="15"/>
  <c r="E127" i="15"/>
  <c r="D127" i="15"/>
  <c r="C127" i="15"/>
  <c r="B127" i="15"/>
  <c r="G126" i="15"/>
  <c r="F126" i="15"/>
  <c r="E126" i="15"/>
  <c r="D126" i="15"/>
  <c r="C126" i="15"/>
  <c r="B126" i="15"/>
  <c r="G125" i="15"/>
  <c r="F125" i="15"/>
  <c r="E125" i="15"/>
  <c r="D125" i="15"/>
  <c r="C125" i="15"/>
  <c r="B125" i="15"/>
  <c r="G124" i="15"/>
  <c r="F124" i="15"/>
  <c r="E124" i="15"/>
  <c r="D124" i="15"/>
  <c r="C124" i="15"/>
  <c r="B124" i="15"/>
  <c r="G123" i="15"/>
  <c r="F123" i="15"/>
  <c r="E123" i="15"/>
  <c r="D123" i="15"/>
  <c r="C123" i="15"/>
  <c r="B123" i="15"/>
  <c r="G122" i="15"/>
  <c r="F122" i="15"/>
  <c r="E122" i="15"/>
  <c r="D122" i="15"/>
  <c r="C122" i="15"/>
  <c r="B122" i="15"/>
  <c r="G121" i="15"/>
  <c r="F121" i="15"/>
  <c r="E121" i="15"/>
  <c r="D121" i="15"/>
  <c r="C121" i="15"/>
  <c r="B121" i="15"/>
  <c r="G120" i="15"/>
  <c r="F120" i="15"/>
  <c r="E120" i="15"/>
  <c r="D120" i="15"/>
  <c r="C120" i="15"/>
  <c r="B120" i="15"/>
  <c r="G119" i="15"/>
  <c r="F119" i="15"/>
  <c r="E119" i="15"/>
  <c r="D119" i="15"/>
  <c r="C119" i="15"/>
  <c r="B119" i="15"/>
  <c r="G118" i="15"/>
  <c r="F118" i="15"/>
  <c r="E118" i="15"/>
  <c r="D118" i="15"/>
  <c r="H118" i="15" s="1"/>
  <c r="C118" i="15"/>
  <c r="B118" i="15"/>
  <c r="G117" i="15"/>
  <c r="F117" i="15"/>
  <c r="E117" i="15"/>
  <c r="D117" i="15"/>
  <c r="C117" i="15"/>
  <c r="B117" i="15"/>
  <c r="G116" i="15"/>
  <c r="F116" i="15"/>
  <c r="E116" i="15"/>
  <c r="D116" i="15"/>
  <c r="C116" i="15"/>
  <c r="B116" i="15"/>
  <c r="G115" i="15"/>
  <c r="F115" i="15"/>
  <c r="E115" i="15"/>
  <c r="D115" i="15"/>
  <c r="C115" i="15"/>
  <c r="B115" i="15"/>
  <c r="G114" i="15"/>
  <c r="F114" i="15"/>
  <c r="E114" i="15"/>
  <c r="D114" i="15"/>
  <c r="C114" i="15"/>
  <c r="B114" i="15"/>
  <c r="G113" i="15"/>
  <c r="F113" i="15"/>
  <c r="E113" i="15"/>
  <c r="D113" i="15"/>
  <c r="C113" i="15"/>
  <c r="B113" i="15"/>
  <c r="G112" i="15"/>
  <c r="F112" i="15"/>
  <c r="E112" i="15"/>
  <c r="D112" i="15"/>
  <c r="C112" i="15"/>
  <c r="B112" i="15"/>
  <c r="G111" i="15"/>
  <c r="F111" i="15"/>
  <c r="E111" i="15"/>
  <c r="D111" i="15"/>
  <c r="C111" i="15"/>
  <c r="B111" i="15"/>
  <c r="G110" i="15"/>
  <c r="F110" i="15"/>
  <c r="E110" i="15"/>
  <c r="D110" i="15"/>
  <c r="C110" i="15"/>
  <c r="B110" i="15"/>
  <c r="G109" i="15"/>
  <c r="F109" i="15"/>
  <c r="E109" i="15"/>
  <c r="D109" i="15"/>
  <c r="C109" i="15"/>
  <c r="B109" i="15"/>
  <c r="G108" i="15"/>
  <c r="F108" i="15"/>
  <c r="E108" i="15"/>
  <c r="D108" i="15"/>
  <c r="C108" i="15"/>
  <c r="B108" i="15"/>
  <c r="G107" i="15"/>
  <c r="F107" i="15"/>
  <c r="E107" i="15"/>
  <c r="D107" i="15"/>
  <c r="C107" i="15"/>
  <c r="B107" i="15"/>
  <c r="G106" i="15"/>
  <c r="F106" i="15"/>
  <c r="E106" i="15"/>
  <c r="D106" i="15"/>
  <c r="C106" i="15"/>
  <c r="B106" i="15"/>
  <c r="G105" i="15"/>
  <c r="F105" i="15"/>
  <c r="E105" i="15"/>
  <c r="D105" i="15"/>
  <c r="C105" i="15"/>
  <c r="B105" i="15"/>
  <c r="G104" i="15"/>
  <c r="F104" i="15"/>
  <c r="E104" i="15"/>
  <c r="D104" i="15"/>
  <c r="C104" i="15"/>
  <c r="B104" i="15"/>
  <c r="G103" i="15"/>
  <c r="F103" i="15"/>
  <c r="E103" i="15"/>
  <c r="D103" i="15"/>
  <c r="C103" i="15"/>
  <c r="B103" i="15"/>
  <c r="G102" i="15"/>
  <c r="F102" i="15"/>
  <c r="E102" i="15"/>
  <c r="D102" i="15"/>
  <c r="C102" i="15"/>
  <c r="B102" i="15"/>
  <c r="G101" i="15"/>
  <c r="F101" i="15"/>
  <c r="E101" i="15"/>
  <c r="D101" i="15"/>
  <c r="C101" i="15"/>
  <c r="B101" i="15"/>
  <c r="G100" i="15"/>
  <c r="F100" i="15"/>
  <c r="E100" i="15"/>
  <c r="D100" i="15"/>
  <c r="C100" i="15"/>
  <c r="B100" i="15"/>
  <c r="G99" i="15"/>
  <c r="F99" i="15"/>
  <c r="E99" i="15"/>
  <c r="D99" i="15"/>
  <c r="C99" i="15"/>
  <c r="B99" i="15"/>
  <c r="G98" i="15"/>
  <c r="F98" i="15"/>
  <c r="E98" i="15"/>
  <c r="D98" i="15"/>
  <c r="C98" i="15"/>
  <c r="B98" i="15"/>
  <c r="G97" i="15"/>
  <c r="F97" i="15"/>
  <c r="E97" i="15"/>
  <c r="D97" i="15"/>
  <c r="C97" i="15"/>
  <c r="B97" i="15"/>
  <c r="G96" i="15"/>
  <c r="F96" i="15"/>
  <c r="E96" i="15"/>
  <c r="D96" i="15"/>
  <c r="C96" i="15"/>
  <c r="B96" i="15"/>
  <c r="G95" i="15"/>
  <c r="F95" i="15"/>
  <c r="E95" i="15"/>
  <c r="D95" i="15"/>
  <c r="C95" i="15"/>
  <c r="B95" i="15"/>
  <c r="G94" i="15"/>
  <c r="F94" i="15"/>
  <c r="E94" i="15"/>
  <c r="D94" i="15"/>
  <c r="C94" i="15"/>
  <c r="B94" i="15"/>
  <c r="G93" i="15"/>
  <c r="F93" i="15"/>
  <c r="E93" i="15"/>
  <c r="D93" i="15"/>
  <c r="C93" i="15"/>
  <c r="B93" i="15"/>
  <c r="G92" i="15"/>
  <c r="F92" i="15"/>
  <c r="E92" i="15"/>
  <c r="D92" i="15"/>
  <c r="C92" i="15"/>
  <c r="B92" i="15"/>
  <c r="G91" i="15"/>
  <c r="F91" i="15"/>
  <c r="E91" i="15"/>
  <c r="D91" i="15"/>
  <c r="C91" i="15"/>
  <c r="B91" i="15"/>
  <c r="G90" i="15"/>
  <c r="F90" i="15"/>
  <c r="E90" i="15"/>
  <c r="D90" i="15"/>
  <c r="C90" i="15"/>
  <c r="B90" i="15"/>
  <c r="G89" i="15"/>
  <c r="F89" i="15"/>
  <c r="E89" i="15"/>
  <c r="D89" i="15"/>
  <c r="C89" i="15"/>
  <c r="B89" i="15"/>
  <c r="G88" i="15"/>
  <c r="F88" i="15"/>
  <c r="E88" i="15"/>
  <c r="D88" i="15"/>
  <c r="C88" i="15"/>
  <c r="B88" i="15"/>
  <c r="G87" i="15"/>
  <c r="F87" i="15"/>
  <c r="E87" i="15"/>
  <c r="D87" i="15"/>
  <c r="C87" i="15"/>
  <c r="B87" i="15"/>
  <c r="G86" i="15"/>
  <c r="F86" i="15"/>
  <c r="E86" i="15"/>
  <c r="D86" i="15"/>
  <c r="C86" i="15"/>
  <c r="B86" i="15"/>
  <c r="G85" i="15"/>
  <c r="F85" i="15"/>
  <c r="E85" i="15"/>
  <c r="D85" i="15"/>
  <c r="C85" i="15"/>
  <c r="B85" i="15"/>
  <c r="G84" i="15"/>
  <c r="F84" i="15"/>
  <c r="E84" i="15"/>
  <c r="D84" i="15"/>
  <c r="C84" i="15"/>
  <c r="B84" i="15"/>
  <c r="G83" i="15"/>
  <c r="F83" i="15"/>
  <c r="E83" i="15"/>
  <c r="D83" i="15"/>
  <c r="C83" i="15"/>
  <c r="B83" i="15"/>
  <c r="G82" i="15"/>
  <c r="F82" i="15"/>
  <c r="E82" i="15"/>
  <c r="D82" i="15"/>
  <c r="H82" i="15" s="1"/>
  <c r="C82" i="15"/>
  <c r="B82" i="15"/>
  <c r="G81" i="15"/>
  <c r="F81" i="15"/>
  <c r="E81" i="15"/>
  <c r="D81" i="15"/>
  <c r="C81" i="15"/>
  <c r="B81" i="15"/>
  <c r="G80" i="15"/>
  <c r="F80" i="15"/>
  <c r="E80" i="15"/>
  <c r="D80" i="15"/>
  <c r="C80" i="15"/>
  <c r="B80" i="15"/>
  <c r="G79" i="15"/>
  <c r="F79" i="15"/>
  <c r="E79" i="15"/>
  <c r="D79" i="15"/>
  <c r="C79" i="15"/>
  <c r="B79" i="15"/>
  <c r="G78" i="15"/>
  <c r="F78" i="15"/>
  <c r="E78" i="15"/>
  <c r="D78" i="15"/>
  <c r="C78" i="15"/>
  <c r="B78" i="15"/>
  <c r="G77" i="15"/>
  <c r="F77" i="15"/>
  <c r="E77" i="15"/>
  <c r="D77" i="15"/>
  <c r="C77" i="15"/>
  <c r="B77" i="15"/>
  <c r="G76" i="15"/>
  <c r="F76" i="15"/>
  <c r="E76" i="15"/>
  <c r="D76" i="15"/>
  <c r="C76" i="15"/>
  <c r="B76" i="15"/>
  <c r="G75" i="15"/>
  <c r="F75" i="15"/>
  <c r="E75" i="15"/>
  <c r="D75" i="15"/>
  <c r="C75" i="15"/>
  <c r="B75" i="15"/>
  <c r="G74" i="15"/>
  <c r="F74" i="15"/>
  <c r="E74" i="15"/>
  <c r="D74" i="15"/>
  <c r="C74" i="15"/>
  <c r="B74" i="15"/>
  <c r="G73" i="15"/>
  <c r="F73" i="15"/>
  <c r="E73" i="15"/>
  <c r="D73" i="15"/>
  <c r="C73" i="15"/>
  <c r="B73" i="15"/>
  <c r="G72" i="15"/>
  <c r="F72" i="15"/>
  <c r="E72" i="15"/>
  <c r="D72" i="15"/>
  <c r="C72" i="15"/>
  <c r="B72" i="15"/>
  <c r="G71" i="15"/>
  <c r="F71" i="15"/>
  <c r="E71" i="15"/>
  <c r="D71" i="15"/>
  <c r="C71" i="15"/>
  <c r="B71" i="15"/>
  <c r="G70" i="15"/>
  <c r="F70" i="15"/>
  <c r="E70" i="15"/>
  <c r="D70" i="15"/>
  <c r="C70" i="15"/>
  <c r="B70" i="15"/>
  <c r="G69" i="15"/>
  <c r="F69" i="15"/>
  <c r="E69" i="15"/>
  <c r="D69" i="15"/>
  <c r="C69" i="15"/>
  <c r="B69" i="15"/>
  <c r="G68" i="15"/>
  <c r="F68" i="15"/>
  <c r="E68" i="15"/>
  <c r="D68" i="15"/>
  <c r="C68" i="15"/>
  <c r="B68" i="15"/>
  <c r="G67" i="15"/>
  <c r="F67" i="15"/>
  <c r="E67" i="15"/>
  <c r="D67" i="15"/>
  <c r="C67" i="15"/>
  <c r="B67" i="15"/>
  <c r="G66" i="15"/>
  <c r="F66" i="15"/>
  <c r="E66" i="15"/>
  <c r="D66" i="15"/>
  <c r="C66" i="15"/>
  <c r="B66" i="15"/>
  <c r="G65" i="15"/>
  <c r="F65" i="15"/>
  <c r="E65" i="15"/>
  <c r="D65" i="15"/>
  <c r="C65" i="15"/>
  <c r="B65" i="15"/>
  <c r="G64" i="15"/>
  <c r="F64" i="15"/>
  <c r="E64" i="15"/>
  <c r="D64" i="15"/>
  <c r="C64" i="15"/>
  <c r="B64" i="15"/>
  <c r="G63" i="15"/>
  <c r="F63" i="15"/>
  <c r="E63" i="15"/>
  <c r="D63" i="15"/>
  <c r="C63" i="15"/>
  <c r="B63" i="15"/>
  <c r="G62" i="15"/>
  <c r="F62" i="15"/>
  <c r="E62" i="15"/>
  <c r="D62" i="15"/>
  <c r="C62" i="15"/>
  <c r="B62" i="15"/>
  <c r="G61" i="15"/>
  <c r="F61" i="15"/>
  <c r="E61" i="15"/>
  <c r="D61" i="15"/>
  <c r="C61" i="15"/>
  <c r="B61" i="15"/>
  <c r="G60" i="15"/>
  <c r="F60" i="15"/>
  <c r="E60" i="15"/>
  <c r="D60" i="15"/>
  <c r="C60" i="15"/>
  <c r="B60" i="15"/>
  <c r="G59" i="15"/>
  <c r="F59" i="15"/>
  <c r="E59" i="15"/>
  <c r="D59" i="15"/>
  <c r="C59" i="15"/>
  <c r="B59" i="15"/>
  <c r="G58" i="15"/>
  <c r="F58" i="15"/>
  <c r="E58" i="15"/>
  <c r="D58" i="15"/>
  <c r="C58" i="15"/>
  <c r="B58" i="15"/>
  <c r="G57" i="15"/>
  <c r="F57" i="15"/>
  <c r="E57" i="15"/>
  <c r="D57" i="15"/>
  <c r="C57" i="15"/>
  <c r="B57" i="15"/>
  <c r="G56" i="15"/>
  <c r="F56" i="15"/>
  <c r="E56" i="15"/>
  <c r="D56" i="15"/>
  <c r="C56" i="15"/>
  <c r="B56" i="15"/>
  <c r="G55" i="15"/>
  <c r="F55" i="15"/>
  <c r="E55" i="15"/>
  <c r="D55" i="15"/>
  <c r="C55" i="15"/>
  <c r="B55" i="15"/>
  <c r="G54" i="15"/>
  <c r="F54" i="15"/>
  <c r="E54" i="15"/>
  <c r="D54" i="15"/>
  <c r="C54" i="15"/>
  <c r="B54" i="15"/>
  <c r="G53" i="15"/>
  <c r="F53" i="15"/>
  <c r="E53" i="15"/>
  <c r="D53" i="15"/>
  <c r="C53" i="15"/>
  <c r="B53" i="15"/>
  <c r="G52" i="15"/>
  <c r="F52" i="15"/>
  <c r="E52" i="15"/>
  <c r="D52" i="15"/>
  <c r="C52" i="15"/>
  <c r="B52" i="15"/>
  <c r="G51" i="15"/>
  <c r="F51" i="15"/>
  <c r="E51" i="15"/>
  <c r="D51" i="15"/>
  <c r="C51" i="15"/>
  <c r="B51" i="15"/>
  <c r="G50" i="15"/>
  <c r="F50" i="15"/>
  <c r="E50" i="15"/>
  <c r="D50" i="15"/>
  <c r="C50" i="15"/>
  <c r="B50" i="15"/>
  <c r="G49" i="15"/>
  <c r="F49" i="15"/>
  <c r="E49" i="15"/>
  <c r="D49" i="15"/>
  <c r="C49" i="15"/>
  <c r="B49" i="15"/>
  <c r="G48" i="15"/>
  <c r="F48" i="15"/>
  <c r="E48" i="15"/>
  <c r="D48" i="15"/>
  <c r="C48" i="15"/>
  <c r="B48" i="15"/>
  <c r="G47" i="15"/>
  <c r="F47" i="15"/>
  <c r="E47" i="15"/>
  <c r="D47" i="15"/>
  <c r="C47" i="15"/>
  <c r="B47" i="15"/>
  <c r="G46" i="15"/>
  <c r="F46" i="15"/>
  <c r="E46" i="15"/>
  <c r="D46" i="15"/>
  <c r="C46" i="15"/>
  <c r="B46" i="15"/>
  <c r="G45" i="15"/>
  <c r="F45" i="15"/>
  <c r="E45" i="15"/>
  <c r="D45" i="15"/>
  <c r="C45" i="15"/>
  <c r="B45" i="15"/>
  <c r="G44" i="15"/>
  <c r="F44" i="15"/>
  <c r="E44" i="15"/>
  <c r="D44" i="15"/>
  <c r="C44" i="15"/>
  <c r="B44" i="15"/>
  <c r="G43" i="15"/>
  <c r="F43" i="15"/>
  <c r="E43" i="15"/>
  <c r="D43" i="15"/>
  <c r="H43" i="15" s="1"/>
  <c r="C43" i="15"/>
  <c r="B43" i="15"/>
  <c r="G42" i="15"/>
  <c r="F42" i="15"/>
  <c r="E42" i="15"/>
  <c r="D42" i="15"/>
  <c r="C42" i="15"/>
  <c r="B42" i="15"/>
  <c r="G41" i="15"/>
  <c r="F41" i="15"/>
  <c r="E41" i="15"/>
  <c r="D41" i="15"/>
  <c r="C41" i="15"/>
  <c r="B41" i="15"/>
  <c r="G40" i="15"/>
  <c r="F40" i="15"/>
  <c r="E40" i="15"/>
  <c r="H40" i="15" s="1"/>
  <c r="D40" i="15"/>
  <c r="C40" i="15"/>
  <c r="B40" i="15"/>
  <c r="G39" i="15"/>
  <c r="F39" i="15"/>
  <c r="E39" i="15"/>
  <c r="H39" i="15" s="1"/>
  <c r="D39" i="15"/>
  <c r="C39" i="15"/>
  <c r="B39" i="15"/>
  <c r="G38" i="15"/>
  <c r="F38" i="15"/>
  <c r="E38" i="15"/>
  <c r="D38" i="15"/>
  <c r="C38" i="15"/>
  <c r="B38" i="15"/>
  <c r="G37" i="15"/>
  <c r="F37" i="15"/>
  <c r="E37" i="15"/>
  <c r="H37" i="15" s="1"/>
  <c r="D37" i="15"/>
  <c r="C37" i="15"/>
  <c r="B37" i="15"/>
  <c r="G36" i="15"/>
  <c r="F36" i="15"/>
  <c r="E36" i="15"/>
  <c r="D36" i="15"/>
  <c r="C36" i="15"/>
  <c r="B36" i="15"/>
  <c r="G35" i="15"/>
  <c r="F35" i="15"/>
  <c r="E35" i="15"/>
  <c r="D35" i="15"/>
  <c r="C35" i="15"/>
  <c r="B35" i="15"/>
  <c r="G34" i="15"/>
  <c r="F34" i="15"/>
  <c r="E34" i="15"/>
  <c r="H34" i="15" s="1"/>
  <c r="D34" i="15"/>
  <c r="C34" i="15"/>
  <c r="B34" i="15"/>
  <c r="G33" i="15"/>
  <c r="F33" i="15"/>
  <c r="E33" i="15"/>
  <c r="D33" i="15"/>
  <c r="C33" i="15"/>
  <c r="B33" i="15"/>
  <c r="G32" i="15"/>
  <c r="F32" i="15"/>
  <c r="E32" i="15"/>
  <c r="D32" i="15"/>
  <c r="C32" i="15"/>
  <c r="B32" i="15"/>
  <c r="G31" i="15"/>
  <c r="F31" i="15"/>
  <c r="E31" i="15"/>
  <c r="D31" i="15"/>
  <c r="C31" i="15"/>
  <c r="B31" i="15"/>
  <c r="G30" i="15"/>
  <c r="F30" i="15"/>
  <c r="E30" i="15"/>
  <c r="D30" i="15"/>
  <c r="C30" i="15"/>
  <c r="B30" i="15"/>
  <c r="G29" i="15"/>
  <c r="F29" i="15"/>
  <c r="E29" i="15"/>
  <c r="D29" i="15"/>
  <c r="C29" i="15"/>
  <c r="B29" i="15"/>
  <c r="G28" i="15"/>
  <c r="F28" i="15"/>
  <c r="E28" i="15"/>
  <c r="D28" i="15"/>
  <c r="C28" i="15"/>
  <c r="B28" i="15"/>
  <c r="G27" i="15"/>
  <c r="F27" i="15"/>
  <c r="E27" i="15"/>
  <c r="D27" i="15"/>
  <c r="C27" i="15"/>
  <c r="B27" i="15"/>
  <c r="G26" i="15"/>
  <c r="F26" i="15"/>
  <c r="E26" i="15"/>
  <c r="D26" i="15"/>
  <c r="C26" i="15"/>
  <c r="B26" i="15"/>
  <c r="G25" i="15"/>
  <c r="F25" i="15"/>
  <c r="E25" i="15"/>
  <c r="D25" i="15"/>
  <c r="C25" i="15"/>
  <c r="B25" i="15"/>
  <c r="G24" i="15"/>
  <c r="F24" i="15"/>
  <c r="E24" i="15"/>
  <c r="D24" i="15"/>
  <c r="C24" i="15"/>
  <c r="B24" i="15"/>
  <c r="G23" i="15"/>
  <c r="F23" i="15"/>
  <c r="E23" i="15"/>
  <c r="D23" i="15"/>
  <c r="C23" i="15"/>
  <c r="B23" i="15"/>
  <c r="G22" i="15"/>
  <c r="F22" i="15"/>
  <c r="E22" i="15"/>
  <c r="H22" i="15" s="1"/>
  <c r="D22" i="15"/>
  <c r="C22" i="15"/>
  <c r="B22" i="15"/>
  <c r="G21" i="15"/>
  <c r="F21" i="15"/>
  <c r="E21" i="15"/>
  <c r="D21" i="15"/>
  <c r="C21" i="15"/>
  <c r="B21" i="15"/>
  <c r="G20" i="15"/>
  <c r="F20" i="15"/>
  <c r="E20" i="15"/>
  <c r="H20" i="15" s="1"/>
  <c r="D20" i="15"/>
  <c r="C20" i="15"/>
  <c r="B20" i="15"/>
  <c r="G19" i="15"/>
  <c r="I19" i="15" s="1"/>
  <c r="F19" i="15"/>
  <c r="E19" i="15"/>
  <c r="D19" i="15"/>
  <c r="C19" i="15"/>
  <c r="B19" i="15"/>
  <c r="G18" i="15"/>
  <c r="F18" i="15"/>
  <c r="E18" i="15"/>
  <c r="H18" i="15" s="1"/>
  <c r="D18" i="15"/>
  <c r="C18" i="15"/>
  <c r="B18" i="15"/>
  <c r="G17" i="15"/>
  <c r="I17" i="15" s="1"/>
  <c r="F17" i="15"/>
  <c r="E17" i="15"/>
  <c r="D17" i="15"/>
  <c r="C17" i="15"/>
  <c r="B17" i="15"/>
  <c r="G16" i="15"/>
  <c r="F16" i="15"/>
  <c r="E16" i="15"/>
  <c r="H16" i="15" s="1"/>
  <c r="D16" i="15"/>
  <c r="C16" i="15"/>
  <c r="B16" i="15"/>
  <c r="G15" i="15"/>
  <c r="F15" i="15"/>
  <c r="E15" i="15"/>
  <c r="D15" i="15"/>
  <c r="C15" i="15"/>
  <c r="B15" i="15"/>
  <c r="G14" i="15"/>
  <c r="F14" i="15"/>
  <c r="E14" i="15"/>
  <c r="D14" i="15"/>
  <c r="C14" i="15"/>
  <c r="B14" i="15"/>
  <c r="G13" i="15"/>
  <c r="I13" i="15" s="1"/>
  <c r="F13" i="15"/>
  <c r="E13" i="15"/>
  <c r="D13" i="15"/>
  <c r="C13" i="15"/>
  <c r="B13" i="15"/>
  <c r="G12" i="15"/>
  <c r="F12" i="15"/>
  <c r="E12" i="15"/>
  <c r="H12" i="15" s="1"/>
  <c r="D12" i="15"/>
  <c r="C12" i="15"/>
  <c r="B12" i="15"/>
  <c r="G11" i="15"/>
  <c r="I11" i="15" s="1"/>
  <c r="F11" i="15"/>
  <c r="E11" i="15"/>
  <c r="D11" i="15"/>
  <c r="C11" i="15"/>
  <c r="B11" i="15"/>
  <c r="G10" i="15"/>
  <c r="F10" i="15"/>
  <c r="E10" i="15"/>
  <c r="D10" i="15"/>
  <c r="C10" i="15"/>
  <c r="B10" i="15"/>
  <c r="G9" i="15"/>
  <c r="F9" i="15"/>
  <c r="E9" i="15"/>
  <c r="D9" i="15"/>
  <c r="C9" i="15"/>
  <c r="B9" i="15"/>
  <c r="G8" i="15"/>
  <c r="F8" i="15"/>
  <c r="E8" i="15"/>
  <c r="D8" i="15"/>
  <c r="C8" i="15"/>
  <c r="B8" i="15"/>
  <c r="G7" i="15"/>
  <c r="F7" i="15"/>
  <c r="E7" i="15"/>
  <c r="D7" i="15"/>
  <c r="C7" i="15"/>
  <c r="B7" i="15"/>
  <c r="G6" i="15"/>
  <c r="F6" i="15"/>
  <c r="E6" i="15"/>
  <c r="D6" i="15"/>
  <c r="C6" i="15"/>
  <c r="B6" i="15"/>
  <c r="G5" i="15"/>
  <c r="F5" i="15"/>
  <c r="E5" i="15"/>
  <c r="D5" i="15"/>
  <c r="C5" i="15"/>
  <c r="B5" i="15"/>
  <c r="G4" i="15"/>
  <c r="F4" i="15"/>
  <c r="E4" i="15"/>
  <c r="D4" i="15"/>
  <c r="C4" i="15"/>
  <c r="B4" i="15"/>
  <c r="G3" i="15"/>
  <c r="F3" i="15"/>
  <c r="E3" i="15"/>
  <c r="D3" i="15"/>
  <c r="C3" i="15"/>
  <c r="B3" i="15"/>
  <c r="H73" i="15" l="1"/>
  <c r="H75" i="15"/>
  <c r="H107" i="15"/>
  <c r="H109" i="15"/>
  <c r="H111" i="15"/>
  <c r="H115" i="15"/>
  <c r="H121" i="15"/>
  <c r="H125" i="15"/>
  <c r="H127" i="15"/>
  <c r="H131" i="15"/>
  <c r="H133" i="15"/>
  <c r="H137" i="15"/>
  <c r="I39" i="15"/>
  <c r="H175" i="15"/>
  <c r="I77" i="15"/>
  <c r="I79" i="15"/>
  <c r="I89" i="15"/>
  <c r="I91" i="15"/>
  <c r="I95" i="15"/>
  <c r="I97" i="15"/>
  <c r="I105" i="15"/>
  <c r="I125" i="15"/>
  <c r="I127" i="15"/>
  <c r="I131" i="15"/>
  <c r="I133" i="15"/>
  <c r="I137" i="15"/>
  <c r="I139" i="15"/>
  <c r="H4" i="15"/>
  <c r="I185" i="15"/>
  <c r="H30" i="15"/>
  <c r="H28" i="15"/>
  <c r="H48" i="15"/>
  <c r="H54" i="15"/>
  <c r="H62" i="15"/>
  <c r="H106" i="15"/>
  <c r="H108" i="15"/>
  <c r="H112" i="15"/>
  <c r="I24" i="15"/>
  <c r="I30" i="15"/>
  <c r="H58" i="15"/>
  <c r="H64" i="15"/>
  <c r="H72" i="15"/>
  <c r="H142" i="15"/>
  <c r="H150" i="15"/>
  <c r="H156" i="15"/>
  <c r="H160" i="15"/>
  <c r="H162" i="15"/>
  <c r="H166" i="15"/>
  <c r="H168" i="15"/>
  <c r="H172" i="15"/>
  <c r="H174" i="15"/>
  <c r="H6" i="15"/>
  <c r="H26" i="15"/>
  <c r="H42" i="15"/>
  <c r="H52" i="15"/>
  <c r="H56" i="15"/>
  <c r="H66" i="15"/>
  <c r="H70" i="15"/>
  <c r="H76" i="15"/>
  <c r="I108" i="15"/>
  <c r="I141" i="15"/>
  <c r="H151" i="15"/>
  <c r="H153" i="15"/>
  <c r="H157" i="15"/>
  <c r="I42" i="15"/>
  <c r="I48" i="15"/>
  <c r="I50" i="15"/>
  <c r="I52" i="15"/>
  <c r="I56" i="15"/>
  <c r="I58" i="15"/>
  <c r="I60" i="15"/>
  <c r="H78" i="15"/>
  <c r="H84" i="15"/>
  <c r="H88" i="15"/>
  <c r="H90" i="15"/>
  <c r="H92" i="15"/>
  <c r="H94" i="15"/>
  <c r="H98" i="15"/>
  <c r="H100" i="15"/>
  <c r="H102" i="15"/>
  <c r="H7" i="15"/>
  <c r="H13" i="15"/>
  <c r="H19" i="15"/>
  <c r="I72" i="15"/>
  <c r="H185" i="15"/>
  <c r="H3" i="15"/>
  <c r="H9" i="15"/>
  <c r="H11" i="15"/>
  <c r="H17" i="15"/>
  <c r="I3" i="15"/>
  <c r="H23" i="15"/>
  <c r="H25" i="15"/>
  <c r="H29" i="15"/>
  <c r="H31" i="15"/>
  <c r="I78" i="15"/>
  <c r="I86" i="15"/>
  <c r="I88" i="15"/>
  <c r="H114" i="15"/>
  <c r="H120" i="15"/>
  <c r="H124" i="15"/>
  <c r="H126" i="15"/>
  <c r="H128" i="15"/>
  <c r="H130" i="15"/>
  <c r="H134" i="15"/>
  <c r="H136" i="15"/>
  <c r="I23" i="15"/>
  <c r="I25" i="15"/>
  <c r="I33" i="15"/>
  <c r="H45" i="15"/>
  <c r="H47" i="15"/>
  <c r="H49" i="15"/>
  <c r="H55" i="15"/>
  <c r="H59" i="15"/>
  <c r="H61" i="15"/>
  <c r="H65" i="15"/>
  <c r="H67" i="15"/>
  <c r="I114" i="15"/>
  <c r="I120" i="15"/>
  <c r="I122" i="15"/>
  <c r="I124" i="15"/>
  <c r="I138" i="15"/>
  <c r="H144" i="15"/>
  <c r="H154" i="15"/>
  <c r="H10" i="15"/>
  <c r="I41" i="15"/>
  <c r="I43" i="15"/>
  <c r="I53" i="15"/>
  <c r="I55" i="15"/>
  <c r="I59" i="15"/>
  <c r="I61" i="15"/>
  <c r="I69" i="15"/>
  <c r="H79" i="15"/>
  <c r="H81" i="15"/>
  <c r="H83" i="15"/>
  <c r="H85" i="15"/>
  <c r="H91" i="15"/>
  <c r="H95" i="15"/>
  <c r="H97" i="15"/>
  <c r="H101" i="15"/>
  <c r="H103" i="15"/>
  <c r="I144" i="15"/>
  <c r="H164" i="15"/>
  <c r="H178" i="15"/>
  <c r="I75" i="15"/>
  <c r="H186" i="15"/>
  <c r="I36" i="15"/>
  <c r="I6" i="15"/>
  <c r="I12" i="15"/>
  <c r="I14" i="15"/>
  <c r="I16" i="15"/>
  <c r="I20" i="15"/>
  <c r="I22" i="15"/>
  <c r="H36" i="15"/>
  <c r="H46" i="15"/>
  <c r="I176" i="15"/>
  <c r="I178" i="15"/>
  <c r="I180" i="15"/>
  <c r="I182" i="15"/>
  <c r="I184" i="15"/>
  <c r="I186" i="15"/>
  <c r="I29" i="15"/>
  <c r="I31" i="15"/>
  <c r="H35" i="15"/>
  <c r="I65" i="15"/>
  <c r="I67" i="15"/>
  <c r="H71" i="15"/>
  <c r="I84" i="15"/>
  <c r="I101" i="15"/>
  <c r="I103" i="15"/>
  <c r="I158" i="15"/>
  <c r="I160" i="15"/>
  <c r="I173" i="15"/>
  <c r="H177" i="15"/>
  <c r="H179" i="15"/>
  <c r="H5" i="15"/>
  <c r="I18" i="15"/>
  <c r="H24" i="15"/>
  <c r="I35" i="15"/>
  <c r="I37" i="15"/>
  <c r="H41" i="15"/>
  <c r="I54" i="15"/>
  <c r="H60" i="15"/>
  <c r="I71" i="15"/>
  <c r="I73" i="15"/>
  <c r="H77" i="15"/>
  <c r="I90" i="15"/>
  <c r="H96" i="15"/>
  <c r="I107" i="15"/>
  <c r="I109" i="15"/>
  <c r="H113" i="15"/>
  <c r="I126" i="15"/>
  <c r="H132" i="15"/>
  <c r="I143" i="15"/>
  <c r="I145" i="15"/>
  <c r="H149" i="15"/>
  <c r="I162" i="15"/>
  <c r="I175" i="15"/>
  <c r="I92" i="15"/>
  <c r="I94" i="15"/>
  <c r="I111" i="15"/>
  <c r="H117" i="15"/>
  <c r="I128" i="15"/>
  <c r="I130" i="15"/>
  <c r="I147" i="15"/>
  <c r="I164" i="15"/>
  <c r="I177" i="15"/>
  <c r="I179" i="15"/>
  <c r="I181" i="15"/>
  <c r="I5" i="15"/>
  <c r="I7" i="15"/>
  <c r="I96" i="15"/>
  <c r="I113" i="15"/>
  <c r="I115" i="15"/>
  <c r="H119" i="15"/>
  <c r="I132" i="15"/>
  <c r="H138" i="15"/>
  <c r="I149" i="15"/>
  <c r="I151" i="15"/>
  <c r="H155" i="15"/>
  <c r="I166" i="15"/>
  <c r="H170" i="15"/>
  <c r="I183" i="15"/>
  <c r="I9" i="15"/>
  <c r="H15" i="15"/>
  <c r="I26" i="15"/>
  <c r="I28" i="15"/>
  <c r="H32" i="15"/>
  <c r="I45" i="15"/>
  <c r="H51" i="15"/>
  <c r="I62" i="15"/>
  <c r="I64" i="15"/>
  <c r="H68" i="15"/>
  <c r="I81" i="15"/>
  <c r="H87" i="15"/>
  <c r="I98" i="15"/>
  <c r="I100" i="15"/>
  <c r="H104" i="15"/>
  <c r="I117" i="15"/>
  <c r="H123" i="15"/>
  <c r="I134" i="15"/>
  <c r="I136" i="15"/>
  <c r="H140" i="15"/>
  <c r="I153" i="15"/>
  <c r="H159" i="15"/>
  <c r="I168" i="15"/>
  <c r="I47" i="15"/>
  <c r="I49" i="15"/>
  <c r="H53" i="15"/>
  <c r="I66" i="15"/>
  <c r="I83" i="15"/>
  <c r="I85" i="15"/>
  <c r="H89" i="15"/>
  <c r="I102" i="15"/>
  <c r="I119" i="15"/>
  <c r="I121" i="15"/>
  <c r="I155" i="15"/>
  <c r="I157" i="15"/>
  <c r="H161" i="15"/>
  <c r="I170" i="15"/>
  <c r="I15" i="15"/>
  <c r="H21" i="15"/>
  <c r="I32" i="15"/>
  <c r="I34" i="15"/>
  <c r="H38" i="15"/>
  <c r="I51" i="15"/>
  <c r="H57" i="15"/>
  <c r="I68" i="15"/>
  <c r="I70" i="15"/>
  <c r="H74" i="15"/>
  <c r="I87" i="15"/>
  <c r="H93" i="15"/>
  <c r="I104" i="15"/>
  <c r="I106" i="15"/>
  <c r="H110" i="15"/>
  <c r="I123" i="15"/>
  <c r="H129" i="15"/>
  <c r="I140" i="15"/>
  <c r="I142" i="15"/>
  <c r="H146" i="15"/>
  <c r="I159" i="15"/>
  <c r="I172" i="15"/>
  <c r="I174" i="15"/>
  <c r="H176" i="15"/>
  <c r="H180" i="15"/>
  <c r="I4" i="15"/>
  <c r="H8" i="15"/>
  <c r="I21" i="15"/>
  <c r="H27" i="15"/>
  <c r="I38" i="15"/>
  <c r="I40" i="15"/>
  <c r="H44" i="15"/>
  <c r="I57" i="15"/>
  <c r="H63" i="15"/>
  <c r="I74" i="15"/>
  <c r="I76" i="15"/>
  <c r="H80" i="15"/>
  <c r="I93" i="15"/>
  <c r="H99" i="15"/>
  <c r="I110" i="15"/>
  <c r="I112" i="15"/>
  <c r="H116" i="15"/>
  <c r="I129" i="15"/>
  <c r="H135" i="15"/>
  <c r="I146" i="15"/>
  <c r="I148" i="15"/>
  <c r="H152" i="15"/>
  <c r="I165" i="15"/>
  <c r="H167" i="15"/>
  <c r="H169" i="15"/>
  <c r="I8" i="15"/>
  <c r="I10" i="15"/>
  <c r="H14" i="15"/>
  <c r="I27" i="15"/>
  <c r="H33" i="15"/>
  <c r="I44" i="15"/>
  <c r="I46" i="15"/>
  <c r="H50" i="15"/>
  <c r="I63" i="15"/>
  <c r="H69" i="15"/>
  <c r="I80" i="15"/>
  <c r="I82" i="15"/>
  <c r="H86" i="15"/>
  <c r="I99" i="15"/>
  <c r="H105" i="15"/>
  <c r="I116" i="15"/>
  <c r="I118" i="15"/>
  <c r="H122" i="15"/>
  <c r="I135" i="15"/>
  <c r="H141" i="15"/>
  <c r="I152" i="15"/>
  <c r="I154" i="15"/>
  <c r="H158" i="15"/>
  <c r="I167" i="15"/>
  <c r="H173" i="15"/>
</calcChain>
</file>

<file path=xl/sharedStrings.xml><?xml version="1.0" encoding="utf-8"?>
<sst xmlns="http://schemas.openxmlformats.org/spreadsheetml/2006/main" count="14656" uniqueCount="6122">
  <si>
    <t>Supplementary Table S1. Abudance of liver mitochondrial proteins</t>
  </si>
  <si>
    <t>Gene</t>
  </si>
  <si>
    <t>Uniprot ID</t>
  </si>
  <si>
    <r>
      <t>PKO vs WT log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Fold Change</t>
    </r>
  </si>
  <si>
    <t>PKO vs WT p.val</t>
  </si>
  <si>
    <t>PKO vs WT p.adj</t>
  </si>
  <si>
    <r>
      <t>-log</t>
    </r>
    <r>
      <rPr>
        <b/>
        <vertAlign val="subscript"/>
        <sz val="12"/>
        <color rgb="FF000000"/>
        <rFont val="Arial"/>
        <family val="2"/>
      </rPr>
      <t>10</t>
    </r>
    <r>
      <rPr>
        <b/>
        <sz val="12"/>
        <color rgb="FF000000"/>
        <rFont val="Arial"/>
        <family val="2"/>
      </rPr>
      <t>(p.adj)</t>
    </r>
  </si>
  <si>
    <t>Significant</t>
  </si>
  <si>
    <t>PKO vs WT Significant</t>
  </si>
  <si>
    <t>Imputed</t>
  </si>
  <si>
    <t>Number of NA</t>
  </si>
  <si>
    <t>Passes Impute Cutoff</t>
  </si>
  <si>
    <t>Protein Names</t>
  </si>
  <si>
    <t>Acot13</t>
  </si>
  <si>
    <t>Q9CQR4</t>
  </si>
  <si>
    <t>Yes</t>
  </si>
  <si>
    <t>Acyl-coenzyme A thioesterase 13;Acyl-coenzyme A thioesterase 13, N-terminally processed</t>
  </si>
  <si>
    <t>Atp2a2</t>
  </si>
  <si>
    <t>O55143</t>
  </si>
  <si>
    <t>Sarcoplasmic/endoplasmic reticulum calcium ATPase 2</t>
  </si>
  <si>
    <t>C3</t>
  </si>
  <si>
    <t>P01027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</si>
  <si>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</si>
  <si>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Ca2</t>
  </si>
  <si>
    <t>P00920</t>
  </si>
  <si>
    <t>Carbonic anhydrase 2</t>
  </si>
  <si>
    <t>Cad</t>
  </si>
  <si>
    <t>B2RQC6</t>
  </si>
  <si>
    <t>No</t>
  </si>
  <si>
    <t>CAD protein;Glutamine-dependent carbamoyl-phosphate synthase;Aspartate carbamoyltransferase;Dihydroorotase</t>
  </si>
  <si>
    <t>Cct3</t>
  </si>
  <si>
    <t>P80318</t>
  </si>
  <si>
    <t>T-complex protein 1 subunit gamma</t>
  </si>
  <si>
    <t>Cox6b1</t>
  </si>
  <si>
    <t>P56391</t>
  </si>
  <si>
    <t>Cytochrome c oxidase subunit 6B1</t>
  </si>
  <si>
    <t>Cyp3a11</t>
  </si>
  <si>
    <t>Q64459</t>
  </si>
  <si>
    <t>Cytochrome P450 3A11;Cytochrome P450 3A41</t>
  </si>
  <si>
    <t>Cyp4v2</t>
  </si>
  <si>
    <t>Q9DBW0</t>
  </si>
  <si>
    <t>Cytochrome P450 4V2</t>
  </si>
  <si>
    <t>Fdps</t>
  </si>
  <si>
    <t>Q920E5</t>
  </si>
  <si>
    <t>Farnesyl pyrophosphate synthase</t>
  </si>
  <si>
    <t>Ftl1</t>
  </si>
  <si>
    <t>P29391</t>
  </si>
  <si>
    <t>Ferritin light chain 1;Ferritin light chain 2</t>
  </si>
  <si>
    <t>Ganab</t>
  </si>
  <si>
    <t>Q8BHN3</t>
  </si>
  <si>
    <t>Neutral alpha-glucosidase AB</t>
  </si>
  <si>
    <t>H6pd</t>
  </si>
  <si>
    <t>Q8CFX1</t>
  </si>
  <si>
    <t>GDH/6PGL endoplasmic bifunctional protein;Glucose 1-dehydrogenase;6-phosphogluconolactonase</t>
  </si>
  <si>
    <t>Hebp1</t>
  </si>
  <si>
    <t>Q9R257</t>
  </si>
  <si>
    <t>Heme-binding protein 1</t>
  </si>
  <si>
    <t>Hsp90b1</t>
  </si>
  <si>
    <t>P08113</t>
  </si>
  <si>
    <t>Endoplasmin</t>
  </si>
  <si>
    <t>Hspa5</t>
  </si>
  <si>
    <t>P20029</t>
  </si>
  <si>
    <t>78 kDa glucose-regulated protein</t>
  </si>
  <si>
    <t>Hyou1</t>
  </si>
  <si>
    <t>Q9JKR6</t>
  </si>
  <si>
    <t>Hypoxia up-regulated protein 1</t>
  </si>
  <si>
    <t>Lamp2</t>
  </si>
  <si>
    <t>P17047</t>
  </si>
  <si>
    <t>Lysosome-associated membrane glycoprotein 2</t>
  </si>
  <si>
    <t>Lgals9</t>
  </si>
  <si>
    <t>O08573</t>
  </si>
  <si>
    <t>Galectin-9</t>
  </si>
  <si>
    <t>Lman1</t>
  </si>
  <si>
    <t>Q9D0F3</t>
  </si>
  <si>
    <t>Protein ERGIC-53</t>
  </si>
  <si>
    <t>Lrrc59</t>
  </si>
  <si>
    <t>Q922Q8</t>
  </si>
  <si>
    <t>Leucine-rich repeat-containing protein 59</t>
  </si>
  <si>
    <t>Mlec</t>
  </si>
  <si>
    <t>Q6ZQI3</t>
  </si>
  <si>
    <t>Malectin</t>
  </si>
  <si>
    <t>Ndufa2</t>
  </si>
  <si>
    <t>Q9CQ75</t>
  </si>
  <si>
    <t>NADH dehydrogenase [ubiquinone] 1 alpha subcomplex subunit 2</t>
  </si>
  <si>
    <t>Ndufb3</t>
  </si>
  <si>
    <t>Q9CQZ6</t>
  </si>
  <si>
    <t>NADH dehydrogenase [ubiquinone] 1 beta subcomplex subunit 3</t>
  </si>
  <si>
    <t>Ndufv2</t>
  </si>
  <si>
    <t>Q9D6J6</t>
  </si>
  <si>
    <t>NADH dehydrogenase [ubiquinone] flavoprotein 2, mitochondrial</t>
  </si>
  <si>
    <t>Nnt</t>
  </si>
  <si>
    <t>Q61941</t>
  </si>
  <si>
    <t>NAD(P) transhydrogenase, mitochondrial</t>
  </si>
  <si>
    <t>Pdia4</t>
  </si>
  <si>
    <t>P08003</t>
  </si>
  <si>
    <t>Protein disulfide-isomerase A4</t>
  </si>
  <si>
    <t>Pdia6</t>
  </si>
  <si>
    <t>Q922R8</t>
  </si>
  <si>
    <t>Protein disulfide-isomerase A6</t>
  </si>
  <si>
    <t>Pgam1</t>
  </si>
  <si>
    <t>Q9DBJ1</t>
  </si>
  <si>
    <t>Phosphoglycerate mutase 1</t>
  </si>
  <si>
    <t>Pon1</t>
  </si>
  <si>
    <t>P52430</t>
  </si>
  <si>
    <t>Serum paraoxonase/arylesterase 1</t>
  </si>
  <si>
    <t>Ppib</t>
  </si>
  <si>
    <t>P24369</t>
  </si>
  <si>
    <t>Peptidyl-prolyl cis-trans isomerase B</t>
  </si>
  <si>
    <t>Rab6a</t>
  </si>
  <si>
    <t>P35279</t>
  </si>
  <si>
    <t>Ras-related protein Rab-6A;Ras-related protein Rab-6B</t>
  </si>
  <si>
    <t>Reep6</t>
  </si>
  <si>
    <t>Q9JM62</t>
  </si>
  <si>
    <t>Receptor expression-enhancing protein 6</t>
  </si>
  <si>
    <t>Rmdn3</t>
  </si>
  <si>
    <t>Q3UJU9</t>
  </si>
  <si>
    <t>Regulator of microtubule dynamics protein 3</t>
  </si>
  <si>
    <t>Rpl13</t>
  </si>
  <si>
    <t>P47963</t>
  </si>
  <si>
    <t>60S ribosomal protein L13</t>
  </si>
  <si>
    <t>Rpl5</t>
  </si>
  <si>
    <t>P47962</t>
  </si>
  <si>
    <t>60S ribosomal protein L5</t>
  </si>
  <si>
    <t>Rplp0</t>
  </si>
  <si>
    <t>P14869</t>
  </si>
  <si>
    <t>60S acidic ribosomal protein P0</t>
  </si>
  <si>
    <t>Rps9</t>
  </si>
  <si>
    <t>Q6ZWN5</t>
  </si>
  <si>
    <t>40S ribosomal protein S9</t>
  </si>
  <si>
    <t>Snd1</t>
  </si>
  <si>
    <t>Q78PY7</t>
  </si>
  <si>
    <t>Staphylococcal nuclease domain-containing protein 1</t>
  </si>
  <si>
    <t>Ssr1</t>
  </si>
  <si>
    <t>Q9CY50</t>
  </si>
  <si>
    <t>Translocon-associated protein subunit alpha</t>
  </si>
  <si>
    <t>Ssr4</t>
  </si>
  <si>
    <t>Q62186</t>
  </si>
  <si>
    <t>Translocon-associated protein subunit delta</t>
  </si>
  <si>
    <t>Tecr</t>
  </si>
  <si>
    <t>Q9CY27</t>
  </si>
  <si>
    <t>Very-long-chain enoyl-CoA reductase</t>
  </si>
  <si>
    <t>A2m</t>
  </si>
  <si>
    <t>Q61838</t>
  </si>
  <si>
    <t>NA</t>
  </si>
  <si>
    <t>Alpha-2-macroglobulin;Alpha-2-macroglobulin 165 kDa subunit;Alpha-2-macroglobulin 35 kDa subunit</t>
  </si>
  <si>
    <t>Aadac</t>
  </si>
  <si>
    <t>Q99PG0</t>
  </si>
  <si>
    <t>Arylacetamide deacetylase</t>
  </si>
  <si>
    <t>Aadat</t>
  </si>
  <si>
    <t>Q9WVM8</t>
  </si>
  <si>
    <t>Kynurenine/alpha-aminoadipate aminotransferase, mitochondrial</t>
  </si>
  <si>
    <t>Aars</t>
  </si>
  <si>
    <t>Q8BGQ7</t>
  </si>
  <si>
    <t>Alanine--tRNA ligase, cytoplasmic</t>
  </si>
  <si>
    <t>Aass</t>
  </si>
  <si>
    <t>Q99K67</t>
  </si>
  <si>
    <t>Alpha-aminoadipic semialdehyde synthase, mitochondrial;Lysine ketoglutarate reductase;Saccharopine dehydrogenase</t>
  </si>
  <si>
    <t>Abat</t>
  </si>
  <si>
    <t>P61922</t>
  </si>
  <si>
    <t>4-aminobutyrate aminotransferase, mitochondrial</t>
  </si>
  <si>
    <t>Abcb6</t>
  </si>
  <si>
    <t>Q9DC29</t>
  </si>
  <si>
    <t>ATP-binding cassette sub-family B member 6, mitochondrial</t>
  </si>
  <si>
    <t>Abcb7</t>
  </si>
  <si>
    <t>Q61102</t>
  </si>
  <si>
    <t>ATP-binding cassette sub-family B member 7, mitochondrial</t>
  </si>
  <si>
    <t>Abcd2</t>
  </si>
  <si>
    <t>Q61285</t>
  </si>
  <si>
    <t>ATP-binding cassette sub-family D member 2</t>
  </si>
  <si>
    <t>Abcd3</t>
  </si>
  <si>
    <t>P55096</t>
  </si>
  <si>
    <t>ATP-binding cassette sub-family D member 3</t>
  </si>
  <si>
    <t>Abhd14b</t>
  </si>
  <si>
    <t>Q8VCR7</t>
  </si>
  <si>
    <t>Alpha/beta hydrolase domain-containing protein 14B</t>
  </si>
  <si>
    <t>Acaa1a</t>
  </si>
  <si>
    <t>Q921H8</t>
  </si>
  <si>
    <t>3-ketoacyl-CoA thiolase A, peroxisomal</t>
  </si>
  <si>
    <t>Acaa1b</t>
  </si>
  <si>
    <t>Q8VCH0</t>
  </si>
  <si>
    <t>3-ketoacyl-CoA thiolase B, peroxisomal</t>
  </si>
  <si>
    <t>Acaa2</t>
  </si>
  <si>
    <t>Q8BWT1</t>
  </si>
  <si>
    <t>3-ketoacyl-CoA thiolase, mitochondrial</t>
  </si>
  <si>
    <t>Acaca</t>
  </si>
  <si>
    <t>Q5SWU9</t>
  </si>
  <si>
    <t>Acetyl-CoA carboxylase 1;Biotin carboxylase</t>
  </si>
  <si>
    <t>Acad10</t>
  </si>
  <si>
    <t>Q8K370</t>
  </si>
  <si>
    <t>Acyl-CoA dehydrogenase family member 10</t>
  </si>
  <si>
    <t>Acad11</t>
  </si>
  <si>
    <t>Q80XL6</t>
  </si>
  <si>
    <t>Acyl-CoA dehydrogenase family member 11</t>
  </si>
  <si>
    <t>Acad8</t>
  </si>
  <si>
    <t>Q9D7B6</t>
  </si>
  <si>
    <t>Isobutyryl-CoA dehydrogenase, mitochondrial</t>
  </si>
  <si>
    <t>Acad9</t>
  </si>
  <si>
    <t>Q8JZN5</t>
  </si>
  <si>
    <t>Acyl-CoA dehydrogenase family member 9, mitochondrial</t>
  </si>
  <si>
    <t>Acadl</t>
  </si>
  <si>
    <t>P51174</t>
  </si>
  <si>
    <t>Long-chain specific acyl-CoA dehydrogenase, mitochondrial</t>
  </si>
  <si>
    <t>Acadm</t>
  </si>
  <si>
    <t>P45952</t>
  </si>
  <si>
    <t>Medium-chain specific acyl-CoA dehydrogenase, mitochondrial</t>
  </si>
  <si>
    <t>Acads</t>
  </si>
  <si>
    <t>Q07417</t>
  </si>
  <si>
    <t>Short-chain specific acyl-CoA dehydrogenase, mitochondrial</t>
  </si>
  <si>
    <t>Acadsb</t>
  </si>
  <si>
    <t>Q9DBL1</t>
  </si>
  <si>
    <t>Short/branched chain specific acyl-CoA dehydrogenase, mitochondrial</t>
  </si>
  <si>
    <t>Acadvl</t>
  </si>
  <si>
    <t>P50544</t>
  </si>
  <si>
    <t>Very long-chain specific acyl-CoA dehydrogenase, mitochondrial</t>
  </si>
  <si>
    <t>Acat1</t>
  </si>
  <si>
    <t>Q8QZT1</t>
  </si>
  <si>
    <t>Acetyl-CoA acetyltransferase, mitochondrial</t>
  </si>
  <si>
    <t>Acat2</t>
  </si>
  <si>
    <t>Q8CAY6</t>
  </si>
  <si>
    <t>Acetyl-CoA acetyltransferase, cytosolic</t>
  </si>
  <si>
    <t>Acbd5</t>
  </si>
  <si>
    <t>Q5XG73</t>
  </si>
  <si>
    <t>Acyl-CoA-binding domain-containing protein 5</t>
  </si>
  <si>
    <t>Acly</t>
  </si>
  <si>
    <t>Q91V92</t>
  </si>
  <si>
    <t>ATP-citrate synthase</t>
  </si>
  <si>
    <t>Acnat1</t>
  </si>
  <si>
    <t>A2AKK5</t>
  </si>
  <si>
    <t>Acyl-coenzyme A amino acid N-acyltransferase 1</t>
  </si>
  <si>
    <t>Aco1</t>
  </si>
  <si>
    <t>P28271</t>
  </si>
  <si>
    <t>Cytoplasmic aconitate hydratase</t>
  </si>
  <si>
    <t>Aco2</t>
  </si>
  <si>
    <t>Q99KI0</t>
  </si>
  <si>
    <t>Aconitate hydratase, mitochondrial</t>
  </si>
  <si>
    <t>Acot12</t>
  </si>
  <si>
    <t>Q9DBK0</t>
  </si>
  <si>
    <t>Acyl-coenzyme A thioesterase 12</t>
  </si>
  <si>
    <t>Acot3</t>
  </si>
  <si>
    <t>Q9QYR7</t>
  </si>
  <si>
    <t>Acyl-coenzyme A thioesterase 3</t>
  </si>
  <si>
    <t>Acot4</t>
  </si>
  <si>
    <t>Q8BWN8</t>
  </si>
  <si>
    <t>Acyl-coenzyme A thioesterase 4</t>
  </si>
  <si>
    <t>Acot8</t>
  </si>
  <si>
    <t>P58137</t>
  </si>
  <si>
    <t>Acyl-coenzyme A thioesterase 8</t>
  </si>
  <si>
    <t>Acox1</t>
  </si>
  <si>
    <t>Q9R0H0</t>
  </si>
  <si>
    <t>Peroxisomal acyl-coenzyme A oxidase 1</t>
  </si>
  <si>
    <t>Acox2</t>
  </si>
  <si>
    <t>Q9QXD1</t>
  </si>
  <si>
    <t>Peroxisomal acyl-coenzyme A oxidase 2</t>
  </si>
  <si>
    <t>Acox3</t>
  </si>
  <si>
    <t>Q9EPL9</t>
  </si>
  <si>
    <t>Peroxisomal acyl-coenzyme A oxidase 3</t>
  </si>
  <si>
    <t>Acsf2</t>
  </si>
  <si>
    <t>Q8VCW8</t>
  </si>
  <si>
    <t>Acyl-CoA synthetase family member 2, mitochondrial</t>
  </si>
  <si>
    <t>Acsl1</t>
  </si>
  <si>
    <t>P41216</t>
  </si>
  <si>
    <t>Long-chain-fatty-acid--CoA ligase 1</t>
  </si>
  <si>
    <t>Acsl5</t>
  </si>
  <si>
    <t>Q8JZR0</t>
  </si>
  <si>
    <t>Long-chain-fatty-acid--CoA ligase 5</t>
  </si>
  <si>
    <t>Acsm1</t>
  </si>
  <si>
    <t>Q91VA0</t>
  </si>
  <si>
    <t>Acyl-coenzyme A synthetase ACSM1, mitochondrial</t>
  </si>
  <si>
    <t>Acsm3</t>
  </si>
  <si>
    <t>Q3UNX5</t>
  </si>
  <si>
    <t>Acyl-coenzyme A synthetase ACSM3, mitochondrial</t>
  </si>
  <si>
    <t>Acsm5</t>
  </si>
  <si>
    <t>Q8BGA8</t>
  </si>
  <si>
    <t>Acyl-coenzyme A synthetase ACSM5, mitochondrial</t>
  </si>
  <si>
    <t>Acss2</t>
  </si>
  <si>
    <t>Q9QXG4</t>
  </si>
  <si>
    <t>Acetyl-coenzyme A synthetase, cytoplasmic</t>
  </si>
  <si>
    <t>Actb</t>
  </si>
  <si>
    <t>P60710</t>
  </si>
  <si>
    <t>Actin, cytoplasmic 1;Actin, cytoplasmic 1, N-terminally processed</t>
  </si>
  <si>
    <t>Actn4</t>
  </si>
  <si>
    <t>P57780</t>
  </si>
  <si>
    <t>Alpha-actinin-4</t>
  </si>
  <si>
    <t>Adck3</t>
  </si>
  <si>
    <t>Q60936</t>
  </si>
  <si>
    <t>Atypical kinase ADCK3, mitochondrial</t>
  </si>
  <si>
    <t>Adh1</t>
  </si>
  <si>
    <t>P00329</t>
  </si>
  <si>
    <t>Alcohol dehydrogenase 1</t>
  </si>
  <si>
    <t>Adh5</t>
  </si>
  <si>
    <t>P28474</t>
  </si>
  <si>
    <t>Alcohol dehydrogenase class-3</t>
  </si>
  <si>
    <t>Adhfe1</t>
  </si>
  <si>
    <t>Q8R0N6</t>
  </si>
  <si>
    <t>Hydroxyacid-oxoacid transhydrogenase, mitochondrial</t>
  </si>
  <si>
    <t>Adk</t>
  </si>
  <si>
    <t>P55264</t>
  </si>
  <si>
    <t>Adenosine kinase</t>
  </si>
  <si>
    <t>Afg3l2</t>
  </si>
  <si>
    <t>Q8JZQ2</t>
  </si>
  <si>
    <t>AFG3-like protein 2</t>
  </si>
  <si>
    <t>Agmat</t>
  </si>
  <si>
    <t>A2AS89</t>
  </si>
  <si>
    <t>Agmatinase, mitochondrial</t>
  </si>
  <si>
    <t>Agps</t>
  </si>
  <si>
    <t>Q8C0I1</t>
  </si>
  <si>
    <t>Alkyldihydroxyacetonephosphate synthase, peroxisomal</t>
  </si>
  <si>
    <t>Agxt</t>
  </si>
  <si>
    <t>O35423</t>
  </si>
  <si>
    <t>Serine--pyruvate aminotransferase, mitochondrial</t>
  </si>
  <si>
    <t>Agxt2</t>
  </si>
  <si>
    <t>Q3UEG6</t>
  </si>
  <si>
    <t>Alanine--glyoxylate aminotransferase 2, mitochondrial</t>
  </si>
  <si>
    <t>Ahcy</t>
  </si>
  <si>
    <t>P50247</t>
  </si>
  <si>
    <t>Adenosylhomocysteinase</t>
  </si>
  <si>
    <t>Aifm1</t>
  </si>
  <si>
    <t>Q9Z0X1</t>
  </si>
  <si>
    <t>Apoptosis-inducing factor 1, mitochondrial</t>
  </si>
  <si>
    <t>Ak2</t>
  </si>
  <si>
    <t>Q9WTP6</t>
  </si>
  <si>
    <t>Adenylate kinase 2, mitochondrial;Adenylate kinase 2, mitochondrial, N-terminally processed</t>
  </si>
  <si>
    <t>Ak3</t>
  </si>
  <si>
    <t>Q9WTP7</t>
  </si>
  <si>
    <t>GTP:AMP phosphotransferase AK3, mitochondrial</t>
  </si>
  <si>
    <t>Ak4</t>
  </si>
  <si>
    <t>Q9WUR9</t>
  </si>
  <si>
    <t>Adenylate kinase 4, mitochondrial</t>
  </si>
  <si>
    <t>Akr1a1</t>
  </si>
  <si>
    <t>Q9JII6</t>
  </si>
  <si>
    <t>Alcohol dehydrogenase [NADP(+)]</t>
  </si>
  <si>
    <t>Akr1c13</t>
  </si>
  <si>
    <t>Q8VC28</t>
  </si>
  <si>
    <t>Aldo-keto reductase family 1 member C13</t>
  </si>
  <si>
    <t>Akr1c6</t>
  </si>
  <si>
    <t>P70694</t>
  </si>
  <si>
    <t>Estradiol 17 beta-dehydrogenase 5</t>
  </si>
  <si>
    <t>Akr7a2</t>
  </si>
  <si>
    <t>Q8CG76</t>
  </si>
  <si>
    <t>Aflatoxin B1 aldehyde reductase member 2</t>
  </si>
  <si>
    <t>Alb</t>
  </si>
  <si>
    <t>P07724</t>
  </si>
  <si>
    <t>Serum albumin</t>
  </si>
  <si>
    <t>Aldh1a1</t>
  </si>
  <si>
    <t>P24549</t>
  </si>
  <si>
    <t>Retinal dehydrogenase 1</t>
  </si>
  <si>
    <t>Aldh1a7</t>
  </si>
  <si>
    <t>O35945</t>
  </si>
  <si>
    <t>Aldehyde dehydrogenase, cytosolic 1</t>
  </si>
  <si>
    <t>Aldh1b1</t>
  </si>
  <si>
    <t>Q9CZS1</t>
  </si>
  <si>
    <t>Aldehyde dehydrogenase X, mitochondrial</t>
  </si>
  <si>
    <t>Aldh1l1</t>
  </si>
  <si>
    <t>Q8R0Y6</t>
  </si>
  <si>
    <t>Cytosolic 10-formyltetrahydrofolate dehydrogenase</t>
  </si>
  <si>
    <t>Aldh2</t>
  </si>
  <si>
    <t>P47738</t>
  </si>
  <si>
    <t>Aldehyde dehydrogenase, mitochondrial</t>
  </si>
  <si>
    <t>Aldh3a2</t>
  </si>
  <si>
    <t>P47740</t>
  </si>
  <si>
    <t>Fatty aldehyde dehydrogenase</t>
  </si>
  <si>
    <t>Aldh4a1</t>
  </si>
  <si>
    <t>Q8CHT0</t>
  </si>
  <si>
    <t>Delta-1-pyrroline-5-carboxylate dehydrogenase, mitochondrial</t>
  </si>
  <si>
    <t>Aldh5a1</t>
  </si>
  <si>
    <t>Q8BWF0</t>
  </si>
  <si>
    <t>Succinate-semialdehyde dehydrogenase, mitochondrial</t>
  </si>
  <si>
    <t>Aldh6a1</t>
  </si>
  <si>
    <t>Q9EQ20</t>
  </si>
  <si>
    <t>Methylmalonate-semialdehyde dehydrogenase [acylating], mitochondrial</t>
  </si>
  <si>
    <t>Aldh7a1</t>
  </si>
  <si>
    <t>Q9DBF1</t>
  </si>
  <si>
    <t>Alpha-aminoadipic semialdehyde dehydrogenase</t>
  </si>
  <si>
    <t>Aldh8a1</t>
  </si>
  <si>
    <t>Q8BH00</t>
  </si>
  <si>
    <t>Aldehyde dehydrogenase family 8 member A1</t>
  </si>
  <si>
    <t>Aldh9a1</t>
  </si>
  <si>
    <t>Q9JLJ2</t>
  </si>
  <si>
    <t>4-trimethylaminobutyraldehyde dehydrogenase</t>
  </si>
  <si>
    <t>Aldoa</t>
  </si>
  <si>
    <t>P05064</t>
  </si>
  <si>
    <t>Fructose-bisphosphate aldolase A</t>
  </si>
  <si>
    <t>Aldob</t>
  </si>
  <si>
    <t>Q91Y97</t>
  </si>
  <si>
    <t>Fructose-bisphosphate aldolase B</t>
  </si>
  <si>
    <t>Amacr</t>
  </si>
  <si>
    <t>O09174</t>
  </si>
  <si>
    <t>Alpha-methylacyl-CoA racemase</t>
  </si>
  <si>
    <t>Amdhd1</t>
  </si>
  <si>
    <t>Q9DBA8</t>
  </si>
  <si>
    <t>Probable imidazolonepropionase</t>
  </si>
  <si>
    <t>Amt</t>
  </si>
  <si>
    <t>Q8CFA2</t>
  </si>
  <si>
    <t>Aminomethyltransferase, mitochondrial</t>
  </si>
  <si>
    <t>Anp32a</t>
  </si>
  <si>
    <t>O35381</t>
  </si>
  <si>
    <t>Acidic leucine-rich nuclear phosphoprotein 32 family member A</t>
  </si>
  <si>
    <t>Anp32b</t>
  </si>
  <si>
    <t>Q9EST5</t>
  </si>
  <si>
    <t>Acidic leucine-rich nuclear phosphoprotein 32 family member B</t>
  </si>
  <si>
    <t>Anpep</t>
  </si>
  <si>
    <t>P97449</t>
  </si>
  <si>
    <t>Aminopeptidase N</t>
  </si>
  <si>
    <t>Anxa5</t>
  </si>
  <si>
    <t>P48036</t>
  </si>
  <si>
    <t>Annexin A5</t>
  </si>
  <si>
    <t>Anxa6</t>
  </si>
  <si>
    <t>P14824</t>
  </si>
  <si>
    <t>Annexin A6</t>
  </si>
  <si>
    <t>Aox3</t>
  </si>
  <si>
    <t>G3X982</t>
  </si>
  <si>
    <t>Aldehyde oxidase 3</t>
  </si>
  <si>
    <t>Apmap</t>
  </si>
  <si>
    <t>Q9D7N9</t>
  </si>
  <si>
    <t>Adipocyte plasma membrane-associated protein</t>
  </si>
  <si>
    <t>Apoa1</t>
  </si>
  <si>
    <t>Q00623</t>
  </si>
  <si>
    <t>Apolipoprotein A-I;Proapolipoprotein A-I;Truncated apolipoprotein A-I</t>
  </si>
  <si>
    <t>Apob</t>
  </si>
  <si>
    <t>E9Q414</t>
  </si>
  <si>
    <t>Apolipoprotein B-100;Apolipoprotein B-48</t>
  </si>
  <si>
    <t>Apoe</t>
  </si>
  <si>
    <t>P08226</t>
  </si>
  <si>
    <t>Apolipoprotein E</t>
  </si>
  <si>
    <t>Apoo</t>
  </si>
  <si>
    <t>Q9DCZ4</t>
  </si>
  <si>
    <t>Apolipoprotein O</t>
  </si>
  <si>
    <t>Apool</t>
  </si>
  <si>
    <t>Q78IK4</t>
  </si>
  <si>
    <t>MICOS complex subunit Mic27</t>
  </si>
  <si>
    <t>Aqp1</t>
  </si>
  <si>
    <t>Q02013</t>
  </si>
  <si>
    <t>Aquaporin-1</t>
  </si>
  <si>
    <t>Arf3</t>
  </si>
  <si>
    <t>P61205</t>
  </si>
  <si>
    <t>ADP-ribosylation factor 3;ADP-ribosylation factor 1;ADP-ribosylation factor 2</t>
  </si>
  <si>
    <t>Arg1</t>
  </si>
  <si>
    <t>Q61176</t>
  </si>
  <si>
    <t>Arginase-1</t>
  </si>
  <si>
    <t>Arl8b</t>
  </si>
  <si>
    <t>Q9CQW2</t>
  </si>
  <si>
    <t>ADP-ribosylation factor-like protein 8B</t>
  </si>
  <si>
    <t>Arpc4</t>
  </si>
  <si>
    <t>P59999</t>
  </si>
  <si>
    <t>Actin-related protein 2/3 complex subunit 4</t>
  </si>
  <si>
    <t>Asgr1</t>
  </si>
  <si>
    <t>P34927</t>
  </si>
  <si>
    <t>Asialoglycoprotein receptor 1</t>
  </si>
  <si>
    <t>Asl</t>
  </si>
  <si>
    <t>Q91YI0</t>
  </si>
  <si>
    <t>Argininosuccinate lyase</t>
  </si>
  <si>
    <t>Aspdh</t>
  </si>
  <si>
    <t>Q9DCQ2</t>
  </si>
  <si>
    <t>Putative L-aspartate dehydrogenase</t>
  </si>
  <si>
    <t>Asph</t>
  </si>
  <si>
    <t>Q8BSY0</t>
  </si>
  <si>
    <t>Aspartyl/asparaginyl beta-hydroxylase</t>
  </si>
  <si>
    <t>Ass1</t>
  </si>
  <si>
    <t>P16460</t>
  </si>
  <si>
    <t>Argininosuccinate synthase</t>
  </si>
  <si>
    <t>Atad1</t>
  </si>
  <si>
    <t>Q9D5T0</t>
  </si>
  <si>
    <t>ATPase family AAA domain-containing protein 1</t>
  </si>
  <si>
    <t>Atad3</t>
  </si>
  <si>
    <t>Q925I1</t>
  </si>
  <si>
    <t>ATPase family AAA domain-containing protein 3</t>
  </si>
  <si>
    <t>Atl3</t>
  </si>
  <si>
    <t>Q91YH5</t>
  </si>
  <si>
    <t>Atlastin-3</t>
  </si>
  <si>
    <t>Atp11c</t>
  </si>
  <si>
    <t>Q9QZW0</t>
  </si>
  <si>
    <t>Phospholipid-transporting ATPase 11C</t>
  </si>
  <si>
    <t>Atp1a1</t>
  </si>
  <si>
    <t>Q8VDN2</t>
  </si>
  <si>
    <t>Sodium/potassium-transporting ATPase subunit alpha-1</t>
  </si>
  <si>
    <t>Atp1b1</t>
  </si>
  <si>
    <t>P14094</t>
  </si>
  <si>
    <t>Sodium/potassium-transporting ATPase subunit beta-1</t>
  </si>
  <si>
    <t>Atp5a1</t>
  </si>
  <si>
    <t>Q03265</t>
  </si>
  <si>
    <t>ATP synthase subunit alpha, mitochondrial</t>
  </si>
  <si>
    <t>Atp5b</t>
  </si>
  <si>
    <t>P56480</t>
  </si>
  <si>
    <t>ATP synthase subunit beta, mitochondrial</t>
  </si>
  <si>
    <t>Atp5c1</t>
  </si>
  <si>
    <t>Q91VR2</t>
  </si>
  <si>
    <t>ATP synthase subunit gamma, mitochondrial</t>
  </si>
  <si>
    <t>Atp5d</t>
  </si>
  <si>
    <t>Q9D3D9</t>
  </si>
  <si>
    <t>ATP synthase subunit delta, mitochondrial</t>
  </si>
  <si>
    <t>Atp5f1</t>
  </si>
  <si>
    <t>Q9CQQ7</t>
  </si>
  <si>
    <t>ATP synthase F(0) complex subunit B1, mitochondrial</t>
  </si>
  <si>
    <t>Atp5h</t>
  </si>
  <si>
    <t>Q9DCX2</t>
  </si>
  <si>
    <t>ATP synthase subunit d, mitochondrial</t>
  </si>
  <si>
    <t>Atp5i</t>
  </si>
  <si>
    <t>Q06185</t>
  </si>
  <si>
    <t>ATP synthase subunit e, mitochondrial</t>
  </si>
  <si>
    <t>Atp5j</t>
  </si>
  <si>
    <t>P97450</t>
  </si>
  <si>
    <t>ATP synthase-coupling factor 6, mitochondrial</t>
  </si>
  <si>
    <t>Atp5j2</t>
  </si>
  <si>
    <t>P56135</t>
  </si>
  <si>
    <t>ATP synthase subunit f, mitochondrial</t>
  </si>
  <si>
    <t>Atp5l</t>
  </si>
  <si>
    <t>Q9CPQ8</t>
  </si>
  <si>
    <t>ATP synthase subunit g, mitochondrial</t>
  </si>
  <si>
    <t>Atp5o</t>
  </si>
  <si>
    <t>Q9DB20</t>
  </si>
  <si>
    <t>ATP synthase subunit O, mitochondrial</t>
  </si>
  <si>
    <t>Auh</t>
  </si>
  <si>
    <t>Q9JLZ3</t>
  </si>
  <si>
    <t>Methylglutaconyl-CoA hydratase, mitochondrial</t>
  </si>
  <si>
    <t>Baat</t>
  </si>
  <si>
    <t>Q91X34</t>
  </si>
  <si>
    <t>Bile acid-CoA:amino acid N-acyltransferase</t>
  </si>
  <si>
    <t>Bcap31</t>
  </si>
  <si>
    <t>Q61335</t>
  </si>
  <si>
    <t>B-cell receptor-associated protein 31</t>
  </si>
  <si>
    <t>Bckdha</t>
  </si>
  <si>
    <t>P50136</t>
  </si>
  <si>
    <t>2-oxoisovalerate dehydrogenase subunit alpha, mitochondrial</t>
  </si>
  <si>
    <t>Bckdhb</t>
  </si>
  <si>
    <t>Q6P3A8</t>
  </si>
  <si>
    <t>2-oxoisovalerate dehydrogenase subunit beta, mitochondrial</t>
  </si>
  <si>
    <t>Bdh1</t>
  </si>
  <si>
    <t>Q80XN0</t>
  </si>
  <si>
    <t>D-beta-hydroxybutyrate dehydrogenase, mitochondrial</t>
  </si>
  <si>
    <t>Bhmt</t>
  </si>
  <si>
    <t>O35490</t>
  </si>
  <si>
    <t>Betaine--homocysteine S-methyltransferase 1</t>
  </si>
  <si>
    <t>Blvrb</t>
  </si>
  <si>
    <t>Q923D2</t>
  </si>
  <si>
    <t>Flavin reductase (NADPH)</t>
  </si>
  <si>
    <t>Bphl</t>
  </si>
  <si>
    <t>Q8R164</t>
  </si>
  <si>
    <t>Valacyclovir hydrolase</t>
  </si>
  <si>
    <t>Bsg</t>
  </si>
  <si>
    <t>P18572</t>
  </si>
  <si>
    <t>Basigin</t>
  </si>
  <si>
    <t>C1qbp</t>
  </si>
  <si>
    <t>O35658</t>
  </si>
  <si>
    <t>Complement component 1 Q subcomponent-binding protein, mitochondrial</t>
  </si>
  <si>
    <t>C4b</t>
  </si>
  <si>
    <t>P01029</t>
  </si>
  <si>
    <t>Complement C4-B;Complement C4 beta chain;Complement C4 alpha chain;C4a anaphylatoxin;Complement C4 gamma chain</t>
  </si>
  <si>
    <t>Ca3</t>
  </si>
  <si>
    <t>P16015</t>
  </si>
  <si>
    <t>Carbonic anhydrase 3</t>
  </si>
  <si>
    <t>Ca5a</t>
  </si>
  <si>
    <t>P23589</t>
  </si>
  <si>
    <t>Carbonic anhydrase 5A, mitochondrial</t>
  </si>
  <si>
    <t>Calm1</t>
  </si>
  <si>
    <t>P62204</t>
  </si>
  <si>
    <t>Calmodulin;Calmodulin-like protein 3</t>
  </si>
  <si>
    <t>Calr</t>
  </si>
  <si>
    <t>P14211</t>
  </si>
  <si>
    <t>Calreticulin</t>
  </si>
  <si>
    <t>Canx</t>
  </si>
  <si>
    <t>P35564</t>
  </si>
  <si>
    <t>Calnexin</t>
  </si>
  <si>
    <t>Carkd</t>
  </si>
  <si>
    <t>Q9CZ42</t>
  </si>
  <si>
    <t>ATP-dependent (S)-NAD(P)H-hydrate dehydratase</t>
  </si>
  <si>
    <t>Cat</t>
  </si>
  <si>
    <t>P24270</t>
  </si>
  <si>
    <t>Catalase</t>
  </si>
  <si>
    <t>Cbr4</t>
  </si>
  <si>
    <t>Q91VT4</t>
  </si>
  <si>
    <t>Carbonyl reductase family member 4</t>
  </si>
  <si>
    <t>Cbs</t>
  </si>
  <si>
    <t>Q91WT9</t>
  </si>
  <si>
    <t>Cystathionine beta-synthase</t>
  </si>
  <si>
    <t>Ccbl2</t>
  </si>
  <si>
    <t>Q71RI9</t>
  </si>
  <si>
    <t>Kynurenine--oxoglutarate transaminase 3</t>
  </si>
  <si>
    <t>Ccdc47</t>
  </si>
  <si>
    <t>Q9D024</t>
  </si>
  <si>
    <t>Coiled-coil domain-containing protein 47</t>
  </si>
  <si>
    <t>Cct5</t>
  </si>
  <si>
    <t>P80316</t>
  </si>
  <si>
    <t>T-complex protein 1 subunit epsilon</t>
  </si>
  <si>
    <t>Cct6a</t>
  </si>
  <si>
    <t>P80317</t>
  </si>
  <si>
    <t>T-complex protein 1 subunit zeta</t>
  </si>
  <si>
    <t>Cct7</t>
  </si>
  <si>
    <t>P80313</t>
  </si>
  <si>
    <t>T-complex protein 1 subunit eta</t>
  </si>
  <si>
    <t>Cct8</t>
  </si>
  <si>
    <t>P42932</t>
  </si>
  <si>
    <t>T-complex protein 1 subunit theta</t>
  </si>
  <si>
    <t>Cd81</t>
  </si>
  <si>
    <t>P35762</t>
  </si>
  <si>
    <t>CD81 antigen</t>
  </si>
  <si>
    <t>Ces1</t>
  </si>
  <si>
    <t>Q8VCC2</t>
  </si>
  <si>
    <t>Liver carboxylesterase 1</t>
  </si>
  <si>
    <t>Ces1d</t>
  </si>
  <si>
    <t>Q8VCT4</t>
  </si>
  <si>
    <t>Carboxylesterase 1D</t>
  </si>
  <si>
    <t>Ces1e</t>
  </si>
  <si>
    <t>Q64176</t>
  </si>
  <si>
    <t>Carboxylesterase 1E</t>
  </si>
  <si>
    <t>Ces1f</t>
  </si>
  <si>
    <t>Q91WU0</t>
  </si>
  <si>
    <t>Carboxylic ester hydrolase</t>
  </si>
  <si>
    <t>Ces2a</t>
  </si>
  <si>
    <t>Q8QZR3</t>
  </si>
  <si>
    <t>Pyrethroid hydrolase Ces2a</t>
  </si>
  <si>
    <t>Ces2c</t>
  </si>
  <si>
    <t>Q91WG0</t>
  </si>
  <si>
    <t>Acylcarnitine hydrolase</t>
  </si>
  <si>
    <t>Ces2e</t>
  </si>
  <si>
    <t>Q8BK48</t>
  </si>
  <si>
    <t>Pyrethroid hydrolase Ces2e</t>
  </si>
  <si>
    <t>Ces3a</t>
  </si>
  <si>
    <t>Q63880</t>
  </si>
  <si>
    <t>Carboxylesterase 3A</t>
  </si>
  <si>
    <t>Ces3b</t>
  </si>
  <si>
    <t>Q8VCU1</t>
  </si>
  <si>
    <t>Carboxylesterase 3B</t>
  </si>
  <si>
    <t>Cfl1</t>
  </si>
  <si>
    <t>P18760</t>
  </si>
  <si>
    <t>Cofilin-1</t>
  </si>
  <si>
    <t>Chchd3</t>
  </si>
  <si>
    <t>Q9CRB9</t>
  </si>
  <si>
    <t>MICOS complex subunit Mic19</t>
  </si>
  <si>
    <t>Chdh</t>
  </si>
  <si>
    <t>Q8BJ64</t>
  </si>
  <si>
    <t>Choline dehydrogenase, mitochondrial</t>
  </si>
  <si>
    <t>Cisd1</t>
  </si>
  <si>
    <t>Q91WS0</t>
  </si>
  <si>
    <t>CDGSH iron-sulfur domain-containing protein 1</t>
  </si>
  <si>
    <t>Cisd2</t>
  </si>
  <si>
    <t>Q9CQB5</t>
  </si>
  <si>
    <t>CDGSH iron-sulfur domain-containing protein 2</t>
  </si>
  <si>
    <t>Clpb</t>
  </si>
  <si>
    <t>Q60649</t>
  </si>
  <si>
    <t>Caseinolytic peptidase B protein homolog</t>
  </si>
  <si>
    <t>Clpx</t>
  </si>
  <si>
    <t>Q9JHS4</t>
  </si>
  <si>
    <t>ATP-dependent Clp protease ATP-binding subunit clpX-like, mitochondrial</t>
  </si>
  <si>
    <t>Clybl</t>
  </si>
  <si>
    <t>Q8R4N0</t>
  </si>
  <si>
    <t>Citrate lyase subunit beta-like protein, mitochondrial</t>
  </si>
  <si>
    <t>Cmbl</t>
  </si>
  <si>
    <t>Q8R1G2</t>
  </si>
  <si>
    <t>Carboxymethylenebutenolidase homolog</t>
  </si>
  <si>
    <t>Cml2</t>
  </si>
  <si>
    <t>Q8CHQ9</t>
  </si>
  <si>
    <t>Probable N-acetyltransferase CML2</t>
  </si>
  <si>
    <t>Cnpy2</t>
  </si>
  <si>
    <t>Q9QXT0</t>
  </si>
  <si>
    <t>Protein canopy homolog 2</t>
  </si>
  <si>
    <t>Coasy</t>
  </si>
  <si>
    <t>Q9DBL7</t>
  </si>
  <si>
    <t>Bifunctional coenzyme A synthase;Phosphopantetheine adenylyltransferase;Dephospho-CoA kinase</t>
  </si>
  <si>
    <t>Comt</t>
  </si>
  <si>
    <t>O88587</t>
  </si>
  <si>
    <t>Catechol O-methyltransferase</t>
  </si>
  <si>
    <t>Cox4i1</t>
  </si>
  <si>
    <t>P19783</t>
  </si>
  <si>
    <t>Cytochrome c oxidase subunit 4 isoform 1, mitochondrial</t>
  </si>
  <si>
    <t>Cox5a</t>
  </si>
  <si>
    <t>P12787</t>
  </si>
  <si>
    <t>Cytochrome c oxidase subunit 5A, mitochondrial</t>
  </si>
  <si>
    <t>Cox5b</t>
  </si>
  <si>
    <t>P19536</t>
  </si>
  <si>
    <t>Cytochrome c oxidase subunit 5B, mitochondrial</t>
  </si>
  <si>
    <t>Cox6a1</t>
  </si>
  <si>
    <t>P43024</t>
  </si>
  <si>
    <t>Cytochrome c oxidase subunit 6A1, mitochondrial</t>
  </si>
  <si>
    <t>Cox7a2</t>
  </si>
  <si>
    <t>P48771</t>
  </si>
  <si>
    <t>Cytochrome c oxidase subunit 7A2, mitochondrial</t>
  </si>
  <si>
    <t>Cpox</t>
  </si>
  <si>
    <t>P36552</t>
  </si>
  <si>
    <t>Oxygen-dependent coproporphyrinogen-III oxidase, mitochondrial</t>
  </si>
  <si>
    <t>Cpq</t>
  </si>
  <si>
    <t>Q9WVJ3</t>
  </si>
  <si>
    <t>Carboxypeptidase Q</t>
  </si>
  <si>
    <t>Cps1</t>
  </si>
  <si>
    <t>Q8C196</t>
  </si>
  <si>
    <t>Carbamoyl-phosphate synthase [ammonia], mitochondrial</t>
  </si>
  <si>
    <t>Cpt1a</t>
  </si>
  <si>
    <t>P97742</t>
  </si>
  <si>
    <t>Carnitine O-palmitoyltransferase 1, liver isoform</t>
  </si>
  <si>
    <t>Cpt2</t>
  </si>
  <si>
    <t>P52825</t>
  </si>
  <si>
    <t>Carnitine O-palmitoyltransferase 2, mitochondrial</t>
  </si>
  <si>
    <t>Crat</t>
  </si>
  <si>
    <t>P47934</t>
  </si>
  <si>
    <t>Carnitine O-acetyltransferase</t>
  </si>
  <si>
    <t>Crot</t>
  </si>
  <si>
    <t>Q9DC50</t>
  </si>
  <si>
    <t>Peroxisomal carnitine O-octanoyltransferase</t>
  </si>
  <si>
    <t>Cryz</t>
  </si>
  <si>
    <t>P47199</t>
  </si>
  <si>
    <t>Quinone oxidoreductase</t>
  </si>
  <si>
    <t>Cs</t>
  </si>
  <si>
    <t>Q9CZU6</t>
  </si>
  <si>
    <t>Citrate synthase, mitochondrial</t>
  </si>
  <si>
    <t>Csad</t>
  </si>
  <si>
    <t>Q9DBE0</t>
  </si>
  <si>
    <t>Cysteine sulfinic acid decarboxylase</t>
  </si>
  <si>
    <t>Cstb</t>
  </si>
  <si>
    <t>Q62426</t>
  </si>
  <si>
    <t>Cystatin-B</t>
  </si>
  <si>
    <t>Cth</t>
  </si>
  <si>
    <t>Q8VCN5</t>
  </si>
  <si>
    <t>Cystathionine gamma-lyase</t>
  </si>
  <si>
    <t>Ctnna1</t>
  </si>
  <si>
    <t>P26231</t>
  </si>
  <si>
    <t>Catenin alpha-1</t>
  </si>
  <si>
    <t>Ctsa</t>
  </si>
  <si>
    <t>P16675</t>
  </si>
  <si>
    <t>Lysosomal protective protein;Lysosomal protective protein 32 kDa chain;Lysosomal protective protein 20 kDa chain</t>
  </si>
  <si>
    <t>Ctsd</t>
  </si>
  <si>
    <t>P18242</t>
  </si>
  <si>
    <t>Cathepsin D</t>
  </si>
  <si>
    <t>Cyb5a</t>
  </si>
  <si>
    <t>P56395</t>
  </si>
  <si>
    <t>Cytochrome b5</t>
  </si>
  <si>
    <t>Cyb5b</t>
  </si>
  <si>
    <t>Q9CQX2</t>
  </si>
  <si>
    <t>Cytochrome b5 type B</t>
  </si>
  <si>
    <t>Cyb5r3</t>
  </si>
  <si>
    <t>Q9DCN2</t>
  </si>
  <si>
    <t>NADH-cytochrome b5 reductase 3;NADH-cytochrome b5 reductase 3 membrane-bound form;NADH-cytochrome b5 reductase 3 soluble form</t>
  </si>
  <si>
    <t>Cyc1</t>
  </si>
  <si>
    <t>Q9D0M3</t>
  </si>
  <si>
    <t>Cytochrome c1, heme protein, mitochondrial</t>
  </si>
  <si>
    <t>Cycs</t>
  </si>
  <si>
    <t>P62897</t>
  </si>
  <si>
    <t>Cytochrome c, somatic</t>
  </si>
  <si>
    <t>Cyp1a2</t>
  </si>
  <si>
    <t>P00186</t>
  </si>
  <si>
    <t>Cytochrome P450 1A2</t>
  </si>
  <si>
    <t>Cyp27a1</t>
  </si>
  <si>
    <t>Q9DBG1</t>
  </si>
  <si>
    <t>Sterol 26-hydroxylase, mitochondrial</t>
  </si>
  <si>
    <t>Cyp2a12</t>
  </si>
  <si>
    <t>P56593</t>
  </si>
  <si>
    <t>Cytochrome P450 2A12</t>
  </si>
  <si>
    <t>Cyp2a5</t>
  </si>
  <si>
    <t>P20852</t>
  </si>
  <si>
    <t>Cytochrome P450 2A5</t>
  </si>
  <si>
    <t>Cyp2c29</t>
  </si>
  <si>
    <t>Q64458</t>
  </si>
  <si>
    <t>Cytochrome P450 2C29</t>
  </si>
  <si>
    <t>Cyp2c37</t>
  </si>
  <si>
    <t>P56654</t>
  </si>
  <si>
    <t>Cytochrome P450 2C37</t>
  </si>
  <si>
    <t>Cyp2c40</t>
  </si>
  <si>
    <t>P56657</t>
  </si>
  <si>
    <t>Cytochrome P450 2C40</t>
  </si>
  <si>
    <t>Cyp2c50</t>
  </si>
  <si>
    <t>Q91X77</t>
  </si>
  <si>
    <t>Cytochrome P450 2C50</t>
  </si>
  <si>
    <t>Cyp2c54</t>
  </si>
  <si>
    <t>Q6XVG2</t>
  </si>
  <si>
    <t>Cytochrome P450 2C54</t>
  </si>
  <si>
    <t>Cyp2c70</t>
  </si>
  <si>
    <t>Q91W64</t>
  </si>
  <si>
    <t>Cytochrome P450 2C70</t>
  </si>
  <si>
    <t>Cyp2d10</t>
  </si>
  <si>
    <t>P24456</t>
  </si>
  <si>
    <t>Cytochrome P450 2D10</t>
  </si>
  <si>
    <t>Cyp2d26</t>
  </si>
  <si>
    <t>Q8CIM7</t>
  </si>
  <si>
    <t>Cytochrome P450 2D26</t>
  </si>
  <si>
    <t>Cyp2d9</t>
  </si>
  <si>
    <t>P11714</t>
  </si>
  <si>
    <t>Cytochrome P450 2D9</t>
  </si>
  <si>
    <t>Cyp2e1</t>
  </si>
  <si>
    <t>Q05421</t>
  </si>
  <si>
    <t>Cytochrome P450 2E1</t>
  </si>
  <si>
    <t>Cyp2f2</t>
  </si>
  <si>
    <t>P33267</t>
  </si>
  <si>
    <t>Cytochrome P450 2F2</t>
  </si>
  <si>
    <t>Cyp2j5</t>
  </si>
  <si>
    <t>O54749</t>
  </si>
  <si>
    <t>Cytochrome P450 2J5</t>
  </si>
  <si>
    <t>Cyp3a13</t>
  </si>
  <si>
    <t>Q64464</t>
  </si>
  <si>
    <t>Cytochrome P450 3A13</t>
  </si>
  <si>
    <t>Cyp4a12a</t>
  </si>
  <si>
    <t>Q91WL5</t>
  </si>
  <si>
    <t>Cytochrome P450 4A12A</t>
  </si>
  <si>
    <t>Cyp4f14</t>
  </si>
  <si>
    <t>Q9EP75</t>
  </si>
  <si>
    <t>Leukotriene-B4 omega-hydroxylase 3</t>
  </si>
  <si>
    <t>Cyp51a1</t>
  </si>
  <si>
    <t>Q8K0C4</t>
  </si>
  <si>
    <t>Lanosterol 14-alpha demethylase</t>
  </si>
  <si>
    <t>Cyp7b1</t>
  </si>
  <si>
    <t>Q60991</t>
  </si>
  <si>
    <t>25-hydroxycholesterol 7-alpha-hydroxylase</t>
  </si>
  <si>
    <t>Cyp8b1</t>
  </si>
  <si>
    <t>O88962</t>
  </si>
  <si>
    <t>7-alpha-hydroxycholest-4-en-3-one 12-alpha-hydroxylase</t>
  </si>
  <si>
    <t>D10Jhu81e</t>
  </si>
  <si>
    <t>Q9D172</t>
  </si>
  <si>
    <t>ES1 protein homolog, mitochondrial</t>
  </si>
  <si>
    <t>Dak</t>
  </si>
  <si>
    <t>Q8VC30</t>
  </si>
  <si>
    <t>Bifunctional ATP-dependent dihydroxyacetone kinase/FAD-AMP lyase (cyclizing);ATP-dependent dihydroxyacetone kinase;FAD-AMP lyase (cyclizing)</t>
  </si>
  <si>
    <t>Dbi</t>
  </si>
  <si>
    <t>P31786</t>
  </si>
  <si>
    <t>Acyl-CoA-binding protein</t>
  </si>
  <si>
    <t>Dbt</t>
  </si>
  <si>
    <t>P53395</t>
  </si>
  <si>
    <t>Lipoamide acyltransferase component of branched-chain alpha-keto acid dehydrogenase complex, mitochondrial</t>
  </si>
  <si>
    <t>Dcakd</t>
  </si>
  <si>
    <t>Q8BHC4</t>
  </si>
  <si>
    <t>Dephospho-CoA kinase domain-containing protein</t>
  </si>
  <si>
    <t>Ddo</t>
  </si>
  <si>
    <t>Q922Z0</t>
  </si>
  <si>
    <t>D-aspartate oxidase</t>
  </si>
  <si>
    <t>Ddost</t>
  </si>
  <si>
    <t>O54734</t>
  </si>
  <si>
    <t>Dolichyl-diphosphooligosaccharide--protein glycosyltransferase 48 kDa subunit</t>
  </si>
  <si>
    <t>Ddt</t>
  </si>
  <si>
    <t>O35215</t>
  </si>
  <si>
    <t>D-dopachrome decarboxylase</t>
  </si>
  <si>
    <t>Ddx5</t>
  </si>
  <si>
    <t>Q61656</t>
  </si>
  <si>
    <t>Probable ATP-dependent RNA helicase DDX5</t>
  </si>
  <si>
    <t>Decr1</t>
  </si>
  <si>
    <t>Q9CQ62</t>
  </si>
  <si>
    <t>2,4-dienoyl-CoA reductase, mitochondrial</t>
  </si>
  <si>
    <t>Decr2</t>
  </si>
  <si>
    <t>Q9WV68</t>
  </si>
  <si>
    <t>Peroxisomal 2,4-dienoyl-CoA reductase</t>
  </si>
  <si>
    <t>Dhcr7</t>
  </si>
  <si>
    <t>O88455</t>
  </si>
  <si>
    <t>7-dehydrocholesterol reductase</t>
  </si>
  <si>
    <t>Dhdh</t>
  </si>
  <si>
    <t>Q9DBB8</t>
  </si>
  <si>
    <t>Trans-1,2-dihydrobenzene-1,2-diol dehydrogenase</t>
  </si>
  <si>
    <t>Dhrs1</t>
  </si>
  <si>
    <t>Q99L04</t>
  </si>
  <si>
    <t>Dehydrogenase/reductase SDR family member 1</t>
  </si>
  <si>
    <t>Dhrs4</t>
  </si>
  <si>
    <t>Q99LB2</t>
  </si>
  <si>
    <t>Dehydrogenase/reductase SDR family member 4</t>
  </si>
  <si>
    <t>Dhrs7b</t>
  </si>
  <si>
    <t>Q99J47</t>
  </si>
  <si>
    <t>Dehydrogenase/reductase SDR family member 7B</t>
  </si>
  <si>
    <t>Dhtkd1</t>
  </si>
  <si>
    <t>A2ATU0</t>
  </si>
  <si>
    <t>Probable 2-oxoglutarate dehydrogenase E1 component DHKTD1, mitochondrial</t>
  </si>
  <si>
    <t>Dlat</t>
  </si>
  <si>
    <t>Q8BMF4</t>
  </si>
  <si>
    <t>Dihydrolipoyllysine-residue acetyltransferase component of pyruvate dehydrogenase complex, mitochondrial</t>
  </si>
  <si>
    <t>Dld</t>
  </si>
  <si>
    <t>O08749</t>
  </si>
  <si>
    <t>Dihydrolipoyl dehydrogenase, mitochondrial</t>
  </si>
  <si>
    <t>Dlst</t>
  </si>
  <si>
    <t>Q9D2G2</t>
  </si>
  <si>
    <t>Dihydrolipoyllysine-residue succinyltransferase component of 2-oxoglutarate dehydrogenase complex, mitochondrial</t>
  </si>
  <si>
    <t>Dmgdh</t>
  </si>
  <si>
    <t>Q9DBT9</t>
  </si>
  <si>
    <t>Dimethylglycine dehydrogenase, mitochondrial</t>
  </si>
  <si>
    <t>Dnaja3</t>
  </si>
  <si>
    <t>Q99M87</t>
  </si>
  <si>
    <t>DnaJ homolog subfamily A member 3, mitochondrial</t>
  </si>
  <si>
    <t>Dnajb11</t>
  </si>
  <si>
    <t>Q99KV1</t>
  </si>
  <si>
    <t>DnaJ homolog subfamily B member 11</t>
  </si>
  <si>
    <t>Dpp4</t>
  </si>
  <si>
    <t>P28843</t>
  </si>
  <si>
    <t>Dipeptidyl peptidase 4;Dipeptidyl peptidase 4 membrane form;Dipeptidyl peptidase 4 soluble form</t>
  </si>
  <si>
    <t>Dpyd</t>
  </si>
  <si>
    <t>Q8CHR6</t>
  </si>
  <si>
    <t>Dihydropyrimidine dehydrogenase [NADP(+)]</t>
  </si>
  <si>
    <t>Dpys</t>
  </si>
  <si>
    <t>Q9EQF5</t>
  </si>
  <si>
    <t>Dihydropyrimidinase</t>
  </si>
  <si>
    <t>Ebp</t>
  </si>
  <si>
    <t>P70245</t>
  </si>
  <si>
    <t>3-beta-hydroxysteroid-Delta(8),Delta(7)-isomerase</t>
  </si>
  <si>
    <t>Ech1</t>
  </si>
  <si>
    <t>O35459</t>
  </si>
  <si>
    <t>Delta(3,5)-Delta(2,4)-dienoyl-CoA isomerase, mitochondrial</t>
  </si>
  <si>
    <t>Echdc2</t>
  </si>
  <si>
    <t>Q3TLP5</t>
  </si>
  <si>
    <t>Enoyl-CoA hydratase domain-containing protein 2, mitochondrial</t>
  </si>
  <si>
    <t>Echdc3</t>
  </si>
  <si>
    <t>Q9D7J9</t>
  </si>
  <si>
    <t>Enoyl-CoA hydratase domain-containing protein 3, mitochondrial</t>
  </si>
  <si>
    <t>Echs1</t>
  </si>
  <si>
    <t>Q8BH95</t>
  </si>
  <si>
    <t>Enoyl-CoA hydratase, mitochondrial</t>
  </si>
  <si>
    <t>Eci1</t>
  </si>
  <si>
    <t>P42125</t>
  </si>
  <si>
    <t>Enoyl-CoA delta isomerase 1, mitochondrial</t>
  </si>
  <si>
    <t>Eci2</t>
  </si>
  <si>
    <t>Q9WUR2</t>
  </si>
  <si>
    <t>Enoyl-CoA delta isomerase 2, mitochondrial</t>
  </si>
  <si>
    <t>Eef1a1</t>
  </si>
  <si>
    <t>P10126</t>
  </si>
  <si>
    <t>Elongation factor 1-alpha 1</t>
  </si>
  <si>
    <t>Eef1b</t>
  </si>
  <si>
    <t>O70251</t>
  </si>
  <si>
    <t>Elongation factor 1-beta</t>
  </si>
  <si>
    <t>Eef1d</t>
  </si>
  <si>
    <t>P57776</t>
  </si>
  <si>
    <t>Elongation factor 1-delta</t>
  </si>
  <si>
    <t>Eef1g</t>
  </si>
  <si>
    <t>Q9D8N0</t>
  </si>
  <si>
    <t>Elongation factor 1-gamma</t>
  </si>
  <si>
    <t>Eef2</t>
  </si>
  <si>
    <t>P58252</t>
  </si>
  <si>
    <t>Elongation factor 2</t>
  </si>
  <si>
    <t>Egfr</t>
  </si>
  <si>
    <t>Q01279</t>
  </si>
  <si>
    <t>Epidermal growth factor receptor</t>
  </si>
  <si>
    <t>Ehhadh</t>
  </si>
  <si>
    <t>Q9DBM2</t>
  </si>
  <si>
    <t>Peroxisomal bifunctional enzyme;Enoyl-CoA hydratase/3,2-trans-enoyl-CoA isomerase;3-hydroxyacyl-CoA dehydrogenase</t>
  </si>
  <si>
    <t>Eif4a1</t>
  </si>
  <si>
    <t>P60843</t>
  </si>
  <si>
    <t>Eukaryotic initiation factor 4A-I</t>
  </si>
  <si>
    <t>Eif5a</t>
  </si>
  <si>
    <t>P63242</t>
  </si>
  <si>
    <t>Eukaryotic translation initiation factor 5A-1;Eukaryotic translation initiation factor 5A-2</t>
  </si>
  <si>
    <t>Emc1</t>
  </si>
  <si>
    <t>Q8C7X2</t>
  </si>
  <si>
    <t>ER membrane protein complex subunit 1</t>
  </si>
  <si>
    <t>Emc2</t>
  </si>
  <si>
    <t>Q9CRD2</t>
  </si>
  <si>
    <t>ER membrane protein complex subunit 2</t>
  </si>
  <si>
    <t>Eno1</t>
  </si>
  <si>
    <t>P17182</t>
  </si>
  <si>
    <t>Alpha-enolase</t>
  </si>
  <si>
    <t>Enpep</t>
  </si>
  <si>
    <t>P16406</t>
  </si>
  <si>
    <t>Glutamyl aminopeptidase</t>
  </si>
  <si>
    <t>Entpd5</t>
  </si>
  <si>
    <t>Q9WUZ9</t>
  </si>
  <si>
    <t>Ectonucleoside triphosphate diphosphohydrolase 5</t>
  </si>
  <si>
    <t>Ephx1</t>
  </si>
  <si>
    <t>Q9D379</t>
  </si>
  <si>
    <t>Epoxide hydrolase 1</t>
  </si>
  <si>
    <t>Ephx2</t>
  </si>
  <si>
    <t>P34914</t>
  </si>
  <si>
    <t>Bifunctional epoxide hydrolase 2;Cytosolic epoxide hydrolase 2;Lipid-phosphate phosphatase</t>
  </si>
  <si>
    <t>Erap1</t>
  </si>
  <si>
    <t>Q9EQH2</t>
  </si>
  <si>
    <t>Endoplasmic reticulum aminopeptidase 1</t>
  </si>
  <si>
    <t>Erp44</t>
  </si>
  <si>
    <t>Q9D1Q6</t>
  </si>
  <si>
    <t>Endoplasmic reticulum resident protein 44</t>
  </si>
  <si>
    <t>Esd</t>
  </si>
  <si>
    <t>Q9R0P3</t>
  </si>
  <si>
    <t>S-formylglutathione hydrolase</t>
  </si>
  <si>
    <t>Etfa</t>
  </si>
  <si>
    <t>Q99LC5</t>
  </si>
  <si>
    <t>Electron transfer flavoprotein subunit alpha, mitochondrial</t>
  </si>
  <si>
    <t>Etfb</t>
  </si>
  <si>
    <t>Q9DCW4</t>
  </si>
  <si>
    <t>Electron transfer flavoprotein subunit beta</t>
  </si>
  <si>
    <t>Etfdh</t>
  </si>
  <si>
    <t>Q921G7</t>
  </si>
  <si>
    <t>Electron transfer flavoprotein-ubiquinone oxidoreductase, mitochondrial</t>
  </si>
  <si>
    <t>Ethe1</t>
  </si>
  <si>
    <t>Q9DCM0</t>
  </si>
  <si>
    <t>Persulfide dioxygenase ETHE1, mitochondrial</t>
  </si>
  <si>
    <t>Faah</t>
  </si>
  <si>
    <t>O08914</t>
  </si>
  <si>
    <t>Fatty-acid amide hydrolase 1</t>
  </si>
  <si>
    <t>Fabp1</t>
  </si>
  <si>
    <t>P12710</t>
  </si>
  <si>
    <t>Fatty acid-binding protein, liver</t>
  </si>
  <si>
    <t>Fabp5</t>
  </si>
  <si>
    <t>Q05816</t>
  </si>
  <si>
    <t>Fatty acid-binding protein, epidermal</t>
  </si>
  <si>
    <t>Fads2</t>
  </si>
  <si>
    <t>Q9Z0R9</t>
  </si>
  <si>
    <t>Fatty acid desaturase 2</t>
  </si>
  <si>
    <t>Fah</t>
  </si>
  <si>
    <t>P35505</t>
  </si>
  <si>
    <t>Fumarylacetoacetase</t>
  </si>
  <si>
    <t>Fahd1</t>
  </si>
  <si>
    <t>Q8R0F8</t>
  </si>
  <si>
    <t>Acylpyruvase FAHD1, mitochondrial</t>
  </si>
  <si>
    <t>Fahd2</t>
  </si>
  <si>
    <t>Q3TC72</t>
  </si>
  <si>
    <t>Fumarylacetoacetate hydrolase domain-containing protein 2A</t>
  </si>
  <si>
    <t>Fam162a</t>
  </si>
  <si>
    <t>Q9D6U8</t>
  </si>
  <si>
    <t>Protein FAM162A</t>
  </si>
  <si>
    <t>Fam213a</t>
  </si>
  <si>
    <t>Q9CYH2</t>
  </si>
  <si>
    <t>Redox-regulatory protein FAM213A</t>
  </si>
  <si>
    <t>Farsb</t>
  </si>
  <si>
    <t>Q9WUA2</t>
  </si>
  <si>
    <t>Phenylalanine--tRNA ligase beta subunit</t>
  </si>
  <si>
    <t>Fasn</t>
  </si>
  <si>
    <t>P19096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</si>
  <si>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</si>
  <si>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Fbp1</t>
  </si>
  <si>
    <t>Q9QXD6</t>
  </si>
  <si>
    <t>Fructose-1,6-bisphosphatase 1</t>
  </si>
  <si>
    <t>Fech</t>
  </si>
  <si>
    <t>P22315</t>
  </si>
  <si>
    <t>Ferrochelatase, mitochondrial</t>
  </si>
  <si>
    <t>Fga</t>
  </si>
  <si>
    <t>E9PV24</t>
  </si>
  <si>
    <t>Fibrinogen alpha chain;Fibrinopeptide A;Fibrinogen alpha chain</t>
  </si>
  <si>
    <t>Fgb</t>
  </si>
  <si>
    <t>Q8K0E8</t>
  </si>
  <si>
    <t>Fibrinogen beta chain;Fibrinopeptide B;Fibrinogen beta chain</t>
  </si>
  <si>
    <t>Fgg</t>
  </si>
  <si>
    <t>Q8VCM7</t>
  </si>
  <si>
    <t>Fibrinogen gamma chain</t>
  </si>
  <si>
    <t>Fh</t>
  </si>
  <si>
    <t>P97807</t>
  </si>
  <si>
    <t>Fumarate hydratase, mitochondrial</t>
  </si>
  <si>
    <t>Fkbp3</t>
  </si>
  <si>
    <t>Q62446</t>
  </si>
  <si>
    <t>Peptidyl-prolyl cis-trans isomerase FKBP3</t>
  </si>
  <si>
    <t>Fkbp8</t>
  </si>
  <si>
    <t>O35465</t>
  </si>
  <si>
    <t>Peptidyl-prolyl cis-trans isomerase FKBP8</t>
  </si>
  <si>
    <t>Fmo1</t>
  </si>
  <si>
    <t>P50285</t>
  </si>
  <si>
    <t>Dimethylaniline monooxygenase [N-oxide-forming] 1</t>
  </si>
  <si>
    <t>Fmo5</t>
  </si>
  <si>
    <t>P97872</t>
  </si>
  <si>
    <t>Dimethylaniline monooxygenase [N-oxide-forming] 5</t>
  </si>
  <si>
    <t>Ftcd</t>
  </si>
  <si>
    <t>Q91XD4</t>
  </si>
  <si>
    <t>Formimidoyltransferase-cyclodeaminase;Glutamate formimidoyltransferase;Formimidoyltetrahydrofolate cyclodeaminase</t>
  </si>
  <si>
    <t>G6pc</t>
  </si>
  <si>
    <t>P35576</t>
  </si>
  <si>
    <t>Glucose-6-phosphatase</t>
  </si>
  <si>
    <t>Gaa</t>
  </si>
  <si>
    <t>P70699</t>
  </si>
  <si>
    <t>Lysosomal alpha-glucosidase</t>
  </si>
  <si>
    <t>Galm</t>
  </si>
  <si>
    <t>Q8K157</t>
  </si>
  <si>
    <t>Aldose 1-epimerase</t>
  </si>
  <si>
    <t>Gapdh</t>
  </si>
  <si>
    <t>P16858</t>
  </si>
  <si>
    <t>Glyceraldehyde-3-phosphate dehydrogenase</t>
  </si>
  <si>
    <t>Gatm</t>
  </si>
  <si>
    <t>Q9D964</t>
  </si>
  <si>
    <t>Glycine amidinotransferase, mitochondrial</t>
  </si>
  <si>
    <t>Gc</t>
  </si>
  <si>
    <t>P21614</t>
  </si>
  <si>
    <t>Vitamin D-binding protein</t>
  </si>
  <si>
    <t>Gcat</t>
  </si>
  <si>
    <t>O88986</t>
  </si>
  <si>
    <t>2-amino-3-ketobutyrate coenzyme A ligase, mitochondrial</t>
  </si>
  <si>
    <t>Gcdh</t>
  </si>
  <si>
    <t>Q60759</t>
  </si>
  <si>
    <t>Glutaryl-CoA dehydrogenase, mitochondrial</t>
  </si>
  <si>
    <t>Gclc</t>
  </si>
  <si>
    <t>P97494</t>
  </si>
  <si>
    <t>Glutamate--cysteine ligase catalytic subunit</t>
  </si>
  <si>
    <t>Gdi2</t>
  </si>
  <si>
    <t>Q61598</t>
  </si>
  <si>
    <t>Rab GDP dissociation inhibitor beta</t>
  </si>
  <si>
    <t>Gfm1</t>
  </si>
  <si>
    <t>Q8K0D5</t>
  </si>
  <si>
    <t>Elongation factor G, mitochondrial</t>
  </si>
  <si>
    <t>Gk</t>
  </si>
  <si>
    <t>Q64516</t>
  </si>
  <si>
    <t>Glycerol kinase</t>
  </si>
  <si>
    <t>Gldc</t>
  </si>
  <si>
    <t>Q91W43</t>
  </si>
  <si>
    <t>Glycine dehydrogenase (decarboxylating), mitochondrial</t>
  </si>
  <si>
    <t>Glo1</t>
  </si>
  <si>
    <t>Q9CPU0</t>
  </si>
  <si>
    <t>Lactoylglutathione lyase</t>
  </si>
  <si>
    <t>Glod4</t>
  </si>
  <si>
    <t>Q9CPV4</t>
  </si>
  <si>
    <t>Glyoxalase domain-containing protein 4</t>
  </si>
  <si>
    <t>Glrx5</t>
  </si>
  <si>
    <t>Q80Y14</t>
  </si>
  <si>
    <t>Glutaredoxin-related protein 5, mitochondrial</t>
  </si>
  <si>
    <t>Gls2</t>
  </si>
  <si>
    <t>Q571F8</t>
  </si>
  <si>
    <t>Glutaminase liver isoform, mitochondrial</t>
  </si>
  <si>
    <t>Glud1</t>
  </si>
  <si>
    <t>P26443</t>
  </si>
  <si>
    <t>Glutamate dehydrogenase 1, mitochondrial</t>
  </si>
  <si>
    <t>Glul</t>
  </si>
  <si>
    <t>P15105</t>
  </si>
  <si>
    <t>Glutamine synthetase</t>
  </si>
  <si>
    <t>Glyat</t>
  </si>
  <si>
    <t>Q91XE0</t>
  </si>
  <si>
    <t>Glycine N-acyltransferase</t>
  </si>
  <si>
    <t>Glyctk</t>
  </si>
  <si>
    <t>Q8QZY2</t>
  </si>
  <si>
    <t>Glycerate kinase</t>
  </si>
  <si>
    <t>Gm4952</t>
  </si>
  <si>
    <t>Q5FW57</t>
  </si>
  <si>
    <t>Glycine N-acyltransferase-like protein</t>
  </si>
  <si>
    <t>Gnai2</t>
  </si>
  <si>
    <t>P08752</t>
  </si>
  <si>
    <t>Guanine nucleotide-binding protein G(i) subunit alpha-2</t>
  </si>
  <si>
    <t>Gnb2</t>
  </si>
  <si>
    <t>P62880</t>
  </si>
  <si>
    <t>Guanine nucleotide-binding protein G(I)/G(S)/G(T) subunit beta-2</t>
  </si>
  <si>
    <t>Gnb2l1</t>
  </si>
  <si>
    <t>P68040</t>
  </si>
  <si>
    <t>Guanine nucleotide-binding protein subunit beta-2-like 1;Guanine nucleotide-binding protein subunit beta-2-like 1, N-terminally processed</t>
  </si>
  <si>
    <t>Gnmt</t>
  </si>
  <si>
    <t>Q9QXF8</t>
  </si>
  <si>
    <t>Glycine N-methyltransferase</t>
  </si>
  <si>
    <t>Gnpat</t>
  </si>
  <si>
    <t>P98192</t>
  </si>
  <si>
    <t>Dihydroxyacetone phosphate acyltransferase</t>
  </si>
  <si>
    <t>Got1</t>
  </si>
  <si>
    <t>P05201</t>
  </si>
  <si>
    <t>Aspartate aminotransferase, cytoplasmic</t>
  </si>
  <si>
    <t>Got2</t>
  </si>
  <si>
    <t>P05202</t>
  </si>
  <si>
    <t>Aspartate aminotransferase, mitochondrial</t>
  </si>
  <si>
    <t>Gpam</t>
  </si>
  <si>
    <t>Q61586</t>
  </si>
  <si>
    <t>Glycerol-3-phosphate acyltransferase 1, mitochondrial</t>
  </si>
  <si>
    <t>Gpd1</t>
  </si>
  <si>
    <t>P13707</t>
  </si>
  <si>
    <t>Glycerol-3-phosphate dehydrogenase [NAD(+)], cytoplasmic</t>
  </si>
  <si>
    <t>Gpd1l</t>
  </si>
  <si>
    <t>Q3ULJ0</t>
  </si>
  <si>
    <t>Glycerol-3-phosphate dehydrogenase 1-like protein</t>
  </si>
  <si>
    <t>Gpd2</t>
  </si>
  <si>
    <t>Q64521</t>
  </si>
  <si>
    <t>Glycerol-3-phosphate dehydrogenase, mitochondrial</t>
  </si>
  <si>
    <t>Gpi</t>
  </si>
  <si>
    <t>P06745</t>
  </si>
  <si>
    <t>Glucose-6-phosphate isomerase</t>
  </si>
  <si>
    <t>Gpt</t>
  </si>
  <si>
    <t>Q8QZR5</t>
  </si>
  <si>
    <t>Alanine aminotransferase 1</t>
  </si>
  <si>
    <t>Gpt2</t>
  </si>
  <si>
    <t>Q8BGT5</t>
  </si>
  <si>
    <t>Alanine aminotransferase 2</t>
  </si>
  <si>
    <t>Gpx1</t>
  </si>
  <si>
    <t>P11352</t>
  </si>
  <si>
    <t>Glutathione peroxidase 1</t>
  </si>
  <si>
    <t>Grhpr</t>
  </si>
  <si>
    <t>Q91Z53</t>
  </si>
  <si>
    <t>Glyoxylate reductase/hydroxypyruvate reductase</t>
  </si>
  <si>
    <t>Grpel1</t>
  </si>
  <si>
    <t>Q99LP6</t>
  </si>
  <si>
    <t>GrpE protein homolog 1, mitochondrial</t>
  </si>
  <si>
    <t>Gsr</t>
  </si>
  <si>
    <t>P47791</t>
  </si>
  <si>
    <t>Glutathione reductase, mitochondrial</t>
  </si>
  <si>
    <t>Gsta3</t>
  </si>
  <si>
    <t>P30115</t>
  </si>
  <si>
    <t>Glutathione S-transferase A3</t>
  </si>
  <si>
    <t>Gstk1</t>
  </si>
  <si>
    <t>Q9DCM2</t>
  </si>
  <si>
    <t>Glutathione S-transferase kappa 1</t>
  </si>
  <si>
    <t>Gstm1</t>
  </si>
  <si>
    <t>P10649</t>
  </si>
  <si>
    <t>Glutathione S-transferase Mu 1</t>
  </si>
  <si>
    <t>Gstm2</t>
  </si>
  <si>
    <t>P15626</t>
  </si>
  <si>
    <t>Glutathione S-transferase Mu 2</t>
  </si>
  <si>
    <t>Gsto1</t>
  </si>
  <si>
    <t>O09131</t>
  </si>
  <si>
    <t>Glutathione S-transferase omega-1</t>
  </si>
  <si>
    <t>Gstp1</t>
  </si>
  <si>
    <t>P19157</t>
  </si>
  <si>
    <t>Glutathione S-transferase P 1;Glutathione S-transferase P 2</t>
  </si>
  <si>
    <t>Gstt1</t>
  </si>
  <si>
    <t>Q64471</t>
  </si>
  <si>
    <t>Glutathione S-transferase theta-1</t>
  </si>
  <si>
    <t>Gstz1</t>
  </si>
  <si>
    <t>Q9WVL0</t>
  </si>
  <si>
    <t>Maleylacetoacetate isomerase</t>
  </si>
  <si>
    <t>Gulo</t>
  </si>
  <si>
    <t>P58710</t>
  </si>
  <si>
    <t>L-gulonolactone oxidase</t>
  </si>
  <si>
    <t>Gusb</t>
  </si>
  <si>
    <t>P12265</t>
  </si>
  <si>
    <t>Beta-glucuronidase</t>
  </si>
  <si>
    <t>Gys2</t>
  </si>
  <si>
    <t>Q8VCB3</t>
  </si>
  <si>
    <t>Glycogen [starch] synthase, liver</t>
  </si>
  <si>
    <t>H2-D1</t>
  </si>
  <si>
    <t>P01899</t>
  </si>
  <si>
    <t>H-2 class I histocompatibility antigen, D-B alpha chain</t>
  </si>
  <si>
    <t>Haao</t>
  </si>
  <si>
    <t>Q78JT3</t>
  </si>
  <si>
    <t>3-hydroxyanthranilate 3,4-dioxygenase</t>
  </si>
  <si>
    <t>Hacl1</t>
  </si>
  <si>
    <t>Q9QXE0</t>
  </si>
  <si>
    <t>2-hydroxyacyl-CoA lyase 1</t>
  </si>
  <si>
    <t>Hadh</t>
  </si>
  <si>
    <t>Q61425</t>
  </si>
  <si>
    <t>Hydroxyacyl-coenzyme A dehydrogenase, mitochondrial</t>
  </si>
  <si>
    <t>Hadha</t>
  </si>
  <si>
    <t>Q8BMS1</t>
  </si>
  <si>
    <t>Trifunctional enzyme subunit alpha, mitochondrial;Long-chain enoyl-CoA hydratase;Long chain 3-hydroxyacyl-CoA dehydrogenase</t>
  </si>
  <si>
    <t>Hadhb</t>
  </si>
  <si>
    <t>Q99JY0</t>
  </si>
  <si>
    <t>Trifunctional enzyme subunit beta, mitochondrial;3-ketoacyl-CoA thiolase</t>
  </si>
  <si>
    <t>Hagh</t>
  </si>
  <si>
    <t>Q99KB8</t>
  </si>
  <si>
    <t>Hydroxyacylglutathione hydrolase, mitochondrial</t>
  </si>
  <si>
    <t>Hal</t>
  </si>
  <si>
    <t>P35492</t>
  </si>
  <si>
    <t>Histidine ammonia-lyase</t>
  </si>
  <si>
    <t>Hao1</t>
  </si>
  <si>
    <t>Q9WU19</t>
  </si>
  <si>
    <t>Hydroxyacid oxidase 1</t>
  </si>
  <si>
    <t>Hba</t>
  </si>
  <si>
    <t>P01942</t>
  </si>
  <si>
    <t>Hemoglobin subunit alpha</t>
  </si>
  <si>
    <t>Hbb-b1</t>
  </si>
  <si>
    <t>P02088</t>
  </si>
  <si>
    <t>Hemoglobin subunit beta-1;Hemoglobin subunit beta-2</t>
  </si>
  <si>
    <t>Hdhd3</t>
  </si>
  <si>
    <t>Q9CYW4</t>
  </si>
  <si>
    <t>Haloacid dehalogenase-like hydrolase domain-containing protein 3</t>
  </si>
  <si>
    <t>Hdlbp</t>
  </si>
  <si>
    <t>Q8VDJ3</t>
  </si>
  <si>
    <t>Vigilin</t>
  </si>
  <si>
    <t>Hgd</t>
  </si>
  <si>
    <t>O09173</t>
  </si>
  <si>
    <t>Homogentisate 1,2-dioxygenase</t>
  </si>
  <si>
    <t>Hibadh</t>
  </si>
  <si>
    <t>Q99L13</t>
  </si>
  <si>
    <t>3-hydroxyisobutyrate dehydrogenase, mitochondrial</t>
  </si>
  <si>
    <t>Hibch</t>
  </si>
  <si>
    <t>Q8QZS1</t>
  </si>
  <si>
    <t>3-hydroxyisobutyryl-CoA hydrolase, mitochondrial</t>
  </si>
  <si>
    <t>Hint2</t>
  </si>
  <si>
    <t>Q9D0S9</t>
  </si>
  <si>
    <t>Histidine triad nucleotide-binding protein 2, mitochondrial</t>
  </si>
  <si>
    <t>Hist1h2ah</t>
  </si>
  <si>
    <t>Q8CGP6</t>
  </si>
  <si>
    <t>Histone H2A type 1-H;Histone H2A.J;Histone H2A type 2-C;Histone H2A type 1-K;Histone H2A type 1-F;Histone H2A type 3;Histone H2A type 2-A;Histone H2A type 1</t>
  </si>
  <si>
    <t>Hist1h4a</t>
  </si>
  <si>
    <t>P62806</t>
  </si>
  <si>
    <t>Histone H4</t>
  </si>
  <si>
    <t>Hmgb1</t>
  </si>
  <si>
    <t>P63158</t>
  </si>
  <si>
    <t>High mobility group protein B1</t>
  </si>
  <si>
    <t>Hmgcl</t>
  </si>
  <si>
    <t>P38060</t>
  </si>
  <si>
    <t>Hydroxymethylglutaryl-CoA lyase, mitochondrial</t>
  </si>
  <si>
    <t>Hmgcs2</t>
  </si>
  <si>
    <t>P54869</t>
  </si>
  <si>
    <t>Hydroxymethylglutaryl-CoA synthase, mitochondrial</t>
  </si>
  <si>
    <t>Hnrnpk</t>
  </si>
  <si>
    <t>P61979</t>
  </si>
  <si>
    <t>Heterogeneous nuclear ribonucleoprotein K</t>
  </si>
  <si>
    <t>Hoga1</t>
  </si>
  <si>
    <t>Q9DCU9</t>
  </si>
  <si>
    <t>4-hydroxy-2-oxoglutarate aldolase, mitochondrial</t>
  </si>
  <si>
    <t>Hpd</t>
  </si>
  <si>
    <t>P49429</t>
  </si>
  <si>
    <t>4-hydroxyphenylpyruvate dioxygenase</t>
  </si>
  <si>
    <t>Hpx</t>
  </si>
  <si>
    <t>Q91X72</t>
  </si>
  <si>
    <t>Hemopexin</t>
  </si>
  <si>
    <t>Hrsp12</t>
  </si>
  <si>
    <t>P52760</t>
  </si>
  <si>
    <t>Ribonuclease UK114</t>
  </si>
  <si>
    <t>Hsd11b1</t>
  </si>
  <si>
    <t>P50172</t>
  </si>
  <si>
    <t>Corticosteroid 11-beta-dehydrogenase isozyme 1</t>
  </si>
  <si>
    <t>Hsd17b10</t>
  </si>
  <si>
    <t>O08756</t>
  </si>
  <si>
    <t>3-hydroxyacyl-CoA dehydrogenase type-2</t>
  </si>
  <si>
    <t>Hsd17b11</t>
  </si>
  <si>
    <t>Q9EQ06</t>
  </si>
  <si>
    <t>Estradiol 17-beta-dehydrogenase 11</t>
  </si>
  <si>
    <t>Hsd17b12</t>
  </si>
  <si>
    <t>O70503</t>
  </si>
  <si>
    <t>Very-long-chain 3-oxoacyl-CoA reductase</t>
  </si>
  <si>
    <t>Hsd17b13</t>
  </si>
  <si>
    <t>Q8VCR2</t>
  </si>
  <si>
    <t>17-beta-hydroxysteroid dehydrogenase 13</t>
  </si>
  <si>
    <t>Hsd17b2</t>
  </si>
  <si>
    <t>P51658</t>
  </si>
  <si>
    <t>Estradiol 17-beta-dehydrogenase 2</t>
  </si>
  <si>
    <t>Hsd17b4</t>
  </si>
  <si>
    <t>P51660</t>
  </si>
  <si>
    <t>Peroxisomal multifunctional enzyme type 2;(3R)-hydroxyacyl-CoA dehydrogenase;Enoyl-CoA hydratase 2</t>
  </si>
  <si>
    <t>Hsd17b8</t>
  </si>
  <si>
    <t>P50171</t>
  </si>
  <si>
    <t>Estradiol 17-beta-dehydrogenase 8</t>
  </si>
  <si>
    <t>Hsd3b3</t>
  </si>
  <si>
    <t>P26150</t>
  </si>
  <si>
    <t>3 beta-hydroxysteroid dehydrogenase/Delta 5--&gt;4-isomerase type 3;3-beta-hydroxy-Delta(5)-steroid dehydrogenase;Steroid Delta-isomerase</t>
  </si>
  <si>
    <t>Hsd3b5</t>
  </si>
  <si>
    <t>Q61694</t>
  </si>
  <si>
    <t>3 beta-hydroxysteroid dehydrogenase type 5</t>
  </si>
  <si>
    <t>Hsdl2</t>
  </si>
  <si>
    <t>Q2TPA8</t>
  </si>
  <si>
    <t>Hydroxysteroid dehydrogenase-like protein 2</t>
  </si>
  <si>
    <t>Hsp90aa1</t>
  </si>
  <si>
    <t>P07901</t>
  </si>
  <si>
    <t>Heat shock protein HSP 90-alpha</t>
  </si>
  <si>
    <t>Hsp90ab1</t>
  </si>
  <si>
    <t>P11499</t>
  </si>
  <si>
    <t>Heat shock protein HSP 90-beta</t>
  </si>
  <si>
    <t>Hspa8</t>
  </si>
  <si>
    <t>P63017</t>
  </si>
  <si>
    <t>Heat shock cognate 71 kDa protein</t>
  </si>
  <si>
    <t>Hspa9</t>
  </si>
  <si>
    <t>P38647</t>
  </si>
  <si>
    <t>Stress-70 protein, mitochondrial</t>
  </si>
  <si>
    <t>Hspd1</t>
  </si>
  <si>
    <t>P63038</t>
  </si>
  <si>
    <t>60 kDa heat shock protein, mitochondrial</t>
  </si>
  <si>
    <t>Hspe1</t>
  </si>
  <si>
    <t>Q64433</t>
  </si>
  <si>
    <t>10 kDa heat shock protein, mitochondrial</t>
  </si>
  <si>
    <t>Htatip2</t>
  </si>
  <si>
    <t>Q9Z2G9</t>
  </si>
  <si>
    <t>Oxidoreductase HTATIP2</t>
  </si>
  <si>
    <t>Iah1</t>
  </si>
  <si>
    <t>Q9DB29</t>
  </si>
  <si>
    <t>Isoamyl acetate-hydrolyzing esterase 1 homolog</t>
  </si>
  <si>
    <t>Iars2</t>
  </si>
  <si>
    <t>Q8BIJ6</t>
  </si>
  <si>
    <t>Isoleucine--tRNA ligase, mitochondrial</t>
  </si>
  <si>
    <t>Ide</t>
  </si>
  <si>
    <t>Q9JHR7</t>
  </si>
  <si>
    <t>Insulin-degrading enzyme</t>
  </si>
  <si>
    <t>Idh1</t>
  </si>
  <si>
    <t>O88844</t>
  </si>
  <si>
    <t>Isocitrate dehydrogenase [NADP] cytoplasmic</t>
  </si>
  <si>
    <t>Idh2</t>
  </si>
  <si>
    <t>P54071</t>
  </si>
  <si>
    <t>Isocitrate dehydrogenase [NADP], mitochondrial</t>
  </si>
  <si>
    <t>Idh3g</t>
  </si>
  <si>
    <t>P70404</t>
  </si>
  <si>
    <t>Isocitrate dehydrogenase [NAD] subunit gamma 1, mitochondrial</t>
  </si>
  <si>
    <t>Iigp1</t>
  </si>
  <si>
    <t>Q9QZ85</t>
  </si>
  <si>
    <t>Interferon-inducible GTPase 1</t>
  </si>
  <si>
    <t>Immt</t>
  </si>
  <si>
    <t>Q8CAQ8</t>
  </si>
  <si>
    <t>MICOS complex subunit Mic60</t>
  </si>
  <si>
    <t>Inmt</t>
  </si>
  <si>
    <t>P40936</t>
  </si>
  <si>
    <t>Indolethylamine N-methyltransferase</t>
  </si>
  <si>
    <t>Iqgap2</t>
  </si>
  <si>
    <t>Q3UQ44</t>
  </si>
  <si>
    <t>Ras GTPase-activating-like protein IQGAP2</t>
  </si>
  <si>
    <t>Irgm1</t>
  </si>
  <si>
    <t>Q60766</t>
  </si>
  <si>
    <t>Immunity-related GTPase family M protein 1</t>
  </si>
  <si>
    <t>Isoc1</t>
  </si>
  <si>
    <t>Q91V64</t>
  </si>
  <si>
    <t>Isochorismatase domain-containing protein 1</t>
  </si>
  <si>
    <t>Isoc2a</t>
  </si>
  <si>
    <t>P85094</t>
  </si>
  <si>
    <t>Isochorismatase domain-containing protein 2A, mitochondrial</t>
  </si>
  <si>
    <t>Ivd</t>
  </si>
  <si>
    <t>Q9JHI5</t>
  </si>
  <si>
    <t>Isovaleryl-CoA dehydrogenase, mitochondrial</t>
  </si>
  <si>
    <t>Keg1</t>
  </si>
  <si>
    <t>Q9DCY0</t>
  </si>
  <si>
    <t>Glycine N-acyltransferase-like protein Keg1</t>
  </si>
  <si>
    <t>Khk</t>
  </si>
  <si>
    <t>P97328</t>
  </si>
  <si>
    <t>Ketohexokinase</t>
  </si>
  <si>
    <t>Kmo</t>
  </si>
  <si>
    <t>Q91WN4</t>
  </si>
  <si>
    <t>Kynurenine 3-monooxygenase</t>
  </si>
  <si>
    <t>L2hgdh</t>
  </si>
  <si>
    <t>Q91YP0</t>
  </si>
  <si>
    <t>L-2-hydroxyglutarate dehydrogenase, mitochondrial</t>
  </si>
  <si>
    <t>Lactb</t>
  </si>
  <si>
    <t>Q9EP89</t>
  </si>
  <si>
    <t>Serine beta-lactamase-like protein LACTB, mitochondrial</t>
  </si>
  <si>
    <t>Lactb2</t>
  </si>
  <si>
    <t>Q99KR3</t>
  </si>
  <si>
    <t>Beta-lactamase-like protein 2</t>
  </si>
  <si>
    <t>Lap3</t>
  </si>
  <si>
    <t>Q9CPY7</t>
  </si>
  <si>
    <t>Cytosol aminopeptidase</t>
  </si>
  <si>
    <t>Ldha</t>
  </si>
  <si>
    <t>P06151</t>
  </si>
  <si>
    <t>L-lactate dehydrogenase A chain</t>
  </si>
  <si>
    <t>Ldhd</t>
  </si>
  <si>
    <t>Q7TNG8</t>
  </si>
  <si>
    <t>Probable D-lactate dehydrogenase, mitochondrial</t>
  </si>
  <si>
    <t>Letm1</t>
  </si>
  <si>
    <t>Q9Z2I0</t>
  </si>
  <si>
    <t>LETM1 and EF-hand domain-containing protein 1, mitochondrial</t>
  </si>
  <si>
    <t>Lipa</t>
  </si>
  <si>
    <t>Q9Z0M5</t>
  </si>
  <si>
    <t>Lysosomal acid lipase/cholesteryl ester hydrolase</t>
  </si>
  <si>
    <t>Lman2</t>
  </si>
  <si>
    <t>Q9DBH5</t>
  </si>
  <si>
    <t>Vesicular integral-membrane protein VIP36</t>
  </si>
  <si>
    <t>Lonp1</t>
  </si>
  <si>
    <t>Q8CGK3</t>
  </si>
  <si>
    <t>Lon protease homolog, mitochondrial</t>
  </si>
  <si>
    <t>Lonp2</t>
  </si>
  <si>
    <t>Q9DBN5</t>
  </si>
  <si>
    <t>Lon protease homolog 2, peroxisomal</t>
  </si>
  <si>
    <t>Lrp1</t>
  </si>
  <si>
    <t>Q91ZX7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</si>
  <si>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</si>
  <si>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Lrpprc</t>
  </si>
  <si>
    <t>Q6PB66</t>
  </si>
  <si>
    <t>Leucine-rich PPR motif-containing protein, mitochondrial</t>
  </si>
  <si>
    <t>Lss</t>
  </si>
  <si>
    <t>Q8BLN5</t>
  </si>
  <si>
    <t>Lanosterol synthase</t>
  </si>
  <si>
    <t>Lyrm4</t>
  </si>
  <si>
    <t>Q8K215</t>
  </si>
  <si>
    <t>LYR motif-containing protein 4</t>
  </si>
  <si>
    <t>Macrod1</t>
  </si>
  <si>
    <t>Q922B1</t>
  </si>
  <si>
    <t>O-acetyl-ADP-ribose deacetylase MACROD1</t>
  </si>
  <si>
    <t>Manf</t>
  </si>
  <si>
    <t>Q9CXI5</t>
  </si>
  <si>
    <t>Mesencephalic astrocyte-derived neurotrophic factor</t>
  </si>
  <si>
    <t>Maoa</t>
  </si>
  <si>
    <t>Q64133</t>
  </si>
  <si>
    <t>Amine oxidase [flavin-containing] A</t>
  </si>
  <si>
    <t>Maob</t>
  </si>
  <si>
    <t>Q8BW75</t>
  </si>
  <si>
    <t>Amine oxidase [flavin-containing] B</t>
  </si>
  <si>
    <t>Marc1</t>
  </si>
  <si>
    <t>Q9CW42</t>
  </si>
  <si>
    <t>Mitochondrial amidoxime-reducing component 1</t>
  </si>
  <si>
    <t>Marc2</t>
  </si>
  <si>
    <t>Q922Q1</t>
  </si>
  <si>
    <t>Mitochondrial amidoxime reducing component 2</t>
  </si>
  <si>
    <t>Mat1a</t>
  </si>
  <si>
    <t>Q91X83</t>
  </si>
  <si>
    <t>S-adenosylmethionine synthase isoform type-1</t>
  </si>
  <si>
    <t>Mccc1</t>
  </si>
  <si>
    <t>Q99MR8</t>
  </si>
  <si>
    <t>Methylcrotonoyl-CoA carboxylase subunit alpha, mitochondrial</t>
  </si>
  <si>
    <t>Mccc2</t>
  </si>
  <si>
    <t>Q3ULD5</t>
  </si>
  <si>
    <t>Methylcrotonoyl-CoA carboxylase beta chain, mitochondrial</t>
  </si>
  <si>
    <t>Mdh1</t>
  </si>
  <si>
    <t>P14152</t>
  </si>
  <si>
    <t>Malate dehydrogenase, cytoplasmic</t>
  </si>
  <si>
    <t>Mdh2</t>
  </si>
  <si>
    <t>P08249</t>
  </si>
  <si>
    <t>Malate dehydrogenase, mitochondrial</t>
  </si>
  <si>
    <t>Me1</t>
  </si>
  <si>
    <t>P06801</t>
  </si>
  <si>
    <t>NADP-dependent malic enzyme</t>
  </si>
  <si>
    <t>Mecr</t>
  </si>
  <si>
    <t>Q9DCS3</t>
  </si>
  <si>
    <t>Trans-2-enoyl-CoA reductase, mitochondrial</t>
  </si>
  <si>
    <t>Mettl7b</t>
  </si>
  <si>
    <t>Q9DD20</t>
  </si>
  <si>
    <t>Methyltransferase-like protein 7B</t>
  </si>
  <si>
    <t>Mif</t>
  </si>
  <si>
    <t>P34884</t>
  </si>
  <si>
    <t>Macrophage migration inhibitory factor</t>
  </si>
  <si>
    <t>Mlycd</t>
  </si>
  <si>
    <t>Q99J39</t>
  </si>
  <si>
    <t>Malonyl-CoA decarboxylase, mitochondrial</t>
  </si>
  <si>
    <t>Mmaa</t>
  </si>
  <si>
    <t>Q8C7H1</t>
  </si>
  <si>
    <t>Methylmalonic aciduria type A homolog, mitochondrial</t>
  </si>
  <si>
    <t>Mogs</t>
  </si>
  <si>
    <t>Q80UM7</t>
  </si>
  <si>
    <t>Mannosyl-oligosaccharide glucosidase</t>
  </si>
  <si>
    <t>Mpc2</t>
  </si>
  <si>
    <t>Q9D023</t>
  </si>
  <si>
    <t>Mitochondrial pyruvate carrier 2</t>
  </si>
  <si>
    <t>Mpst</t>
  </si>
  <si>
    <t>Q99J99</t>
  </si>
  <si>
    <t>3-mercaptopyruvate sulfurtransferase</t>
  </si>
  <si>
    <t>Mrpl12</t>
  </si>
  <si>
    <t>Q9DB15</t>
  </si>
  <si>
    <t>39S ribosomal protein L12, mitochondrial</t>
  </si>
  <si>
    <t>Mrpl37</t>
  </si>
  <si>
    <t>Q921S7</t>
  </si>
  <si>
    <t>39S ribosomal protein L37, mitochondrial</t>
  </si>
  <si>
    <t>Mrpl49</t>
  </si>
  <si>
    <t>Q9CQ40</t>
  </si>
  <si>
    <t>39S ribosomal protein L49, mitochondrial</t>
  </si>
  <si>
    <t>Mrps23</t>
  </si>
  <si>
    <t>Q8VE22</t>
  </si>
  <si>
    <t>28S ribosomal protein S23, mitochondrial</t>
  </si>
  <si>
    <t>Mrrf</t>
  </si>
  <si>
    <t>Q9D6S7</t>
  </si>
  <si>
    <t>Ribosome-recycling factor, mitochondrial</t>
  </si>
  <si>
    <t>Msra</t>
  </si>
  <si>
    <t>Q9D6Y7</t>
  </si>
  <si>
    <t>Mitochondrial peptide methionine sulfoxide reductase</t>
  </si>
  <si>
    <t>Mtatp8</t>
  </si>
  <si>
    <t>P03930</t>
  </si>
  <si>
    <t>ATP synthase protein 8</t>
  </si>
  <si>
    <t>Mtch2</t>
  </si>
  <si>
    <t>Q791V5</t>
  </si>
  <si>
    <t>Mitochondrial carrier homolog 2</t>
  </si>
  <si>
    <t>Mtco2</t>
  </si>
  <si>
    <t>P00405</t>
  </si>
  <si>
    <t>Cytochrome c oxidase subunit 2</t>
  </si>
  <si>
    <t>Mthfd1</t>
  </si>
  <si>
    <t>Q922D8</t>
  </si>
  <si>
    <t>C-1-tetrahydrofolate synthase, cytoplasmic;Methylenetetrahydrofolate dehydrogenase;Methenyltetrahydrofolate cyclohydrolase;Formyltetrahydrofolate synthetase;C-1-tetrahydrofolate synthase, cytoplasmic, N-terminally processed</t>
  </si>
  <si>
    <t>Mttp</t>
  </si>
  <si>
    <t>O08601</t>
  </si>
  <si>
    <t>Microsomal triglyceride transfer protein large subunit</t>
  </si>
  <si>
    <t>Mtx1</t>
  </si>
  <si>
    <t>P47802</t>
  </si>
  <si>
    <t>Metaxin-1</t>
  </si>
  <si>
    <t>Mug1</t>
  </si>
  <si>
    <t>P28665</t>
  </si>
  <si>
    <t>Murinoglobulin-1</t>
  </si>
  <si>
    <t>Mug2</t>
  </si>
  <si>
    <t>P28666</t>
  </si>
  <si>
    <t>Murinoglobulin-2</t>
  </si>
  <si>
    <t>Mup2</t>
  </si>
  <si>
    <t>P11589</t>
  </si>
  <si>
    <t>Major urinary protein 2</t>
  </si>
  <si>
    <t>Mup20</t>
  </si>
  <si>
    <t>Q5FW60</t>
  </si>
  <si>
    <t>Major urinary protein 20</t>
  </si>
  <si>
    <t>Mut</t>
  </si>
  <si>
    <t>P16332</t>
  </si>
  <si>
    <t>Methylmalonyl-CoA mutase, mitochondrial</t>
  </si>
  <si>
    <t>Nadk2</t>
  </si>
  <si>
    <t>Q8C5H8</t>
  </si>
  <si>
    <t>NAD kinase 2, mitochondrial</t>
  </si>
  <si>
    <t>Napa</t>
  </si>
  <si>
    <t>Q9DB05</t>
  </si>
  <si>
    <t>Alpha-soluble NSF attachment protein</t>
  </si>
  <si>
    <t>Ncl</t>
  </si>
  <si>
    <t>P09405</t>
  </si>
  <si>
    <t>Nucleolin</t>
  </si>
  <si>
    <t>Ncln</t>
  </si>
  <si>
    <t>Q8VCM8</t>
  </si>
  <si>
    <t>Nicalin</t>
  </si>
  <si>
    <t>Ndrg2</t>
  </si>
  <si>
    <t>Q9QYG0</t>
  </si>
  <si>
    <t>Protein NDRG2</t>
  </si>
  <si>
    <t>Ndufa10</t>
  </si>
  <si>
    <t>Q99LC3</t>
  </si>
  <si>
    <t>NADH dehydrogenase [ubiquinone] 1 alpha subcomplex subunit 10, mitochondrial</t>
  </si>
  <si>
    <t>Ndufa12</t>
  </si>
  <si>
    <t>Q7TMF3</t>
  </si>
  <si>
    <t>NADH dehydrogenase [ubiquinone] 1 alpha subcomplex subunit 12</t>
  </si>
  <si>
    <t>Ndufa13</t>
  </si>
  <si>
    <t>Q9ERS2</t>
  </si>
  <si>
    <t>NADH dehydrogenase [ubiquinone] 1 alpha subcomplex subunit 13</t>
  </si>
  <si>
    <t>Ndufa5</t>
  </si>
  <si>
    <t>Q9CPP6</t>
  </si>
  <si>
    <t>NADH dehydrogenase [ubiquinone] 1 alpha subcomplex subunit 5</t>
  </si>
  <si>
    <t>Ndufa6</t>
  </si>
  <si>
    <t>Q9CQZ5</t>
  </si>
  <si>
    <t>NADH dehydrogenase [ubiquinone] 1 alpha subcomplex subunit 6</t>
  </si>
  <si>
    <t>Ndufa8</t>
  </si>
  <si>
    <t>Q9DCJ5</t>
  </si>
  <si>
    <t>NADH dehydrogenase [ubiquinone] 1 alpha subcomplex subunit 8</t>
  </si>
  <si>
    <t>Ndufa9</t>
  </si>
  <si>
    <t>Q9DC69</t>
  </si>
  <si>
    <t>NADH dehydrogenase [ubiquinone] 1 alpha subcomplex subunit 9, mitochondrial</t>
  </si>
  <si>
    <t>Ndufab1</t>
  </si>
  <si>
    <t>Q9CR21</t>
  </si>
  <si>
    <t>Acyl carrier protein, mitochondrial</t>
  </si>
  <si>
    <t>Ndufaf1</t>
  </si>
  <si>
    <t>Q9CWX2</t>
  </si>
  <si>
    <t>Complex I intermediate-associated protein 30, mitochondrial</t>
  </si>
  <si>
    <t>Ndufb10</t>
  </si>
  <si>
    <t>Q9DCS9</t>
  </si>
  <si>
    <t>NADH dehydrogenase [ubiquinone] 1 beta subcomplex subunit 10</t>
  </si>
  <si>
    <t>Ndufb4</t>
  </si>
  <si>
    <t>Q9CQC7</t>
  </si>
  <si>
    <t>NADH dehydrogenase [ubiquinone] 1 beta subcomplex subunit 4</t>
  </si>
  <si>
    <t>Ndufb6</t>
  </si>
  <si>
    <t>Q3UIU2</t>
  </si>
  <si>
    <t>NADH dehydrogenase [ubiquinone] 1 beta subcomplex subunit 6</t>
  </si>
  <si>
    <t>Ndufb7</t>
  </si>
  <si>
    <t>Q9CR61</t>
  </si>
  <si>
    <t>NADH dehydrogenase [ubiquinone] 1 beta subcomplex subunit 7</t>
  </si>
  <si>
    <t>Ndufb8</t>
  </si>
  <si>
    <t>Q9D6J5</t>
  </si>
  <si>
    <t>NADH dehydrogenase [ubiquinone] 1 beta subcomplex subunit 8, mitochondrial</t>
  </si>
  <si>
    <t>Ndufb9</t>
  </si>
  <si>
    <t>Q9CQJ8</t>
  </si>
  <si>
    <t>NADH dehydrogenase [ubiquinone] 1 beta subcomplex subunit 9</t>
  </si>
  <si>
    <t>Ndufc2</t>
  </si>
  <si>
    <t>Q9CQ54</t>
  </si>
  <si>
    <t>NADH dehydrogenase [ubiquinone] 1 subunit C2</t>
  </si>
  <si>
    <t>Ndufs1</t>
  </si>
  <si>
    <t>Q91VD9</t>
  </si>
  <si>
    <t>NADH-ubiquinone oxidoreductase 75 kDa subunit, mitochondrial</t>
  </si>
  <si>
    <t>Ndufs2</t>
  </si>
  <si>
    <t>Q91WD5</t>
  </si>
  <si>
    <t>NADH dehydrogenase [ubiquinone] iron-sulfur protein 2, mitochondrial</t>
  </si>
  <si>
    <t>Ndufs3</t>
  </si>
  <si>
    <t>Q9DCT2</t>
  </si>
  <si>
    <t>NADH dehydrogenase [ubiquinone] iron-sulfur protein 3, mitochondrial</t>
  </si>
  <si>
    <t>Ndufs5</t>
  </si>
  <si>
    <t>Q99LY9</t>
  </si>
  <si>
    <t>NADH dehydrogenase [ubiquinone] iron-sulfur protein 5;NADH dehydrogenase [ubiquinone] iron-sulfur protein 5, N-terminally processed</t>
  </si>
  <si>
    <t>Ndufs6</t>
  </si>
  <si>
    <t>P52503</t>
  </si>
  <si>
    <t>NADH dehydrogenase [ubiquinone] iron-sulfur protein 6, mitochondrial</t>
  </si>
  <si>
    <t>Ndufs7</t>
  </si>
  <si>
    <t>Q9DC70</t>
  </si>
  <si>
    <t>NADH dehydrogenase [ubiquinone] iron-sulfur protein 7, mitochondrial</t>
  </si>
  <si>
    <t>Ndufv1</t>
  </si>
  <si>
    <t>Q91YT0</t>
  </si>
  <si>
    <t>NADH dehydrogenase [ubiquinone] flavoprotein 1, mitochondrial</t>
  </si>
  <si>
    <t>Nipsnap1</t>
  </si>
  <si>
    <t>O55125</t>
  </si>
  <si>
    <t>Protein NipSnap homolog 1</t>
  </si>
  <si>
    <t>Nipsnap3b</t>
  </si>
  <si>
    <t>Q9CQE1</t>
  </si>
  <si>
    <t>Protein NipSnap homolog 3B</t>
  </si>
  <si>
    <t>Nit1</t>
  </si>
  <si>
    <t>Q8VDK1</t>
  </si>
  <si>
    <t>Nitrilase homolog 1</t>
  </si>
  <si>
    <t>Nit2</t>
  </si>
  <si>
    <t>Q9JHW2</t>
  </si>
  <si>
    <t>Omega-amidase NIT2</t>
  </si>
  <si>
    <t>Nme2</t>
  </si>
  <si>
    <t>Q01768</t>
  </si>
  <si>
    <t>Nucleoside diphosphate kinase B</t>
  </si>
  <si>
    <t>Npc2</t>
  </si>
  <si>
    <t>Q9Z0J0</t>
  </si>
  <si>
    <t>Epididymal secretory protein E1</t>
  </si>
  <si>
    <t>Nqo2</t>
  </si>
  <si>
    <t>Q9JI75</t>
  </si>
  <si>
    <t>Ribosyldihydronicotinamide dehydrogenase [quinone]</t>
  </si>
  <si>
    <t>Nsdhl</t>
  </si>
  <si>
    <t>Q9R1J0</t>
  </si>
  <si>
    <t>Sterol-4-alpha-carboxylate 3-dehydrogenase, decarboxylating</t>
  </si>
  <si>
    <t>Nucb1</t>
  </si>
  <si>
    <t>Q02819</t>
  </si>
  <si>
    <t>Nucleobindin-1</t>
  </si>
  <si>
    <t>Nudt12</t>
  </si>
  <si>
    <t>Q9DCN1</t>
  </si>
  <si>
    <t>Peroxisomal NADH pyrophosphatase NUDT12</t>
  </si>
  <si>
    <t>Nudt19</t>
  </si>
  <si>
    <t>P11930</t>
  </si>
  <si>
    <t>Nucleoside diphosphate-linked moiety X motif 19, mitochondrial</t>
  </si>
  <si>
    <t>Nudt7</t>
  </si>
  <si>
    <t>Q99P30</t>
  </si>
  <si>
    <t>Peroxisomal coenzyme A diphosphatase NUDT7</t>
  </si>
  <si>
    <t>Oat</t>
  </si>
  <si>
    <t>P29758</t>
  </si>
  <si>
    <t>Ornithine aminotransferase, mitochondrial</t>
  </si>
  <si>
    <t>Ociad1</t>
  </si>
  <si>
    <t>Q9CRD0</t>
  </si>
  <si>
    <t>OCIA domain-containing protein 1</t>
  </si>
  <si>
    <t>Ogdh</t>
  </si>
  <si>
    <t>Q60597</t>
  </si>
  <si>
    <t>2-oxoglutarate dehydrogenase, mitochondrial</t>
  </si>
  <si>
    <t>Opa1</t>
  </si>
  <si>
    <t>P58281</t>
  </si>
  <si>
    <t>Dynamin-like 120 kDa protein, mitochondrial;Dynamin-like 120 kDa protein, form S1</t>
  </si>
  <si>
    <t>Otc</t>
  </si>
  <si>
    <t>P11725</t>
  </si>
  <si>
    <t>Ornithine carbamoyltransferase, mitochondrial</t>
  </si>
  <si>
    <t>P4hb</t>
  </si>
  <si>
    <t>P09103</t>
  </si>
  <si>
    <t>Protein disulfide-isomerase</t>
  </si>
  <si>
    <t>Pa2g4</t>
  </si>
  <si>
    <t>P50580</t>
  </si>
  <si>
    <t>Proliferation-associated protein 2G4</t>
  </si>
  <si>
    <t>Pafah2</t>
  </si>
  <si>
    <t>Q8VDG7</t>
  </si>
  <si>
    <t>Platelet-activating factor acetylhydrolase 2, cytoplasmic</t>
  </si>
  <si>
    <t>Pah</t>
  </si>
  <si>
    <t>P16331</t>
  </si>
  <si>
    <t>Phenylalanine-4-hydroxylase</t>
  </si>
  <si>
    <t>Paics</t>
  </si>
  <si>
    <t>Q9DCL9</t>
  </si>
  <si>
    <t>Multifunctional protein ADE2;Phosphoribosylaminoimidazole-succinocarboxamide synthase;Phosphoribosylaminoimidazole carboxylase</t>
  </si>
  <si>
    <t>Park7</t>
  </si>
  <si>
    <t>Q99LX0</t>
  </si>
  <si>
    <t>Protein deglycase DJ-1</t>
  </si>
  <si>
    <t>Pbld1</t>
  </si>
  <si>
    <t>Q9DCG6</t>
  </si>
  <si>
    <t>Phenazine biosynthesis-like domain-containing protein 1</t>
  </si>
  <si>
    <t>Pbld2</t>
  </si>
  <si>
    <t>Q9CXN7</t>
  </si>
  <si>
    <t>Phenazine biosynthesis-like domain-containing protein 2</t>
  </si>
  <si>
    <t>Pc</t>
  </si>
  <si>
    <t>Q05920</t>
  </si>
  <si>
    <t>Pyruvate carboxylase, mitochondrial</t>
  </si>
  <si>
    <t>Pcbd1</t>
  </si>
  <si>
    <t>P61458</t>
  </si>
  <si>
    <t>Pterin-4-alpha-carbinolamine dehydratase</t>
  </si>
  <si>
    <t>Pcbd2</t>
  </si>
  <si>
    <t>Q9CZL5</t>
  </si>
  <si>
    <t>Pterin-4-alpha-carbinolamine dehydratase 2</t>
  </si>
  <si>
    <t>Pcca</t>
  </si>
  <si>
    <t>Q91ZA3</t>
  </si>
  <si>
    <t>Propionyl-CoA carboxylase alpha chain, mitochondrial</t>
  </si>
  <si>
    <t>Pccb</t>
  </si>
  <si>
    <t>Q99MN9</t>
  </si>
  <si>
    <t>Propionyl-CoA carboxylase beta chain, mitochondrial</t>
  </si>
  <si>
    <t>Pcyox1</t>
  </si>
  <si>
    <t>Q9CQF9</t>
  </si>
  <si>
    <t>Prenylcysteine oxidase</t>
  </si>
  <si>
    <t>Pdha1</t>
  </si>
  <si>
    <t>P35486</t>
  </si>
  <si>
    <t>Pyruvate dehydrogenase E1 component subunit alpha, somatic form, mitochondrial</t>
  </si>
  <si>
    <t>Pdhb</t>
  </si>
  <si>
    <t>Q9D051</t>
  </si>
  <si>
    <t>Pyruvate dehydrogenase E1 component subunit beta, mitochondrial</t>
  </si>
  <si>
    <t>Pdia3</t>
  </si>
  <si>
    <t>P27773</t>
  </si>
  <si>
    <t>Protein disulfide-isomerase A3</t>
  </si>
  <si>
    <t>Pdia5</t>
  </si>
  <si>
    <t>Q921X9</t>
  </si>
  <si>
    <t>Protein disulfide-isomerase A5</t>
  </si>
  <si>
    <t>Pebp1</t>
  </si>
  <si>
    <t>P70296</t>
  </si>
  <si>
    <t>Phosphatidylethanolamine-binding protein 1;Hippocampal cholinergic neurostimulating peptide</t>
  </si>
  <si>
    <t>Pecr</t>
  </si>
  <si>
    <t>Q99MZ7</t>
  </si>
  <si>
    <t>Peroxisomal trans-2-enoyl-CoA reductase</t>
  </si>
  <si>
    <t>Pex1</t>
  </si>
  <si>
    <t>Q5BL07</t>
  </si>
  <si>
    <t>Peroxisome biogenesis factor 1</t>
  </si>
  <si>
    <t>Pex10</t>
  </si>
  <si>
    <t>B1AUE5</t>
  </si>
  <si>
    <t>Peroxisome biogenesis factor 10</t>
  </si>
  <si>
    <t>Pex11a</t>
  </si>
  <si>
    <t>Q9Z211</t>
  </si>
  <si>
    <t>Peroxisomal membrane protein 11A</t>
  </si>
  <si>
    <t>Pex11b</t>
  </si>
  <si>
    <t>Q9Z210</t>
  </si>
  <si>
    <t>Peroxisomal membrane protein 11B</t>
  </si>
  <si>
    <t>Pex12</t>
  </si>
  <si>
    <t>Q8VC48</t>
  </si>
  <si>
    <t>Peroxisome assembly protein 12</t>
  </si>
  <si>
    <t>Pex13</t>
  </si>
  <si>
    <t>Q9D0K1</t>
  </si>
  <si>
    <t>Peroxisomal membrane protein PEX13</t>
  </si>
  <si>
    <t>Pex14</t>
  </si>
  <si>
    <t>Q9R0A0</t>
  </si>
  <si>
    <t>Peroxisomal membrane protein PEX14</t>
  </si>
  <si>
    <t>Pex16</t>
  </si>
  <si>
    <t>Q91XC9</t>
  </si>
  <si>
    <t>Peroxisomal membrane protein PEX16</t>
  </si>
  <si>
    <t>Pex26</t>
  </si>
  <si>
    <t>Q8BGI5</t>
  </si>
  <si>
    <t>Peroxisome assembly protein 26</t>
  </si>
  <si>
    <t>Pex3</t>
  </si>
  <si>
    <t>Q9QXY9</t>
  </si>
  <si>
    <t>Peroxisomal biogenesis factor 3</t>
  </si>
  <si>
    <t>Pex5</t>
  </si>
  <si>
    <t>O09012</t>
  </si>
  <si>
    <t>Peroxisomal targeting signal 1 receptor</t>
  </si>
  <si>
    <t>Pex6</t>
  </si>
  <si>
    <t>Q99LC9</t>
  </si>
  <si>
    <t>Peroxisome assembly factor 2</t>
  </si>
  <si>
    <t>Pex7</t>
  </si>
  <si>
    <t>P97865</t>
  </si>
  <si>
    <t>Peroxisomal targeting signal 2 receptor</t>
  </si>
  <si>
    <t>Pgd</t>
  </si>
  <si>
    <t>Q9DCD0</t>
  </si>
  <si>
    <t>6-phosphogluconate dehydrogenase, decarboxylating</t>
  </si>
  <si>
    <t>Pgk1</t>
  </si>
  <si>
    <t>P09411</t>
  </si>
  <si>
    <t>Phosphoglycerate kinase 1</t>
  </si>
  <si>
    <t>Pgm1</t>
  </si>
  <si>
    <t>Q9D0F9</t>
  </si>
  <si>
    <t>Phosphoglucomutase-1</t>
  </si>
  <si>
    <t>Pgrmc1</t>
  </si>
  <si>
    <t>O55022</t>
  </si>
  <si>
    <t>Membrane-associated progesterone receptor component 1</t>
  </si>
  <si>
    <t>Phb</t>
  </si>
  <si>
    <t>P67778</t>
  </si>
  <si>
    <t>Prohibitin</t>
  </si>
  <si>
    <t>Phb2</t>
  </si>
  <si>
    <t>O35129</t>
  </si>
  <si>
    <t>Prohibitin-2</t>
  </si>
  <si>
    <t>Phyh</t>
  </si>
  <si>
    <t>O35386</t>
  </si>
  <si>
    <t>Phytanoyl-CoA dioxygenase, peroxisomal</t>
  </si>
  <si>
    <t>Pipox</t>
  </si>
  <si>
    <t>Q9D826</t>
  </si>
  <si>
    <t>Peroxisomal sarcosine oxidase</t>
  </si>
  <si>
    <t>Pitrm1</t>
  </si>
  <si>
    <t>Q8K411</t>
  </si>
  <si>
    <t>Presequence protease, mitochondrial</t>
  </si>
  <si>
    <t>Pklr</t>
  </si>
  <si>
    <t>P53657</t>
  </si>
  <si>
    <t>Pyruvate kinase PKLR</t>
  </si>
  <si>
    <t>Plg</t>
  </si>
  <si>
    <t>P20918</t>
  </si>
  <si>
    <t>Plasminogen;Plasmin heavy chain A;Activation peptide;Angiostatin;Plasmin heavy chain A, short form;Plasmin light chain B</t>
  </si>
  <si>
    <t>Pls3</t>
  </si>
  <si>
    <t>Q99K51</t>
  </si>
  <si>
    <t>Plastin-3</t>
  </si>
  <si>
    <t>Pm20d1</t>
  </si>
  <si>
    <t>Q8C165</t>
  </si>
  <si>
    <t>Probable carboxypeptidase PM20D1</t>
  </si>
  <si>
    <t>Pmpca</t>
  </si>
  <si>
    <t>Q9DC61</t>
  </si>
  <si>
    <t>Mitochondrial-processing peptidase subunit alpha</t>
  </si>
  <si>
    <t>Pmpcb</t>
  </si>
  <si>
    <t>Q9CXT8</t>
  </si>
  <si>
    <t>Mitochondrial-processing peptidase subunit beta</t>
  </si>
  <si>
    <t>Pnpla8</t>
  </si>
  <si>
    <t>Q8K1N1</t>
  </si>
  <si>
    <t>Calcium-independent phospholipase A2-gamma</t>
  </si>
  <si>
    <t>Poldip2</t>
  </si>
  <si>
    <t>Q91VA6</t>
  </si>
  <si>
    <t>Polymerase delta-interacting protein 2</t>
  </si>
  <si>
    <t>Por</t>
  </si>
  <si>
    <t>P37040</t>
  </si>
  <si>
    <t>NADPH--cytochrome P450 reductase</t>
  </si>
  <si>
    <t>Ppa2</t>
  </si>
  <si>
    <t>Q91VM9</t>
  </si>
  <si>
    <t>Inorganic pyrophosphatase 2, mitochondrial</t>
  </si>
  <si>
    <t>Ppia</t>
  </si>
  <si>
    <t>P17742</t>
  </si>
  <si>
    <t>Peptidyl-prolyl cis-trans isomerase A;Peptidyl-prolyl cis-trans isomerase A, N-terminally processed</t>
  </si>
  <si>
    <t>Ppt1</t>
  </si>
  <si>
    <t>O88531</t>
  </si>
  <si>
    <t>Palmitoyl-protein thioesterase 1</t>
  </si>
  <si>
    <t>Prdx1</t>
  </si>
  <si>
    <t>P35700</t>
  </si>
  <si>
    <t>Peroxiredoxin-1</t>
  </si>
  <si>
    <t>Prdx2</t>
  </si>
  <si>
    <t>Q61171</t>
  </si>
  <si>
    <t>Peroxiredoxin-2</t>
  </si>
  <si>
    <t>Prdx3</t>
  </si>
  <si>
    <t>P20108</t>
  </si>
  <si>
    <t>Thioredoxin-dependent peroxide reductase, mitochondrial</t>
  </si>
  <si>
    <t>Prdx4</t>
  </si>
  <si>
    <t>O08807</t>
  </si>
  <si>
    <t>Peroxiredoxin-4</t>
  </si>
  <si>
    <t>Prdx5</t>
  </si>
  <si>
    <t>P99029</t>
  </si>
  <si>
    <t>Peroxiredoxin-5, mitochondrial</t>
  </si>
  <si>
    <t>Prdx6</t>
  </si>
  <si>
    <t>O08709</t>
  </si>
  <si>
    <t>Peroxiredoxin-6</t>
  </si>
  <si>
    <t>Prkcsh</t>
  </si>
  <si>
    <t>O08795</t>
  </si>
  <si>
    <t>Glucosidase 2 subunit beta</t>
  </si>
  <si>
    <t>Prodh</t>
  </si>
  <si>
    <t>Q9WU79</t>
  </si>
  <si>
    <t>Proline dehydrogenase 1, mitochondrial</t>
  </si>
  <si>
    <t>Prodh2</t>
  </si>
  <si>
    <t>Q8VCZ9</t>
  </si>
  <si>
    <t>Probable proline dehydrogenase 2</t>
  </si>
  <si>
    <t>Psap</t>
  </si>
  <si>
    <t>Q61207</t>
  </si>
  <si>
    <t>Prosaposin</t>
  </si>
  <si>
    <t>Psma5</t>
  </si>
  <si>
    <t>Q9Z2U1</t>
  </si>
  <si>
    <t>Proteasome subunit alpha type-5</t>
  </si>
  <si>
    <t>Psma6</t>
  </si>
  <si>
    <t>Q9QUM9</t>
  </si>
  <si>
    <t>Proteasome subunit alpha type-6</t>
  </si>
  <si>
    <t>Psma7</t>
  </si>
  <si>
    <t>Q9Z2U0</t>
  </si>
  <si>
    <t>Proteasome subunit alpha type-7;Proteasome subunit alpha type-7-like</t>
  </si>
  <si>
    <t>Psmb6</t>
  </si>
  <si>
    <t>Q60692</t>
  </si>
  <si>
    <t>Proteasome subunit beta type-6</t>
  </si>
  <si>
    <t>Psme1</t>
  </si>
  <si>
    <t>P97371</t>
  </si>
  <si>
    <t>Proteasome activator complex subunit 1</t>
  </si>
  <si>
    <t>Pxmp2</t>
  </si>
  <si>
    <t>P42925</t>
  </si>
  <si>
    <t>Peroxisomal membrane protein 2</t>
  </si>
  <si>
    <t>Pxmp4</t>
  </si>
  <si>
    <t>Q9JJW0</t>
  </si>
  <si>
    <t>Peroxisomal membrane protein 4</t>
  </si>
  <si>
    <t>Pygl</t>
  </si>
  <si>
    <t>Q9ET01</t>
  </si>
  <si>
    <t>Glycogen phosphorylase, liver form</t>
  </si>
  <si>
    <t>Q3UNZ8</t>
  </si>
  <si>
    <t>Quinone oxidoreductase-like protein 2</t>
  </si>
  <si>
    <t>Q8BH86</t>
  </si>
  <si>
    <t>UPF0317 protein C14orf159 homolog, mitochondrial</t>
  </si>
  <si>
    <t>Q91V76</t>
  </si>
  <si>
    <t>Ester hydrolase C11orf54 homolog</t>
  </si>
  <si>
    <t>Q9DCS2</t>
  </si>
  <si>
    <t>UPF0585 protein C16orf13 homolog</t>
  </si>
  <si>
    <t>Qdpr</t>
  </si>
  <si>
    <t>Q8BVI4</t>
  </si>
  <si>
    <t>Dihydropteridine reductase</t>
  </si>
  <si>
    <t>Qil1</t>
  </si>
  <si>
    <t>Q8R404</t>
  </si>
  <si>
    <t>Protein QIL1</t>
  </si>
  <si>
    <t>Qprt</t>
  </si>
  <si>
    <t>Q91X91</t>
  </si>
  <si>
    <t>Nicotinate-nucleotide pyrophosphorylase [carboxylating]</t>
  </si>
  <si>
    <t>Rab11b</t>
  </si>
  <si>
    <t>P46638</t>
  </si>
  <si>
    <t>Ras-related protein Rab-11B;Ras-related protein Rab-11A</t>
  </si>
  <si>
    <t>Rab14</t>
  </si>
  <si>
    <t>Q91V41</t>
  </si>
  <si>
    <t>Ras-related protein Rab-14</t>
  </si>
  <si>
    <t>Rab18</t>
  </si>
  <si>
    <t>P35293</t>
  </si>
  <si>
    <t>Ras-related protein Rab-18</t>
  </si>
  <si>
    <t>Rab1A</t>
  </si>
  <si>
    <t>P62821</t>
  </si>
  <si>
    <t>Ras-related protein Rab-1A</t>
  </si>
  <si>
    <t>Rab1b</t>
  </si>
  <si>
    <t>Q9D1G1</t>
  </si>
  <si>
    <t>Ras-related protein Rab-1B</t>
  </si>
  <si>
    <t>Rab7a</t>
  </si>
  <si>
    <t>P51150</t>
  </si>
  <si>
    <t>Ras-related protein Rab-7a</t>
  </si>
  <si>
    <t>Rac1</t>
  </si>
  <si>
    <t>P63001</t>
  </si>
  <si>
    <t>Ras-related C3 botulinum toxin substrate 1;Ras-related C3 botulinum toxin substrate 2;Ras-related C3 botulinum toxin substrate 3</t>
  </si>
  <si>
    <t>Ran</t>
  </si>
  <si>
    <t>P62827</t>
  </si>
  <si>
    <t>GTP-binding nuclear protein Ran;GTP-binding nuclear protein Ran, testis-specific isoform</t>
  </si>
  <si>
    <t>Rdh11</t>
  </si>
  <si>
    <t>Q9QYF1</t>
  </si>
  <si>
    <t>Retinol dehydrogenase 11</t>
  </si>
  <si>
    <t>Rdh7</t>
  </si>
  <si>
    <t>O88451</t>
  </si>
  <si>
    <t>Retinol dehydrogenase 7</t>
  </si>
  <si>
    <t>Rdx</t>
  </si>
  <si>
    <t>P26043</t>
  </si>
  <si>
    <t>Radixin</t>
  </si>
  <si>
    <t>Rgn</t>
  </si>
  <si>
    <t>Q64374</t>
  </si>
  <si>
    <t>Regucalcin</t>
  </si>
  <si>
    <t>Rhot1</t>
  </si>
  <si>
    <t>Q8BG51</t>
  </si>
  <si>
    <t>Mitochondrial Rho GTPase 1</t>
  </si>
  <si>
    <t>Rmdn2</t>
  </si>
  <si>
    <t>Q8BSE0</t>
  </si>
  <si>
    <t>Regulator of microtubule dynamics protein 2</t>
  </si>
  <si>
    <t>Rpl10a</t>
  </si>
  <si>
    <t>P53026</t>
  </si>
  <si>
    <t>60S ribosomal protein L10a</t>
  </si>
  <si>
    <t>Rpl11</t>
  </si>
  <si>
    <t>Q9CXW4</t>
  </si>
  <si>
    <t>60S ribosomal protein L11</t>
  </si>
  <si>
    <t>Rpl12</t>
  </si>
  <si>
    <t>P35979</t>
  </si>
  <si>
    <t>60S ribosomal protein L12</t>
  </si>
  <si>
    <t>Rpl13a</t>
  </si>
  <si>
    <t>P19253</t>
  </si>
  <si>
    <t>60S ribosomal protein L13a</t>
  </si>
  <si>
    <t>Rpl14</t>
  </si>
  <si>
    <t>Q9CR57</t>
  </si>
  <si>
    <t>60S ribosomal protein L14</t>
  </si>
  <si>
    <t>Rpl15</t>
  </si>
  <si>
    <t>Q9CZM2</t>
  </si>
  <si>
    <t>60S ribosomal protein L15</t>
  </si>
  <si>
    <t>Rpl17</t>
  </si>
  <si>
    <t>Q9CPR4</t>
  </si>
  <si>
    <t>60S ribosomal protein L17</t>
  </si>
  <si>
    <t>Rpl18</t>
  </si>
  <si>
    <t>P35980</t>
  </si>
  <si>
    <t>60S ribosomal protein L18</t>
  </si>
  <si>
    <t>Rpl23</t>
  </si>
  <si>
    <t>P62830</t>
  </si>
  <si>
    <t>60S ribosomal protein L23</t>
  </si>
  <si>
    <t>Rpl23a</t>
  </si>
  <si>
    <t>P62751</t>
  </si>
  <si>
    <t>60S ribosomal protein L23a</t>
  </si>
  <si>
    <t>Rpl24</t>
  </si>
  <si>
    <t>Q8BP67</t>
  </si>
  <si>
    <t>60S ribosomal protein L24</t>
  </si>
  <si>
    <t>Rpl27</t>
  </si>
  <si>
    <t>P61358</t>
  </si>
  <si>
    <t>60S ribosomal protein L27</t>
  </si>
  <si>
    <t>Rpl3</t>
  </si>
  <si>
    <t>P27659</t>
  </si>
  <si>
    <t>60S ribosomal protein L3</t>
  </si>
  <si>
    <t>Rpl30</t>
  </si>
  <si>
    <t>P62889</t>
  </si>
  <si>
    <t>60S ribosomal protein L30</t>
  </si>
  <si>
    <t>Rpl32</t>
  </si>
  <si>
    <t>P62911</t>
  </si>
  <si>
    <t>60S ribosomal protein L32</t>
  </si>
  <si>
    <t>Rpl34</t>
  </si>
  <si>
    <t>Q9D1R9</t>
  </si>
  <si>
    <t>60S ribosomal protein L34</t>
  </si>
  <si>
    <t>Rpl35</t>
  </si>
  <si>
    <t>Q6ZWV7</t>
  </si>
  <si>
    <t>60S ribosomal protein L35</t>
  </si>
  <si>
    <t>Rpl35a</t>
  </si>
  <si>
    <t>O55142</t>
  </si>
  <si>
    <t>60S ribosomal protein L35a</t>
  </si>
  <si>
    <t>Rpl38</t>
  </si>
  <si>
    <t>Q9JJI8</t>
  </si>
  <si>
    <t>60S ribosomal protein L38</t>
  </si>
  <si>
    <t>Rpl4</t>
  </si>
  <si>
    <t>Q9D8E6</t>
  </si>
  <si>
    <t>60S ribosomal protein L4</t>
  </si>
  <si>
    <t>Rpl6</t>
  </si>
  <si>
    <t>P47911</t>
  </si>
  <si>
    <t>60S ribosomal protein L6</t>
  </si>
  <si>
    <t>Rpl7</t>
  </si>
  <si>
    <t>P14148</t>
  </si>
  <si>
    <t>60S ribosomal protein L7</t>
  </si>
  <si>
    <t>Rpl7a</t>
  </si>
  <si>
    <t>P12970</t>
  </si>
  <si>
    <t>60S ribosomal protein L7a</t>
  </si>
  <si>
    <t>Rpl9</t>
  </si>
  <si>
    <t>P51410</t>
  </si>
  <si>
    <t>60S ribosomal protein L9</t>
  </si>
  <si>
    <t>Rplp1</t>
  </si>
  <si>
    <t>P47955</t>
  </si>
  <si>
    <t>60S acidic ribosomal protein P1</t>
  </si>
  <si>
    <t>Rplp2</t>
  </si>
  <si>
    <t>P99027</t>
  </si>
  <si>
    <t>60S acidic ribosomal protein P2</t>
  </si>
  <si>
    <t>Rpn1</t>
  </si>
  <si>
    <t>Q91YQ5</t>
  </si>
  <si>
    <t>Dolichyl-diphosphooligosaccharide--protein glycosyltransferase subunit 1</t>
  </si>
  <si>
    <t>Rpn2</t>
  </si>
  <si>
    <t>Q9DBG6</t>
  </si>
  <si>
    <t>Dolichyl-diphosphooligosaccharide--protein glycosyltransferase subunit 2</t>
  </si>
  <si>
    <t>Rps10</t>
  </si>
  <si>
    <t>P63325</t>
  </si>
  <si>
    <t>40S ribosomal protein S10</t>
  </si>
  <si>
    <t>Rps11</t>
  </si>
  <si>
    <t>P62281</t>
  </si>
  <si>
    <t>40S ribosomal protein S11</t>
  </si>
  <si>
    <t>Rps12</t>
  </si>
  <si>
    <t>P63323</t>
  </si>
  <si>
    <t>40S ribosomal protein S12</t>
  </si>
  <si>
    <t>Rps13</t>
  </si>
  <si>
    <t>P62301</t>
  </si>
  <si>
    <t>40S ribosomal protein S13</t>
  </si>
  <si>
    <t>Rps14</t>
  </si>
  <si>
    <t>P62264</t>
  </si>
  <si>
    <t>40S ribosomal protein S14</t>
  </si>
  <si>
    <t>Rps15a</t>
  </si>
  <si>
    <t>P62245</t>
  </si>
  <si>
    <t>40S ribosomal protein S15a</t>
  </si>
  <si>
    <t>Rps16</t>
  </si>
  <si>
    <t>P14131</t>
  </si>
  <si>
    <t>40S ribosomal protein S16</t>
  </si>
  <si>
    <t>Rps17</t>
  </si>
  <si>
    <t>P63276</t>
  </si>
  <si>
    <t>40S ribosomal protein S17</t>
  </si>
  <si>
    <t>Rps18</t>
  </si>
  <si>
    <t>P62270</t>
  </si>
  <si>
    <t>40S ribosomal protein S18</t>
  </si>
  <si>
    <t>Rps19</t>
  </si>
  <si>
    <t>Q9CZX8</t>
  </si>
  <si>
    <t>40S ribosomal protein S19</t>
  </si>
  <si>
    <t>Rps2</t>
  </si>
  <si>
    <t>P25444</t>
  </si>
  <si>
    <t>40S ribosomal protein S2</t>
  </si>
  <si>
    <t>Rps21</t>
  </si>
  <si>
    <t>Q9CQR2</t>
  </si>
  <si>
    <t>40S ribosomal protein S21</t>
  </si>
  <si>
    <t>Rps24</t>
  </si>
  <si>
    <t>P62849</t>
  </si>
  <si>
    <t>40S ribosomal protein S24</t>
  </si>
  <si>
    <t>Rps25</t>
  </si>
  <si>
    <t>P62852</t>
  </si>
  <si>
    <t>40S ribosomal protein S25</t>
  </si>
  <si>
    <t>Rps27a</t>
  </si>
  <si>
    <t>P62983</t>
  </si>
  <si>
    <t>Ubiquitin-40S ribosomal protein S27a;Ubiquitin;40S ribosomal protein S27a;Ubiquitin-60S ribosomal protein L40;Ubiquitin;60S ribosomal protein L40;Polyubiquitin-B;Ubiquitin;Polyubiquitin-C;Ubiquitin;Ubiquitin-related 1;Ubiquitin-related 2</t>
  </si>
  <si>
    <t>Rps3</t>
  </si>
  <si>
    <t>P62908</t>
  </si>
  <si>
    <t>40S ribosomal protein S3</t>
  </si>
  <si>
    <t>Rps3a</t>
  </si>
  <si>
    <t>P97351</t>
  </si>
  <si>
    <t>40S ribosomal protein S3a</t>
  </si>
  <si>
    <t>Rps4x</t>
  </si>
  <si>
    <t>P62702</t>
  </si>
  <si>
    <t>40S ribosomal protein S4, X isoform</t>
  </si>
  <si>
    <t>Rps5</t>
  </si>
  <si>
    <t>P97461</t>
  </si>
  <si>
    <t>40S ribosomal protein S5;40S ribosomal protein S5, N-terminally processed</t>
  </si>
  <si>
    <t>Rps6</t>
  </si>
  <si>
    <t>P62754</t>
  </si>
  <si>
    <t>40S ribosomal protein S6</t>
  </si>
  <si>
    <t>Rps7</t>
  </si>
  <si>
    <t>P62082</t>
  </si>
  <si>
    <t>40S ribosomal protein S7</t>
  </si>
  <si>
    <t>Rps8</t>
  </si>
  <si>
    <t>P62242</t>
  </si>
  <si>
    <t>40S ribosomal protein S8</t>
  </si>
  <si>
    <t>Rpsa</t>
  </si>
  <si>
    <t>P14206</t>
  </si>
  <si>
    <t>40S ribosomal protein SA</t>
  </si>
  <si>
    <t>Rrbp1</t>
  </si>
  <si>
    <t>Q99PL5</t>
  </si>
  <si>
    <t>Ribosome-binding protein 1</t>
  </si>
  <si>
    <t>Sacm1l</t>
  </si>
  <si>
    <t>Q9EP69</t>
  </si>
  <si>
    <t>Phosphatidylinositide phosphatase SAC1</t>
  </si>
  <si>
    <t>Samm50</t>
  </si>
  <si>
    <t>Q8BGH2</t>
  </si>
  <si>
    <t>Sorting and assembly machinery component 50 homolog</t>
  </si>
  <si>
    <t>Sardh</t>
  </si>
  <si>
    <t>Q99LB7</t>
  </si>
  <si>
    <t>Sarcosine dehydrogenase, mitochondrial</t>
  </si>
  <si>
    <t>Scarb2</t>
  </si>
  <si>
    <t>O35114</t>
  </si>
  <si>
    <t>Lysosome membrane protein 2</t>
  </si>
  <si>
    <t>Scd1</t>
  </si>
  <si>
    <t>P13516</t>
  </si>
  <si>
    <t>Acyl-CoA desaturase 1</t>
  </si>
  <si>
    <t>Scp2</t>
  </si>
  <si>
    <t>P32020</t>
  </si>
  <si>
    <t>Non-specific lipid-transfer protein</t>
  </si>
  <si>
    <t>Scpep1</t>
  </si>
  <si>
    <t>Q920A5</t>
  </si>
  <si>
    <t>Retinoid-inducible serine carboxypeptidase</t>
  </si>
  <si>
    <t>Sdha</t>
  </si>
  <si>
    <t>Q8K2B3</t>
  </si>
  <si>
    <t>Succinate dehydrogenase [ubiquinone] flavoprotein subunit, mitochondrial</t>
  </si>
  <si>
    <t>Sdhb</t>
  </si>
  <si>
    <t>Q9CQA3</t>
  </si>
  <si>
    <t>Succinate dehydrogenase [ubiquinone] iron-sulfur subunit, mitochondrial</t>
  </si>
  <si>
    <t>Sec11a</t>
  </si>
  <si>
    <t>Q9R0P6</t>
  </si>
  <si>
    <t>Signal peptidase complex catalytic subunit SEC11A</t>
  </si>
  <si>
    <t>Sec14l2</t>
  </si>
  <si>
    <t>Q99J08</t>
  </si>
  <si>
    <t>SEC14-like protein 2</t>
  </si>
  <si>
    <t>Sec22b</t>
  </si>
  <si>
    <t>O08547</t>
  </si>
  <si>
    <t>Vesicle-trafficking protein SEC22b</t>
  </si>
  <si>
    <t>Sec63</t>
  </si>
  <si>
    <t>Q8VHE0</t>
  </si>
  <si>
    <t>Translocation protein SEC63 homolog</t>
  </si>
  <si>
    <t>Selenbp2</t>
  </si>
  <si>
    <t>Q63836</t>
  </si>
  <si>
    <t>Selenium-binding protein 2</t>
  </si>
  <si>
    <t>Sephs2</t>
  </si>
  <si>
    <t>P97364</t>
  </si>
  <si>
    <t>Selenide, water dikinase 2</t>
  </si>
  <si>
    <t>Serhl</t>
  </si>
  <si>
    <t>Q9EPB5</t>
  </si>
  <si>
    <t>Serine hydrolase-like protein</t>
  </si>
  <si>
    <t>Serpina1d</t>
  </si>
  <si>
    <t>Q00897</t>
  </si>
  <si>
    <t>Alpha-1-antitrypsin 1-4</t>
  </si>
  <si>
    <t>Serpina3k</t>
  </si>
  <si>
    <t>P07759</t>
  </si>
  <si>
    <t>Serine protease inhibitor A3K</t>
  </si>
  <si>
    <t>Sfxn1</t>
  </si>
  <si>
    <t>Q99JR1</t>
  </si>
  <si>
    <t>Sideroflexin-1</t>
  </si>
  <si>
    <t>Sfxn2</t>
  </si>
  <si>
    <t>Q925N2</t>
  </si>
  <si>
    <t>Sideroflexin-2</t>
  </si>
  <si>
    <t>Shmt1</t>
  </si>
  <si>
    <t>P50431</t>
  </si>
  <si>
    <t>Serine hydroxymethyltransferase, cytosolic</t>
  </si>
  <si>
    <t>Slc25a1</t>
  </si>
  <si>
    <t>Q8JZU2</t>
  </si>
  <si>
    <t>Tricarboxylate transport protein, mitochondrial</t>
  </si>
  <si>
    <t>Slc25a10</t>
  </si>
  <si>
    <t>Q9QZD8</t>
  </si>
  <si>
    <t>Mitochondrial dicarboxylate carrier</t>
  </si>
  <si>
    <t>Slc25a11</t>
  </si>
  <si>
    <t>Q9CR62</t>
  </si>
  <si>
    <t>Mitochondrial 2-oxoglutarate/malate carrier protein</t>
  </si>
  <si>
    <t>Slc25a12</t>
  </si>
  <si>
    <t>Q8BH59</t>
  </si>
  <si>
    <t>Calcium-binding mitochondrial carrier protein Aralar1</t>
  </si>
  <si>
    <t>Slc25a13</t>
  </si>
  <si>
    <t>Q9QXX4</t>
  </si>
  <si>
    <t>Calcium-binding mitochondrial carrier protein Aralar2</t>
  </si>
  <si>
    <t>Slc25a15</t>
  </si>
  <si>
    <t>Q9WVD5</t>
  </si>
  <si>
    <t>Mitochondrial ornithine transporter 1</t>
  </si>
  <si>
    <t>Slc25a20</t>
  </si>
  <si>
    <t>Q9Z2Z6</t>
  </si>
  <si>
    <t>Mitochondrial carnitine/acylcarnitine carrier protein</t>
  </si>
  <si>
    <t>Slc25a22</t>
  </si>
  <si>
    <t>Q9D6M3</t>
  </si>
  <si>
    <t>Mitochondrial glutamate carrier 1</t>
  </si>
  <si>
    <t>Slc25a3</t>
  </si>
  <si>
    <t>Q8VEM8</t>
  </si>
  <si>
    <t>Phosphate carrier protein, mitochondrial</t>
  </si>
  <si>
    <t>Slc25a4</t>
  </si>
  <si>
    <t>P48962</t>
  </si>
  <si>
    <t>ADP/ATP translocase 1</t>
  </si>
  <si>
    <t>Slc25a5</t>
  </si>
  <si>
    <t>P51881</t>
  </si>
  <si>
    <t>ADP/ATP translocase 2;ADP/ATP translocase 2, N-terminally processed</t>
  </si>
  <si>
    <t>Slc27a2</t>
  </si>
  <si>
    <t>O35488</t>
  </si>
  <si>
    <t>Very long-chain acyl-CoA synthetase</t>
  </si>
  <si>
    <t>Slc27a5</t>
  </si>
  <si>
    <t>Q4LDG0</t>
  </si>
  <si>
    <t>Bile acyl-CoA synthetase</t>
  </si>
  <si>
    <t>Slc9a3r1</t>
  </si>
  <si>
    <t>P70441</t>
  </si>
  <si>
    <t>Na(+)/H(+) exchange regulatory cofactor NHE-RF1</t>
  </si>
  <si>
    <t>Slco1a1</t>
  </si>
  <si>
    <t>Q9QXZ6</t>
  </si>
  <si>
    <t>Solute carrier organic anion transporter family member 1A1</t>
  </si>
  <si>
    <t>Slco1b2</t>
  </si>
  <si>
    <t>Q9JJL3</t>
  </si>
  <si>
    <t>Solute carrier organic anion transporter family member 1B2</t>
  </si>
  <si>
    <t>Sod1</t>
  </si>
  <si>
    <t>P08228</t>
  </si>
  <si>
    <t>Superoxide dismutase [Cu-Zn]</t>
  </si>
  <si>
    <t>Sod2</t>
  </si>
  <si>
    <t>P09671</t>
  </si>
  <si>
    <t>Superoxide dismutase [Mn], mitochondrial</t>
  </si>
  <si>
    <t>Sord</t>
  </si>
  <si>
    <t>Q64442</t>
  </si>
  <si>
    <t>Sorbitol dehydrogenase</t>
  </si>
  <si>
    <t>Spcs3</t>
  </si>
  <si>
    <t>Q6ZWQ7</t>
  </si>
  <si>
    <t>Spr</t>
  </si>
  <si>
    <t>Q64105</t>
  </si>
  <si>
    <t>Sepiapterin reductase</t>
  </si>
  <si>
    <t>Sptan1</t>
  </si>
  <si>
    <t>P16546</t>
  </si>
  <si>
    <t>Spectrin alpha chain, non-erythrocytic 1</t>
  </si>
  <si>
    <t>Sqrdl</t>
  </si>
  <si>
    <t>Q9R112</t>
  </si>
  <si>
    <t>Sulfide:quinone oxidoreductase, mitochondrial</t>
  </si>
  <si>
    <t>Srprb</t>
  </si>
  <si>
    <t>P47758</t>
  </si>
  <si>
    <t>Signal recognition particle receptor subunit beta</t>
  </si>
  <si>
    <t>Srsf2</t>
  </si>
  <si>
    <t>Q62093</t>
  </si>
  <si>
    <t>Serine/arginine-rich splicing factor 2</t>
  </si>
  <si>
    <t>Stard10</t>
  </si>
  <si>
    <t>Q9JMD3</t>
  </si>
  <si>
    <t>PCTP-like protein</t>
  </si>
  <si>
    <t>Stom</t>
  </si>
  <si>
    <t>P54116</t>
  </si>
  <si>
    <t>Erythrocyte band 7 integral membrane protein</t>
  </si>
  <si>
    <t>Stoml2</t>
  </si>
  <si>
    <t>Q99JB2</t>
  </si>
  <si>
    <t>Stomatin-like protein 2, mitochondrial</t>
  </si>
  <si>
    <t>Sucla2</t>
  </si>
  <si>
    <t>Q9Z2I9</t>
  </si>
  <si>
    <t>Succinyl-CoA ligase [ADP-forming] subunit beta, mitochondrial</t>
  </si>
  <si>
    <t>Suclg1</t>
  </si>
  <si>
    <t>Q9WUM5</t>
  </si>
  <si>
    <t>Succinyl-CoA ligase [ADP/GDP-forming] subunit alpha, mitochondrial</t>
  </si>
  <si>
    <t>Suclg2</t>
  </si>
  <si>
    <t>Q9Z2I8</t>
  </si>
  <si>
    <t>Succinyl-CoA ligase [GDP-forming] subunit beta, mitochondrial</t>
  </si>
  <si>
    <t>Sult1a1</t>
  </si>
  <si>
    <t>P52840</t>
  </si>
  <si>
    <t>Sulfotransferase 1A1</t>
  </si>
  <si>
    <t>Suox</t>
  </si>
  <si>
    <t>Q8R086</t>
  </si>
  <si>
    <t>Sulfite oxidase, mitochondrial</t>
  </si>
  <si>
    <t>Synj2bp</t>
  </si>
  <si>
    <t>Q9D6K5</t>
  </si>
  <si>
    <t>Synaptojanin-2-binding protein</t>
  </si>
  <si>
    <t>Taldo1</t>
  </si>
  <si>
    <t>Q93092</t>
  </si>
  <si>
    <t>Transaldolase</t>
  </si>
  <si>
    <t>Tcp1</t>
  </si>
  <si>
    <t>P11983</t>
  </si>
  <si>
    <t>T-complex protein 1 subunit alpha</t>
  </si>
  <si>
    <t>Tf</t>
  </si>
  <si>
    <t>Q921I1</t>
  </si>
  <si>
    <t>Serotransferrin</t>
  </si>
  <si>
    <t>Tgm2</t>
  </si>
  <si>
    <t>P21981</t>
  </si>
  <si>
    <t>Protein-glutamine gamma-glutamyltransferase 2</t>
  </si>
  <si>
    <t>Timm13</t>
  </si>
  <si>
    <t>P62075</t>
  </si>
  <si>
    <t>Mitochondrial import inner membrane translocase subunit Tim13</t>
  </si>
  <si>
    <t>Timm44</t>
  </si>
  <si>
    <t>O35857</t>
  </si>
  <si>
    <t>Mitochondrial import inner membrane translocase subunit TIM44</t>
  </si>
  <si>
    <t>Timm50</t>
  </si>
  <si>
    <t>Q9D880</t>
  </si>
  <si>
    <t>Mitochondrial import inner membrane translocase subunit TIM50</t>
  </si>
  <si>
    <t>Timm8a1</t>
  </si>
  <si>
    <t>Q9WVA2</t>
  </si>
  <si>
    <t>Mitochondrial import inner membrane translocase subunit Tim8 A</t>
  </si>
  <si>
    <t>Timm9</t>
  </si>
  <si>
    <t>Q9WV98</t>
  </si>
  <si>
    <t>Mitochondrial import inner membrane translocase subunit Tim9</t>
  </si>
  <si>
    <t>Tkt</t>
  </si>
  <si>
    <t>P40142</t>
  </si>
  <si>
    <t>Transketolase</t>
  </si>
  <si>
    <t>Tm7sf2</t>
  </si>
  <si>
    <t>Q71KT5</t>
  </si>
  <si>
    <t>Delta(14)-sterol reductase</t>
  </si>
  <si>
    <t>Tmed10</t>
  </si>
  <si>
    <t>Q9D1D4</t>
  </si>
  <si>
    <t>Transmembrane emp24 domain-containing protein 10</t>
  </si>
  <si>
    <t>Tmed4</t>
  </si>
  <si>
    <t>Q8R1V4</t>
  </si>
  <si>
    <t>Transmembrane emp24 domain-containing protein 4</t>
  </si>
  <si>
    <t>Tmed9</t>
  </si>
  <si>
    <t>Q99KF1</t>
  </si>
  <si>
    <t>Transmembrane emp24 domain-containing protein 9</t>
  </si>
  <si>
    <t>Tmem135</t>
  </si>
  <si>
    <t>Q9CYV5</t>
  </si>
  <si>
    <t>Transmembrane protein 135</t>
  </si>
  <si>
    <t>Tomm40</t>
  </si>
  <si>
    <t>Q9QYA2</t>
  </si>
  <si>
    <t>Mitochondrial import receptor subunit TOM40 homolog</t>
  </si>
  <si>
    <t>Tomm70a</t>
  </si>
  <si>
    <t>Q9CZW5</t>
  </si>
  <si>
    <t>Mitochondrial import receptor subunit TOM70</t>
  </si>
  <si>
    <t>Tpi1</t>
  </si>
  <si>
    <t>P17751</t>
  </si>
  <si>
    <t>Triosephosphate isomerase</t>
  </si>
  <si>
    <t>Trap1</t>
  </si>
  <si>
    <t>Q9CQN1</t>
  </si>
  <si>
    <t>Heat shock protein 75 kDa, mitochondrial</t>
  </si>
  <si>
    <t>Tst</t>
  </si>
  <si>
    <t>P52196</t>
  </si>
  <si>
    <t>Thiosulfate sulfurtransferase</t>
  </si>
  <si>
    <t>Tuba1c</t>
  </si>
  <si>
    <t>P68373</t>
  </si>
  <si>
    <t>Tubulin alpha-1C chain;Tubulin alpha-8 chain</t>
  </si>
  <si>
    <t>Tubb4b</t>
  </si>
  <si>
    <t>P68372</t>
  </si>
  <si>
    <t>Tubulin beta-4B chain</t>
  </si>
  <si>
    <t>Tubb5</t>
  </si>
  <si>
    <t>P99024</t>
  </si>
  <si>
    <t>Tubulin beta-5 chain</t>
  </si>
  <si>
    <t>Tufm</t>
  </si>
  <si>
    <t>Q8BFR5</t>
  </si>
  <si>
    <t>Elongation factor Tu, mitochondrial</t>
  </si>
  <si>
    <t>Txn</t>
  </si>
  <si>
    <t>P10639</t>
  </si>
  <si>
    <t>Thioredoxin</t>
  </si>
  <si>
    <t>Txnl1</t>
  </si>
  <si>
    <t>Q8CDN6</t>
  </si>
  <si>
    <t>Thioredoxin-like protein 1</t>
  </si>
  <si>
    <t>Txnrd1</t>
  </si>
  <si>
    <t>Q9JMH6</t>
  </si>
  <si>
    <t>Thioredoxin reductase 1, cytoplasmic</t>
  </si>
  <si>
    <t>Txnrd2</t>
  </si>
  <si>
    <t>Q9JLT4</t>
  </si>
  <si>
    <t>Thioredoxin reductase 2, mitochondrial</t>
  </si>
  <si>
    <t>Tysnd1</t>
  </si>
  <si>
    <t>Q9DBA6</t>
  </si>
  <si>
    <t>Peroxisomal leader peptide-processing protease;Peroxisomal leader peptide-processing protease, 10 kDa form;Peroxisomal leader peptide-processing protease, 49 kDa form</t>
  </si>
  <si>
    <t>Uba1</t>
  </si>
  <si>
    <t>Q02053</t>
  </si>
  <si>
    <t>Ubiquitin-like modifier-activating enzyme 1</t>
  </si>
  <si>
    <t>Ugdh</t>
  </si>
  <si>
    <t>O70475</t>
  </si>
  <si>
    <t>UDP-glucose 6-dehydrogenase</t>
  </si>
  <si>
    <t>Uggt1</t>
  </si>
  <si>
    <t>Q6P5E4</t>
  </si>
  <si>
    <t>UDP-glucose:glycoprotein glucosyltransferase 1</t>
  </si>
  <si>
    <t>Ugp2</t>
  </si>
  <si>
    <t>Q91ZJ5</t>
  </si>
  <si>
    <t>UTP--glucose-1-phosphate uridylyltransferase</t>
  </si>
  <si>
    <t>Ugt1a1</t>
  </si>
  <si>
    <t>Q63886</t>
  </si>
  <si>
    <t>UDP-glucuronosyltransferase 1-1</t>
  </si>
  <si>
    <t>Ugt1a6</t>
  </si>
  <si>
    <t>Q64435</t>
  </si>
  <si>
    <t>UDP-glucuronosyltransferase 1-6</t>
  </si>
  <si>
    <t>Ugt1a9</t>
  </si>
  <si>
    <t>Q62452</t>
  </si>
  <si>
    <t>UDP-glucuronosyltransferase 1-9</t>
  </si>
  <si>
    <t>Ugt2a3</t>
  </si>
  <si>
    <t>Q8BWQ1</t>
  </si>
  <si>
    <t>UDP-glucuronosyltransferase 2A3</t>
  </si>
  <si>
    <t>Ugt2b17</t>
  </si>
  <si>
    <t>P17717</t>
  </si>
  <si>
    <t>UDP-glucuronosyltransferase 2B17</t>
  </si>
  <si>
    <t>Ugt3a2</t>
  </si>
  <si>
    <t>Q8JZZ0</t>
  </si>
  <si>
    <t>UDP-glucuronosyltransferase 3A2</t>
  </si>
  <si>
    <t>Uox</t>
  </si>
  <si>
    <t>P25688</t>
  </si>
  <si>
    <t>Uricase</t>
  </si>
  <si>
    <t>Uqcrb</t>
  </si>
  <si>
    <t>Q9D855</t>
  </si>
  <si>
    <t>Cytochrome b-c1 complex subunit 7</t>
  </si>
  <si>
    <t>Uqcrc1</t>
  </si>
  <si>
    <t>Q9CZ13</t>
  </si>
  <si>
    <t>Cytochrome b-c1 complex subunit 1, mitochondrial</t>
  </si>
  <si>
    <t>Uqcrc2</t>
  </si>
  <si>
    <t>Q9DB77</t>
  </si>
  <si>
    <t>Cytochrome b-c1 complex subunit 2, mitochondrial</t>
  </si>
  <si>
    <t>Uqcrfs1</t>
  </si>
  <si>
    <t>Q9CR68</t>
  </si>
  <si>
    <t>Cytochrome b-c1 complex subunit Rieske, mitochondrial;Cytochrome b-c1 complex subunit 11</t>
  </si>
  <si>
    <t>Uqcrq</t>
  </si>
  <si>
    <t>Q9CQ69</t>
  </si>
  <si>
    <t>Cytochrome b-c1 complex subunit 8</t>
  </si>
  <si>
    <t>Urah</t>
  </si>
  <si>
    <t>Q9CRB3</t>
  </si>
  <si>
    <t>5-hydroxyisourate hydrolase</t>
  </si>
  <si>
    <t>Uroc1</t>
  </si>
  <si>
    <t>Q8VC12</t>
  </si>
  <si>
    <t>Urocanate hydratase</t>
  </si>
  <si>
    <t>Vapa</t>
  </si>
  <si>
    <t>Q9WV55</t>
  </si>
  <si>
    <t>Vesicle-associated membrane protein-associated protein A</t>
  </si>
  <si>
    <t>Vapb</t>
  </si>
  <si>
    <t>Q9QY76</t>
  </si>
  <si>
    <t>Vesicle-associated membrane protein-associated protein B</t>
  </si>
  <si>
    <t>Vcp</t>
  </si>
  <si>
    <t>Q01853</t>
  </si>
  <si>
    <t>Transitional endoplasmic reticulum ATPase</t>
  </si>
  <si>
    <t>Vdac1</t>
  </si>
  <si>
    <t>Q60932</t>
  </si>
  <si>
    <t>Voltage-dependent anion-selective channel protein 1</t>
  </si>
  <si>
    <t>Vdac2</t>
  </si>
  <si>
    <t>Q60930</t>
  </si>
  <si>
    <t>Voltage-dependent anion-selective channel protein 2</t>
  </si>
  <si>
    <t>Vdac3</t>
  </si>
  <si>
    <t>Q60931</t>
  </si>
  <si>
    <t>Voltage-dependent anion-selective channel protein 3</t>
  </si>
  <si>
    <t>Vtn</t>
  </si>
  <si>
    <t>P29788</t>
  </si>
  <si>
    <t>Vitronectin</t>
  </si>
  <si>
    <t>Vwa8</t>
  </si>
  <si>
    <t>Q8CC88</t>
  </si>
  <si>
    <t>von Willebrand factor A domain-containing protein 8</t>
  </si>
  <si>
    <t>Ywhae</t>
  </si>
  <si>
    <t>P62259</t>
  </si>
  <si>
    <t>14-3-3 protein epsilon</t>
  </si>
  <si>
    <t>Ywhaz</t>
  </si>
  <si>
    <t>P63101</t>
  </si>
  <si>
    <t>14-3-3 protein zeta/delta</t>
  </si>
  <si>
    <t>Zadh2</t>
  </si>
  <si>
    <t>Q8BGC4</t>
  </si>
  <si>
    <t>Zinc-binding alcohol dehydrogenase domain-containing protein 2</t>
  </si>
  <si>
    <t>Zmpste24</t>
  </si>
  <si>
    <t>Q80W54</t>
  </si>
  <si>
    <t>CAAX prenyl protease 1 homolog</t>
  </si>
  <si>
    <t>Supplementary Table S2. Abundance of striatal synaptic mitochondrial proteins</t>
  </si>
  <si>
    <t>Arpc1a</t>
  </si>
  <si>
    <t>Q9R0Q6</t>
  </si>
  <si>
    <t>Actin-related protein 2/3 complex subunit 1A</t>
  </si>
  <si>
    <t>Baiap2</t>
  </si>
  <si>
    <t>Q8BKX1</t>
  </si>
  <si>
    <t>Brain-specific angiogenesis inhibitor 1-associated protein 2</t>
  </si>
  <si>
    <t>Cntn1</t>
  </si>
  <si>
    <t>P12960</t>
  </si>
  <si>
    <t>Contactin-1</t>
  </si>
  <si>
    <t>Crym</t>
  </si>
  <si>
    <t>O54983</t>
  </si>
  <si>
    <t>Ketimine reductase mu-crystallin</t>
  </si>
  <si>
    <t>Hpca</t>
  </si>
  <si>
    <t>P84075</t>
  </si>
  <si>
    <t>Neuron-specific calcium-binding protein hippocalcin</t>
  </si>
  <si>
    <t>Hras</t>
  </si>
  <si>
    <t>Q61411</t>
  </si>
  <si>
    <t>GTPase HRas;GTPase HRas, N-terminally processed</t>
  </si>
  <si>
    <t>Hspa4l</t>
  </si>
  <si>
    <t>P48722</t>
  </si>
  <si>
    <t>Heat shock 70 kDa protein 4L</t>
  </si>
  <si>
    <t>Hsph1</t>
  </si>
  <si>
    <t>Q61699</t>
  </si>
  <si>
    <t>Heat shock protein 105 kDa</t>
  </si>
  <si>
    <t>Kiaa1468</t>
  </si>
  <si>
    <t>Q148V7</t>
  </si>
  <si>
    <t>LisH domain and HEAT repeat-containing protein KIAA1468</t>
  </si>
  <si>
    <t>Nckap1</t>
  </si>
  <si>
    <t>P28660</t>
  </si>
  <si>
    <t>Nck-associated protein 1</t>
  </si>
  <si>
    <t>Nrxn3</t>
  </si>
  <si>
    <t>Q6P9K9</t>
  </si>
  <si>
    <t>Neurexin-3</t>
  </si>
  <si>
    <t>Pacs1</t>
  </si>
  <si>
    <t>Q8K212</t>
  </si>
  <si>
    <t>Phosphofurin acidic cluster sorting protein 1</t>
  </si>
  <si>
    <t>Pcmt1</t>
  </si>
  <si>
    <t>P23506</t>
  </si>
  <si>
    <t>Protein-L-isoaspartate(D-aspartate) O-methyltransferase</t>
  </si>
  <si>
    <t>Pgm2l1</t>
  </si>
  <si>
    <t>Q8CAA7</t>
  </si>
  <si>
    <t>Glucose 1,6-bisphosphate synthase</t>
  </si>
  <si>
    <t>Prkar2b</t>
  </si>
  <si>
    <t>P31324</t>
  </si>
  <si>
    <t>cAMP-dependent protein kinase type II-beta regulatory subunit</t>
  </si>
  <si>
    <t>Prrt2</t>
  </si>
  <si>
    <t>E9PUL5</t>
  </si>
  <si>
    <t>Proline-rich transmembrane protein 2</t>
  </si>
  <si>
    <t>Sgip1</t>
  </si>
  <si>
    <t>Q8VD37</t>
  </si>
  <si>
    <t>SH3-containing GRB2-like protein 3-interacting protein 1</t>
  </si>
  <si>
    <t>Stxbp5</t>
  </si>
  <si>
    <t>Q8K400</t>
  </si>
  <si>
    <t>Syntaxin-binding protein 5</t>
  </si>
  <si>
    <t>Syngap1</t>
  </si>
  <si>
    <t>F6SEU4</t>
  </si>
  <si>
    <t>Ras/Rap GTPase-activating protein SynGAP</t>
  </si>
  <si>
    <t>Tppp</t>
  </si>
  <si>
    <t>Q7TQD2</t>
  </si>
  <si>
    <t>Tubulin polymerization-promoting protein</t>
  </si>
  <si>
    <t>Tubb4a</t>
  </si>
  <si>
    <t>Q9D6F9</t>
  </si>
  <si>
    <t>Tubulin beta-4A chain</t>
  </si>
  <si>
    <t>Ywhah</t>
  </si>
  <si>
    <t>P68510</t>
  </si>
  <si>
    <t>14-3-3 protein eta</t>
  </si>
  <si>
    <t>Aak1</t>
  </si>
  <si>
    <t>Q3UHJ0</t>
  </si>
  <si>
    <t>AP2-associated protein kinase 1</t>
  </si>
  <si>
    <t>Abcb8</t>
  </si>
  <si>
    <t>Q9CXJ4</t>
  </si>
  <si>
    <t>ATP-binding cassette sub-family B member 8, mitochondrial</t>
  </si>
  <si>
    <t>Abhd10</t>
  </si>
  <si>
    <t>Q6PE15</t>
  </si>
  <si>
    <t>Mycophenolic acid acyl-glucuronide esterase, mitochondrial</t>
  </si>
  <si>
    <t>Acot2</t>
  </si>
  <si>
    <t>Q9QYR9</t>
  </si>
  <si>
    <t>Acyl-coenzyme A thioesterase 2, mitochondrial;Acyl-coenzyme A thioesterase 1</t>
  </si>
  <si>
    <t>Acot7</t>
  </si>
  <si>
    <t>Q91V12</t>
  </si>
  <si>
    <t>Cytosolic acyl coenzyme A thioester hydrolase</t>
  </si>
  <si>
    <t>Acot9</t>
  </si>
  <si>
    <t>Q9R0X4</t>
  </si>
  <si>
    <t>Acyl-coenzyme A thioesterase 9, mitochondrial;Acyl-coenzyme A thioesterase 10, mitochondrial</t>
  </si>
  <si>
    <t>Acp6</t>
  </si>
  <si>
    <t>Q8BP40</t>
  </si>
  <si>
    <t>Lysophosphatidic acid phosphatase type 6</t>
  </si>
  <si>
    <t>Acsf3</t>
  </si>
  <si>
    <t>Q3URE1</t>
  </si>
  <si>
    <t>Acyl-CoA synthetase family member 3, mitochondrial</t>
  </si>
  <si>
    <t>Acsl6</t>
  </si>
  <si>
    <t>Q91WC3</t>
  </si>
  <si>
    <t>Long-chain-fatty-acid--CoA ligase 6</t>
  </si>
  <si>
    <t>Acss1</t>
  </si>
  <si>
    <t>Q99NB1</t>
  </si>
  <si>
    <t>Acetyl-coenzyme A synthetase 2-like, mitochondrial</t>
  </si>
  <si>
    <t>Actn1</t>
  </si>
  <si>
    <t>Q7TPR4</t>
  </si>
  <si>
    <t>Alpha-actinin-1</t>
  </si>
  <si>
    <t>Actr1a</t>
  </si>
  <si>
    <t>P61164</t>
  </si>
  <si>
    <t>Alpha-centractin</t>
  </si>
  <si>
    <t>Actr1b</t>
  </si>
  <si>
    <t>Q8R5C5</t>
  </si>
  <si>
    <t>Beta-centractin</t>
  </si>
  <si>
    <t>Actr2</t>
  </si>
  <si>
    <t>P61161</t>
  </si>
  <si>
    <t>Actin-related protein 2</t>
  </si>
  <si>
    <t>Actr3</t>
  </si>
  <si>
    <t>Q99JY9</t>
  </si>
  <si>
    <t>Actin-related protein 3</t>
  </si>
  <si>
    <t>Acyp1</t>
  </si>
  <si>
    <t>P56376</t>
  </si>
  <si>
    <t>Acylphosphatase-1</t>
  </si>
  <si>
    <t>Adam22</t>
  </si>
  <si>
    <t>Q9R1V6</t>
  </si>
  <si>
    <t>Disintegrin and metalloproteinase domain-containing protein 22</t>
  </si>
  <si>
    <t>Adck1</t>
  </si>
  <si>
    <t>Q9D0L4</t>
  </si>
  <si>
    <t>Uncharacterized aarF domain-containing protein kinase 1</t>
  </si>
  <si>
    <t>Add1</t>
  </si>
  <si>
    <t>Q9QYC0</t>
  </si>
  <si>
    <t>Alpha-adducin</t>
  </si>
  <si>
    <t>Adss</t>
  </si>
  <si>
    <t>P46664</t>
  </si>
  <si>
    <t>Adenylosuccinate synthetase isozyme 2</t>
  </si>
  <si>
    <t>Agk</t>
  </si>
  <si>
    <t>Q9ESW4</t>
  </si>
  <si>
    <t>Acylglycerol kinase, mitochondrial</t>
  </si>
  <si>
    <t>Agpat5</t>
  </si>
  <si>
    <t>Q9D1E8</t>
  </si>
  <si>
    <t>1-acyl-sn-glycerol-3-phosphate acyltransferase epsilon</t>
  </si>
  <si>
    <t>Ahcyl1</t>
  </si>
  <si>
    <t>Q80SW1</t>
  </si>
  <si>
    <t>Putative adenosylhomocysteinase 2</t>
  </si>
  <si>
    <t>Ak1</t>
  </si>
  <si>
    <t>Q9R0Y5</t>
  </si>
  <si>
    <t>Adenylate kinase isoenzyme 1</t>
  </si>
  <si>
    <t>Akr1b1</t>
  </si>
  <si>
    <t>P45376</t>
  </si>
  <si>
    <t>Aldose reductase</t>
  </si>
  <si>
    <t>Alcam</t>
  </si>
  <si>
    <t>Q61490</t>
  </si>
  <si>
    <t>CD166 antigen</t>
  </si>
  <si>
    <t>Aldh18a1</t>
  </si>
  <si>
    <t>Q9Z110</t>
  </si>
  <si>
    <t>Delta-1-pyrroline-5-carboxylate synthase;Glutamate 5-kinase;Gamma-glutamyl phosphate reductase</t>
  </si>
  <si>
    <t>Aldoc</t>
  </si>
  <si>
    <t>P05063</t>
  </si>
  <si>
    <t>Fructose-bisphosphate aldolase C</t>
  </si>
  <si>
    <t>Amph</t>
  </si>
  <si>
    <t>Q7TQF7</t>
  </si>
  <si>
    <t>Amphiphysin</t>
  </si>
  <si>
    <t>Ank2</t>
  </si>
  <si>
    <t>Q8C8R3</t>
  </si>
  <si>
    <t>Ankyrin-2</t>
  </si>
  <si>
    <t>Anxa7</t>
  </si>
  <si>
    <t>Q07076</t>
  </si>
  <si>
    <t>Annexin A7</t>
  </si>
  <si>
    <t>Ap1b1</t>
  </si>
  <si>
    <t>O35643</t>
  </si>
  <si>
    <t>AP-1 complex subunit beta-1</t>
  </si>
  <si>
    <t>Ap2a1</t>
  </si>
  <si>
    <t>P17426</t>
  </si>
  <si>
    <t>AP-2 complex subunit alpha-1</t>
  </si>
  <si>
    <t>Ap2a2</t>
  </si>
  <si>
    <t>P17427</t>
  </si>
  <si>
    <t>AP-2 complex subunit alpha-2</t>
  </si>
  <si>
    <t>Ap2b1</t>
  </si>
  <si>
    <t>Q9DBG3</t>
  </si>
  <si>
    <t>AP-2 complex subunit beta</t>
  </si>
  <si>
    <t>Ap2m1</t>
  </si>
  <si>
    <t>P84091</t>
  </si>
  <si>
    <t>AP-2 complex subunit mu</t>
  </si>
  <si>
    <t>Ap2s1</t>
  </si>
  <si>
    <t>P62743</t>
  </si>
  <si>
    <t>AP-2 complex subunit sigma</t>
  </si>
  <si>
    <t>Ap3b2</t>
  </si>
  <si>
    <t>Q9JME5</t>
  </si>
  <si>
    <t>AP-3 complex subunit beta-2</t>
  </si>
  <si>
    <t>Ap3d1</t>
  </si>
  <si>
    <t>O54774</t>
  </si>
  <si>
    <t>AP-3 complex subunit delta-1</t>
  </si>
  <si>
    <t>Apoa1bp</t>
  </si>
  <si>
    <t>Q8K4Z3</t>
  </si>
  <si>
    <t>NAD(P)H-hydrate epimerase</t>
  </si>
  <si>
    <t>Arf5</t>
  </si>
  <si>
    <t>P84084</t>
  </si>
  <si>
    <t>ADP-ribosylation factor 5</t>
  </si>
  <si>
    <t>Arfgap1</t>
  </si>
  <si>
    <t>Q9EPJ9</t>
  </si>
  <si>
    <t>ADP-ribosylation factor GTPase-activating protein 1</t>
  </si>
  <si>
    <t>Arhgap1</t>
  </si>
  <si>
    <t>Q5FWK3</t>
  </si>
  <si>
    <t>Rho GTPase-activating protein 1</t>
  </si>
  <si>
    <t>Arhgdia</t>
  </si>
  <si>
    <t>Q99PT1</t>
  </si>
  <si>
    <t>Rho GDP-dissociation inhibitor 1</t>
  </si>
  <si>
    <t>Arl8a</t>
  </si>
  <si>
    <t>Q8VEH3</t>
  </si>
  <si>
    <t>ADP-ribosylation factor-like protein 8A</t>
  </si>
  <si>
    <t>Armc10</t>
  </si>
  <si>
    <t>Q9D0L7</t>
  </si>
  <si>
    <t>Armadillo repeat-containing protein 10</t>
  </si>
  <si>
    <t>Arpc2</t>
  </si>
  <si>
    <t>Q9CVB6</t>
  </si>
  <si>
    <t>Actin-related protein 2/3 complex subunit 2</t>
  </si>
  <si>
    <t>Arpc3</t>
  </si>
  <si>
    <t>Q9JM76</t>
  </si>
  <si>
    <t>Actin-related protein 2/3 complex subunit 3</t>
  </si>
  <si>
    <t>Arpc5l</t>
  </si>
  <si>
    <t>Q9D898</t>
  </si>
  <si>
    <t>Actin-related protein 2/3 complex subunit 5-like protein</t>
  </si>
  <si>
    <t>Asah1</t>
  </si>
  <si>
    <t>Q9WV54</t>
  </si>
  <si>
    <t>Acid ceramidase;Acid ceramidase subunit alpha;Acid ceramidase subunit beta</t>
  </si>
  <si>
    <t>Asrgl1</t>
  </si>
  <si>
    <t>Q8C0M9</t>
  </si>
  <si>
    <t>Isoaspartyl peptidase/L-asparaginase;Isoaspartyl peptidase/L-asparaginase alpha chain;Isoaspartyl peptidase/L-asparaginase beta chain</t>
  </si>
  <si>
    <t>Atcay</t>
  </si>
  <si>
    <t>Q8BHE3</t>
  </si>
  <si>
    <t>Caytaxin</t>
  </si>
  <si>
    <t>Atp1a2</t>
  </si>
  <si>
    <t>Q6PIE5</t>
  </si>
  <si>
    <t>Sodium/potassium-transporting ATPase subunit alpha-2</t>
  </si>
  <si>
    <t>Atp1a3</t>
  </si>
  <si>
    <t>Q6PIC6</t>
  </si>
  <si>
    <t>Sodium/potassium-transporting ATPase subunit alpha-3</t>
  </si>
  <si>
    <t>Atp1b2</t>
  </si>
  <si>
    <t>P14231</t>
  </si>
  <si>
    <t>Sodium/potassium-transporting ATPase subunit beta-2</t>
  </si>
  <si>
    <t>Atp2b1</t>
  </si>
  <si>
    <t>G5E829</t>
  </si>
  <si>
    <t>Plasma membrane calcium-transporting ATPase 1</t>
  </si>
  <si>
    <t>Atp2b2</t>
  </si>
  <si>
    <t>Q9R0K7</t>
  </si>
  <si>
    <t>Plasma membrane calcium-transporting ATPase 2</t>
  </si>
  <si>
    <t>Atp5e</t>
  </si>
  <si>
    <t>P56382</t>
  </si>
  <si>
    <t>ATP synthase subunit epsilon, mitochondrial</t>
  </si>
  <si>
    <t>Atp5s</t>
  </si>
  <si>
    <t>Q9CRA7</t>
  </si>
  <si>
    <t>ATP synthase subunit s, mitochondrial</t>
  </si>
  <si>
    <t>Atp6ap1</t>
  </si>
  <si>
    <t>Q9R1Q9</t>
  </si>
  <si>
    <t>V-type proton ATPase subunit S1</t>
  </si>
  <si>
    <t>Atp6v0a1</t>
  </si>
  <si>
    <t>Q9Z1G4</t>
  </si>
  <si>
    <t>V-type proton ATPase 116 kDa subunit a isoform 1</t>
  </si>
  <si>
    <t>Atp6v0c</t>
  </si>
  <si>
    <t>P63082</t>
  </si>
  <si>
    <t>V-type proton ATPase 16 kDa proteolipid subunit</t>
  </si>
  <si>
    <t>Atp6v0d1</t>
  </si>
  <si>
    <t>P51863</t>
  </si>
  <si>
    <t>V-type proton ATPase subunit d 1</t>
  </si>
  <si>
    <t>Atp6v1a</t>
  </si>
  <si>
    <t>P50516</t>
  </si>
  <si>
    <t>V-type proton ATPase catalytic subunit A</t>
  </si>
  <si>
    <t>Atp6v1b2</t>
  </si>
  <si>
    <t>P62814</t>
  </si>
  <si>
    <t>V-type proton ATPase subunit B, brain isoform</t>
  </si>
  <si>
    <t>Atp6v1c1</t>
  </si>
  <si>
    <t>Q9Z1G3</t>
  </si>
  <si>
    <t>V-type proton ATPase subunit C 1</t>
  </si>
  <si>
    <t>Atp6v1d</t>
  </si>
  <si>
    <t>P57746</t>
  </si>
  <si>
    <t>V-type proton ATPase subunit D</t>
  </si>
  <si>
    <t>Atp6v1e1</t>
  </si>
  <si>
    <t>P50518</t>
  </si>
  <si>
    <t>V-type proton ATPase subunit E 1</t>
  </si>
  <si>
    <t>Atp6v1f</t>
  </si>
  <si>
    <t>Q9D1K2</t>
  </si>
  <si>
    <t>V-type proton ATPase subunit F</t>
  </si>
  <si>
    <t>Atp6v1g2</t>
  </si>
  <si>
    <t>Q9WTT4</t>
  </si>
  <si>
    <t>V-type proton ATPase subunit G 2</t>
  </si>
  <si>
    <t>Atp6v1h</t>
  </si>
  <si>
    <t>Q8BVE3</t>
  </si>
  <si>
    <t>V-type proton ATPase subunit H</t>
  </si>
  <si>
    <t>Atp8a1</t>
  </si>
  <si>
    <t>P70704</t>
  </si>
  <si>
    <t>Phospholipid-transporting ATPase IA</t>
  </si>
  <si>
    <t>Bcat1</t>
  </si>
  <si>
    <t>P24288</t>
  </si>
  <si>
    <t>Branched-chain-amino-acid aminotransferase, cytosolic</t>
  </si>
  <si>
    <t>Bcl2l13</t>
  </si>
  <si>
    <t>P59017</t>
  </si>
  <si>
    <t>Bcl-2-like protein 13</t>
  </si>
  <si>
    <t>Bcs1l</t>
  </si>
  <si>
    <t>Q9CZP5</t>
  </si>
  <si>
    <t>Mitochondrial chaperone BCS1</t>
  </si>
  <si>
    <t>Bin1</t>
  </si>
  <si>
    <t>O08539</t>
  </si>
  <si>
    <t>Myc box-dependent-interacting protein 1</t>
  </si>
  <si>
    <t>Bpnt1</t>
  </si>
  <si>
    <t>Q9Z0S1</t>
  </si>
  <si>
    <t>3(2),5-bisphosphate nucleotidase 1</t>
  </si>
  <si>
    <t>Bsn</t>
  </si>
  <si>
    <t>O88737</t>
  </si>
  <si>
    <t>Protein bassoon</t>
  </si>
  <si>
    <t>Cadps</t>
  </si>
  <si>
    <t>Q80TJ1</t>
  </si>
  <si>
    <t>Calcium-dependent secretion activator 1</t>
  </si>
  <si>
    <t>Calb2</t>
  </si>
  <si>
    <t>Q08331</t>
  </si>
  <si>
    <t>Calretinin</t>
  </si>
  <si>
    <t>Calmodulin</t>
  </si>
  <si>
    <t>Camk2a</t>
  </si>
  <si>
    <t>P11798</t>
  </si>
  <si>
    <t>Calcium/calmodulin-dependent protein kinase type II subunit alpha</t>
  </si>
  <si>
    <t>Camk2b</t>
  </si>
  <si>
    <t>P28652</t>
  </si>
  <si>
    <t>Calcium/calmodulin-dependent protein kinase type II subunit beta</t>
  </si>
  <si>
    <t>Camk2d</t>
  </si>
  <si>
    <t>Q6PHZ2</t>
  </si>
  <si>
    <t>Calcium/calmodulin-dependent protein kinase type II subunit delta</t>
  </si>
  <si>
    <t>Camkv</t>
  </si>
  <si>
    <t>Q3UHL1</t>
  </si>
  <si>
    <t>CaM kinase-like vesicle-associated protein</t>
  </si>
  <si>
    <t>Cand1</t>
  </si>
  <si>
    <t>Q6ZQ38</t>
  </si>
  <si>
    <t>Cullin-associated NEDD8-dissociated protein 1</t>
  </si>
  <si>
    <t>Cap1</t>
  </si>
  <si>
    <t>P40124</t>
  </si>
  <si>
    <t>Adenylyl cyclase-associated protein 1</t>
  </si>
  <si>
    <t>Cap2</t>
  </si>
  <si>
    <t>Q9CYT6</t>
  </si>
  <si>
    <t>Adenylyl cyclase-associated protein 2</t>
  </si>
  <si>
    <t>Capza2</t>
  </si>
  <si>
    <t>P47754</t>
  </si>
  <si>
    <t>F-actin-capping protein subunit alpha-2</t>
  </si>
  <si>
    <t>Capzb</t>
  </si>
  <si>
    <t>P47757</t>
  </si>
  <si>
    <t>F-actin-capping protein subunit beta</t>
  </si>
  <si>
    <t>Cars2</t>
  </si>
  <si>
    <t>Q8BYM8</t>
  </si>
  <si>
    <t>Probable cysteine--tRNA ligase, mitochondrial</t>
  </si>
  <si>
    <t>Caskin1</t>
  </si>
  <si>
    <t>Q6P9K8</t>
  </si>
  <si>
    <t>Caskin-1</t>
  </si>
  <si>
    <t>Cbr1</t>
  </si>
  <si>
    <t>P48758</t>
  </si>
  <si>
    <t>Carbonyl reductase [NADPH] 1</t>
  </si>
  <si>
    <t>Cbr3</t>
  </si>
  <si>
    <t>Q8K354</t>
  </si>
  <si>
    <t>Carbonyl reductase [NADPH] 3</t>
  </si>
  <si>
    <t>Ccdc127</t>
  </si>
  <si>
    <t>Q3TC33</t>
  </si>
  <si>
    <t>Coiled-coil domain-containing protein 127</t>
  </si>
  <si>
    <t>Cct2</t>
  </si>
  <si>
    <t>P80314</t>
  </si>
  <si>
    <t>T-complex protein 1 subunit beta</t>
  </si>
  <si>
    <t>Cct4</t>
  </si>
  <si>
    <t>P80315</t>
  </si>
  <si>
    <t>T-complex protein 1 subunit delta</t>
  </si>
  <si>
    <t>Cdc42</t>
  </si>
  <si>
    <t>P60766</t>
  </si>
  <si>
    <t>Cell division control protein 42 homolog</t>
  </si>
  <si>
    <t>Cdh2</t>
  </si>
  <si>
    <t>P15116</t>
  </si>
  <si>
    <t>Cadherin-2</t>
  </si>
  <si>
    <t>Cfl2</t>
  </si>
  <si>
    <t>P45591</t>
  </si>
  <si>
    <t>Cofilin-2</t>
  </si>
  <si>
    <t>Chchd6</t>
  </si>
  <si>
    <t>Q91VN4</t>
  </si>
  <si>
    <t>MICOS complex subunit Mic25</t>
  </si>
  <si>
    <t>Ckb</t>
  </si>
  <si>
    <t>Q04447</t>
  </si>
  <si>
    <t>Creatine kinase B-type</t>
  </si>
  <si>
    <t>Ckmt1</t>
  </si>
  <si>
    <t>P30275</t>
  </si>
  <si>
    <t>Creatine kinase U-type, mitochondrial</t>
  </si>
  <si>
    <t>Clpp</t>
  </si>
  <si>
    <t>O88696</t>
  </si>
  <si>
    <t>ATP-dependent Clp protease proteolytic subunit, mitochondrial</t>
  </si>
  <si>
    <t>Clta</t>
  </si>
  <si>
    <t>O08585</t>
  </si>
  <si>
    <t>Clathrin light chain A</t>
  </si>
  <si>
    <t>Cltb</t>
  </si>
  <si>
    <t>Q6IRU5</t>
  </si>
  <si>
    <t>Clathrin light chain B</t>
  </si>
  <si>
    <t>Cltc</t>
  </si>
  <si>
    <t>Q68FD5</t>
  </si>
  <si>
    <t>Clathrin heavy chain 1</t>
  </si>
  <si>
    <t>Cmpk1</t>
  </si>
  <si>
    <t>Q9DBP5</t>
  </si>
  <si>
    <t>UMP-CMP kinase</t>
  </si>
  <si>
    <t>Cmpk2</t>
  </si>
  <si>
    <t>Q3U5Q7</t>
  </si>
  <si>
    <t>UMP-CMP kinase 2, mitochondrial</t>
  </si>
  <si>
    <t>Cndp2</t>
  </si>
  <si>
    <t>Q9D1A2</t>
  </si>
  <si>
    <t>Cytosolic non-specific dipeptidase</t>
  </si>
  <si>
    <t>Cnp</t>
  </si>
  <si>
    <t>P16330</t>
  </si>
  <si>
    <t>2,3-cyclic-nucleotide 3-phosphodiesterase</t>
  </si>
  <si>
    <t>Coa7</t>
  </si>
  <si>
    <t>Q921H9</t>
  </si>
  <si>
    <t>Cytochrome c oxidase assembly factor 7</t>
  </si>
  <si>
    <t>Cops2</t>
  </si>
  <si>
    <t>P61202</t>
  </si>
  <si>
    <t>COP9 signalosome complex subunit 2</t>
  </si>
  <si>
    <t>Cops4</t>
  </si>
  <si>
    <t>O88544</t>
  </si>
  <si>
    <t>COP9 signalosome complex subunit 4</t>
  </si>
  <si>
    <t>Cops8</t>
  </si>
  <si>
    <t>Q8VBV7</t>
  </si>
  <si>
    <t>COP9 signalosome complex subunit 8</t>
  </si>
  <si>
    <t>Coq3</t>
  </si>
  <si>
    <t>Q8BMS4</t>
  </si>
  <si>
    <t>Ubiquinone biosynthesis O-methyltransferase, mitochondrial</t>
  </si>
  <si>
    <t>Coq9</t>
  </si>
  <si>
    <t>Q8K1Z0</t>
  </si>
  <si>
    <t>Ubiquinone biosynthesis protein COQ9, mitochondrial</t>
  </si>
  <si>
    <t>Coro1a</t>
  </si>
  <si>
    <t>O89053</t>
  </si>
  <si>
    <t>Coronin-1A</t>
  </si>
  <si>
    <t>Coro1c</t>
  </si>
  <si>
    <t>Q9WUM4</t>
  </si>
  <si>
    <t>Coronin-1C</t>
  </si>
  <si>
    <t>Cpe</t>
  </si>
  <si>
    <t>Q00493</t>
  </si>
  <si>
    <t>Carboxypeptidase E</t>
  </si>
  <si>
    <t>Cplx1</t>
  </si>
  <si>
    <t>P63040</t>
  </si>
  <si>
    <t>Complexin-1</t>
  </si>
  <si>
    <t>Cplx2</t>
  </si>
  <si>
    <t>P84086</t>
  </si>
  <si>
    <t>Complexin-2</t>
  </si>
  <si>
    <t>Cpne6</t>
  </si>
  <si>
    <t>Q9Z140</t>
  </si>
  <si>
    <t>Copine-6</t>
  </si>
  <si>
    <t>Crmp1</t>
  </si>
  <si>
    <t>P97427</t>
  </si>
  <si>
    <t>Dihydropyrimidinase-related protein 1</t>
  </si>
  <si>
    <t>Csnk2a1</t>
  </si>
  <si>
    <t>Q60737</t>
  </si>
  <si>
    <t>Casein kinase II subunit alpha</t>
  </si>
  <si>
    <t>Ctbp1</t>
  </si>
  <si>
    <t>O88712</t>
  </si>
  <si>
    <t>C-terminal-binding protein 1</t>
  </si>
  <si>
    <t>Ctnna2</t>
  </si>
  <si>
    <t>Q61301</t>
  </si>
  <si>
    <t>Catenin alpha-2</t>
  </si>
  <si>
    <t>Ctnnb1</t>
  </si>
  <si>
    <t>Q02248</t>
  </si>
  <si>
    <t>Catenin beta-1</t>
  </si>
  <si>
    <t>Cyb5r1</t>
  </si>
  <si>
    <t>Q9DB73</t>
  </si>
  <si>
    <t>NADH-cytochrome b5 reductase 1</t>
  </si>
  <si>
    <t>Cyfip2</t>
  </si>
  <si>
    <t>Q5SQX6</t>
  </si>
  <si>
    <t>Cytoplasmic FMR1-interacting protein 2</t>
  </si>
  <si>
    <t>Dbnl</t>
  </si>
  <si>
    <t>Q62418</t>
  </si>
  <si>
    <t>Drebrin-like protein</t>
  </si>
  <si>
    <t>Dclk1</t>
  </si>
  <si>
    <t>Q9JLM8</t>
  </si>
  <si>
    <t>Serine/threonine-protein kinase DCLK1</t>
  </si>
  <si>
    <t>Dctn1</t>
  </si>
  <si>
    <t>O08788</t>
  </si>
  <si>
    <t>Dynactin subunit 1</t>
  </si>
  <si>
    <t>Dctn2</t>
  </si>
  <si>
    <t>Q99KJ8</t>
  </si>
  <si>
    <t>Dynactin subunit 2</t>
  </si>
  <si>
    <t>Ddah1</t>
  </si>
  <si>
    <t>Q9CWS0</t>
  </si>
  <si>
    <t>N(G),N(G)-dimethylarginine dimethylaminohydrolase 1</t>
  </si>
  <si>
    <t>Ddc</t>
  </si>
  <si>
    <t>O88533</t>
  </si>
  <si>
    <t>Aromatic-L-amino-acid decarboxylase</t>
  </si>
  <si>
    <t>Dhodh</t>
  </si>
  <si>
    <t>O35435</t>
  </si>
  <si>
    <t>Dihydroorotate dehydrogenase (quinone), mitochondrial</t>
  </si>
  <si>
    <t>Diras2</t>
  </si>
  <si>
    <t>Q5PR73</t>
  </si>
  <si>
    <t>GTP-binding protein Di-Ras2</t>
  </si>
  <si>
    <t>Dlg2</t>
  </si>
  <si>
    <t>Q91XM9</t>
  </si>
  <si>
    <t>Disks large homolog 2</t>
  </si>
  <si>
    <t>Dlg4</t>
  </si>
  <si>
    <t>Q62108</t>
  </si>
  <si>
    <t>Disks large homolog 4</t>
  </si>
  <si>
    <t>Dmxl2</t>
  </si>
  <si>
    <t>Q8BPN8</t>
  </si>
  <si>
    <t>DmX-like protein 2</t>
  </si>
  <si>
    <t>Dnaja2</t>
  </si>
  <si>
    <t>Q9QYJ0</t>
  </si>
  <si>
    <t>DnaJ homolog subfamily A member 2</t>
  </si>
  <si>
    <t>Dnajc11</t>
  </si>
  <si>
    <t>Q5U458</t>
  </si>
  <si>
    <t>DnaJ homolog subfamily C member 11</t>
  </si>
  <si>
    <t>Dnajc5</t>
  </si>
  <si>
    <t>P60904</t>
  </si>
  <si>
    <t>DnaJ homolog subfamily C member 5</t>
  </si>
  <si>
    <t>Dnajc6</t>
  </si>
  <si>
    <t>Q80TZ3</t>
  </si>
  <si>
    <t>Putative tyrosine-protein phosphatase auxilin</t>
  </si>
  <si>
    <t>Dnm1</t>
  </si>
  <si>
    <t>P39053</t>
  </si>
  <si>
    <t>Dynamin-1</t>
  </si>
  <si>
    <t>Dnm1l</t>
  </si>
  <si>
    <t>Q8K1M6</t>
  </si>
  <si>
    <t>Dynamin-1-like protein</t>
  </si>
  <si>
    <t>Dnm3</t>
  </si>
  <si>
    <t>Q8BZ98</t>
  </si>
  <si>
    <t>Dynamin-3</t>
  </si>
  <si>
    <t>Dnpep</t>
  </si>
  <si>
    <t>Q9Z2W0</t>
  </si>
  <si>
    <t>Aspartyl aminopeptidase</t>
  </si>
  <si>
    <t>Dpp6</t>
  </si>
  <si>
    <t>Q9Z218</t>
  </si>
  <si>
    <t>Dipeptidyl aminopeptidase-like protein 6</t>
  </si>
  <si>
    <t>Dpysl2</t>
  </si>
  <si>
    <t>O08553</t>
  </si>
  <si>
    <t>Dihydropyrimidinase-related protein 2</t>
  </si>
  <si>
    <t>Dpysl3</t>
  </si>
  <si>
    <t>Q62188</t>
  </si>
  <si>
    <t>Dihydropyrimidinase-related protein 3</t>
  </si>
  <si>
    <t>Dpysl4</t>
  </si>
  <si>
    <t>O35098</t>
  </si>
  <si>
    <t>Dihydropyrimidinase-related protein 4</t>
  </si>
  <si>
    <t>Dpysl5</t>
  </si>
  <si>
    <t>Q9EQF6</t>
  </si>
  <si>
    <t>Dihydropyrimidinase-related protein 5</t>
  </si>
  <si>
    <t>Dstn</t>
  </si>
  <si>
    <t>Q9R0P5</t>
  </si>
  <si>
    <t>Destrin</t>
  </si>
  <si>
    <t>Dusp3</t>
  </si>
  <si>
    <t>Q9D7X3</t>
  </si>
  <si>
    <t>Dual specificity protein phosphatase 3</t>
  </si>
  <si>
    <t>Dync1h1</t>
  </si>
  <si>
    <t>Q9JHU4</t>
  </si>
  <si>
    <t>Cytoplasmic dynein 1 heavy chain 1</t>
  </si>
  <si>
    <t>Efhd2</t>
  </si>
  <si>
    <t>Q9D8Y0</t>
  </si>
  <si>
    <t>EF-hand domain-containing protein D2</t>
  </si>
  <si>
    <t>Ehd3</t>
  </si>
  <si>
    <t>Q9QXY6</t>
  </si>
  <si>
    <t>EH domain-containing protein 3</t>
  </si>
  <si>
    <t>Elmod1</t>
  </si>
  <si>
    <t>Q3V1U8</t>
  </si>
  <si>
    <t>ELMO domain-containing protein 1</t>
  </si>
  <si>
    <t>Eno2</t>
  </si>
  <si>
    <t>P17183</t>
  </si>
  <si>
    <t>Gamma-enolase</t>
  </si>
  <si>
    <t>Epb41l1</t>
  </si>
  <si>
    <t>Q9Z2H5</t>
  </si>
  <si>
    <t>Band 4.1-like protein 1</t>
  </si>
  <si>
    <t>Epb41l3</t>
  </si>
  <si>
    <t>Q9WV92</t>
  </si>
  <si>
    <t>Band 4.1-like protein 3;Band 4.1-like protein 3, N-terminally processed</t>
  </si>
  <si>
    <t>Epn1</t>
  </si>
  <si>
    <t>Q80VP1</t>
  </si>
  <si>
    <t>Epsin-1</t>
  </si>
  <si>
    <t>Erc2</t>
  </si>
  <si>
    <t>Q6PH08</t>
  </si>
  <si>
    <t>ERC protein 2</t>
  </si>
  <si>
    <t>Exog</t>
  </si>
  <si>
    <t>Q8C163</t>
  </si>
  <si>
    <t>Nuclease EXOG, mitochondrial</t>
  </si>
  <si>
    <t>Fam126b</t>
  </si>
  <si>
    <t>Q8C729</t>
  </si>
  <si>
    <t>Protein FAM126B</t>
  </si>
  <si>
    <t>Fam136a</t>
  </si>
  <si>
    <t>Q9CR98</t>
  </si>
  <si>
    <t>Protein FAM136A</t>
  </si>
  <si>
    <t>Fam213b</t>
  </si>
  <si>
    <t>Q9DB60</t>
  </si>
  <si>
    <t>Prostamide/prostaglandin F synthase</t>
  </si>
  <si>
    <t>Fam49b</t>
  </si>
  <si>
    <t>Q921M7</t>
  </si>
  <si>
    <t>Protein FAM49B</t>
  </si>
  <si>
    <t>Fdxr</t>
  </si>
  <si>
    <t>Q61578</t>
  </si>
  <si>
    <t>NADPH:adrenodoxin oxidoreductase, mitochondrial</t>
  </si>
  <si>
    <t>Fis1</t>
  </si>
  <si>
    <t>Q9CQ92</t>
  </si>
  <si>
    <t>Mitochondrial fission 1 protein</t>
  </si>
  <si>
    <t>Fkbp1a</t>
  </si>
  <si>
    <t>P26883</t>
  </si>
  <si>
    <t>Peptidyl-prolyl cis-trans isomerase FKBP1A</t>
  </si>
  <si>
    <t>Flot1</t>
  </si>
  <si>
    <t>O08917</t>
  </si>
  <si>
    <t>Flotillin-1</t>
  </si>
  <si>
    <t>Flot2</t>
  </si>
  <si>
    <t>Q60634</t>
  </si>
  <si>
    <t>Flotillin-2</t>
  </si>
  <si>
    <t>Fscn1</t>
  </si>
  <si>
    <t>Q61553</t>
  </si>
  <si>
    <t>Fascin</t>
  </si>
  <si>
    <t>Gad1</t>
  </si>
  <si>
    <t>P48318</t>
  </si>
  <si>
    <t>Glutamate decarboxylase 1</t>
  </si>
  <si>
    <t>Gad2</t>
  </si>
  <si>
    <t>P48320</t>
  </si>
  <si>
    <t>Glutamate decarboxylase 2</t>
  </si>
  <si>
    <t>Gatb</t>
  </si>
  <si>
    <t>Q99JT1</t>
  </si>
  <si>
    <t>Glutamyl-tRNA(Gln) amidotransferase subunit B, mitochondrial</t>
  </si>
  <si>
    <t>Gbas</t>
  </si>
  <si>
    <t>O55126</t>
  </si>
  <si>
    <t>Protein NipSnap homolog 2</t>
  </si>
  <si>
    <t>Gda</t>
  </si>
  <si>
    <t>Q9R111</t>
  </si>
  <si>
    <t>Guanine deaminase</t>
  </si>
  <si>
    <t>Gdap1</t>
  </si>
  <si>
    <t>O88741</t>
  </si>
  <si>
    <t>Ganglioside-induced differentiation-associated protein 1</t>
  </si>
  <si>
    <t>Gdap1l1</t>
  </si>
  <si>
    <t>Q8VE33</t>
  </si>
  <si>
    <t>Ganglioside-induced differentiation-associated protein 1-like 1</t>
  </si>
  <si>
    <t>Gdi1</t>
  </si>
  <si>
    <t>P50396</t>
  </si>
  <si>
    <t>Rab GDP dissociation inhibitor alpha</t>
  </si>
  <si>
    <t>Gls</t>
  </si>
  <si>
    <t>D3Z7P3</t>
  </si>
  <si>
    <t>Glutaminase kidney isoform, mitochondrial</t>
  </si>
  <si>
    <t>Gnai1</t>
  </si>
  <si>
    <t>B2RSH2</t>
  </si>
  <si>
    <t>Guanine nucleotide-binding protein G(i) subunit alpha-1</t>
  </si>
  <si>
    <t>Gnao1</t>
  </si>
  <si>
    <t>P18872</t>
  </si>
  <si>
    <t>Guanine nucleotide-binding protein G(o) subunit alpha</t>
  </si>
  <si>
    <t>Gnaq</t>
  </si>
  <si>
    <t>P21279</t>
  </si>
  <si>
    <t>Guanine nucleotide-binding protein G(q) subunit alpha</t>
  </si>
  <si>
    <t>Gnaz</t>
  </si>
  <si>
    <t>O70443</t>
  </si>
  <si>
    <t>Guanine nucleotide-binding protein G(z) subunit alpha</t>
  </si>
  <si>
    <t>Gnb1</t>
  </si>
  <si>
    <t>P62874</t>
  </si>
  <si>
    <t>Guanine nucleotide-binding protein G(I)/G(S)/G(T) subunit beta-1</t>
  </si>
  <si>
    <t>Gng2</t>
  </si>
  <si>
    <t>P63213</t>
  </si>
  <si>
    <t>Guanine nucleotide-binding protein G(I)/G(S)/G(O) subunit gamma-2</t>
  </si>
  <si>
    <t>Gng7</t>
  </si>
  <si>
    <t>Q61016</t>
  </si>
  <si>
    <t>Guanine nucleotide-binding protein G(I)/G(S)/G(O) subunit gamma-7</t>
  </si>
  <si>
    <t>Gpm6a</t>
  </si>
  <si>
    <t>P35802</t>
  </si>
  <si>
    <t>Neuronal membrane glycoprotein M6-a</t>
  </si>
  <si>
    <t>Gpr158</t>
  </si>
  <si>
    <t>Q8C419</t>
  </si>
  <si>
    <t>Probable G-protein coupled receptor 158</t>
  </si>
  <si>
    <t>Gpx4</t>
  </si>
  <si>
    <t>O70325</t>
  </si>
  <si>
    <t>Phospholipid hydroperoxide glutathione peroxidase, mitochondrial;Phospholipid hydroperoxide glutathione peroxidase, nuclear</t>
  </si>
  <si>
    <t>Gria2</t>
  </si>
  <si>
    <t>P23819</t>
  </si>
  <si>
    <t>Glutamate receptor 2</t>
  </si>
  <si>
    <t>Grm7</t>
  </si>
  <si>
    <t>Q68ED2</t>
  </si>
  <si>
    <t>Metabotropic glutamate receptor 7</t>
  </si>
  <si>
    <t>Gsk3b</t>
  </si>
  <si>
    <t>Q9WV60</t>
  </si>
  <si>
    <t>Glycogen synthase kinase-3 beta</t>
  </si>
  <si>
    <t>Glutathione S-transferase P 1</t>
  </si>
  <si>
    <t>Hemoglobin subunit beta-1</t>
  </si>
  <si>
    <t>Hk1</t>
  </si>
  <si>
    <t>P17710</t>
  </si>
  <si>
    <t>Hexokinase-1</t>
  </si>
  <si>
    <t>Homer1</t>
  </si>
  <si>
    <t>Q9Z2Y3</t>
  </si>
  <si>
    <t>Homer protein homolog 1</t>
  </si>
  <si>
    <t>Hprt1</t>
  </si>
  <si>
    <t>P00493</t>
  </si>
  <si>
    <t>Hypoxanthine-guanine phosphoribosyltransferase</t>
  </si>
  <si>
    <t>Hscb</t>
  </si>
  <si>
    <t>Q8K3A0</t>
  </si>
  <si>
    <t>Iron-sulfur cluster co-chaperone protein HscB, mitochondrial</t>
  </si>
  <si>
    <t>Hsdl1</t>
  </si>
  <si>
    <t>Q8BTX9</t>
  </si>
  <si>
    <t>Inactive hydroxysteroid dehydrogenase-like protein 1</t>
  </si>
  <si>
    <t>Hspa12a</t>
  </si>
  <si>
    <t>Q8K0U4</t>
  </si>
  <si>
    <t>Heat shock 70 kDa protein 12A</t>
  </si>
  <si>
    <t>Hspa4</t>
  </si>
  <si>
    <t>Q61316</t>
  </si>
  <si>
    <t>Heat shock 70 kDa protein 4</t>
  </si>
  <si>
    <t>Htra2</t>
  </si>
  <si>
    <t>Q9JIY5</t>
  </si>
  <si>
    <t>Serine protease HTRA2, mitochondrial</t>
  </si>
  <si>
    <t>Iba57</t>
  </si>
  <si>
    <t>Q8CAK1</t>
  </si>
  <si>
    <t>Putative transferase CAF17 homolog, mitochondrial</t>
  </si>
  <si>
    <t>Idh3a</t>
  </si>
  <si>
    <t>Q9D6R2</t>
  </si>
  <si>
    <t>Isocitrate dehydrogenase [NAD] subunit alpha, mitochondrial</t>
  </si>
  <si>
    <t>Impa1</t>
  </si>
  <si>
    <t>O55023</t>
  </si>
  <si>
    <t>Inositol monophosphatase 1</t>
  </si>
  <si>
    <t>Iqsec1</t>
  </si>
  <si>
    <t>Q8R0S2</t>
  </si>
  <si>
    <t>IQ motif and SEC7 domain-containing protein 1</t>
  </si>
  <si>
    <t>Isca2</t>
  </si>
  <si>
    <t>Q9DCB8</t>
  </si>
  <si>
    <t>Iron-sulfur cluster assembly 2 homolog, mitochondrial</t>
  </si>
  <si>
    <t>Iscu</t>
  </si>
  <si>
    <t>Q9D7P6</t>
  </si>
  <si>
    <t>Iron-sulfur cluster assembly enzyme ISCU, mitochondrial</t>
  </si>
  <si>
    <t>Kiaa1045</t>
  </si>
  <si>
    <t>Q80TL4</t>
  </si>
  <si>
    <t>Protein KIAA1045</t>
  </si>
  <si>
    <t>Kif21a</t>
  </si>
  <si>
    <t>Q9QXL2</t>
  </si>
  <si>
    <t>Kinesin-like protein KIF21A</t>
  </si>
  <si>
    <t>Kif2a</t>
  </si>
  <si>
    <t>P28740</t>
  </si>
  <si>
    <t>Kinesin-like protein KIF2A</t>
  </si>
  <si>
    <t>Kif5c</t>
  </si>
  <si>
    <t>P28738</t>
  </si>
  <si>
    <t>Kinesin heavy chain isoform 5C</t>
  </si>
  <si>
    <t>Klc1</t>
  </si>
  <si>
    <t>O88447</t>
  </si>
  <si>
    <t>Kinesin light chain 1</t>
  </si>
  <si>
    <t>Kpnb1</t>
  </si>
  <si>
    <t>P70168</t>
  </si>
  <si>
    <t>Importin subunit beta-1</t>
  </si>
  <si>
    <t>Lancl2</t>
  </si>
  <si>
    <t>Q9JJK2</t>
  </si>
  <si>
    <t>LanC-like protein 2</t>
  </si>
  <si>
    <t>Lars2</t>
  </si>
  <si>
    <t>Q8VDC0</t>
  </si>
  <si>
    <t>Probable leucine--tRNA ligase, mitochondrial</t>
  </si>
  <si>
    <t>Lasp1</t>
  </si>
  <si>
    <t>Q61792</t>
  </si>
  <si>
    <t>LIM and SH3 domain protein 1</t>
  </si>
  <si>
    <t>Ldhb</t>
  </si>
  <si>
    <t>P16125</t>
  </si>
  <si>
    <t>L-lactate dehydrogenase B chain</t>
  </si>
  <si>
    <t>Letmd1</t>
  </si>
  <si>
    <t>Q924L1</t>
  </si>
  <si>
    <t>LETM1 domain-containing protein 1</t>
  </si>
  <si>
    <t>Lsamp</t>
  </si>
  <si>
    <t>Q8BLK3</t>
  </si>
  <si>
    <t>Limbic system-associated membrane protein</t>
  </si>
  <si>
    <t>Lyplal1</t>
  </si>
  <si>
    <t>Q3UFF7</t>
  </si>
  <si>
    <t>Lysophospholipase-like protein 1</t>
  </si>
  <si>
    <t>Lyrm7</t>
  </si>
  <si>
    <t>Q9DA03</t>
  </si>
  <si>
    <t>Complex III assembly factor LYRM7</t>
  </si>
  <si>
    <t>Madd</t>
  </si>
  <si>
    <t>Q80U28</t>
  </si>
  <si>
    <t>MAP kinase-activating death domain protein</t>
  </si>
  <si>
    <t>Map1b</t>
  </si>
  <si>
    <t>P14873</t>
  </si>
  <si>
    <t>Microtubule-associated protein 1B;MAP1B heavy chain;MAP1 light chain LC1</t>
  </si>
  <si>
    <t>Map2k1</t>
  </si>
  <si>
    <t>P31938</t>
  </si>
  <si>
    <t>Dual specificity mitogen-activated protein kinase kinase 1</t>
  </si>
  <si>
    <t>Map2k4</t>
  </si>
  <si>
    <t>P47809</t>
  </si>
  <si>
    <t>Dual specificity mitogen-activated protein kinase kinase 4</t>
  </si>
  <si>
    <t>Map6</t>
  </si>
  <si>
    <t>Q7TSJ2</t>
  </si>
  <si>
    <t>Microtubule-associated protein 6</t>
  </si>
  <si>
    <t>Mapk1</t>
  </si>
  <si>
    <t>P63085</t>
  </si>
  <si>
    <t>Mitogen-activated protein kinase 1</t>
  </si>
  <si>
    <t>Mapre1</t>
  </si>
  <si>
    <t>Q61166</t>
  </si>
  <si>
    <t>Microtubule-associated protein RP/EB family member 1</t>
  </si>
  <si>
    <t>Mapre3</t>
  </si>
  <si>
    <t>Q6PER3</t>
  </si>
  <si>
    <t>Microtubule-associated protein RP/EB family member 3</t>
  </si>
  <si>
    <t>Mapt</t>
  </si>
  <si>
    <t>P10637</t>
  </si>
  <si>
    <t>Microtubule-associated protein tau</t>
  </si>
  <si>
    <t>March5</t>
  </si>
  <si>
    <t>Q3KNM2</t>
  </si>
  <si>
    <t>E3 ubiquitin-protein ligase MARCH5</t>
  </si>
  <si>
    <t>Mars2</t>
  </si>
  <si>
    <t>Q499X9</t>
  </si>
  <si>
    <t>Methionine--tRNA ligase, mitochondrial</t>
  </si>
  <si>
    <t>Mbp</t>
  </si>
  <si>
    <t>P04370</t>
  </si>
  <si>
    <t>Myelin basic protein</t>
  </si>
  <si>
    <t>Mcat</t>
  </si>
  <si>
    <t>Q8R3F5</t>
  </si>
  <si>
    <t>Malonyl-CoA-acyl carrier protein transacylase, mitochondrial</t>
  </si>
  <si>
    <t>Mcu</t>
  </si>
  <si>
    <t>Q3UMR5</t>
  </si>
  <si>
    <t>Calcium uniporter protein, mitochondrial</t>
  </si>
  <si>
    <t>Me2</t>
  </si>
  <si>
    <t>Q99KE1</t>
  </si>
  <si>
    <t>NAD-dependent malic enzyme, mitochondrial</t>
  </si>
  <si>
    <t>Me3</t>
  </si>
  <si>
    <t>Q8BMF3</t>
  </si>
  <si>
    <t>NADP-dependent malic enzyme, mitochondrial</t>
  </si>
  <si>
    <t>Mff</t>
  </si>
  <si>
    <t>Q6PCP5</t>
  </si>
  <si>
    <t>Mitochondrial fission factor</t>
  </si>
  <si>
    <t>Mfn2</t>
  </si>
  <si>
    <t>Q80U63</t>
  </si>
  <si>
    <t>Mitofusin-2</t>
  </si>
  <si>
    <t>Mgll</t>
  </si>
  <si>
    <t>O35678</t>
  </si>
  <si>
    <t>Monoglyceride lipase</t>
  </si>
  <si>
    <t>Micu3</t>
  </si>
  <si>
    <t>Q9CTY5</t>
  </si>
  <si>
    <t>Calcium uptake protein 3, mitochondrial</t>
  </si>
  <si>
    <t>Mmab</t>
  </si>
  <si>
    <t>Q9D273</t>
  </si>
  <si>
    <t>Cob(I)yrinic acid a,c-diamide adenosyltransferase, mitochondrial</t>
  </si>
  <si>
    <t>Mp68</t>
  </si>
  <si>
    <t>P56379</t>
  </si>
  <si>
    <t>6.8 kDa mitochondrial proteolipid</t>
  </si>
  <si>
    <t>Mpc1</t>
  </si>
  <si>
    <t>P63030</t>
  </si>
  <si>
    <t>Mitochondrial pyruvate carrier 1</t>
  </si>
  <si>
    <t>Mrpl39</t>
  </si>
  <si>
    <t>Q9JKF7</t>
  </si>
  <si>
    <t>39S ribosomal protein L39, mitochondrial</t>
  </si>
  <si>
    <t>Mrps26</t>
  </si>
  <si>
    <t>Q80ZS3</t>
  </si>
  <si>
    <t>28S ribosomal protein S26, mitochondrial</t>
  </si>
  <si>
    <t>Mrps36</t>
  </si>
  <si>
    <t>Q9CQX8</t>
  </si>
  <si>
    <t>28S ribosomal protein S36, mitochondrial</t>
  </si>
  <si>
    <t>Msrb2</t>
  </si>
  <si>
    <t>Q78J03</t>
  </si>
  <si>
    <t>Methionine-R-sulfoxide reductase B2, mitochondrial</t>
  </si>
  <si>
    <t>Mtfp1</t>
  </si>
  <si>
    <t>Q9CRB8</t>
  </si>
  <si>
    <t>Mitochondrial fission process protein 1</t>
  </si>
  <si>
    <t>Mtfr1l</t>
  </si>
  <si>
    <t>Q9CWE0</t>
  </si>
  <si>
    <t>Mitochondrial fission regulator 1-like</t>
  </si>
  <si>
    <t>Mthfd1l</t>
  </si>
  <si>
    <t>Q3V3R1</t>
  </si>
  <si>
    <t>Monofunctional C1-tetrahydrofolate synthase, mitochondrial</t>
  </si>
  <si>
    <t>Mtnd5</t>
  </si>
  <si>
    <t>P03921</t>
  </si>
  <si>
    <t>NADH-ubiquinone oxidoreductase chain 5</t>
  </si>
  <si>
    <t>Mtpn</t>
  </si>
  <si>
    <t>P62774</t>
  </si>
  <si>
    <t>Myotrophin</t>
  </si>
  <si>
    <t>Mtx2</t>
  </si>
  <si>
    <t>O88441</t>
  </si>
  <si>
    <t>Metaxin-2</t>
  </si>
  <si>
    <t>Myh10</t>
  </si>
  <si>
    <t>Q61879</t>
  </si>
  <si>
    <t>Myosin-10</t>
  </si>
  <si>
    <t>Myl6</t>
  </si>
  <si>
    <t>Q60605</t>
  </si>
  <si>
    <t>Myosin light polypeptide 6</t>
  </si>
  <si>
    <t>Myo5a</t>
  </si>
  <si>
    <t>Q99104</t>
  </si>
  <si>
    <t>Unconventional myosin-Va</t>
  </si>
  <si>
    <t>Nap1l4</t>
  </si>
  <si>
    <t>Q78ZA7</t>
  </si>
  <si>
    <t>Nucleosome assembly protein 1-like 4</t>
  </si>
  <si>
    <t>Napb</t>
  </si>
  <si>
    <t>P28663</t>
  </si>
  <si>
    <t>Beta-soluble NSF attachment protein</t>
  </si>
  <si>
    <t>Napg</t>
  </si>
  <si>
    <t>Q9CWZ7</t>
  </si>
  <si>
    <t>Gamma-soluble NSF attachment protein</t>
  </si>
  <si>
    <t>Ncam1</t>
  </si>
  <si>
    <t>P13595</t>
  </si>
  <si>
    <t>Neural cell adhesion molecule 1</t>
  </si>
  <si>
    <t>Ncdn</t>
  </si>
  <si>
    <t>Q9Z0E0</t>
  </si>
  <si>
    <t>Neurochondrin</t>
  </si>
  <si>
    <t>Ndrg4</t>
  </si>
  <si>
    <t>Q8BTG7</t>
  </si>
  <si>
    <t>Protein NDRG4</t>
  </si>
  <si>
    <t>Ndufa11</t>
  </si>
  <si>
    <t>Q9D8B4</t>
  </si>
  <si>
    <t>NADH dehydrogenase [ubiquinone] 1 alpha subcomplex subunit 11</t>
  </si>
  <si>
    <t>Ndufa3</t>
  </si>
  <si>
    <t>Q9CQ91</t>
  </si>
  <si>
    <t>NADH dehydrogenase [ubiquinone] 1 alpha subcomplex subunit 3</t>
  </si>
  <si>
    <t>Ndufa4</t>
  </si>
  <si>
    <t>Q62425</t>
  </si>
  <si>
    <t>Cytochrome c oxidase subunit NDUFA4</t>
  </si>
  <si>
    <t>Ndufa7</t>
  </si>
  <si>
    <t>Q9Z1P6</t>
  </si>
  <si>
    <t>NADH dehydrogenase [ubiquinone] 1 alpha subcomplex subunit 7</t>
  </si>
  <si>
    <t>Ndufaf3</t>
  </si>
  <si>
    <t>Q9JKL4</t>
  </si>
  <si>
    <t>NADH dehydrogenase [ubiquinone] 1 alpha subcomplex assembly factor 3</t>
  </si>
  <si>
    <t>Ndufaf5</t>
  </si>
  <si>
    <t>A2APY7</t>
  </si>
  <si>
    <t>NADH dehydrogenase [ubiquinone] 1 alpha subcomplex assembly factor 5</t>
  </si>
  <si>
    <t>Ndufaf7</t>
  </si>
  <si>
    <t>Q9CWG8</t>
  </si>
  <si>
    <t>NADH dehydrogenase [ubiquinone] complex I, assembly factor 7</t>
  </si>
  <si>
    <t>Ndufb11</t>
  </si>
  <si>
    <t>O09111</t>
  </si>
  <si>
    <t>NADH dehydrogenase [ubiquinone] 1 beta subcomplex subunit 11, mitochondrial</t>
  </si>
  <si>
    <t>Ndufb5</t>
  </si>
  <si>
    <t>Q9CQH3</t>
  </si>
  <si>
    <t>NADH dehydrogenase [ubiquinone] 1 beta subcomplex subunit 5, mitochondrial</t>
  </si>
  <si>
    <t>Ndufs4</t>
  </si>
  <si>
    <t>Q9CXZ1</t>
  </si>
  <si>
    <t>NADH dehydrogenase [ubiquinone] iron-sulfur protein 4, mitochondrial</t>
  </si>
  <si>
    <t>Ndufs8</t>
  </si>
  <si>
    <t>Q8K3J1</t>
  </si>
  <si>
    <t>NADH dehydrogenase [ubiquinone] iron-sulfur protein 8, mitochondrial</t>
  </si>
  <si>
    <t>Ndufv3</t>
  </si>
  <si>
    <t>Q8BK30</t>
  </si>
  <si>
    <t>NADH dehydrogenase [ubiquinone] flavoprotein 3, mitochondrial</t>
  </si>
  <si>
    <t>Necap1</t>
  </si>
  <si>
    <t>Q9CR95</t>
  </si>
  <si>
    <t>Adaptin ear-binding coat-associated protein 1</t>
  </si>
  <si>
    <t>Nfasc</t>
  </si>
  <si>
    <t>Q810U3</t>
  </si>
  <si>
    <t>Neurofascin</t>
  </si>
  <si>
    <t>Nfs1</t>
  </si>
  <si>
    <t>Q9Z1J3</t>
  </si>
  <si>
    <t>Cysteine desulfurase, mitochondrial</t>
  </si>
  <si>
    <t>Nif3l1</t>
  </si>
  <si>
    <t>Q9EQ80</t>
  </si>
  <si>
    <t>NIF3-like protein 1</t>
  </si>
  <si>
    <t>Nln</t>
  </si>
  <si>
    <t>Q91YP2</t>
  </si>
  <si>
    <t>Neurolysin, mitochondrial</t>
  </si>
  <si>
    <t>Nlrx1</t>
  </si>
  <si>
    <t>Q3TL44</t>
  </si>
  <si>
    <t>NLR family member X1</t>
  </si>
  <si>
    <t>Nme1</t>
  </si>
  <si>
    <t>P15532</t>
  </si>
  <si>
    <t>Nucleoside diphosphate kinase A</t>
  </si>
  <si>
    <t>Npepps</t>
  </si>
  <si>
    <t>Q11011</t>
  </si>
  <si>
    <t>Puromycin-sensitive aminopeptidase</t>
  </si>
  <si>
    <t>Nsf</t>
  </si>
  <si>
    <t>P46460</t>
  </si>
  <si>
    <t>Vesicle-fusing ATPase</t>
  </si>
  <si>
    <t>Nsfl1c</t>
  </si>
  <si>
    <t>Q9CZ44</t>
  </si>
  <si>
    <t>NSFL1 cofactor p47</t>
  </si>
  <si>
    <t>Nt5dc3</t>
  </si>
  <si>
    <t>Q3UHB1</t>
  </si>
  <si>
    <t>5-nucleotidase domain-containing protein 3</t>
  </si>
  <si>
    <t>Nubpl</t>
  </si>
  <si>
    <t>Q9CWD8</t>
  </si>
  <si>
    <t>Iron-sulfur protein NUBPL</t>
  </si>
  <si>
    <t>Ociad2</t>
  </si>
  <si>
    <t>Q9D8W7</t>
  </si>
  <si>
    <t>OCIA domain-containing protein 2</t>
  </si>
  <si>
    <t>Ogt</t>
  </si>
  <si>
    <t>Q8CGY8</t>
  </si>
  <si>
    <t>UDP-N-acetylglucosamine--peptide N-acetylglucosaminyltransferase 110 kDa subunit</t>
  </si>
  <si>
    <t>Otub1</t>
  </si>
  <si>
    <t>Q7TQI3</t>
  </si>
  <si>
    <t>Ubiquitin thioesterase OTUB1</t>
  </si>
  <si>
    <t>Oxct1</t>
  </si>
  <si>
    <t>Q9D0K2</t>
  </si>
  <si>
    <t>Succinyl-CoA:3-ketoacid coenzyme A transferase 1, mitochondrial</t>
  </si>
  <si>
    <t>Oxr1</t>
  </si>
  <si>
    <t>Q4KMM3</t>
  </si>
  <si>
    <t>Oxidation resistance protein 1</t>
  </si>
  <si>
    <t>Oxsm</t>
  </si>
  <si>
    <t>Q9D404</t>
  </si>
  <si>
    <t>3-oxoacyl-[acyl-carrier-protein] synthase, mitochondrial</t>
  </si>
  <si>
    <t>P0DN34</t>
  </si>
  <si>
    <t>Pacsin1</t>
  </si>
  <si>
    <t>Q61644</t>
  </si>
  <si>
    <t>Protein kinase C and casein kinase substrate in neurons protein 1</t>
  </si>
  <si>
    <t>Pak1</t>
  </si>
  <si>
    <t>O88643</t>
  </si>
  <si>
    <t>Serine/threonine-protein kinase PAK 1</t>
  </si>
  <si>
    <t>Pars2</t>
  </si>
  <si>
    <t>Q8CFI5</t>
  </si>
  <si>
    <t>Probable proline--tRNA ligase, mitochondrial</t>
  </si>
  <si>
    <t>Pck2</t>
  </si>
  <si>
    <t>Q8BH04</t>
  </si>
  <si>
    <t>Phosphoenolpyruvate carboxykinase [GTP], mitochondrial</t>
  </si>
  <si>
    <t>Pclo</t>
  </si>
  <si>
    <t>Q9QYX7</t>
  </si>
  <si>
    <t>Protein piccolo</t>
  </si>
  <si>
    <t>Pcsk1n</t>
  </si>
  <si>
    <t>Q9QXV0</t>
  </si>
  <si>
    <t>ProSAAS;KEP;Big SAAS;Little SAAS;Big PEN-LEN;PEN;PEN-20;PEN-19;Little LEN;Big LEN</t>
  </si>
  <si>
    <t>Pdcd6ip</t>
  </si>
  <si>
    <t>Q9WU78</t>
  </si>
  <si>
    <t>Programmed cell death 6-interacting protein</t>
  </si>
  <si>
    <t>Pde10a</t>
  </si>
  <si>
    <t>Q8CA95</t>
  </si>
  <si>
    <t>cAMP and cAMP-inhibited cGMP 3,5-cyclic phosphodiesterase 10A</t>
  </si>
  <si>
    <t>Pde1a</t>
  </si>
  <si>
    <t>Q61481</t>
  </si>
  <si>
    <t>Calcium/calmodulin-dependent 3,5-cyclic nucleotide phosphodiesterase 1A</t>
  </si>
  <si>
    <t>Pde1b</t>
  </si>
  <si>
    <t>Q01065</t>
  </si>
  <si>
    <t>Calcium/calmodulin-dependent 3,5-cyclic nucleotide phosphodiesterase 1B</t>
  </si>
  <si>
    <t>Pde2a</t>
  </si>
  <si>
    <t>Q922S4</t>
  </si>
  <si>
    <t>cGMP-dependent 3,5-cyclic phosphodiesterase</t>
  </si>
  <si>
    <t>Pdhx</t>
  </si>
  <si>
    <t>Q8BKZ9</t>
  </si>
  <si>
    <t>Pyruvate dehydrogenase protein X component, mitochondrial</t>
  </si>
  <si>
    <t>Pdk1</t>
  </si>
  <si>
    <t>Q8BFP9</t>
  </si>
  <si>
    <t>[Pyruvate dehydrogenase (acetyl-transferring)] kinase isozyme 1, mitochondrial</t>
  </si>
  <si>
    <t>Pdk2</t>
  </si>
  <si>
    <t>Q9JK42</t>
  </si>
  <si>
    <t>[Pyruvate dehydrogenase (acetyl-transferring)] kinase isozyme 2, mitochondrial</t>
  </si>
  <si>
    <t>Pdk3</t>
  </si>
  <si>
    <t>Q922H2</t>
  </si>
  <si>
    <t>[Pyruvate dehydrogenase (acetyl-transferring)] kinase isozyme 3, mitochondrial</t>
  </si>
  <si>
    <t>Pdp1</t>
  </si>
  <si>
    <t>Q3UV70</t>
  </si>
  <si>
    <t>[Pyruvate dehydrogenase [acetyl-transferring]]-phosphatase 1, mitochondrial</t>
  </si>
  <si>
    <t>Pdpr</t>
  </si>
  <si>
    <t>Q7TSQ8</t>
  </si>
  <si>
    <t>Pyruvate dehydrogenase phosphatase regulatory subunit, mitochondrial</t>
  </si>
  <si>
    <t>Pdxk</t>
  </si>
  <si>
    <t>Q8K183</t>
  </si>
  <si>
    <t>Pyridoxal kinase</t>
  </si>
  <si>
    <t>Pdxp</t>
  </si>
  <si>
    <t>P60487</t>
  </si>
  <si>
    <t>Pyridoxal phosphate phosphatase</t>
  </si>
  <si>
    <t>Pfkl</t>
  </si>
  <si>
    <t>P12382</t>
  </si>
  <si>
    <t>ATP-dependent 6-phosphofructokinase, liver type</t>
  </si>
  <si>
    <t>Pfkm</t>
  </si>
  <si>
    <t>P47857</t>
  </si>
  <si>
    <t>ATP-dependent 6-phosphofructokinase, muscle type</t>
  </si>
  <si>
    <t>Pfkp</t>
  </si>
  <si>
    <t>Q9WUA3</t>
  </si>
  <si>
    <t>ATP-dependent 6-phosphofructokinase, platelet type</t>
  </si>
  <si>
    <t>Pfn2</t>
  </si>
  <si>
    <t>Q9JJV2</t>
  </si>
  <si>
    <t>Profilin-2</t>
  </si>
  <si>
    <t>Pgs1</t>
  </si>
  <si>
    <t>Q8BHF7</t>
  </si>
  <si>
    <t>CDP-diacylglycerol--glycerol-3-phosphate 3-phosphatidyltransferase, mitochondrial</t>
  </si>
  <si>
    <t>Phyhip</t>
  </si>
  <si>
    <t>Q8K0S0</t>
  </si>
  <si>
    <t>Phytanoyl-CoA hydroxylase-interacting protein</t>
  </si>
  <si>
    <t>Pin1</t>
  </si>
  <si>
    <t>Q9QUR7</t>
  </si>
  <si>
    <t>Peptidyl-prolyl cis-trans isomerase NIMA-interacting 1</t>
  </si>
  <si>
    <t>Pip4k2b</t>
  </si>
  <si>
    <t>Q80XI4</t>
  </si>
  <si>
    <t>Phosphatidylinositol 5-phosphate 4-kinase type-2 beta</t>
  </si>
  <si>
    <t>Pip5k1c</t>
  </si>
  <si>
    <t>O70161</t>
  </si>
  <si>
    <t>Phosphatidylinositol 4-phosphate 5-kinase type-1 gamma</t>
  </si>
  <si>
    <t>Pitpna</t>
  </si>
  <si>
    <t>P53810</t>
  </si>
  <si>
    <t>Phosphatidylinositol transfer protein alpha isoform</t>
  </si>
  <si>
    <t>Pkm</t>
  </si>
  <si>
    <t>P52480</t>
  </si>
  <si>
    <t>Pyruvate kinase PKM</t>
  </si>
  <si>
    <t>Plcb1</t>
  </si>
  <si>
    <t>Q9Z1B3</t>
  </si>
  <si>
    <t>1-phosphatidylinositol 4,5-bisphosphate phosphodiesterase beta-1</t>
  </si>
  <si>
    <t>Plp1</t>
  </si>
  <si>
    <t>P60202</t>
  </si>
  <si>
    <t>Myelin proteolipid protein</t>
  </si>
  <si>
    <t>Ppfia2</t>
  </si>
  <si>
    <t>Q8BSS9</t>
  </si>
  <si>
    <t>Liprin-alpha-2</t>
  </si>
  <si>
    <t>Ppfia3</t>
  </si>
  <si>
    <t>P60469</t>
  </si>
  <si>
    <t>Liprin-alpha-3</t>
  </si>
  <si>
    <t>Ppp1ca</t>
  </si>
  <si>
    <t>P62137</t>
  </si>
  <si>
    <t>Serine/threonine-protein phosphatase PP1-alpha catalytic subunit</t>
  </si>
  <si>
    <t>Ppp1r1b</t>
  </si>
  <si>
    <t>Q60829</t>
  </si>
  <si>
    <t>Protein phosphatase 1 regulatory subunit 1B</t>
  </si>
  <si>
    <t>Ppp1r7</t>
  </si>
  <si>
    <t>Q3UM45</t>
  </si>
  <si>
    <t>Protein phosphatase 1 regulatory subunit 7</t>
  </si>
  <si>
    <t>Ppp2cb</t>
  </si>
  <si>
    <t>P62715</t>
  </si>
  <si>
    <t>Serine/threonine-protein phosphatase 2A catalytic subunit beta isoform</t>
  </si>
  <si>
    <t>Ppp2r1a</t>
  </si>
  <si>
    <t>Q76MZ3</t>
  </si>
  <si>
    <t>Serine/threonine-protein phosphatase 2A 65 kDa regulatory subunit A alpha isoform</t>
  </si>
  <si>
    <t>Ppp2r2a</t>
  </si>
  <si>
    <t>Q6P1F6</t>
  </si>
  <si>
    <t>Serine/threonine-protein phosphatase 2A 55 kDa regulatory subunit B alpha isoform</t>
  </si>
  <si>
    <t>Ppp2r5c</t>
  </si>
  <si>
    <t>Q60996</t>
  </si>
  <si>
    <t>Serine/threonine-protein phosphatase 2A 56 kDa regulatory subunit gamma isoform</t>
  </si>
  <si>
    <t>Ppp3ca</t>
  </si>
  <si>
    <t>P63328</t>
  </si>
  <si>
    <t>Serine/threonine-protein phosphatase 2B catalytic subunit alpha isoform</t>
  </si>
  <si>
    <t>Pptc7</t>
  </si>
  <si>
    <t>Q6NVE9</t>
  </si>
  <si>
    <t>Protein phosphatase PTC7 homolog</t>
  </si>
  <si>
    <t>Prkaca</t>
  </si>
  <si>
    <t>P05132</t>
  </si>
  <si>
    <t>cAMP-dependent protein kinase catalytic subunit alpha</t>
  </si>
  <si>
    <t>Prkcb</t>
  </si>
  <si>
    <t>P68404</t>
  </si>
  <si>
    <t>Protein kinase C beta type</t>
  </si>
  <si>
    <t>Prkcg</t>
  </si>
  <si>
    <t>P63318</t>
  </si>
  <si>
    <t>Protein kinase C gamma type</t>
  </si>
  <si>
    <t>Prosc</t>
  </si>
  <si>
    <t>Q9Z2Y8</t>
  </si>
  <si>
    <t>Proline synthase co-transcribed bacterial homolog protein</t>
  </si>
  <si>
    <t>Prps1</t>
  </si>
  <si>
    <t>Q9D7G0</t>
  </si>
  <si>
    <t>Ribose-phosphate pyrophosphokinase 1</t>
  </si>
  <si>
    <t>Psma4</t>
  </si>
  <si>
    <t>Q9R1P0</t>
  </si>
  <si>
    <t>Proteasome subunit alpha type-4</t>
  </si>
  <si>
    <t>Psmb1</t>
  </si>
  <si>
    <t>O09061</t>
  </si>
  <si>
    <t>Proteasome subunit beta type-1</t>
  </si>
  <si>
    <t>Psmb5</t>
  </si>
  <si>
    <t>O55234</t>
  </si>
  <si>
    <t>Proteasome subunit beta type-5</t>
  </si>
  <si>
    <t>Ptges2</t>
  </si>
  <si>
    <t>Q8BWM0</t>
  </si>
  <si>
    <t>Prostaglandin E synthase 2;Prostaglandin E synthase 2 truncated form</t>
  </si>
  <si>
    <t>Ptpmt1</t>
  </si>
  <si>
    <t>Q66GT5</t>
  </si>
  <si>
    <t>Phosphatidylglycerophosphatase and protein-tyrosine phosphatase 1</t>
  </si>
  <si>
    <t>Ptrh2</t>
  </si>
  <si>
    <t>Q8R2Y8</t>
  </si>
  <si>
    <t>Peptidyl-tRNA hydrolase 2, mitochondrial</t>
  </si>
  <si>
    <t>Pycr2</t>
  </si>
  <si>
    <t>Q922Q4</t>
  </si>
  <si>
    <t>Pyrroline-5-carboxylate reductase 2</t>
  </si>
  <si>
    <t>Pygb</t>
  </si>
  <si>
    <t>Q8CI94</t>
  </si>
  <si>
    <t>Glycogen phosphorylase, brain form</t>
  </si>
  <si>
    <t>Q8BGX2</t>
  </si>
  <si>
    <t>Uncharacterized protein C19orf52 homolog</t>
  </si>
  <si>
    <t>Qrsl1</t>
  </si>
  <si>
    <t>Q9CZN8</t>
  </si>
  <si>
    <t>Glutamyl-tRNA(Gln) amidotransferase subunit A, mitochondrial</t>
  </si>
  <si>
    <t>Rab2a</t>
  </si>
  <si>
    <t>P53994</t>
  </si>
  <si>
    <t>Ras-related protein Rab-2A</t>
  </si>
  <si>
    <t>Rab3a</t>
  </si>
  <si>
    <t>P63011</t>
  </si>
  <si>
    <t>Ras-related protein Rab-3A</t>
  </si>
  <si>
    <t>Rab3b</t>
  </si>
  <si>
    <t>Q9CZT8</t>
  </si>
  <si>
    <t>Ras-related protein Rab-3B</t>
  </si>
  <si>
    <t>Rab3c</t>
  </si>
  <si>
    <t>P62823</t>
  </si>
  <si>
    <t>Ras-related protein Rab-3C</t>
  </si>
  <si>
    <t>Rab5a</t>
  </si>
  <si>
    <t>Q9CQD1</t>
  </si>
  <si>
    <t>Ras-related protein Rab-5A</t>
  </si>
  <si>
    <t>Rab5b</t>
  </si>
  <si>
    <t>P61021</t>
  </si>
  <si>
    <t>Ras-related protein Rab-5B</t>
  </si>
  <si>
    <t>Rab5c</t>
  </si>
  <si>
    <t>P35278</t>
  </si>
  <si>
    <t>Ras-related protein Rab-5C</t>
  </si>
  <si>
    <t>Ras-related protein Rab-6A</t>
  </si>
  <si>
    <t>Rab6b</t>
  </si>
  <si>
    <t>P61294</t>
  </si>
  <si>
    <t>Ras-related protein Rab-6B</t>
  </si>
  <si>
    <t>Ras-related C3 botulinum toxin substrate 1;Ras-related C3 botulinum toxin substrate 2</t>
  </si>
  <si>
    <t>Rad23b</t>
  </si>
  <si>
    <t>P54728</t>
  </si>
  <si>
    <t>UV excision repair protein RAD23 homolog B</t>
  </si>
  <si>
    <t>Ranbp1</t>
  </si>
  <si>
    <t>P34022</t>
  </si>
  <si>
    <t>Ran-specific GTPase-activating protein</t>
  </si>
  <si>
    <t>Rap1gap2</t>
  </si>
  <si>
    <t>Q5SVL6</t>
  </si>
  <si>
    <t>Rap1 GTPase-activating protein 2</t>
  </si>
  <si>
    <t>Rap2a</t>
  </si>
  <si>
    <t>Q80ZJ1</t>
  </si>
  <si>
    <t>Ras-related protein Rap-2a</t>
  </si>
  <si>
    <t>Rapgef4</t>
  </si>
  <si>
    <t>Q9EQZ6</t>
  </si>
  <si>
    <t>Rap guanine nucleotide exchange factor 4</t>
  </si>
  <si>
    <t>Rars2</t>
  </si>
  <si>
    <t>Q3U186</t>
  </si>
  <si>
    <t>Probable arginine--tRNA ligase, mitochondrial</t>
  </si>
  <si>
    <t>Rasal1</t>
  </si>
  <si>
    <t>Q9Z268</t>
  </si>
  <si>
    <t>RasGAP-activating-like protein 1</t>
  </si>
  <si>
    <t>Rdh14</t>
  </si>
  <si>
    <t>Q9ERI6</t>
  </si>
  <si>
    <t>Retinol dehydrogenase 14</t>
  </si>
  <si>
    <t>Rexo2</t>
  </si>
  <si>
    <t>Q9D8S4</t>
  </si>
  <si>
    <t>Oligoribonuclease, mitochondrial</t>
  </si>
  <si>
    <t>Rhoa</t>
  </si>
  <si>
    <t>Q9QUI0</t>
  </si>
  <si>
    <t>Transforming protein RhoA</t>
  </si>
  <si>
    <t>Rock2</t>
  </si>
  <si>
    <t>P70336</t>
  </si>
  <si>
    <t>Rho-associated protein kinase 2</t>
  </si>
  <si>
    <t>Rogdi</t>
  </si>
  <si>
    <t>Q3TDK6</t>
  </si>
  <si>
    <t>Protein rogdi homolog</t>
  </si>
  <si>
    <t>Rph3a</t>
  </si>
  <si>
    <t>P47708</t>
  </si>
  <si>
    <t>Rabphilin-3A</t>
  </si>
  <si>
    <t>Rtn1</t>
  </si>
  <si>
    <t>Q8K0T0</t>
  </si>
  <si>
    <t>Reticulon-1</t>
  </si>
  <si>
    <t>Rtn4</t>
  </si>
  <si>
    <t>Q99P72</t>
  </si>
  <si>
    <t>Reticulon-4</t>
  </si>
  <si>
    <t>Rtn4ip1</t>
  </si>
  <si>
    <t>Q924D0</t>
  </si>
  <si>
    <t>Reticulon-4-interacting protein 1, mitochondrial</t>
  </si>
  <si>
    <t>Rufy3</t>
  </si>
  <si>
    <t>Q9D394</t>
  </si>
  <si>
    <t>Protein RUFY3</t>
  </si>
  <si>
    <t>Sars</t>
  </si>
  <si>
    <t>P26638</t>
  </si>
  <si>
    <t>Serine--tRNA ligase, cytoplasmic</t>
  </si>
  <si>
    <t>Sars2</t>
  </si>
  <si>
    <t>Q9JJL8</t>
  </si>
  <si>
    <t>Serine--tRNA ligase, mitochondrial</t>
  </si>
  <si>
    <t>Sbf1</t>
  </si>
  <si>
    <t>Q6ZPE2</t>
  </si>
  <si>
    <t>Myotubularin-related protein 5</t>
  </si>
  <si>
    <t>Scamp1</t>
  </si>
  <si>
    <t>Q8K021</t>
  </si>
  <si>
    <t>Secretory carrier-associated membrane protein 1</t>
  </si>
  <si>
    <t>Sccpdh</t>
  </si>
  <si>
    <t>Q8R127</t>
  </si>
  <si>
    <t>Saccharopine dehydrogenase-like oxidoreductase</t>
  </si>
  <si>
    <t>Sco1</t>
  </si>
  <si>
    <t>Q5SUC9</t>
  </si>
  <si>
    <t>Protein SCO1 homolog, mitochondrial</t>
  </si>
  <si>
    <t>Scrn1</t>
  </si>
  <si>
    <t>Q9CZC8</t>
  </si>
  <si>
    <t>Secernin-1</t>
  </si>
  <si>
    <t>Sdr39u1</t>
  </si>
  <si>
    <t>Q5M8N4</t>
  </si>
  <si>
    <t>Epimerase family protein SDR39U1</t>
  </si>
  <si>
    <t>Sept11</t>
  </si>
  <si>
    <t>Q8C1B7</t>
  </si>
  <si>
    <t>Septin-11</t>
  </si>
  <si>
    <t>Sept3</t>
  </si>
  <si>
    <t>Q9Z1S5</t>
  </si>
  <si>
    <t>Neuronal-specific septin-3</t>
  </si>
  <si>
    <t>Sept5</t>
  </si>
  <si>
    <t>Q9Z2Q6</t>
  </si>
  <si>
    <t>Septin-5</t>
  </si>
  <si>
    <t>Sept6</t>
  </si>
  <si>
    <t>Q9R1T4</t>
  </si>
  <si>
    <t>Septin-6</t>
  </si>
  <si>
    <t>Sept7</t>
  </si>
  <si>
    <t>O55131</t>
  </si>
  <si>
    <t>Septin-7</t>
  </si>
  <si>
    <t>Sept8</t>
  </si>
  <si>
    <t>Q8CHH9</t>
  </si>
  <si>
    <t>Septin-8</t>
  </si>
  <si>
    <t>Sfxn3</t>
  </si>
  <si>
    <t>Q91V61</t>
  </si>
  <si>
    <t>Sideroflexin-3</t>
  </si>
  <si>
    <t>Sfxn5</t>
  </si>
  <si>
    <t>Q925N0</t>
  </si>
  <si>
    <t>Sideroflexin-5</t>
  </si>
  <si>
    <t>Sh3gl2</t>
  </si>
  <si>
    <t>Q62420</t>
  </si>
  <si>
    <t>Endophilin-A1</t>
  </si>
  <si>
    <t>Sh3gl3</t>
  </si>
  <si>
    <t>Q62421</t>
  </si>
  <si>
    <t>Endophilin-A3</t>
  </si>
  <si>
    <t>Sh3glb1</t>
  </si>
  <si>
    <t>Q9JK48</t>
  </si>
  <si>
    <t>Endophilin-B1</t>
  </si>
  <si>
    <t>Sh3glb2</t>
  </si>
  <si>
    <t>Q8R3V5</t>
  </si>
  <si>
    <t>Endophilin-B2</t>
  </si>
  <si>
    <t>Shank3</t>
  </si>
  <si>
    <t>Q4ACU6</t>
  </si>
  <si>
    <t>SH3 and multiple ankyrin repeat domains protein 3</t>
  </si>
  <si>
    <t>Sirt2</t>
  </si>
  <si>
    <t>Q8VDQ8</t>
  </si>
  <si>
    <t>NAD-dependent protein deacetylase sirtuin-2</t>
  </si>
  <si>
    <t>Slc17a6</t>
  </si>
  <si>
    <t>Q8BLE7</t>
  </si>
  <si>
    <t>Vesicular glutamate transporter 2</t>
  </si>
  <si>
    <t>Slc17a7</t>
  </si>
  <si>
    <t>Q3TXX4</t>
  </si>
  <si>
    <t>Vesicular glutamate transporter 1</t>
  </si>
  <si>
    <t>Slc1a2</t>
  </si>
  <si>
    <t>P43006</t>
  </si>
  <si>
    <t>Excitatory amino acid transporter 2</t>
  </si>
  <si>
    <t>Slc1a3</t>
  </si>
  <si>
    <t>P56564</t>
  </si>
  <si>
    <t>Excitatory amino acid transporter 1</t>
  </si>
  <si>
    <t>Slc25a18</t>
  </si>
  <si>
    <t>Q9DB41</t>
  </si>
  <si>
    <t>Mitochondrial glutamate carrier 2</t>
  </si>
  <si>
    <t>Slc25a23</t>
  </si>
  <si>
    <t>Q6GQS1</t>
  </si>
  <si>
    <t>Calcium-binding mitochondrial carrier protein SCaMC-3</t>
  </si>
  <si>
    <t>Slc25a25</t>
  </si>
  <si>
    <t>A2ASZ8</t>
  </si>
  <si>
    <t>Calcium-binding mitochondrial carrier protein SCaMC-2</t>
  </si>
  <si>
    <t>Slc25a46</t>
  </si>
  <si>
    <t>Q9CQS4</t>
  </si>
  <si>
    <t>Solute carrier family 25 member 46</t>
  </si>
  <si>
    <t>Slc25a51</t>
  </si>
  <si>
    <t>Q5HZI9</t>
  </si>
  <si>
    <t>Solute carrier family 25 member 51</t>
  </si>
  <si>
    <t>Slc27a4</t>
  </si>
  <si>
    <t>Q91VE0</t>
  </si>
  <si>
    <t>Long-chain fatty acid transport protein 4</t>
  </si>
  <si>
    <t>Slc2a3</t>
  </si>
  <si>
    <t>P32037</t>
  </si>
  <si>
    <t>Solute carrier family 2, facilitated glucose transporter member 3</t>
  </si>
  <si>
    <t>Slc30a3</t>
  </si>
  <si>
    <t>P97441</t>
  </si>
  <si>
    <t>Zinc transporter 3</t>
  </si>
  <si>
    <t>Slc30a9</t>
  </si>
  <si>
    <t>Q5IRJ6</t>
  </si>
  <si>
    <t>Zinc transporter 9</t>
  </si>
  <si>
    <t>Slc32a1</t>
  </si>
  <si>
    <t>O35633</t>
  </si>
  <si>
    <t>Vesicular inhibitory amino acid transporter</t>
  </si>
  <si>
    <t>Slc3a2</t>
  </si>
  <si>
    <t>P10852</t>
  </si>
  <si>
    <t>4F2 cell-surface antigen heavy chain</t>
  </si>
  <si>
    <t>Slc6a1</t>
  </si>
  <si>
    <t>P31648</t>
  </si>
  <si>
    <t>Sodium- and chloride-dependent GABA transporter 1</t>
  </si>
  <si>
    <t>Slc6a11</t>
  </si>
  <si>
    <t>P31650</t>
  </si>
  <si>
    <t>Sodium- and chloride-dependent GABA transporter 3</t>
  </si>
  <si>
    <t>Slc6a17</t>
  </si>
  <si>
    <t>Q8BJI1</t>
  </si>
  <si>
    <t>Sodium-dependent neutral amino acid transporter SLC6A17</t>
  </si>
  <si>
    <t>Slc6a3</t>
  </si>
  <si>
    <t>Q61327</t>
  </si>
  <si>
    <t>Sodium-dependent dopamine transporter</t>
  </si>
  <si>
    <t>Smap1</t>
  </si>
  <si>
    <t>Q91VZ6</t>
  </si>
  <si>
    <t>Stromal membrane-associated protein 1</t>
  </si>
  <si>
    <t>Snap25</t>
  </si>
  <si>
    <t>P60879</t>
  </si>
  <si>
    <t>Synaptosomal-associated protein 25</t>
  </si>
  <si>
    <t>Snap91</t>
  </si>
  <si>
    <t>Q61548</t>
  </si>
  <si>
    <t>Clathrin coat assembly protein AP180</t>
  </si>
  <si>
    <t>Snca</t>
  </si>
  <si>
    <t>O55042</t>
  </si>
  <si>
    <t>Alpha-synuclein</t>
  </si>
  <si>
    <t>Sncb</t>
  </si>
  <si>
    <t>Q91ZZ3</t>
  </si>
  <si>
    <t>Beta-synuclein</t>
  </si>
  <si>
    <t>Snph</t>
  </si>
  <si>
    <t>Q80U23</t>
  </si>
  <si>
    <t>Syntaphilin</t>
  </si>
  <si>
    <t>Snx2</t>
  </si>
  <si>
    <t>Q9CWK8</t>
  </si>
  <si>
    <t>Sorting nexin-2</t>
  </si>
  <si>
    <t>Sptbn1</t>
  </si>
  <si>
    <t>Q62261</t>
  </si>
  <si>
    <t>Spectrin beta chain, non-erythrocytic 1</t>
  </si>
  <si>
    <t>Srcin1</t>
  </si>
  <si>
    <t>Q9QWI6</t>
  </si>
  <si>
    <t>SRC kinase signaling inhibitor 1</t>
  </si>
  <si>
    <t>Srr</t>
  </si>
  <si>
    <t>Q9QZX7</t>
  </si>
  <si>
    <t>Serine racemase</t>
  </si>
  <si>
    <t>St13</t>
  </si>
  <si>
    <t>Q99L47</t>
  </si>
  <si>
    <t>Hsc70-interacting protein</t>
  </si>
  <si>
    <t>Stip1</t>
  </si>
  <si>
    <t>Q60864</t>
  </si>
  <si>
    <t>Stress-induced-phosphoprotein 1</t>
  </si>
  <si>
    <t>Stx1a</t>
  </si>
  <si>
    <t>O35526</t>
  </si>
  <si>
    <t>Syntaxin-1A</t>
  </si>
  <si>
    <t>Stx1b</t>
  </si>
  <si>
    <t>P61264</t>
  </si>
  <si>
    <t>Syntaxin-1B</t>
  </si>
  <si>
    <t>Stx7</t>
  </si>
  <si>
    <t>O70439</t>
  </si>
  <si>
    <t>Syntaxin-7</t>
  </si>
  <si>
    <t>Stxbp1</t>
  </si>
  <si>
    <t>O08599</t>
  </si>
  <si>
    <t>Syntaxin-binding protein 1</t>
  </si>
  <si>
    <t>Stxbp2</t>
  </si>
  <si>
    <t>Q64324</t>
  </si>
  <si>
    <t>Syntaxin-binding protein 2</t>
  </si>
  <si>
    <t>Supv3l1</t>
  </si>
  <si>
    <t>Q80YD1</t>
  </si>
  <si>
    <t>ATP-dependent RNA helicase SUPV3L1, mitochondrial</t>
  </si>
  <si>
    <t>Sv2a</t>
  </si>
  <si>
    <t>Q9JIS5</t>
  </si>
  <si>
    <t>Synaptic vesicle glycoprotein 2A</t>
  </si>
  <si>
    <t>Sv2b</t>
  </si>
  <si>
    <t>Q8BG39</t>
  </si>
  <si>
    <t>Synaptic vesicle glycoprotein 2B</t>
  </si>
  <si>
    <t>Sv2c</t>
  </si>
  <si>
    <t>Q69ZS6</t>
  </si>
  <si>
    <t>Synaptic vesicle glycoprotein 2C</t>
  </si>
  <si>
    <t>Syn1</t>
  </si>
  <si>
    <t>O88935</t>
  </si>
  <si>
    <t>Synapsin-1</t>
  </si>
  <si>
    <t>Syn2</t>
  </si>
  <si>
    <t>Q64332</t>
  </si>
  <si>
    <t>Synapsin-2</t>
  </si>
  <si>
    <t>Synj1</t>
  </si>
  <si>
    <t>Q8CHC4</t>
  </si>
  <si>
    <t>Synaptojanin-1</t>
  </si>
  <si>
    <t>Syp</t>
  </si>
  <si>
    <t>Q62277</t>
  </si>
  <si>
    <t>Synaptophysin</t>
  </si>
  <si>
    <t>Syt1</t>
  </si>
  <si>
    <t>P46096</t>
  </si>
  <si>
    <t>Synaptotagmin-1</t>
  </si>
  <si>
    <t>Syt2</t>
  </si>
  <si>
    <t>P46097</t>
  </si>
  <si>
    <t>Synaptotagmin-2</t>
  </si>
  <si>
    <t>Syt7</t>
  </si>
  <si>
    <t>Q9R0N7</t>
  </si>
  <si>
    <t>Synaptotagmin-7</t>
  </si>
  <si>
    <t>Tagln3</t>
  </si>
  <si>
    <t>Q9R1Q8</t>
  </si>
  <si>
    <t>Transgelin-3</t>
  </si>
  <si>
    <t>Tamm41</t>
  </si>
  <si>
    <t>Q3TUH1</t>
  </si>
  <si>
    <t>Phosphatidate cytidylyltransferase, mitochondrial</t>
  </si>
  <si>
    <t>Th</t>
  </si>
  <si>
    <t>P24529</t>
  </si>
  <si>
    <t>Tyrosine 3-monooxygenase</t>
  </si>
  <si>
    <t>Them4</t>
  </si>
  <si>
    <t>Q3UUI3</t>
  </si>
  <si>
    <t>Acyl-coenzyme A thioesterase THEM4</t>
  </si>
  <si>
    <t>Thnsl1</t>
  </si>
  <si>
    <t>Q8BH55</t>
  </si>
  <si>
    <t>Threonine synthase-like 1</t>
  </si>
  <si>
    <t>Thy1</t>
  </si>
  <si>
    <t>P01831</t>
  </si>
  <si>
    <t>Thy-1 membrane glycoprotein</t>
  </si>
  <si>
    <t>Timm10b</t>
  </si>
  <si>
    <t>Q9WV96</t>
  </si>
  <si>
    <t>Mitochondrial import inner membrane translocase subunit Tim10 B</t>
  </si>
  <si>
    <t>Tln2</t>
  </si>
  <si>
    <t>Q71LX4</t>
  </si>
  <si>
    <t>Talin-2</t>
  </si>
  <si>
    <t>Tmem126a</t>
  </si>
  <si>
    <t>Q9D8Y1</t>
  </si>
  <si>
    <t>Transmembrane protein 126A</t>
  </si>
  <si>
    <t>Tmem65</t>
  </si>
  <si>
    <t>Q4VAE3</t>
  </si>
  <si>
    <t>Transmembrane protein 65</t>
  </si>
  <si>
    <t>Tollip</t>
  </si>
  <si>
    <t>Q9QZ06</t>
  </si>
  <si>
    <t>Toll-interacting protein</t>
  </si>
  <si>
    <t>Tom1l2</t>
  </si>
  <si>
    <t>Q5SRX1</t>
  </si>
  <si>
    <t>TOM1-like protein 2</t>
  </si>
  <si>
    <t>Tomm22</t>
  </si>
  <si>
    <t>Q9CPQ3</t>
  </si>
  <si>
    <t>Mitochondrial import receptor subunit TOM22 homolog</t>
  </si>
  <si>
    <t>Tpm3</t>
  </si>
  <si>
    <t>P21107</t>
  </si>
  <si>
    <t>Tropomyosin alpha-3 chain</t>
  </si>
  <si>
    <t>Tppp3</t>
  </si>
  <si>
    <t>Q9CRB6</t>
  </si>
  <si>
    <t>Tubulin polymerization-promoting protein family member 3</t>
  </si>
  <si>
    <t>Tprg1l</t>
  </si>
  <si>
    <t>Q9DBS2</t>
  </si>
  <si>
    <t>Tumor protein p63-regulated gene 1-like protein</t>
  </si>
  <si>
    <t>Tpt1</t>
  </si>
  <si>
    <t>P63028</t>
  </si>
  <si>
    <t>Translationally-controlled tumor protein</t>
  </si>
  <si>
    <t>Tsfm</t>
  </si>
  <si>
    <t>Q9CZR8</t>
  </si>
  <si>
    <t>Elongation factor Ts, mitochondrial</t>
  </si>
  <si>
    <t>Tuba1a</t>
  </si>
  <si>
    <t>P68369</t>
  </si>
  <si>
    <t>Tubulin alpha-1A chain;Tubulin alpha-3 chain</t>
  </si>
  <si>
    <t>Tuba4a</t>
  </si>
  <si>
    <t>P68368</t>
  </si>
  <si>
    <t>Tubulin alpha-4A chain</t>
  </si>
  <si>
    <t>Tubb2a</t>
  </si>
  <si>
    <t>Q7TMM9</t>
  </si>
  <si>
    <t>Tubulin beta-2A chain</t>
  </si>
  <si>
    <t>Tubb3</t>
  </si>
  <si>
    <t>Q9ERD7</t>
  </si>
  <si>
    <t>Tubulin beta-3 chain</t>
  </si>
  <si>
    <t>Twf2</t>
  </si>
  <si>
    <t>Q9Z0P5</t>
  </si>
  <si>
    <t>Twinfilin-2</t>
  </si>
  <si>
    <t>Uba52</t>
  </si>
  <si>
    <t>P62984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</si>
  <si>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</si>
  <si>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Ube2m</t>
  </si>
  <si>
    <t>P61082</t>
  </si>
  <si>
    <t>NEDD8-conjugating enzyme Ubc12</t>
  </si>
  <si>
    <t>Uchl1</t>
  </si>
  <si>
    <t>Q9R0P9</t>
  </si>
  <si>
    <t>Ubiquitin carboxyl-terminal hydrolase isozyme L1</t>
  </si>
  <si>
    <t>Uqcc1</t>
  </si>
  <si>
    <t>Q9CWU6</t>
  </si>
  <si>
    <t>Ubiquinol-cytochrome-c reductase complex assembly factor 1</t>
  </si>
  <si>
    <t>Uqcrh</t>
  </si>
  <si>
    <t>P99028</t>
  </si>
  <si>
    <t>Cytochrome b-c1 complex subunit 6, mitochondrial</t>
  </si>
  <si>
    <t>Usp5</t>
  </si>
  <si>
    <t>P56399</t>
  </si>
  <si>
    <t>Ubiquitin carboxyl-terminal hydrolase 5</t>
  </si>
  <si>
    <t>Vamp1</t>
  </si>
  <si>
    <t>Q62442</t>
  </si>
  <si>
    <t>Vesicle-associated membrane protein 1</t>
  </si>
  <si>
    <t>Vamp2</t>
  </si>
  <si>
    <t>P63044</t>
  </si>
  <si>
    <t>Vesicle-associated membrane protein 2;Vesicle-associated membrane protein 3</t>
  </si>
  <si>
    <t>Vars2</t>
  </si>
  <si>
    <t>Q3U2A8</t>
  </si>
  <si>
    <t>Valine--tRNA ligase, mitochondrial</t>
  </si>
  <si>
    <t>Vat1</t>
  </si>
  <si>
    <t>Q62465</t>
  </si>
  <si>
    <t>Synaptic vesicle membrane protein VAT-1 homolog</t>
  </si>
  <si>
    <t>Vat1l</t>
  </si>
  <si>
    <t>Q80TB8</t>
  </si>
  <si>
    <t>Synaptic vesicle membrane protein VAT-1 homolog-like</t>
  </si>
  <si>
    <t>Vps35</t>
  </si>
  <si>
    <t>Q9EQH3</t>
  </si>
  <si>
    <t>Vacuolar protein sorting-associated protein 35</t>
  </si>
  <si>
    <t>Vsnl1</t>
  </si>
  <si>
    <t>P62761</t>
  </si>
  <si>
    <t>Visinin-like protein 1</t>
  </si>
  <si>
    <t>Wdr1</t>
  </si>
  <si>
    <t>O88342</t>
  </si>
  <si>
    <t>WD repeat-containing protein 1</t>
  </si>
  <si>
    <t>Wdr13</t>
  </si>
  <si>
    <t>Q91V09</t>
  </si>
  <si>
    <t>WD repeat-containing protein 13</t>
  </si>
  <si>
    <t>Wdr37</t>
  </si>
  <si>
    <t>Q8CBE3</t>
  </si>
  <si>
    <t>WD repeat-containing protein 37</t>
  </si>
  <si>
    <t>Wdr7</t>
  </si>
  <si>
    <t>Q920I9</t>
  </si>
  <si>
    <t>WD repeat-containing protein 7</t>
  </si>
  <si>
    <t>Xpnpep1</t>
  </si>
  <si>
    <t>Q6P1B1</t>
  </si>
  <si>
    <t>Xaa-Pro aminopeptidase 1</t>
  </si>
  <si>
    <t>Ykt6</t>
  </si>
  <si>
    <t>Q9CQW1</t>
  </si>
  <si>
    <t>Synaptobrevin homolog YKT6</t>
  </si>
  <si>
    <t>Ywhab</t>
  </si>
  <si>
    <t>Q9CQV8</t>
  </si>
  <si>
    <t>14-3-3 protein beta/alpha;14-3-3 protein beta/alpha, N-terminally processed</t>
  </si>
  <si>
    <t>Ywhag</t>
  </si>
  <si>
    <t>P61982</t>
  </si>
  <si>
    <t>14-3-3 protein gamma;14-3-3 protein gamma, N-terminally processed</t>
  </si>
  <si>
    <t>Ywhaq</t>
  </si>
  <si>
    <t>P68254</t>
  </si>
  <si>
    <t>14-3-3 protein theta</t>
  </si>
  <si>
    <t>From Molecule(s)</t>
  </si>
  <si>
    <t>Relationship Type</t>
  </si>
  <si>
    <t>To Molecule(s)</t>
  </si>
  <si>
    <t>Catalyst(s)</t>
  </si>
  <si>
    <t>ASXL2</t>
  </si>
  <si>
    <t>inferred causation</t>
  </si>
  <si>
    <t>ASXL1</t>
  </si>
  <si>
    <t>BACH1</t>
  </si>
  <si>
    <t>causation</t>
  </si>
  <si>
    <t>NRF2-mediated Oxidative Stress Response</t>
  </si>
  <si>
    <t>inhibition</t>
  </si>
  <si>
    <t>NFE2L2</t>
  </si>
  <si>
    <t>Biosynthesis of hydrogen peroxide</t>
  </si>
  <si>
    <t>Metabolism of vitamin</t>
  </si>
  <si>
    <t>Synthesis of protein</t>
  </si>
  <si>
    <t>CD40</t>
  </si>
  <si>
    <t>expression</t>
  </si>
  <si>
    <t>CSF1</t>
  </si>
  <si>
    <t>IFNG</t>
  </si>
  <si>
    <t>CLPP</t>
  </si>
  <si>
    <t>PPARGC1A</t>
  </si>
  <si>
    <t>DDX5</t>
  </si>
  <si>
    <t>F2</t>
  </si>
  <si>
    <t>EIF2 Signaling</t>
  </si>
  <si>
    <t>ESRRA</t>
  </si>
  <si>
    <t>Sirtuin Signaling Pathway</t>
  </si>
  <si>
    <t>Export of lipid</t>
  </si>
  <si>
    <t>Flux of lipid</t>
  </si>
  <si>
    <t>Metabolism of nucleic acid component or derivative</t>
  </si>
  <si>
    <t>Metabolism of nucleotide</t>
  </si>
  <si>
    <t>Synthesis of nucleotide</t>
  </si>
  <si>
    <t>FLCN</t>
  </si>
  <si>
    <t>activation</t>
  </si>
  <si>
    <t>RPTOR</t>
  </si>
  <si>
    <t>Synthesis of sterol</t>
  </si>
  <si>
    <t>KEAP1</t>
  </si>
  <si>
    <t>protein-protein interactions</t>
  </si>
  <si>
    <t>ubiquitination</t>
  </si>
  <si>
    <t>MLXIPL</t>
  </si>
  <si>
    <t>MYC</t>
  </si>
  <si>
    <t>localization</t>
  </si>
  <si>
    <t>PLA2R1</t>
  </si>
  <si>
    <t>transcription</t>
  </si>
  <si>
    <t>RGS2</t>
  </si>
  <si>
    <t>Supplementary Table S3. Liver mitochondrial relationships</t>
  </si>
  <si>
    <t>AKT1</t>
  </si>
  <si>
    <t>Cell survival</t>
  </si>
  <si>
    <t>Cell viability</t>
  </si>
  <si>
    <t>Infection of cervical cancer cell lines</t>
  </si>
  <si>
    <t>Replication of Influenza A virus</t>
  </si>
  <si>
    <t>Synaptogenesis Signaling Pathway</t>
  </si>
  <si>
    <t>IGF1</t>
  </si>
  <si>
    <t>CAB39L</t>
  </si>
  <si>
    <t>Concentration of ATP</t>
  </si>
  <si>
    <t>CD38</t>
  </si>
  <si>
    <t>Endocytosis by eukaryotic cells</t>
  </si>
  <si>
    <t>H1f1</t>
  </si>
  <si>
    <t>H1-6</t>
  </si>
  <si>
    <t>PML</t>
  </si>
  <si>
    <t>Development of neurons</t>
  </si>
  <si>
    <t>Morphogenesis of neurons</t>
  </si>
  <si>
    <t>Neuritogenesis</t>
  </si>
  <si>
    <t>Synaptic transmission of brain cells</t>
  </si>
  <si>
    <t>phosphorylation</t>
  </si>
  <si>
    <t>IL15</t>
  </si>
  <si>
    <t>IL5</t>
  </si>
  <si>
    <t>IL3</t>
  </si>
  <si>
    <t>PRKCB</t>
  </si>
  <si>
    <t>Fusion of vesicles</t>
  </si>
  <si>
    <t>miR-185-3p (and other miRNAs w/seed GGGGCUG)</t>
  </si>
  <si>
    <t>RNA-RNA interactions: microRNA targeting</t>
  </si>
  <si>
    <t>Cluster</t>
  </si>
  <si>
    <t>Coronavirus Pathogenesis Pathway</t>
  </si>
  <si>
    <t>CLEAR Signaling Pathway</t>
  </si>
  <si>
    <t>RHOGDI Signaling</t>
  </si>
  <si>
    <t>Glutaryl-CoA Degradation</t>
  </si>
  <si>
    <t>Amyotrophic Lateral Sclerosis Signaling</t>
  </si>
  <si>
    <t>Ketogenesis</t>
  </si>
  <si>
    <t>BAG2 Signaling Pathway</t>
  </si>
  <si>
    <t>Ketolysis</t>
  </si>
  <si>
    <t>TCA Cycle II (Eukaryotic)</t>
  </si>
  <si>
    <t>Acetyl-CoA Biosynthesis I (Pyruvate Dehydrogenase Complex)</t>
  </si>
  <si>
    <t>Tryptophan Degradation III (Eukaryotic)</t>
  </si>
  <si>
    <t>Role of PKR in Interferon Induction and Antiviral Response</t>
  </si>
  <si>
    <t>Aryl Hydrocarbon Receptor Signaling</t>
  </si>
  <si>
    <t>eNOS Signaling</t>
  </si>
  <si>
    <t>Ethanol Degradation II</t>
  </si>
  <si>
    <t>Breast Cancer Regulation by Stathmin1</t>
  </si>
  <si>
    <t>Superpathway of Citrulline Metabolism</t>
  </si>
  <si>
    <t>Citrulline Biosynthesis</t>
  </si>
  <si>
    <t>Superpathway of Methionine Degradation</t>
  </si>
  <si>
    <t>Ethanol Degradation IV</t>
  </si>
  <si>
    <t>Huntington's Disease Signaling</t>
  </si>
  <si>
    <t>Induction of Apoptosis by HIV1</t>
  </si>
  <si>
    <t>Senescence Pathway</t>
  </si>
  <si>
    <t>Valine Degradation I</t>
  </si>
  <si>
    <t>Oxidative Ethanol Degradation III</t>
  </si>
  <si>
    <t>Production of Nitric Oxide and Reactive Oxygen Species in Macrophages</t>
  </si>
  <si>
    <t>SNARE Signaling Pathway</t>
  </si>
  <si>
    <t>Xenobiotic Metabolism General Signaling Pathway</t>
  </si>
  <si>
    <t>Protein Kinase A Signaling</t>
  </si>
  <si>
    <t>Apelin Cardiomyocyte Signaling Pathway</t>
  </si>
  <si>
    <t>Insulin Secretion Signaling Pathway</t>
  </si>
  <si>
    <t>Actin Cytoskeleton Signaling</t>
  </si>
  <si>
    <t>p70S6K Signaling</t>
  </si>
  <si>
    <t>IL-8 Signaling</t>
  </si>
  <si>
    <t>G-Protein Coupled Receptor Signaling</t>
  </si>
  <si>
    <t>PI3K Signaling in B Lymphocytes</t>
  </si>
  <si>
    <t>Acute Phase Response Signaling</t>
  </si>
  <si>
    <t>Leukocyte Extravasation Signaling</t>
  </si>
  <si>
    <t>Gluconeogenesis I</t>
  </si>
  <si>
    <t>Neurovascular Coupling Signaling Pathway</t>
  </si>
  <si>
    <t>RAC Signaling</t>
  </si>
  <si>
    <t>Cardiac Hypertrophy Signaling (Enhanced)</t>
  </si>
  <si>
    <t>Ephrin Receptor Signaling</t>
  </si>
  <si>
    <t>Regulation of Actin-based Motility by Rho</t>
  </si>
  <si>
    <t>Thrombin Signaling</t>
  </si>
  <si>
    <t>RHOA Signaling</t>
  </si>
  <si>
    <t>Glycolysis I</t>
  </si>
  <si>
    <t>fMLP Signaling in Neutrophils</t>
  </si>
  <si>
    <t>Signaling by Rho Family GTPases</t>
  </si>
  <si>
    <t>Oxytocin In Brain Signaling Pathway</t>
  </si>
  <si>
    <t>Oxytocin Signaling Pathway</t>
  </si>
  <si>
    <t>Glutathione-mediated Detoxification</t>
  </si>
  <si>
    <t>Glutathione Redox Reactions I</t>
  </si>
  <si>
    <t>Apelin Adipocyte Signaling Pathway</t>
  </si>
  <si>
    <t>Telomerase Signaling</t>
  </si>
  <si>
    <t>ILK Signaling</t>
  </si>
  <si>
    <t>Estrogen Receptor Signaling</t>
  </si>
  <si>
    <t>Hepatic Fibrosis Signaling Pathway</t>
  </si>
  <si>
    <t>Glioblastoma Multiforme Signaling</t>
  </si>
  <si>
    <t>PI3K/AKT Signaling</t>
  </si>
  <si>
    <t>Phenylalanine Degradation IV (Mammalian, via Side Chain)</t>
  </si>
  <si>
    <t>Sphingosine-1-phosphate Signaling</t>
  </si>
  <si>
    <t>Xenobiotic Metabolism CAR Signaling Pathway</t>
  </si>
  <si>
    <t>PXR/RXR Activation</t>
  </si>
  <si>
    <t>Necroptosis Signaling Pathway</t>
  </si>
  <si>
    <t>Aspartate Degradation II</t>
  </si>
  <si>
    <t>Ferroptosis Signaling Pathway</t>
  </si>
  <si>
    <t>Isoleucine Degradation I</t>
  </si>
  <si>
    <t>Putrescine Degradation III</t>
  </si>
  <si>
    <t>Dopamine Degradation</t>
  </si>
  <si>
    <t>Cluster -93</t>
  </si>
  <si>
    <t>Xenobiotic Metabolism PXR Signaling Pathway</t>
  </si>
  <si>
    <t>NAD Signaling Pathway</t>
  </si>
  <si>
    <t>Oxidative Phosphorylation</t>
  </si>
  <si>
    <t>Leucine Degradation I</t>
  </si>
  <si>
    <t>Mitochondrial L-carnitine Shuttle Pathway</t>
  </si>
  <si>
    <t>HER-2 Signaling in Breast Cancer</t>
  </si>
  <si>
    <t>Xenobiotic Metabolism AHR Signaling Pathway</t>
  </si>
  <si>
    <t>Histamine Degradation</t>
  </si>
  <si>
    <t>Noradrenaline and Adrenaline Degradation</t>
  </si>
  <si>
    <t>AMPK Signaling</t>
  </si>
  <si>
    <t>Acyl-CoA Hydrolysis</t>
  </si>
  <si>
    <t>Serotonin Degradation</t>
  </si>
  <si>
    <t>D-myo-inositol-5-phosphate Metabolism</t>
  </si>
  <si>
    <t>3-phosphoinositide Biosynthesis</t>
  </si>
  <si>
    <t>Cardiac Hypertrophy Signaling</t>
  </si>
  <si>
    <t>Superpathway of Inositol Phosphate Compounds</t>
  </si>
  <si>
    <t>Stearate Biosynthesis I (Animals)</t>
  </si>
  <si>
    <t>Integrin Signaling</t>
  </si>
  <si>
    <t>Nitric Oxide Signaling in the Cardiovascular System</t>
  </si>
  <si>
    <t>3-phosphoinositide Degradation</t>
  </si>
  <si>
    <t>D-myo-inositol (3,4,5,6)-tetrakisphosphate Biosynthesis</t>
  </si>
  <si>
    <t>D-myo-inositol (1,4,5,6)-Tetrakisphosphate Biosynthesis</t>
  </si>
  <si>
    <t>Tryptophan Degradation X (Mammalian, via Tryptamine)</t>
  </si>
  <si>
    <t>Epithelial Adherens Junction Signaling</t>
  </si>
  <si>
    <t>Supplementary Table S5. Canonical Pathways</t>
  </si>
  <si>
    <t>Canonical Pathways</t>
  </si>
  <si>
    <t>Cluster -89</t>
  </si>
  <si>
    <t>Cluster -82</t>
  </si>
  <si>
    <t>Cluster -10</t>
  </si>
  <si>
    <t>Cluster -14</t>
  </si>
  <si>
    <t>Cluster -26</t>
  </si>
  <si>
    <t>Cluster -40</t>
  </si>
  <si>
    <t>Cluster -64</t>
  </si>
  <si>
    <t>Cluster -75</t>
  </si>
  <si>
    <t>Cluster -85</t>
  </si>
  <si>
    <t>Z-score Liver PKO/WT</t>
  </si>
  <si>
    <t>Z-score Syn PKO/WT</t>
  </si>
  <si>
    <t>HIF1α Signaling</t>
  </si>
  <si>
    <t>PPARα/RXRα Activation</t>
  </si>
  <si>
    <t>Fatty Acid β-oxidation I</t>
  </si>
  <si>
    <t>Fcγ Receptor-mediated Phagocytosis in Macrophages and Monocytes</t>
  </si>
  <si>
    <t>Fatty Acid α-oxidation</t>
  </si>
  <si>
    <t>Annotation Cluster 1</t>
  </si>
  <si>
    <t>Enrichment Score: 8.63346570797977</t>
  </si>
  <si>
    <t>Category</t>
  </si>
  <si>
    <t>Term</t>
  </si>
  <si>
    <t>Count</t>
  </si>
  <si>
    <t>%</t>
  </si>
  <si>
    <t>List Total</t>
  </si>
  <si>
    <t>Pop Hits</t>
  </si>
  <si>
    <t>Pop Total</t>
  </si>
  <si>
    <t>Benjamini</t>
  </si>
  <si>
    <t>FDR</t>
  </si>
  <si>
    <t>GOTERM_CC_DIRECT</t>
  </si>
  <si>
    <t>RPL5, LRRC59, H6PD, SSR4, HSPA5, TECR, RPLP0, CYP3A11, ATP2A2, PDIA6, HSP90B1, PDIA4, LMAN1, GANAB, MLEC, SSR1, RPL13, HYOU1, REEP6, PPIB</t>
  </si>
  <si>
    <t>UP_KW_CELLULAR_COMPONENT</t>
  </si>
  <si>
    <t>LRRC59, H6PD, SSR4, HSPA5, TECR, CYP3A11, ATP2A2, PDIA6, HSP90B1, PDIA4, LMAN1, GANAB, MLEC, SSR1, HYOU1, REEP6, PPIB</t>
  </si>
  <si>
    <t>LMAN1, LRRC59, SSR4, HSPA5, TECR, CYP3A11, ATP2A2, MLEC, SSR1, REEP6, HSP90B1</t>
  </si>
  <si>
    <t>Annotation Cluster 2</t>
  </si>
  <si>
    <t>Enrichment Score: 3.5322239601127445</t>
  </si>
  <si>
    <t>HSPA5, HYOU1, PPIB, PDIA6, PDIA4, HSP90B1</t>
  </si>
  <si>
    <t>KEGG_PATHWAY</t>
  </si>
  <si>
    <t>mmu04141:Protein processing in endoplasmic reticulum</t>
  </si>
  <si>
    <t>LMAN1, GANAB, SSR4, HSPA5, SSR1, HYOU1, PDIA6, PDIA4, HSP90B1</t>
  </si>
  <si>
    <t>GANAB, PPIB, PDIA6, SND1, PDIA4, HSP90B1</t>
  </si>
  <si>
    <t>GOTERM_BP_DIRECT</t>
  </si>
  <si>
    <t>HSPA5, HYOU1, PDIA6, PDIA4</t>
  </si>
  <si>
    <t>UP_KW_MOLECULAR_FUNCTION</t>
  </si>
  <si>
    <t>CCT3, HSPA5, HYOU1, PDIA6, HSP90B1</t>
  </si>
  <si>
    <t>CCT3, PPIB, PDIA4, HSP90B1</t>
  </si>
  <si>
    <t>GOTERM_MF_DIRECT</t>
  </si>
  <si>
    <t>PGAM1, PPIB, PDIA6, PDIA4</t>
  </si>
  <si>
    <t>C3, RPL5, HSPA5, CAD, ATP2A2, PPIB, HSP90B1</t>
  </si>
  <si>
    <t>CCT3, HSPA5, HYOU1, HSP90B1</t>
  </si>
  <si>
    <t>CCT3, HSPA5, HSP90B1</t>
  </si>
  <si>
    <t>mmu04918:Thyroid hormone synthesis</t>
  </si>
  <si>
    <t>HSPA5, PDIA4, HSP90B1</t>
  </si>
  <si>
    <t>HSPA5, NNT, HYOU1, HSP90B1</t>
  </si>
  <si>
    <t>CCT3, HSPA5, CAD, ATP2A2, HYOU1, HSP90B1</t>
  </si>
  <si>
    <t>UP_KW_LIGAND</t>
  </si>
  <si>
    <t>Annotation Cluster 3</t>
  </si>
  <si>
    <t>Enrichment Score: 1.9010730012910766</t>
  </si>
  <si>
    <t>HEBP1, FDPS, H6PD, HSPA5, NNT, NDUFA2, NDUFB3, RMDN3, ACOT13, NDUFV2, SND1, COX6B1</t>
  </si>
  <si>
    <t>NNT, NDUFA2, NDUFB3, NDUFV2, COX6B1</t>
  </si>
  <si>
    <t>mmu05415:Diabetic cardiomyopathy</t>
  </si>
  <si>
    <t>UP_KW_BIOLOGICAL_PROCESS</t>
  </si>
  <si>
    <t>mmu01100:Metabolic pathways</t>
  </si>
  <si>
    <t>FDPS, GANAB, H6PD, NNT, PGAM1, TECR, CAD, NDUFA2, NDUFB3, CYP3A11, NDUFV2, COX6B1</t>
  </si>
  <si>
    <t>mmu00190:Oxidative phosphorylation</t>
  </si>
  <si>
    <t>mmu05012:Parkinson disease</t>
  </si>
  <si>
    <t>HSPA5, NDUFA2, NDUFB3, NDUFV2, COX6B1</t>
  </si>
  <si>
    <t>mmu04932:Non-alcoholic fatty liver disease</t>
  </si>
  <si>
    <t>mmu05022:Pathways of neurodegeneration - multiple diseases</t>
  </si>
  <si>
    <t>HSPA5, NDUFA2, NDUFB3, ATP2A2, NDUFV2, COX6B1</t>
  </si>
  <si>
    <t>mmu05010:Alzheimer disease</t>
  </si>
  <si>
    <t>mmu05208:Chemical carcinogenesis - reactive oxygen species</t>
  </si>
  <si>
    <t>NNT, NDUFA2, NDUFB3, RMDN3, ACOT13, NDUFV2, COX6B1</t>
  </si>
  <si>
    <t>mmu05016:Huntington disease</t>
  </si>
  <si>
    <t>mmu04723:Retrograde endocannabinoid signaling</t>
  </si>
  <si>
    <t>LMAN1, NDUFA2, NDUFB3, ATP2A2, RAB6A, NDUFV2</t>
  </si>
  <si>
    <t>Annotation Cluster 4</t>
  </si>
  <si>
    <t>Enrichment Score: 1.6496907032150514</t>
  </si>
  <si>
    <t>RPL5, RPS9, RPLP0, RPL13</t>
  </si>
  <si>
    <t>RPL5, HSPA5, RPLP0, RPL13</t>
  </si>
  <si>
    <t>C3, RPL5, RPS9, RPLP0, RPL13</t>
  </si>
  <si>
    <t>RPL5, RPLP0, RPL13</t>
  </si>
  <si>
    <t>mmu03010:Ribosome</t>
  </si>
  <si>
    <t>RPL5, RPS9, RPLP0</t>
  </si>
  <si>
    <t>RPL5, RPS9, RPL13, SND1, HSP90B1</t>
  </si>
  <si>
    <t>UP_KW_PTM</t>
  </si>
  <si>
    <t>CCT3, RPL5, RPS9, SSR4, HSPA5, RPLP0, RPL13, SND1</t>
  </si>
  <si>
    <t>RPL5, RPS9, RPL13</t>
  </si>
  <si>
    <t>Annotation Cluster 5</t>
  </si>
  <si>
    <t>Enrichment Score: 1.4398183696058768</t>
  </si>
  <si>
    <t>GANAB, H6PD, HSPA5, PGAM1, PON1, CAD, ACOT13, SND1</t>
  </si>
  <si>
    <t>GANAB, H6PD, PGAM1, ACOT13</t>
  </si>
  <si>
    <t>Annotation Cluster 6</t>
  </si>
  <si>
    <t>Enrichment Score: 1.4032346100161277</t>
  </si>
  <si>
    <t>LRRC59, SSR4, HSPA5, TECR, NDUFA2, RPLP0, NDUFB3, CYP3A11, RMDN3, ATP2A2, PDIA6, COX6B1, LMAN1, NNT, LAMP2, MLEC, SSR1, REEP6, NDUFV2, RAB6A</t>
  </si>
  <si>
    <t>LMAN1, LRRC59, SSR4, NNT, LAMP2, RMDN3, ATP2A2, MLEC, SSR1</t>
  </si>
  <si>
    <t>UP_KW_DOMAIN</t>
  </si>
  <si>
    <t>LRRC59, SSR4, TECR, NDUFB3, CYP3A11, RMDN3, ATP2A2, LMAN1, NNT, LAMP2, MLEC, SSR1, REEP6</t>
  </si>
  <si>
    <t>Annotation Cluster 7</t>
  </si>
  <si>
    <t>Enrichment Score: 1.0836486593844181</t>
  </si>
  <si>
    <t>C3, GANAB, H6PD, LAMP2, TECR, PON1, MLEC, SSR1, HYOU1, PDIA4, HSP90B1</t>
  </si>
  <si>
    <t>Annotation Cluster 8</t>
  </si>
  <si>
    <t>Enrichment Score: 0.15215085566619863</t>
  </si>
  <si>
    <t>CCT3, HEBP1, FDPS, RPL5, RPS9, HSPA5, CAD, RPLP0, RMDN3, ACOT13, LGALS9, SND1</t>
  </si>
  <si>
    <t>RPL5, LRRC59, HSPA5, PGAM1, CAD, RPLP0, RMDN3, ACOT13, LGALS9, SND1</t>
  </si>
  <si>
    <t>RPL5, LRRC59, CAD, RPLP0, RMDN3, ACOT13, LGALS9, SND1</t>
  </si>
  <si>
    <t>PValue</t>
  </si>
  <si>
    <t>Genes</t>
  </si>
  <si>
    <t>Bonferroni</t>
  </si>
  <si>
    <t>membrane</t>
  </si>
  <si>
    <t>UP_SEQ_FEATURE</t>
  </si>
  <si>
    <t>BINDING:ATP</t>
  </si>
  <si>
    <t>mmu04714:Thermogenesis</t>
  </si>
  <si>
    <t>ribosome</t>
  </si>
  <si>
    <t>translation</t>
  </si>
  <si>
    <t>BINDING:Substrate</t>
  </si>
  <si>
    <t>TOPO_DOM:Lumenal</t>
  </si>
  <si>
    <t>TOPO_DOM:Cytoplasmic</t>
  </si>
  <si>
    <t>TRANSMEM:Helical</t>
  </si>
  <si>
    <t>MOTIF:Prevents secretion from ER</t>
  </si>
  <si>
    <t>mmu05020:Prion disease</t>
  </si>
  <si>
    <t>mmu05014:Amyotrophic lateral sclerosis</t>
  </si>
  <si>
    <t>CROSSLNK:Glycyl lysine isopeptide (Lys-Gly) (interchain with G-Cter in SUMO1); alternate</t>
  </si>
  <si>
    <t>CROSSLNK:Glycyl lysine isopeptide (Lys-Gly) (interchain with G-Cter in SUMO2)</t>
  </si>
  <si>
    <t>CROSSLNK:Glycyl lysine isopeptide (Lys-Gly) (interchain with G-Cter in SUMO2); alternate</t>
  </si>
  <si>
    <t>CARBOHYD:N-linked (GlcNAc...) asparagine</t>
  </si>
  <si>
    <t>endoplasmic reticulum</t>
  </si>
  <si>
    <t>Endoplasmic reticulum</t>
  </si>
  <si>
    <t>endoplasmic reticulum membrane</t>
  </si>
  <si>
    <t>endoplasmic reticulum chaperone complex</t>
  </si>
  <si>
    <t>smooth endoplasmic reticulum</t>
  </si>
  <si>
    <t>endoplasmic reticulum lumen</t>
  </si>
  <si>
    <t>melanosome</t>
  </si>
  <si>
    <t>response to endoplasmic reticulum stress</t>
  </si>
  <si>
    <t>Chaperone</t>
  </si>
  <si>
    <t>protein folding</t>
  </si>
  <si>
    <t>isomerase activity</t>
  </si>
  <si>
    <t>Isomerase</t>
  </si>
  <si>
    <t>macromolecular complex</t>
  </si>
  <si>
    <t>ATPase activity</t>
  </si>
  <si>
    <t>unfolded protein binding</t>
  </si>
  <si>
    <t>nucleotide binding</t>
  </si>
  <si>
    <t>negative regulation of apoptotic process</t>
  </si>
  <si>
    <t>ATP binding</t>
  </si>
  <si>
    <t>ATP-binding</t>
  </si>
  <si>
    <t>Nucleotide-binding</t>
  </si>
  <si>
    <t>mitochondrion</t>
  </si>
  <si>
    <t>Mitochondrion inner membrane</t>
  </si>
  <si>
    <t>mitochondrial respiratory chain complex I</t>
  </si>
  <si>
    <t>Respiratory chain</t>
  </si>
  <si>
    <t>respiratory chain</t>
  </si>
  <si>
    <t>mitochondrial ATP synthesis coupled proton transport</t>
  </si>
  <si>
    <t>aerobic respiration</t>
  </si>
  <si>
    <t>mitochondrial inner membrane</t>
  </si>
  <si>
    <t>Electron transport</t>
  </si>
  <si>
    <t>Mitochondrion</t>
  </si>
  <si>
    <t>Transport</t>
  </si>
  <si>
    <t>cytosolic ribosome</t>
  </si>
  <si>
    <t>cytoplasmic translation</t>
  </si>
  <si>
    <t>structural constituent of ribosome</t>
  </si>
  <si>
    <t>Ribosomal protein</t>
  </si>
  <si>
    <t>cytosolic large ribosomal subunit</t>
  </si>
  <si>
    <t>Ribonucleoprotein</t>
  </si>
  <si>
    <t>ribonucleoprotein complex</t>
  </si>
  <si>
    <t>RNA binding</t>
  </si>
  <si>
    <t>Isopeptide bond</t>
  </si>
  <si>
    <t>Ubl conjugation</t>
  </si>
  <si>
    <t>nucleolus</t>
  </si>
  <si>
    <t>synapse</t>
  </si>
  <si>
    <t>hydrolase activity</t>
  </si>
  <si>
    <t>catalytic activity</t>
  </si>
  <si>
    <t>Hydrolase</t>
  </si>
  <si>
    <t>Transmembrane helix</t>
  </si>
  <si>
    <t>Transmembrane</t>
  </si>
  <si>
    <t>integral component of membrane</t>
  </si>
  <si>
    <t>Membrane</t>
  </si>
  <si>
    <t>Signal</t>
  </si>
  <si>
    <t>Glycoprotein</t>
  </si>
  <si>
    <t>Cytoplasm</t>
  </si>
  <si>
    <t>nucleus</t>
  </si>
  <si>
    <t>Nucleus</t>
  </si>
  <si>
    <t>NDUFA2, NDUFB3, ATP2A2, NDUFV2, COX6B1</t>
  </si>
  <si>
    <t>NDUFA2, NDUFB3, NDUFV2, COX6B1</t>
  </si>
  <si>
    <t>NDUFA2, NDUFB3, NDUFV2</t>
  </si>
  <si>
    <t>mmu05171:Coronavirus disease - COVID-19</t>
  </si>
  <si>
    <t>Fold Enrichment</t>
  </si>
  <si>
    <t>GO:0005783</t>
  </si>
  <si>
    <t>KW-0256</t>
  </si>
  <si>
    <t>GO:0005789</t>
  </si>
  <si>
    <t>GO:0034663</t>
  </si>
  <si>
    <t>GO:0005790</t>
  </si>
  <si>
    <t>GO:0005788</t>
  </si>
  <si>
    <t>H6PD, HSPA5, HYOU1, PPIB, PDIA6, PDIA4, HSP90B1</t>
  </si>
  <si>
    <t>GO:0042470</t>
  </si>
  <si>
    <t>GO:0034976</t>
  </si>
  <si>
    <t>KW-0143</t>
  </si>
  <si>
    <t>GO:0006457</t>
  </si>
  <si>
    <t>GO:0016853</t>
  </si>
  <si>
    <t>KW-0413</t>
  </si>
  <si>
    <t>GO:0032991</t>
  </si>
  <si>
    <t>GO:0016887</t>
  </si>
  <si>
    <t>GO:0051082</t>
  </si>
  <si>
    <t>GO:0000166</t>
  </si>
  <si>
    <t>CCT3, HSPA5, CAD, ATP2A2, HYOU1, RAB6A, HSP90B1</t>
  </si>
  <si>
    <t>GO:0043066</t>
  </si>
  <si>
    <t>GO:0005524</t>
  </si>
  <si>
    <t>KW-0067</t>
  </si>
  <si>
    <t>KW-0547</t>
  </si>
  <si>
    <t>HSPA5, ATP2A2, HSP90B1</t>
  </si>
  <si>
    <t>GO:0005739</t>
  </si>
  <si>
    <t>KW-0999</t>
  </si>
  <si>
    <t>GO:0005747</t>
  </si>
  <si>
    <t>KW-0679</t>
  </si>
  <si>
    <t>GO:0070469</t>
  </si>
  <si>
    <t>GO:0042776</t>
  </si>
  <si>
    <t>GO:0009060</t>
  </si>
  <si>
    <t>GO:0005743</t>
  </si>
  <si>
    <t>KW-0249</t>
  </si>
  <si>
    <t>KW-0496</t>
  </si>
  <si>
    <t>KW-0813</t>
  </si>
  <si>
    <t>GO:0022626</t>
  </si>
  <si>
    <t>GO:0002181</t>
  </si>
  <si>
    <t>GO:0003735</t>
  </si>
  <si>
    <t>GO:0005840</t>
  </si>
  <si>
    <t>KW-0689</t>
  </si>
  <si>
    <t>GO:0022625</t>
  </si>
  <si>
    <t>KW-0687</t>
  </si>
  <si>
    <t>GO:1990904</t>
  </si>
  <si>
    <t>GO:0003723</t>
  </si>
  <si>
    <t>CCT3, RPS9, HSPA5, RPL13, SND1</t>
  </si>
  <si>
    <t>KW-1017</t>
  </si>
  <si>
    <t>GO:0006412</t>
  </si>
  <si>
    <t>KW-0832</t>
  </si>
  <si>
    <t>GO:0005730</t>
  </si>
  <si>
    <t>GO:0045202</t>
  </si>
  <si>
    <t>GO:0016787</t>
  </si>
  <si>
    <t>GO:0003824</t>
  </si>
  <si>
    <t>GANAB, H6PD, PGAM1, CAD</t>
  </si>
  <si>
    <t>KW-0378</t>
  </si>
  <si>
    <t>LMAN1, LRRC59, SSR4, LAMP2, ATP2A2, MLEC, SSR1</t>
  </si>
  <si>
    <t>GO:0016020</t>
  </si>
  <si>
    <t>KW-1133</t>
  </si>
  <si>
    <t>KW-0812</t>
  </si>
  <si>
    <t>GO:0016021</t>
  </si>
  <si>
    <t>KW-0472</t>
  </si>
  <si>
    <t>LRRC59, SSR4, TECR, NDUFA2, NDUFB3, CYP3A11, RMDN3, ATP2A2, PDIA6, COX6B1, LMAN1, NNT, LAMP2, MLEC, SSR1, REEP6, NDUFV2, RAB6A</t>
  </si>
  <si>
    <t>KW-0732</t>
  </si>
  <si>
    <t>FDPS, H6PD, SSR4, HSPA5, PON1, PDIA6, HSP90B1, PDIA4, C3, LMAN1, GANAB, LAMP2, MLEC, SSR1, HYOU1, PPIB</t>
  </si>
  <si>
    <t>KW-0325</t>
  </si>
  <si>
    <t>KW-0963</t>
  </si>
  <si>
    <t>GO:0005634</t>
  </si>
  <si>
    <t>KW-0539</t>
  </si>
  <si>
    <t>Enrichment Score: 2.3646089623679676</t>
  </si>
  <si>
    <t>GO:0005515</t>
  </si>
  <si>
    <t>protein binding</t>
  </si>
  <si>
    <t>NCKAP1, PRRT2, SGIP1, HSPA4L, HPCA, ARPC1A, NRXN3, BAIAP2, HSPH1, SYNGAP1, RAB14, PRKAR2B, CNTN1, STXBP5, SPTAN1, HRAS, YWHAH</t>
  </si>
  <si>
    <t>NCKAP1, PRRT2, SGIP1, RAB1B, HPCA, NRXN3, BAIAP2, SYNGAP1, RAB14, NNT, PRKAR2B, CNTN1, STXBP5, SPTAN1, HRAS</t>
  </si>
  <si>
    <t>GO:0005886</t>
  </si>
  <si>
    <t>plasma membrane</t>
  </si>
  <si>
    <t>NCKAP1, PRRT2, SYNGAP1, RAB14, PRKAR2B, SGIP1, CNTN1, STXBP5, BAIAP2, SPTAN1, HRAS, YWHAH</t>
  </si>
  <si>
    <t>Enrichment Score: 1.7147473665538304</t>
  </si>
  <si>
    <t>GO:0043209</t>
  </si>
  <si>
    <t>myelin sheath</t>
  </si>
  <si>
    <t>CNTN1, TPPP, SPTAN1, TUBB4A</t>
  </si>
  <si>
    <t>GO:0005874</t>
  </si>
  <si>
    <t>microtubule</t>
  </si>
  <si>
    <t>HSPH1, TPPP, BAIAP2, TUBB4A</t>
  </si>
  <si>
    <t>GO:0042995</t>
  </si>
  <si>
    <t>cell projection</t>
  </si>
  <si>
    <t>NCKAP1, PRRT2, BAIAP2, SPTAN1, TUBB4A</t>
  </si>
  <si>
    <t>GO:0005856</t>
  </si>
  <si>
    <t>cytoskeleton</t>
  </si>
  <si>
    <t>ARPC1A, TPPP, BAIAP2, SPTAN1, TUBB4A</t>
  </si>
  <si>
    <t>KW-0206</t>
  </si>
  <si>
    <t>Cytoskeleton</t>
  </si>
  <si>
    <t>Enrichment Score: 1.4530359624495501</t>
  </si>
  <si>
    <t>GO:0003924</t>
  </si>
  <si>
    <t>GTPase activity</t>
  </si>
  <si>
    <t>RAB14, RAB1B, TPPP, HRAS, TUBB4A</t>
  </si>
  <si>
    <t>NP_BIND:GTP</t>
  </si>
  <si>
    <t>RAB14, RAB1B, HRAS, TUBB4A</t>
  </si>
  <si>
    <t>MOTIF:Effector region</t>
  </si>
  <si>
    <t>RAB14, RAB1B, HRAS</t>
  </si>
  <si>
    <t>INTERPRO</t>
  </si>
  <si>
    <t>IPR001806:Small GTPase superfamily</t>
  </si>
  <si>
    <t>GO:0048471</t>
  </si>
  <si>
    <t>perinuclear region of cytoplasm</t>
  </si>
  <si>
    <t>RAB14, PRKAR2B, PACS1, RAB1B, TPPP</t>
  </si>
  <si>
    <t>GO:0005525</t>
  </si>
  <si>
    <t>GTP binding</t>
  </si>
  <si>
    <t>IPR005225:Small GTP-binding protein domain</t>
  </si>
  <si>
    <t>GO:0005794</t>
  </si>
  <si>
    <t>Golgi apparatus</t>
  </si>
  <si>
    <t>RAB14, PACS1, RAB1B, TPPP, BAIAP2, HRAS</t>
  </si>
  <si>
    <t>HSPH1, RAB14, PRKAR2B, RAB1B, HSPA4L, HRAS, TUBB4A</t>
  </si>
  <si>
    <t>KW-0636</t>
  </si>
  <si>
    <t>Prenylation</t>
  </si>
  <si>
    <t>KW-0342</t>
  </si>
  <si>
    <t>GTP-binding</t>
  </si>
  <si>
    <t>KW-0449</t>
  </si>
  <si>
    <t>Lipoprotein</t>
  </si>
  <si>
    <t>RAB14, RAB1B, HPCA, CNTN1, HRAS</t>
  </si>
  <si>
    <t>KW-0333</t>
  </si>
  <si>
    <t>RAB14, PACS1, TPPP, HRAS</t>
  </si>
  <si>
    <t>SGIP1, RAB1B, TPPP, HRAS</t>
  </si>
  <si>
    <t>KW-0488</t>
  </si>
  <si>
    <t>Methylation</t>
  </si>
  <si>
    <t>PRRT2, RAB14, RAB1B, HRAS</t>
  </si>
  <si>
    <t>IPR027417:P-loop containing nucleoside triphosphate hydrolase</t>
  </si>
  <si>
    <t>RAB1B, TPPP, HRAS</t>
  </si>
  <si>
    <t>Enrichment Score: 0.6518381256020995</t>
  </si>
  <si>
    <t>KW-0653</t>
  </si>
  <si>
    <t>Protein transport</t>
  </si>
  <si>
    <t>RAB14, RAB1B, STXBP5</t>
  </si>
  <si>
    <t>GO:0015031</t>
  </si>
  <si>
    <t>protein transport</t>
  </si>
  <si>
    <t>Enrichment Score: 0.6282456436364628</t>
  </si>
  <si>
    <t>COMPBIAS:Basic and acidic residues</t>
  </si>
  <si>
    <t>NCKAP1, HSPH1, SYNGAP1, PACS1, SGIP1, HPCA, HSPA4L, NRXN3, STXBP5, TPPP</t>
  </si>
  <si>
    <t>COMPBIAS:Polar residues</t>
  </si>
  <si>
    <t>PCMT1, HSPH1, PRRT2, SYNGAP1, PACS1, SGIP1, HSPA4L, NRXN3, STXBP5, BAIAP2</t>
  </si>
  <si>
    <t>REGION:Disordered</t>
  </si>
  <si>
    <t>NCKAP1, PRRT2, SGIP1, RAB1B, HSPA4L, HPCA, NRXN3, BAIAP2, PCMT1, HSPH1, SYNGAP1, RAB14, PACS1, CNTN1, STXBP5, TPPP, YWHAH</t>
  </si>
  <si>
    <t>Enrichment Score: 0.4414634285351721</t>
  </si>
  <si>
    <t>IPR011992:EF-hand-like domain</t>
  </si>
  <si>
    <t>HPCA, TPPP, SPTAN1</t>
  </si>
  <si>
    <t>KW-0106</t>
  </si>
  <si>
    <t>Calcium</t>
  </si>
  <si>
    <t>HPCA, NRXN3, SPTAN1</t>
  </si>
  <si>
    <t>GO:0046872</t>
  </si>
  <si>
    <t>metal ion binding</t>
  </si>
  <si>
    <t>HPCA, NRXN3, TPPP, SPTAN1, PGM2L1</t>
  </si>
  <si>
    <t>KW-0479</t>
  </si>
  <si>
    <t>Metal-binding</t>
  </si>
  <si>
    <t>SGIP1, HPCA, NRXN3, TPPP, SPTAN1, PGM2L1</t>
  </si>
  <si>
    <t>Enrichment Score: 0.04545946180491414</t>
  </si>
  <si>
    <t>NCKAP1, PCMT1, PRRT2, NNT, CNTN1, NRXN3</t>
  </si>
  <si>
    <t>PRRT2, NNT, NRXN3</t>
  </si>
  <si>
    <t>Supplementary Table S6. Functional annotation clustering of liver mitochondrial proteins</t>
  </si>
  <si>
    <t>Supplementary Table S7. Functional annotation clustering of striatal synaptic mitochondrial proteins</t>
  </si>
  <si>
    <t>UniProt</t>
  </si>
  <si>
    <t>Protein Description</t>
  </si>
  <si>
    <t>wt.HalfLife</t>
  </si>
  <si>
    <t>wt.MinHalfLife</t>
  </si>
  <si>
    <t>wt.MaxHalfLife</t>
  </si>
  <si>
    <t>wt.PointCount</t>
  </si>
  <si>
    <t>wt.CV</t>
  </si>
  <si>
    <t>pko.HalfLife</t>
  </si>
  <si>
    <t>pko.MinHalfLife</t>
  </si>
  <si>
    <t>pko.MaxHalfLife</t>
  </si>
  <si>
    <t>pko.PointCount</t>
  </si>
  <si>
    <t>pko.CV</t>
  </si>
  <si>
    <t>Log2 PKO/WT</t>
  </si>
  <si>
    <t>HL ratio PKO/WT</t>
  </si>
  <si>
    <t>Dipeptidyl peptidase 4 OS=Mus musculus GN=Dpp4 PE=1 SV=3</t>
  </si>
  <si>
    <t>Ubiquinone biosynthesis protein COQ9, mitochondrial OS=Mus musculus GN=Coq9 PE=1 SV=1</t>
  </si>
  <si>
    <t>Elongation factor 2 OS=Mus musculus GN=Eef2 PE=1 SV=2</t>
  </si>
  <si>
    <t>Pyridoxal kinase OS=Mus musculus GN=Pdxk PE=1 SV=1</t>
  </si>
  <si>
    <t>Cytochrome P450 2F2 OS=Mus musculus GN=Cyp2f2 PE=1 SV=1</t>
  </si>
  <si>
    <t>Acyl-CoA-binding domain-containing protein 5 OS=Mus musculus GN=Acbd5 PE=1 SV=1</t>
  </si>
  <si>
    <t>3-hydroxyisobutyryl-CoA hydrolase, mitochondrial OS=Mus musculus GN=Hibch PE=1 SV=1</t>
  </si>
  <si>
    <t>P62900</t>
  </si>
  <si>
    <t>60S ribosomal protein L31 OS=Mus musculus GN=Rpl31 PE=1 SV=1</t>
  </si>
  <si>
    <t>Rpl31</t>
  </si>
  <si>
    <t>Catalase OS=Mus musculus GN=Cat PE=1 SV=4</t>
  </si>
  <si>
    <t>Calcium-binding mitochondrial carrier protein Aralar1 OS=Mus musculus GN=Slc25a12 PE=1 SV=1</t>
  </si>
  <si>
    <t>DnaJ homolog subfamily A member 3, mitochondrial OS=Mus musculus GN=Dnaja3 PE=1 SV=1</t>
  </si>
  <si>
    <t>Long-chain-fatty-acid--CoA ligase 6 OS=Mus musculus GN=Acsl6 PE=1 SV=1</t>
  </si>
  <si>
    <t>Q9D0G0</t>
  </si>
  <si>
    <t>28S ribosomal protein S30, mitochondrial OS=Mus musculus GN=Mrps30 PE=1 SV=1</t>
  </si>
  <si>
    <t>Mrps30</t>
  </si>
  <si>
    <t>Ras-related protein Rab-7a OS=Mus musculus GN=Rab7a PE=1 SV=2</t>
  </si>
  <si>
    <t>Heat shock protein HSP 90-alpha OS=Mus musculus GN=Hsp90aa1 PE=1 SV=4</t>
  </si>
  <si>
    <t>Peroxiredoxin-1 OS=Mus musculus GN=Prdx1 PE=1 SV=1</t>
  </si>
  <si>
    <t>Protein disulfide-isomerase A6 OS=Mus musculus GN=Pdia6 PE=1 SV=3</t>
  </si>
  <si>
    <t>NADH dehydrogenase [ubiquinone] 1 beta subcomplex subunit 3 OS=Mus musculus GN=Ndufb3 PE=1 SV=1</t>
  </si>
  <si>
    <t>D-dopachrome decarboxylase OS=Mus musculus GN=Ddt PE=1 SV=3</t>
  </si>
  <si>
    <t>Probable D-lactate dehydrogenase, mitochondrial OS=Mus musculus GN=Ldhd PE=1 SV=1</t>
  </si>
  <si>
    <t>P09055</t>
  </si>
  <si>
    <t>Integrin beta-1 OS=Mus musculus GN=Itgb1 PE=1 SV=1</t>
  </si>
  <si>
    <t>Itgb1</t>
  </si>
  <si>
    <t>Insulin-degrading enzyme OS=Mus musculus GN=Ide PE=1 SV=1</t>
  </si>
  <si>
    <t>Receptor expression-enhancing protein 6 OS=Mus musculus GN=Reep6 PE=1 SV=1</t>
  </si>
  <si>
    <t>O54775</t>
  </si>
  <si>
    <t>WNT1-inducible-signaling pathway protein 1 OS=Mus musculus GN=Wisp1 PE=2 SV=1</t>
  </si>
  <si>
    <t>Wisp1</t>
  </si>
  <si>
    <t>60S ribosomal protein L17 OS=Mus musculus GN=Rpl17 PE=1 SV=3</t>
  </si>
  <si>
    <t>Tubulin alpha-4A chain OS=Mus musculus GN=Tuba4a PE=1 SV=1</t>
  </si>
  <si>
    <t>Peroxisomal coenzyme A diphosphatase NUDT7 OS=Mus musculus GN=Nudt7 PE=1 SV=2</t>
  </si>
  <si>
    <t>Short/branched chain specific acyl-CoA dehydrogenase, mitochondrial OS=Mus musculus GN=Acadsb PE=1 SV=1</t>
  </si>
  <si>
    <t>Malate dehydrogenase, cytoplasmic OS=Mus musculus GN=Mdh1 PE=1 SV=3</t>
  </si>
  <si>
    <t>Lysosomal protective protein OS=Mus musculus GN=Ctsa PE=1 SV=1</t>
  </si>
  <si>
    <t>D-beta-hydroxybutyrate dehydrogenase, mitochondrial OS=Mus musculus GN=Bdh1 PE=1 SV=2</t>
  </si>
  <si>
    <t>Endoplasmin OS=Mus musculus GN=Hsp90b1 PE=1 SV=2</t>
  </si>
  <si>
    <t>Heat shock protein HSP 90-beta OS=Mus musculus GN=Hsp90ab1 PE=1 SV=3</t>
  </si>
  <si>
    <t>NADH dehydrogenase [ubiquinone] flavoprotein 2, mitochondrial OS=Mus musculus GN=Ndufv2 PE=1 SV=2</t>
  </si>
  <si>
    <t>Sorting and assembly machinery component 50 homolog OS=Mus musculus GN=Samm50 PE=1 SV=1</t>
  </si>
  <si>
    <t>60S ribosomal protein L3 OS=Mus musculus GN=Rpl3 PE=1 SV=3</t>
  </si>
  <si>
    <t>Prenylcysteine oxidase OS=Mus musculus GN=Pcyox1 PE=1 SV=1</t>
  </si>
  <si>
    <t>Pyruvate carboxylase, mitochondrial OS=Mus musculus GN=Pc PE=1 SV=1</t>
  </si>
  <si>
    <t>Serotransferrin OS=Mus musculus GN=Tf PE=1 SV=1</t>
  </si>
  <si>
    <t>Acyl-coenzyme A synthetase ACSM3, mitochondrial OS=Mus musculus GN=Acsm3 PE=1 SV=2</t>
  </si>
  <si>
    <t>Translocon-associated protein subunit alpha OS=Mus musculus GN=Ssr1 PE=1 SV=1</t>
  </si>
  <si>
    <t>60S ribosomal protein L7 OS=Mus musculus GN=Rpl7 PE=1 SV=2</t>
  </si>
  <si>
    <t>2-oxoisovalerate dehydrogenase subunit beta, mitochondrial OS=Mus musculus GN=Bckdhb PE=1 SV=2</t>
  </si>
  <si>
    <t>7-dehydrocholesterol reductase OS=Mus musculus GN=Dhcr7 PE=1 SV=1</t>
  </si>
  <si>
    <t>NADH dehydrogenase [ubiquinone] 1 beta subcomplex subunit 11, mitochondrial OS=Mus musculus GN=Ndufb11 PE=1 SV=2</t>
  </si>
  <si>
    <t>ATP synthase subunit gamma, mitochondrial OS=Mus musculus GN=Atp5c1 PE=1 SV=1</t>
  </si>
  <si>
    <t>Hemoglobin subunit alpha OS=Mus musculus GN=Hba PE=1 SV=2</t>
  </si>
  <si>
    <t>von Willebrand factor A domain-containing protein 8 OS=Mus musculus GN=Vwa8 PE=1 SV=2</t>
  </si>
  <si>
    <t>Sulfite oxidase, mitochondrial OS=Mus musculus GN=Suox PE=1 SV=2</t>
  </si>
  <si>
    <t>Carboxypeptidase Q OS=Mus musculus GN=Cpq PE=1 SV=1</t>
  </si>
  <si>
    <t>Transketolase OS=Mus musculus GN=Tkt PE=1 SV=1</t>
  </si>
  <si>
    <t>60S acidic ribosomal protein P1 OS=Mus musculus GN=Rplp1 PE=1 SV=1</t>
  </si>
  <si>
    <t>UDP-glucuronosyltransferase 1-6 OS=Mus musculus GN=Ugt1a6 PE=1 SV=1</t>
  </si>
  <si>
    <t>Acetyl-CoA acetyltransferase, mitochondrial OS=Mus musculus GN=Acat1 PE=1 SV=1</t>
  </si>
  <si>
    <t>ATP synthase subunit alpha, mitochondrial OS=Mus musculus GN=Atp5a1 PE=1 SV=1</t>
  </si>
  <si>
    <t>Carbamoyl-phosphate synthase [ammonia], mitochondrial OS=Mus musculus GN=Cps1 PE=1 SV=2</t>
  </si>
  <si>
    <t>Long-chain-fatty-acid--CoA ligase 1 OS=Mus musculus GN=Acsl1 PE=1 SV=2</t>
  </si>
  <si>
    <t>60S acidic ribosomal protein P0 OS=Mus musculus GN=Rplp0 PE=1 SV=3</t>
  </si>
  <si>
    <t>4-hydroxyphenylpyruvate dioxygenase OS=Mus musculus GN=Hpd PE=1 SV=3</t>
  </si>
  <si>
    <t>Thioredoxin reductase 1, cytoplasmic OS=Mus musculus GN=Txnrd1 PE=1 SV=3</t>
  </si>
  <si>
    <t>Trifunctional enzyme subunit alpha, mitochondrial OS=Mus musculus GN=Hadha PE=1 SV=1</t>
  </si>
  <si>
    <t>Peroxiredoxin-2 OS=Mus musculus GN=Prdx2 PE=1 SV=3</t>
  </si>
  <si>
    <t>Succinate--CoA ligase [GDP-forming] subunit beta, mitochondrial OS=Mus musculus GN=Suclg2 PE=1 SV=3</t>
  </si>
  <si>
    <t>Q9CR26</t>
  </si>
  <si>
    <t>Vacuolar protein sorting-associated protein VTA1 homolog OS=Mus musculus GN=Vta1 PE=1 SV=1</t>
  </si>
  <si>
    <t>Vta1</t>
  </si>
  <si>
    <t>Q9D773</t>
  </si>
  <si>
    <t>39S ribosomal protein L2, mitochondrial OS=Mus musculus GN=Mrpl2 PE=1 SV=1</t>
  </si>
  <si>
    <t>Mrpl2</t>
  </si>
  <si>
    <t>Hydroxyacid oxidase 1 OS=Mus musculus GN=Hao1 PE=1 SV=1</t>
  </si>
  <si>
    <t>Dephospho-CoA kinase domain-containing protein OS=Mus musculus GN=Dcakd PE=1 SV=1</t>
  </si>
  <si>
    <t>Alpha-methylacyl-CoA racemase OS=Mus musculus GN=Amacr PE=1 SV=4</t>
  </si>
  <si>
    <t>High mobility group protein B1 OS=Mus musculus GN=Hmgb1 PE=1 SV=2</t>
  </si>
  <si>
    <t>Protein-glutamine gamma-glutamyltransferase 2 OS=Mus musculus GN=Tgm2 PE=1 SV=4</t>
  </si>
  <si>
    <t>ATP-binding cassette sub-family D member 3 OS=Mus musculus GN=Abcd3 PE=1 SV=2</t>
  </si>
  <si>
    <t>17-beta-hydroxysteroid dehydrogenase 13 OS=Mus musculus GN=Hsd17b13 PE=1 SV=2</t>
  </si>
  <si>
    <t>Phenazine biosynthesis-like domain-containing protein 1 OS=Mus musculus GN=Pbld1 PE=1 SV=2</t>
  </si>
  <si>
    <t>Peroxiredoxin-4 OS=Mus musculus GN=Prdx4 PE=1 SV=1</t>
  </si>
  <si>
    <t>T-complex protein 1 subunit beta OS=Mus musculus GN=Cct2 PE=1 SV=4</t>
  </si>
  <si>
    <t>Aspartate aminotransferase, cytoplasmic OS=Mus musculus GN=Got1 PE=1 SV=3</t>
  </si>
  <si>
    <t>Cytochrome b-c1 complex subunit 1, mitochondrial OS=Mus musculus GN=Uqcrc1 PE=1 SV=2</t>
  </si>
  <si>
    <t>Cytosolic 10-formyltetrahydrofolate dehydrogenase OS=Mus musculus GN=Aldh1l1 PE=1 SV=1</t>
  </si>
  <si>
    <t>ADP/ATP translocase 2 OS=Mus musculus GN=Slc25a5 PE=1 SV=3</t>
  </si>
  <si>
    <t>Mitochondrial import receptor subunit TOM40 homolog OS=Mus musculus GN=Tomm40 PE=1 SV=3</t>
  </si>
  <si>
    <t>Glutamine synthetase OS=Mus musculus GN=Glul PE=1 SV=6</t>
  </si>
  <si>
    <t>Peroxisomal 2,4-dienoyl-CoA reductase OS=Mus musculus GN=Decr2 PE=1 SV=1</t>
  </si>
  <si>
    <t>Propionyl-CoA carboxylase beta chain, mitochondrial OS=Mus musculus GN=Pccb PE=1 SV=2</t>
  </si>
  <si>
    <t>Sarcosine dehydrogenase, mitochondrial OS=Mus musculus GN=Sardh PE=1 SV=1</t>
  </si>
  <si>
    <t>Dimethylglycine dehydrogenase, mitochondrial OS=Mus musculus GN=Dmgdh PE=1 SV=1</t>
  </si>
  <si>
    <t>Ras-related protein Rab-14 OS=Mus musculus GN=Rab14 PE=1 SV=3</t>
  </si>
  <si>
    <t>Dihydrolipoyllysine-residue acetyltransferase component of pyruvate dehydrogenase complex, mitochondrial OS=Mus musculus GN=Dlat PE=1 SV=2</t>
  </si>
  <si>
    <t>Acidic leucine-rich nuclear phosphoprotein 32 family member A OS=Mus musculus GN=Anp32a PE=1 SV=1</t>
  </si>
  <si>
    <t>40S ribosomal protein S24 OS=Mus musculus GN=Rps24 PE=1 SV=1</t>
  </si>
  <si>
    <t>Selenium-binding protein 2 OS=Mus musculus GN=Selenbp2 PE=1 SV=2</t>
  </si>
  <si>
    <t>ATP synthase subunit beta, mitochondrial OS=Mus musculus GN=Atp5b PE=1 SV=2</t>
  </si>
  <si>
    <t>3-ketoacyl-CoA thiolase, mitochondrial OS=Mus musculus GN=Acaa2 PE=1 SV=3</t>
  </si>
  <si>
    <t>Cytochrome b-c1 complex subunit 2, mitochondrial OS=Mus musculus GN=Uqcrc2 PE=1 SV=1</t>
  </si>
  <si>
    <t>Ornithine carbamoyltransferase, mitochondrial OS=Mus musculus GN=Otc PE=1 SV=1</t>
  </si>
  <si>
    <t>Acyl-CoA dehydrogenase family member 9, mitochondrial OS=Mus musculus GN=Acad9 PE=1 SV=2</t>
  </si>
  <si>
    <t>Methylmalonate-semialdehyde dehydrogenase [acylating], mitochondrial OS=Mus musculus GN=Aldh6a1 PE=1 SV=1</t>
  </si>
  <si>
    <t>Estradiol 17-beta-dehydrogenase 2 OS=Mus musculus GN=Hsd17b2 PE=1 SV=2</t>
  </si>
  <si>
    <t>60 kDa heat shock protein, mitochondrial OS=Mus musculus GN=Hspd1 PE=1 SV=1</t>
  </si>
  <si>
    <t>Trifunctional enzyme subunit beta, mitochondrial OS=Mus musculus GN=Hadhb PE=1 SV=1</t>
  </si>
  <si>
    <t>Succinate dehydrogenase [ubiquinone] flavoprotein subunit, mitochondrial OS=Mus musculus GN=Sdha PE=1 SV=1</t>
  </si>
  <si>
    <t>Fatty acid-binding protein, liver OS=Mus musculus GN=Fabp1 PE=1 SV=2</t>
  </si>
  <si>
    <t>Q9DBB4</t>
  </si>
  <si>
    <t>N-alpha-acetyltransferase 16, NatA auxiliary subunit OS=Mus musculus GN=Naa16 PE=2 SV=1</t>
  </si>
  <si>
    <t>Naa16</t>
  </si>
  <si>
    <t>Cytochrome b-c1 complex subunit Rieske, mitochondrial OS=Mus musculus GN=Uqcrfs1 PE=1 SV=1</t>
  </si>
  <si>
    <t>Thiosulfate sulfurtransferase OS=Mus musculus GN=Tst PE=1 SV=3</t>
  </si>
  <si>
    <t>2,4-dienoyl-CoA reductase, mitochondrial OS=Mus musculus GN=Decr1 PE=1 SV=1</t>
  </si>
  <si>
    <t>3-mercaptopyruvate sulfurtransferase OS=Mus musculus GN=Mpst PE=1 SV=3</t>
  </si>
  <si>
    <t>Acylpyruvase FAHD1, mitochondrial OS=Mus musculus GN=Fahd1 PE=1 SV=2</t>
  </si>
  <si>
    <t>ATP synthase subunit O, mitochondrial OS=Mus musculus GN=Atp5o PE=1 SV=1</t>
  </si>
  <si>
    <t>Glyoxalase domain-containing protein 4 OS=Mus musculus GN=Glod4 PE=1 SV=1</t>
  </si>
  <si>
    <t>Adenosylhomocysteinase OS=Mus musculus GN=Ahcy PE=1 SV=3</t>
  </si>
  <si>
    <t>40S ribosomal protein S2 OS=Mus musculus GN=Rps2 PE=1 SV=3</t>
  </si>
  <si>
    <t>Enoyl-CoA hydratase, mitochondrial OS=Mus musculus GN=Echs1 PE=1 SV=1</t>
  </si>
  <si>
    <t>Carboxymethylenebutenolidase homolog OS=Mus musculus GN=Cmbl PE=1 SV=1</t>
  </si>
  <si>
    <t>2-amino-3-ketobutyrate coenzyme A ligase, mitochondrial OS=Mus musculus GN=Gcat PE=1 SV=2</t>
  </si>
  <si>
    <t>Phosphoglycerate mutase 1 OS=Mus musculus GN=Pgam1 PE=1 SV=3</t>
  </si>
  <si>
    <t>ATP synthase subunit d, mitochondrial OS=Mus musculus GN=Atp5h PE=1 SV=3</t>
  </si>
  <si>
    <t>NADH dehydrogenase [ubiquinone] 1 alpha subcomplex subunit 3 OS=Mus musculus GN=Ndufa3 PE=1 SV=1</t>
  </si>
  <si>
    <t>Mitochondrial peptide methionine sulfoxide reductase OS=Mus musculus GN=Msra PE=1 SV=1</t>
  </si>
  <si>
    <t>Farnesyl pyrophosphate synthase OS=Mus musculus GN=Fdps PE=1 SV=1</t>
  </si>
  <si>
    <t>Kynurenine--oxoglutarate transaminase 3 OS=Mus musculus GN=Kyat3 PE=1 SV=1</t>
  </si>
  <si>
    <t>Kyat3</t>
  </si>
  <si>
    <t>2-hydroxyacyl-CoA lyase 1 OS=Mus musculus GN=Hacl1 PE=1 SV=2</t>
  </si>
  <si>
    <t>Q9CQM9</t>
  </si>
  <si>
    <t>Glutaredoxin-3 OS=Mus musculus GN=Glrx3 PE=1 SV=1</t>
  </si>
  <si>
    <t>Glrx3</t>
  </si>
  <si>
    <t>Bifunctional epoxide hydrolase 2 OS=Mus musculus GN=Ephx2 PE=1 SV=2</t>
  </si>
  <si>
    <t>Aldehyde dehydrogenase, mitochondrial OS=Mus musculus GN=Aldh2 PE=1 SV=1</t>
  </si>
  <si>
    <t>60S ribosomal protein L12 OS=Mus musculus GN=Rpl12 PE=1 SV=2</t>
  </si>
  <si>
    <t>GTP:AMP phosphotransferase AK3, mitochondrial OS=Mus musculus GN=Ak3 PE=1 SV=3</t>
  </si>
  <si>
    <t>NADH dehydrogenase [ubiquinone] 1 beta subcomplex subunit 10 OS=Mus musculus GN=Ndufb10 PE=1 SV=3</t>
  </si>
  <si>
    <t>Q9CRC0</t>
  </si>
  <si>
    <t>Vitamin K epoxide reductase complex subunit 1 OS=Mus musculus GN=Vkorc1 PE=1 SV=1</t>
  </si>
  <si>
    <t>Vkorc1</t>
  </si>
  <si>
    <t>NADP-dependent malic enzyme OS=Mus musculus GN=Me1 PE=1 SV=2</t>
  </si>
  <si>
    <t>Sideroflexin-1 OS=Mus musculus GN=Sfxn1 PE=1 SV=3</t>
  </si>
  <si>
    <t>Protein ERGIC-53 OS=Mus musculus GN=Lman1 PE=1 SV=1</t>
  </si>
  <si>
    <t>Glycerol-3-phosphate dehydrogenase 1-like protein OS=Mus musculus GN=Gpd1l PE=1 SV=2</t>
  </si>
  <si>
    <t>Electron transfer flavoprotein subunit beta OS=Mus musculus GN=Etfb PE=1 SV=3</t>
  </si>
  <si>
    <t>Carbonic anhydrase 3 OS=Mus musculus GN=Ca3 PE=1 SV=3</t>
  </si>
  <si>
    <t>2-oxoglutarate dehydrogenase, mitochondrial OS=Mus musculus GN=Ogdh PE=1 SV=3</t>
  </si>
  <si>
    <t>Electron transfer flavoprotein subunit alpha, mitochondrial OS=Mus musculus GN=Etfa PE=1 SV=2</t>
  </si>
  <si>
    <t>Dolichyl-diphosphooligosaccharide--protein glycosyltransferase 48 kDa subunit OS=Mus musculus GN=Ddost PE=1 SV=2</t>
  </si>
  <si>
    <t>Peptidyl-prolyl cis-trans isomerase A OS=Mus musculus GN=Ppia PE=1 SV=2</t>
  </si>
  <si>
    <t>Long-chain-fatty-acid--CoA ligase 5 OS=Mus musculus GN=Acsl5 PE=1 SV=1</t>
  </si>
  <si>
    <t>Glycine N-acyltransferase-like protein OS=Mus musculus GN=Gm4952 PE=1 SV=3</t>
  </si>
  <si>
    <t>Enoyl-CoA delta isomerase 2, mitochondrial OS=Mus musculus GN=Eci2 PE=1 SV=2</t>
  </si>
  <si>
    <t>Succinate--CoA ligase [ADP-forming] subunit beta, mitochondrial OS=Mus musculus GN=Sucla2 PE=1 SV=2</t>
  </si>
  <si>
    <t>Alanine--glyoxylate aminotransferase 2, mitochondrial OS=Mus musculus GN=Agxt2 PE=1 SV=1</t>
  </si>
  <si>
    <t>Aspartate aminotransferase, mitochondrial OS=Mus musculus GN=Got2 PE=1 SV=1</t>
  </si>
  <si>
    <t>Q3UTQ8</t>
  </si>
  <si>
    <t>Cyclin-dependent kinase-like 5 OS=Mus musculus GN=Cdkl5 PE=1 SV=1</t>
  </si>
  <si>
    <t>Cdkl5</t>
  </si>
  <si>
    <t>NADH-cytochrome b5 reductase 3 OS=Mus musculus GN=Cyb5r3 PE=1 SV=3</t>
  </si>
  <si>
    <t>PCTP-like protein OS=Mus musculus GN=Stard10 PE=1 SV=1</t>
  </si>
  <si>
    <t>Peroxisomal acyl-coenzyme A oxidase 1 OS=Mus musculus GN=Acox1 PE=1 SV=5</t>
  </si>
  <si>
    <t>Dimethylaniline monooxygenase [N-oxide-forming] 1 OS=Mus musculus GN=Fmo1 PE=1 SV=1</t>
  </si>
  <si>
    <t>Prohibitin-2 OS=Mus musculus GN=Phb2 PE=1 SV=1</t>
  </si>
  <si>
    <t>Glycine N-methyltransferase OS=Mus musculus GN=Gnmt PE=1 SV=3</t>
  </si>
  <si>
    <t>Q80TN7</t>
  </si>
  <si>
    <t>Neuron navigator 3 OS=Mus musculus GN=Nav3 PE=1 SV=2</t>
  </si>
  <si>
    <t>Nav3</t>
  </si>
  <si>
    <t>Basigin OS=Mus musculus GN=Bsg PE=1 SV=2</t>
  </si>
  <si>
    <t>NADH dehydrogenase [ubiquinone] iron-sulfur protein 7, mitochondrial OS=Mus musculus GN=Ndufs7 PE=1 SV=1</t>
  </si>
  <si>
    <t>Cytochrome P450 2D10 OS=Mus musculus GN=Cyp2d10 PE=1 SV=2</t>
  </si>
  <si>
    <t>Delta(14)-sterol reductase OS=Mus musculus GN=Tm7sf2 PE=1 SV=2</t>
  </si>
  <si>
    <t>Cytosol aminopeptidase OS=Mus musculus GN=Lap3 PE=1 SV=3</t>
  </si>
  <si>
    <t>4-trimethylaminobutyraldehyde dehydrogenase OS=Mus musculus GN=Aldh9a1 PE=1 SV=1</t>
  </si>
  <si>
    <t>60S ribosomal protein L7a OS=Mus musculus GN=Rpl7a PE=1 SV=2</t>
  </si>
  <si>
    <t>Heat shock protein 75 kDa, mitochondrial OS=Mus musculus GN=Trap1 PE=1 SV=1</t>
  </si>
  <si>
    <t>Dehydrogenase/reductase SDR family member 4 OS=Mus musculus GN=Dhrs4 PE=1 SV=3</t>
  </si>
  <si>
    <t>Adenylate kinase 2, mitochondrial OS=Mus musculus GN=Ak2 PE=1 SV=5</t>
  </si>
  <si>
    <t>Long-chain specific acyl-CoA dehydrogenase, mitochondrial OS=Mus musculus GN=Acadl PE=1 SV=2</t>
  </si>
  <si>
    <t>Prohibitin OS=Mus musculus GN=Phb PE=1 SV=1</t>
  </si>
  <si>
    <t>Leucine-rich repeat-containing protein 59 OS=Mus musculus GN=Lrrc59 PE=1 SV=1</t>
  </si>
  <si>
    <t>Alcohol dehydrogenase 1 OS=Mus musculus GN=Adh1 PE=1 SV=2</t>
  </si>
  <si>
    <t>Acyl-coenzyme A synthetase ACSM1, mitochondrial OS=Mus musculus GN=Acsm1 PE=1 SV=1</t>
  </si>
  <si>
    <t>NADH dehydrogenase [ubiquinone] iron-sulfur protein 3, mitochondrial OS=Mus musculus GN=Ndufs3 PE=1 SV=2</t>
  </si>
  <si>
    <t>Microsomal triglyceride transfer protein large subunit OS=Mus musculus GN=Mttp PE=1 SV=2</t>
  </si>
  <si>
    <t>Peroxisomal multifunctional enzyme type 2 OS=Mus musculus GN=Hsd17b4 PE=1 SV=3</t>
  </si>
  <si>
    <t>Peroxisomal acyl-coenzyme A oxidase 3 OS=Mus musculus GN=Acox3 PE=1 SV=2</t>
  </si>
  <si>
    <t>Glutamate--cysteine ligase catalytic subunit OS=Mus musculus GN=Gclc PE=1 SV=4</t>
  </si>
  <si>
    <t>Protein ABHD14B OS=Mus musculus GN=Abhd14b PE=1 SV=1</t>
  </si>
  <si>
    <t>NADH dehydrogenase [ubiquinone] 1 alpha subcomplex subunit 6 OS=Mus musculus GN=Ndufa6 PE=1 SV=1</t>
  </si>
  <si>
    <t>UDP-glucuronosyltransferase 1-1 OS=Mus musculus GN=Ugt1a1 PE=1 SV=2</t>
  </si>
  <si>
    <t>Alpha-aminoadipic semialdehyde dehydrogenase OS=Mus musculus GN=Aldh7a1 PE=1 SV=4</t>
  </si>
  <si>
    <t>Glutamate dehydrogenase 1, mitochondrial OS=Mus musculus GN=Glud1 PE=1 SV=1</t>
  </si>
  <si>
    <t>O89017</t>
  </si>
  <si>
    <t>Legumain OS=Mus musculus GN=Lgmn PE=1 SV=1</t>
  </si>
  <si>
    <t>Lgmn</t>
  </si>
  <si>
    <t>Very long-chain specific acyl-CoA dehydrogenase, mitochondrial OS=Mus musculus GN=Acadvl PE=1 SV=3</t>
  </si>
  <si>
    <t>Corticosteroid 11-beta-dehydrogenase isozyme 1 OS=Mus musculus GN=Hsd11b1 PE=1 SV=3</t>
  </si>
  <si>
    <t>O88983</t>
  </si>
  <si>
    <t>Syntaxin-8 OS=Mus musculus GN=Stx8 PE=1 SV=1</t>
  </si>
  <si>
    <t>Stx8</t>
  </si>
  <si>
    <t>Protein disulfide-isomerase A3 OS=Mus musculus GN=Pdia3 PE=1 SV=2</t>
  </si>
  <si>
    <t>O55137</t>
  </si>
  <si>
    <t>Acyl-coenzyme A thioesterase 1 OS=Mus musculus GN=Acot1 PE=1 SV=1</t>
  </si>
  <si>
    <t>Acot1</t>
  </si>
  <si>
    <t>Malate dehydrogenase, mitochondrial OS=Mus musculus GN=Mdh2 PE=1 SV=3</t>
  </si>
  <si>
    <t>Persulfide dioxygenase ETHE1, mitochondrial OS=Mus musculus GN=Ethe1 PE=1 SV=2</t>
  </si>
  <si>
    <t>Hemoglobin subunit beta-1 OS=Mus musculus GN=Hbb-b1 PE=1 SV=2</t>
  </si>
  <si>
    <t>60S acidic ribosomal protein P2 OS=Mus musculus GN=Rplp2 PE=1 SV=3</t>
  </si>
  <si>
    <t>Uricase OS=Mus musculus GN=Uox PE=1 SV=2</t>
  </si>
  <si>
    <t>P49935</t>
  </si>
  <si>
    <t>Pro-cathepsin H OS=Mus musculus GN=Ctsh PE=1 SV=2</t>
  </si>
  <si>
    <t>Ctsh</t>
  </si>
  <si>
    <t>V-type proton ATPase catalytic subunit A OS=Mus musculus GN=Atp6v1a PE=1 SV=2</t>
  </si>
  <si>
    <t>Hypoxia up-regulated protein 1 OS=Mus musculus GN=Hyou1 PE=1 SV=1</t>
  </si>
  <si>
    <t>Carboxylesterase 1D OS=Mus musculus GN=Ces1d PE=1 SV=1</t>
  </si>
  <si>
    <t>Succinate-semialdehyde dehydrogenase, mitochondrial OS=Mus musculus GN=Aldh5a1 PE=1 SV=1</t>
  </si>
  <si>
    <t>Choline dehydrogenase, mitochondrial OS=Mus musculus GN=Chdh PE=1 SV=1</t>
  </si>
  <si>
    <t>Synaptojanin-2-binding protein OS=Mus musculus GN=Synj2bp PE=1 SV=1</t>
  </si>
  <si>
    <t>Prostaglandin reductase-3 OS=Mus musculus GN=Zadh2 PE=1 SV=1</t>
  </si>
  <si>
    <t>Cytochrome P450 2A12 OS=Mus musculus GN=Cyp2a12 PE=1 SV=2</t>
  </si>
  <si>
    <t>Transaldolase OS=Mus musculus GN=Taldo1 PE=1 SV=2</t>
  </si>
  <si>
    <t>Ester hydrolase C11orf54 homolog OS=Mus musculus PE=1 SV=1</t>
  </si>
  <si>
    <t>Citrate synthase, mitochondrial OS=Mus musculus GN=Cs PE=1 SV=1</t>
  </si>
  <si>
    <t>Carboxylesterase 3A OS=Mus musculus GN=Ces3a PE=1 SV=2</t>
  </si>
  <si>
    <t>Non-specific lipid-transfer protein OS=Mus musculus GN=Scp2 PE=1 SV=3</t>
  </si>
  <si>
    <t>Cytochrome P450 2C54 OS=Mus musculus GN=Cyp2c54 PE=1 SV=1</t>
  </si>
  <si>
    <t>78 kDa glucose-regulated protein OS=Mus musculus GN=Hspa5 PE=1 SV=3</t>
  </si>
  <si>
    <t>3-beta-hydroxysteroid-Delta(8),Delta(7)-isomerase OS=Mus musculus GN=Ebp PE=1 SV=3</t>
  </si>
  <si>
    <t>Pyruvate dehydrogenase E1 component subunit alpha, somatic form, mitochondrial OS=Mus musculus GN=Pdha1 PE=1 SV=1</t>
  </si>
  <si>
    <t>60S ribosomal protein L10a OS=Mus musculus GN=Rpl10a PE=1 SV=3</t>
  </si>
  <si>
    <t>NADH dehydrogenase [ubiquinone] flavoprotein 1, mitochondrial OS=Mus musculus GN=Ndufv1 PE=1 SV=1</t>
  </si>
  <si>
    <t>Protein disulfide-isomerase OS=Mus musculus GN=P4hb PE=1 SV=2</t>
  </si>
  <si>
    <t>Retinol dehydrogenase 7 OS=Mus musculus GN=Rdh7 PE=1 SV=1</t>
  </si>
  <si>
    <t>Glycogen phosphorylase, liver form OS=Mus musculus GN=Pygl PE=1 SV=4</t>
  </si>
  <si>
    <t>Cytochrome c1, heme protein, mitochondrial OS=Mus musculus GN=Cyc1 PE=1 SV=1</t>
  </si>
  <si>
    <t>Aconitate hydratase, mitochondrial OS=Mus musculus GN=Aco2 PE=1 SV=1</t>
  </si>
  <si>
    <t>Q8K3K7</t>
  </si>
  <si>
    <t>1-acyl-sn-glycerol-3-phosphate acyltransferase beta OS=Mus musculus GN=Agpat2 PE=1 SV=1</t>
  </si>
  <si>
    <t>Agpat2</t>
  </si>
  <si>
    <t>Propionyl-CoA carboxylase alpha chain, mitochondrial OS=Mus musculus GN=Pcca PE=1 SV=2</t>
  </si>
  <si>
    <t>Peroxisomal acyl-coenzyme A oxidase 2 OS=Mus musculus GN=Acox2 PE=1 SV=2</t>
  </si>
  <si>
    <t>Glutathione S-transferase kappa 1 OS=Mus musculus GN=Gstk1 PE=1 SV=3</t>
  </si>
  <si>
    <t>Fructose-1,6-bisphosphatase 1 OS=Mus musculus GN=Fbp1 PE=1 SV=3</t>
  </si>
  <si>
    <t>Alpha-enolase OS=Mus musculus GN=Eno1 PE=1 SV=3</t>
  </si>
  <si>
    <t>Phospholipid-transporting ATPase 11C OS=Mus musculus GN=Atp11c PE=1 SV=2</t>
  </si>
  <si>
    <t>Hydroxymethylglutaryl-CoA synthase, mitochondrial OS=Mus musculus GN=Hmgcs2 PE=1 SV=2</t>
  </si>
  <si>
    <t>Glycine N-acyltransferase-like protein Keg1 OS=Mus musculus GN=Keg1 PE=1 SV=1</t>
  </si>
  <si>
    <t>3-hydroxyacyl-CoA dehydrogenase type-2 OS=Mus musculus GN=Hsd17b10 PE=1 SV=4</t>
  </si>
  <si>
    <t>Thioredoxin reductase 2, mitochondrial OS=Mus musculus GN=Txnrd2 PE=1 SV=4</t>
  </si>
  <si>
    <t>Peroxisomal NADH pyrophosphatase NUDT12 OS=Mus musculus GN=Nudt12 PE=1 SV=1</t>
  </si>
  <si>
    <t>Annexin A6 OS=Mus musculus GN=Anxa6 PE=1 SV=3</t>
  </si>
  <si>
    <t>Hydroxymethylglutaryl-CoA lyase, mitochondrial OS=Mus musculus GN=Hmgcl PE=1 SV=2</t>
  </si>
  <si>
    <t>Glycerol-3-phosphate dehydrogenase, mitochondrial OS=Mus musculus GN=Gpd2 PE=1 SV=2</t>
  </si>
  <si>
    <t>Cathepsin D OS=Mus musculus GN=Ctsd PE=1 SV=1</t>
  </si>
  <si>
    <t>Acyl-coenzyme A thioesterase 4 OS=Mus musculus GN=Acot4 PE=1 SV=1</t>
  </si>
  <si>
    <t>Adenosine kinase OS=Mus musculus GN=Adk PE=1 SV=2</t>
  </si>
  <si>
    <t>NADH-ubiquinone oxidoreductase 75 kDa subunit, mitochondrial OS=Mus musculus GN=Ndufs1 PE=1 SV=2</t>
  </si>
  <si>
    <t>P97823</t>
  </si>
  <si>
    <t>Acyl-protein thioesterase 1 OS=Mus musculus GN=Lypla1 PE=1 SV=1</t>
  </si>
  <si>
    <t>Lypla1</t>
  </si>
  <si>
    <t>Protein NipSnap homolog 1 OS=Mus musculus GN=Nipsnap1 PE=1 SV=1</t>
  </si>
  <si>
    <t>Phosphoglycerate kinase 1 OS=Mus musculus GN=Pgk1 PE=1 SV=4</t>
  </si>
  <si>
    <t>Isocitrate dehydrogenase [NADP] cytoplasmic OS=Mus musculus GN=Idh1 PE=1 SV=2</t>
  </si>
  <si>
    <t>60S ribosomal protein L11 OS=Mus musculus GN=Rpl11 PE=1 SV=4</t>
  </si>
  <si>
    <t>Glyoxylate reductase/hydroxypyruvate reductase OS=Mus musculus GN=Grhpr PE=1 SV=1</t>
  </si>
  <si>
    <t>P97370</t>
  </si>
  <si>
    <t>Sodium/potassium-transporting ATPase subunit beta-3 OS=Mus musculus GN=Atp1b3 PE=1 SV=1</t>
  </si>
  <si>
    <t>Atp1b3</t>
  </si>
  <si>
    <t>CDGSH iron-sulfur domain-containing protein 1 OS=Mus musculus GN=Cisd1 PE=1 SV=1</t>
  </si>
  <si>
    <t>Peroxiredoxin-5, mitochondrial OS=Mus musculus GN=Prdx5 PE=1 SV=2</t>
  </si>
  <si>
    <t>Fumarylacetoacetase OS=Mus musculus GN=Fah PE=1 SV=2</t>
  </si>
  <si>
    <t>Hydroxyacid-oxoacid transhydrogenase, mitochondrial OS=Mus musculus GN=Adhfe1 PE=1 SV=2</t>
  </si>
  <si>
    <t>Glutathione peroxidase 1 OS=Mus musculus GN=Gpx1 PE=1 SV=2</t>
  </si>
  <si>
    <t>ATP synthase-coupling factor 6, mitochondrial OS=Mus musculus GN=Atp5j PE=1 SV=1</t>
  </si>
  <si>
    <t>Cytochrome c oxidase subunit 6B1 OS=Mus musculus GN=Cox6b1 PE=1 SV=2</t>
  </si>
  <si>
    <t>Dolichyl-diphosphooligosaccharide--protein glycosyltransferase subunit 1 OS=Mus musculus GN=Rpn1 PE=1 SV=1</t>
  </si>
  <si>
    <t>Lactoylglutathione lyase OS=Mus musculus GN=Glo1 PE=1 SV=3</t>
  </si>
  <si>
    <t>Mitochondrial 2-oxoglutarate/malate carrier protein OS=Mus musculus GN=Slc25a11 PE=1 SV=3</t>
  </si>
  <si>
    <t>NADH dehydrogenase [ubiquinone] 1 beta subcomplex subunit 8, mitochondrial OS=Mus musculus GN=Ndufb8 PE=1 SV=1</t>
  </si>
  <si>
    <t>Glycogen [starch] synthase, liver OS=Mus musculus GN=Gys2 PE=1 SV=2</t>
  </si>
  <si>
    <t>60S ribosomal protein L4 OS=Mus musculus GN=Rpl4 PE=1 SV=3</t>
  </si>
  <si>
    <t>Cytoplasmic aconitate hydratase OS=Mus musculus GN=Aco1 PE=1 SV=3</t>
  </si>
  <si>
    <t>Carboxylesterase 3B OS=Mus musculus GN=Ces3b PE=1 SV=2</t>
  </si>
  <si>
    <t>Cytochrome c oxidase subunit 7A2, mitochondrial OS=Mus musculus GN=Cox7a2 PE=1 SV=2</t>
  </si>
  <si>
    <t>Transitional endoplasmic reticulum ATPase OS=Mus musculus GN=Vcp PE=1 SV=4</t>
  </si>
  <si>
    <t>Fructose-bisphosphate aldolase B OS=Mus musculus GN=Aldob PE=1 SV=3</t>
  </si>
  <si>
    <t>Probable imidazolonepropionase OS=Mus musculus GN=Amdhd1 PE=1 SV=1</t>
  </si>
  <si>
    <t>Short-chain specific acyl-CoA dehydrogenase, mitochondrial OS=Mus musculus GN=Acads PE=1 SV=2</t>
  </si>
  <si>
    <t>Indolethylamine N-methyltransferase OS=Mus musculus GN=Inmt PE=1 SV=1</t>
  </si>
  <si>
    <t>40S ribosomal protein S16 OS=Mus musculus GN=Rps16 PE=1 SV=4</t>
  </si>
  <si>
    <t>Atypical kinase COQ8A, mitochondrial OS=Mus musculus GN=Coq8a PE=1 SV=2</t>
  </si>
  <si>
    <t>Coq8a</t>
  </si>
  <si>
    <t>Succinate dehydrogenase [ubiquinone] iron-sulfur subunit, mitochondrial OS=Mus musculus GN=Sdhb PE=1 SV=1</t>
  </si>
  <si>
    <t>3-ketoacyl-CoA thiolase A, peroxisomal OS=Mus musculus GN=Acaa1a PE=1 SV=1</t>
  </si>
  <si>
    <t>Prosaposin OS=Mus musculus GN=Psap PE=1 SV=2</t>
  </si>
  <si>
    <t>Serine hydroxymethyltransferase, cytosolic OS=Mus musculus GN=Shmt1 PE=1 SV=3</t>
  </si>
  <si>
    <t>Formimidoyltransferase-cyclodeaminase OS=Mus musculus GN=Ftcd PE=1 SV=1</t>
  </si>
  <si>
    <t>Sterol 26-hydroxylase, mitochondrial OS=Mus musculus GN=Cyp27a1 PE=1 SV=1</t>
  </si>
  <si>
    <t>NADH dehydrogenase [ubiquinone] 1 beta subcomplex subunit 4 OS=Mus musculus GN=Ndufb4 PE=1 SV=3</t>
  </si>
  <si>
    <t>Mitochondrial ornithine transporter 1 OS=Mus musculus GN=Slc25a15 PE=1 SV=1</t>
  </si>
  <si>
    <t>L-lactate dehydrogenase A chain OS=Mus musculus GN=Ldha PE=1 SV=3</t>
  </si>
  <si>
    <t>Betaine--homocysteine S-methyltransferase 1 OS=Mus musculus GN=Bhmt PE=1 SV=1</t>
  </si>
  <si>
    <t>Cytochrome b5 type B OS=Mus musculus GN=Cyb5b PE=1 SV=1</t>
  </si>
  <si>
    <t>Calreticulin OS=Mus musculus GN=Calr PE=1 SV=1</t>
  </si>
  <si>
    <t>Phosphoglucomutase-1 OS=Mus musculus GN=Pgm1 PE=1 SV=4</t>
  </si>
  <si>
    <t>Regucalcin OS=Mus musculus GN=Rgn PE=1 SV=1</t>
  </si>
  <si>
    <t>Voltage-dependent anion-selective channel protein 3 OS=Mus musculus GN=Vdac3 PE=1 SV=1</t>
  </si>
  <si>
    <t>Mitochondrial amidoxime-reducing component 1 OS=Mus musculus GN=Marc1 PE=1 SV=2</t>
  </si>
  <si>
    <t>Epoxide hydrolase 1 OS=Mus musculus GN=Ephx1 PE=1 SV=2</t>
  </si>
  <si>
    <t>Translocon-associated protein subunit delta OS=Mus musculus GN=Ssr4 PE=1 SV=1</t>
  </si>
  <si>
    <t>Peroxisomal membrane protein PEX16 OS=Mus musculus GN=Pex16 PE=1 SV=2</t>
  </si>
  <si>
    <t>Protein deglycase DJ-1 OS=Mus musculus GN=Park7 PE=1 SV=1</t>
  </si>
  <si>
    <t>Probable proline dehydrogenase 2 OS=Mus musculus GN=Prodh2 PE=1 SV=1</t>
  </si>
  <si>
    <t>60S ribosomal protein L13 OS=Mus musculus GN=Rpl13 PE=1 SV=3</t>
  </si>
  <si>
    <t>Superoxide dismutase [Cu-Zn] OS=Mus musculus GN=Sod1 PE=1 SV=2</t>
  </si>
  <si>
    <t>Quinone oxidoreductase OS=Mus musculus GN=Cryz PE=1 SV=1</t>
  </si>
  <si>
    <t>Cytochrome b5 OS=Mus musculus GN=Cyb5a PE=1 SV=2</t>
  </si>
  <si>
    <t>Delta(3,5)-Delta(2,4)-dienoyl-CoA isomerase, mitochondrial OS=Mus musculus GN=Ech1 PE=1 SV=1</t>
  </si>
  <si>
    <t>Hydroxyacylglutathione hydrolase, mitochondrial OS=Mus musculus GN=Hagh PE=1 SV=2</t>
  </si>
  <si>
    <t>Leucine-rich PPR motif-containing protein, mitochondrial OS=Mus musculus GN=Lrpprc PE=1 SV=2</t>
  </si>
  <si>
    <t>60S ribosomal protein L23 OS=Mus musculus GN=Rpl23 PE=1 SV=1</t>
  </si>
  <si>
    <t>40S ribosomal protein S3 OS=Mus musculus GN=Rps3 PE=1 SV=1</t>
  </si>
  <si>
    <t>Cytosolic non-specific dipeptidase OS=Mus musculus GN=Cndp2 PE=1 SV=1</t>
  </si>
  <si>
    <t>Peroxisome biogenesis factor 1 OS=Mus musculus GN=Pex1 PE=1 SV=2</t>
  </si>
  <si>
    <t>Calcium-binding mitochondrial carrier protein Aralar2 OS=Mus musculus GN=Slc25a13 PE=1 SV=1</t>
  </si>
  <si>
    <t>Valacyclovir hydrolase OS=Mus musculus GN=Bphl PE=1 SV=1</t>
  </si>
  <si>
    <t>60S ribosomal protein L23a OS=Mus musculus GN=Rpl23a PE=1 SV=1</t>
  </si>
  <si>
    <t>Dehydrogenase/reductase SDR family member 7B OS=Mus musculus GN=Dhrs7b PE=1 SV=1</t>
  </si>
  <si>
    <t>Mitochondrial pyruvate carrier 1 OS=Mus musculus GN=Mpc1 PE=1 SV=1</t>
  </si>
  <si>
    <t>Mitochondrial carrier homolog 2 OS=Mus musculus GN=Mtch2 PE=1 SV=1</t>
  </si>
  <si>
    <t>Arginase-1 OS=Mus musculus GN=Arg1 PE=1 SV=1</t>
  </si>
  <si>
    <t>Elongation factor Tu, mitochondrial OS=Mus musculus GN=Tufm PE=1 SV=1</t>
  </si>
  <si>
    <t>Dihydrolipoyllysine-residue succinyltransferase component of 2-oxoglutarate dehydrogenase complex, mitochondrial OS=Mus musculus GN=Dlst PE=1 SV=1</t>
  </si>
  <si>
    <t>Fumarate hydratase, mitochondrial OS=Mus musculus GN=Fh PE=1 SV=3</t>
  </si>
  <si>
    <t>Glyceraldehyde-3-phosphate dehydrogenase OS=Mus musculus GN=Gapdh PE=1 SV=2</t>
  </si>
  <si>
    <t>Alkyldihydroxyacetonephosphate synthase, peroxisomal OS=Mus musculus GN=Agps PE=1 SV=1</t>
  </si>
  <si>
    <t>Alcohol dehydrogenase class-3 OS=Mus musculus GN=Adh5 PE=1 SV=3</t>
  </si>
  <si>
    <t>ATPase family AAA domain-containing protein 1 OS=Mus musculus GN=Atad1 PE=1 SV=1</t>
  </si>
  <si>
    <t>60S ribosomal protein L6 OS=Mus musculus GN=Rpl6 PE=1 SV=3</t>
  </si>
  <si>
    <t>Glutaryl-CoA dehydrogenase, mitochondrial OS=Mus musculus GN=Gcdh PE=1 SV=2</t>
  </si>
  <si>
    <t>Regulator of microtubule dynamics protein 3 OS=Mus musculus GN=Rmdn3 PE=1 SV=2</t>
  </si>
  <si>
    <t>Methylcrotonoyl-CoA carboxylase beta chain, mitochondrial OS=Mus musculus GN=Mccc2 PE=1 SV=1</t>
  </si>
  <si>
    <t>Superoxide dismutase [Mn], mitochondrial OS=Mus musculus GN=Sod2 PE=1 SV=3</t>
  </si>
  <si>
    <t>Stress-70 protein, mitochondrial OS=Mus musculus GN=Hspa9 PE=1 SV=3</t>
  </si>
  <si>
    <t>Protein NDRG2 OS=Mus musculus GN=Ndrg2 PE=1 SV=1</t>
  </si>
  <si>
    <t>Electron transfer flavoprotein-ubiquinone oxidoreductase, mitochondrial OS=Mus musculus GN=Etfdh PE=1 SV=1</t>
  </si>
  <si>
    <t>Apoptosis-inducing factor 1, mitochondrial OS=Mus musculus GN=Aifm1 PE=1 SV=1</t>
  </si>
  <si>
    <t>Isocitrate dehydrogenase [NAD] subunit gamma 1, mitochondrial OS=Mus musculus GN=Idh3g PE=1 SV=1</t>
  </si>
  <si>
    <t>Cytochrome P450 4A12A OS=Mus musculus GN=Cyp4a12a PE=1 SV=2</t>
  </si>
  <si>
    <t>Acyl-CoA synthetase family member 2, mitochondrial OS=Mus musculus GN=Acsf2 PE=1 SV=1</t>
  </si>
  <si>
    <t>Hydroxysteroid dehydrogenase-like protein 2 OS=Mus musculus GN=Hsdl2 PE=1 SV=1</t>
  </si>
  <si>
    <t>Glutaminase liver isoform, mitochondrial OS=Mus musculus GN=Gls2 PE=1 SV=2</t>
  </si>
  <si>
    <t>Liver carboxylesterase 1 OS=Mus musculus GN=Ces1 PE=1 SV=1</t>
  </si>
  <si>
    <t>NADH dehydrogenase [ubiquinone] iron-sulfur protein 2, mitochondrial OS=Mus musculus GN=Ndufs2 PE=1 SV=1</t>
  </si>
  <si>
    <t>ATPase family AAA domain-containing protein 3 OS=Mus musculus GN=Atad3 PE=1 SV=1</t>
  </si>
  <si>
    <t>Voltage-dependent anion-selective channel protein 1 OS=Mus musculus GN=Vdac1 PE=1 SV=3</t>
  </si>
  <si>
    <t>Q9JLV5</t>
  </si>
  <si>
    <t>Cullin-3 OS=Mus musculus GN=Cul3 PE=1 SV=1</t>
  </si>
  <si>
    <t>Cul3</t>
  </si>
  <si>
    <t>Acyl-coenzyme A thioesterase 3 OS=Mus musculus GN=Acot3 PE=1 SV=1</t>
  </si>
  <si>
    <t>Q8VBT2</t>
  </si>
  <si>
    <t>L-serine dehydratase/L-threonine deaminase OS=Mus musculus GN=Sds PE=1 SV=3</t>
  </si>
  <si>
    <t>Sds</t>
  </si>
  <si>
    <t>3 beta-hydroxysteroid dehydrogenase type 5 OS=Mus musculus GN=Hsd3b5 PE=1 SV=4</t>
  </si>
  <si>
    <t>Aldo-keto reductase family 1 member C13 OS=Mus musculus GN=Akr1c13 PE=1 SV=2</t>
  </si>
  <si>
    <t>Delta-1-pyrroline-5-carboxylate dehydrogenase, mitochondrial OS=Mus musculus GN=Aldh4a1 PE=1 SV=3</t>
  </si>
  <si>
    <t>Fatty-acid amide hydrolase 1 OS=Mus musculus GN=Faah PE=1 SV=1</t>
  </si>
  <si>
    <t>Ornithine aminotransferase, mitochondrial OS=Mus musculus GN=Oat PE=1 SV=1</t>
  </si>
  <si>
    <t>Cytochrome c oxidase subunit 2 OS=Mus musculus GN=Mtco2 PE=1 SV=1</t>
  </si>
  <si>
    <t>Peroxisomal sarcosine oxidase OS=Mus musculus GN=Pipox PE=1 SV=1</t>
  </si>
  <si>
    <t>Tricarboxylate transport protein, mitochondrial OS=Mus musculus GN=Slc25a1 PE=1 SV=1</t>
  </si>
  <si>
    <t>Methylcrotonoyl-CoA carboxylase subunit alpha, mitochondrial OS=Mus musculus GN=Mccc1 PE=1 SV=2</t>
  </si>
  <si>
    <t>Serum albumin OS=Mus musculus GN=Alb PE=1 SV=3</t>
  </si>
  <si>
    <t>Glycerol-3-phosphate dehydrogenase [NAD(+)], cytoplasmic OS=Mus musculus GN=Gpd1 PE=1 SV=3</t>
  </si>
  <si>
    <t>Regulator of microtubule dynamics protein 2 OS=Mus musculus GN=Rmdn2 PE=1 SV=1</t>
  </si>
  <si>
    <t>Triosephosphate isomerase OS=Mus musculus GN=Tpi1 PE=1 SV=4</t>
  </si>
  <si>
    <t>Q9D1I5</t>
  </si>
  <si>
    <t>Methylmalonyl-CoA epimerase, mitochondrial OS=Mus musculus GN=Mcee PE=1 SV=1</t>
  </si>
  <si>
    <t>Mcee</t>
  </si>
  <si>
    <t>Glutathione S-transferase A3 OS=Mus musculus GN=Gsta3 PE=1 SV=2</t>
  </si>
  <si>
    <t>S-adenosylmethionine synthase isoform type-1 OS=Mus musculus GN=Mat1a PE=1 SV=1</t>
  </si>
  <si>
    <t>Proline dehydrogenase 1, mitochondrial OS=Mus musculus GN=Prodh PE=1 SV=2</t>
  </si>
  <si>
    <t>Dolichyl-diphosphooligosaccharide--protein glycosyltransferase subunit 2 OS=Mus musculus GN=Rpn2 PE=1 SV=1</t>
  </si>
  <si>
    <t>Sideroflexin-2 OS=Mus musculus GN=Sfxn2 PE=1 SV=1</t>
  </si>
  <si>
    <t>10 kDa heat shock protein, mitochondrial OS=Mus musculus GN=Hspe1 PE=1 SV=2</t>
  </si>
  <si>
    <t>SEC14-like protein 2 OS=Mus musculus GN=Sec14l2 PE=1 SV=1</t>
  </si>
  <si>
    <t>Cytochrome c oxidase subunit 5B, mitochondrial OS=Mus musculus GN=Cox5b PE=1 SV=1</t>
  </si>
  <si>
    <t>60S ribosomal protein L35a OS=Mus musculus GN=Rpl35a PE=1 SV=2</t>
  </si>
  <si>
    <t>Isocitrate dehydrogenase [NADP], mitochondrial OS=Mus musculus GN=Idh2 PE=1 SV=3</t>
  </si>
  <si>
    <t>NADH dehydrogenase [ubiquinone] 1 alpha subcomplex subunit 8 OS=Mus musculus GN=Ndufa8 PE=1 SV=3</t>
  </si>
  <si>
    <t>Receptor of activated protein C kinase 1 OS=Mus musculus GN=Rack1 PE=1 SV=3</t>
  </si>
  <si>
    <t>Rack1</t>
  </si>
  <si>
    <t>Pyruvate kinase PKLR OS=Mus musculus GN=Pklr PE=1 SV=1</t>
  </si>
  <si>
    <t>Peroxiredoxin-6 OS=Mus musculus GN=Prdx6 PE=1 SV=3</t>
  </si>
  <si>
    <t>Fatty acid synthase OS=Mus musculus GN=Fasn PE=1 SV=2</t>
  </si>
  <si>
    <t>C-1-tetrahydrofolate synthase, cytoplasmic OS=Mus musculus GN=Mthfd1 PE=1 SV=4</t>
  </si>
  <si>
    <t>Cytochrome c oxidase subunit NDUFA4 OS=Mus musculus GN=Ndufa4 PE=1 SV=2</t>
  </si>
  <si>
    <t>Endoribonuclease LACTB2 OS=Mus musculus GN=Lactb2 PE=1 SV=1</t>
  </si>
  <si>
    <t>3-hydroxyisobutyrate dehydrogenase, mitochondrial OS=Mus musculus GN=Hibadh PE=1 SV=1</t>
  </si>
  <si>
    <t>Cytochrome c oxidase subunit 4 isoform 1, mitochondrial OS=Mus musculus GN=Cox4i1 PE=1 SV=2</t>
  </si>
  <si>
    <t>Acetyl-CoA acetyltransferase, cytosolic OS=Mus musculus GN=Acat2 PE=1 SV=2</t>
  </si>
  <si>
    <t>NADH dehydrogenase [ubiquinone] 1 alpha subcomplex subunit 12 OS=Mus musculus GN=Ndufa12 PE=1 SV=2</t>
  </si>
  <si>
    <t>Triokinase/FMN cyclase OS=Mus musculus GN=Tkfc PE=1 SV=1</t>
  </si>
  <si>
    <t>Tkfc</t>
  </si>
  <si>
    <t>Isovaleryl-CoA dehydrogenase, mitochondrial OS=Mus musculus GN=Ivd PE=1 SV=1</t>
  </si>
  <si>
    <t>Fatty aldehyde dehydrogenase OS=Mus musculus GN=Aldh3a2 PE=1 SV=2</t>
  </si>
  <si>
    <t>Mitochondrial amidoxime reducing component 2 OS=Mus musculus GN=Marc2 PE=1 SV=1</t>
  </si>
  <si>
    <t>NADH dehydrogenase [ubiquinone] 1 alpha subcomplex subunit 13 OS=Mus musculus GN=Ndufa13 PE=1 SV=3</t>
  </si>
  <si>
    <t>ATP synthase F(0) complex subunit B1, mitochondrial OS=Mus musculus GN=Atp5f1 PE=1 SV=1</t>
  </si>
  <si>
    <t>Glutathione S-transferase P 1 OS=Mus musculus GN=Gstp1 PE=1 SV=2</t>
  </si>
  <si>
    <t>Malonyl-CoA decarboxylase, mitochondrial OS=Mus musculus GN=Mlycd PE=1 SV=1</t>
  </si>
  <si>
    <t>Ketohexokinase OS=Mus musculus GN=Khk PE=1 SV=1</t>
  </si>
  <si>
    <t>Calnexin OS=Mus musculus GN=Canx PE=1 SV=1</t>
  </si>
  <si>
    <t>Oxygen-dependent coproporphyrinogen-III oxidase, mitochondrial OS=Mus musculus GN=Cpox PE=1 SV=2</t>
  </si>
  <si>
    <t>4-aminobutyrate aminotransferase, mitochondrial OS=Mus musculus GN=Abat PE=1 SV=1</t>
  </si>
  <si>
    <t>Cytochrome b-c1 complex subunit 8 OS=Mus musculus GN=Uqcrq PE=1 SV=3</t>
  </si>
  <si>
    <t>Q501J7</t>
  </si>
  <si>
    <t>Phosphatase and actin regulator 4 OS=Mus musculus GN=Phactr4 PE=1 SV=2</t>
  </si>
  <si>
    <t>Phactr4</t>
  </si>
  <si>
    <t>Q8BJZ4</t>
  </si>
  <si>
    <t>28S ribosomal protein S35, mitochondrial OS=Mus musculus GN=Mrps35 PE=1 SV=2</t>
  </si>
  <si>
    <t>Mrps35</t>
  </si>
  <si>
    <t>Thioredoxin-dependent peroxide reductase, mitochondrial OS=Mus musculus GN=Prdx3 PE=1 SV=1</t>
  </si>
  <si>
    <t>Glutathione S-transferase theta-1 OS=Mus musculus GN=Gstt1 PE=1 SV=4</t>
  </si>
  <si>
    <t>Carbonic anhydrase 5A, mitochondrial OS=Mus musculus GN=Ca5a PE=1 SV=2</t>
  </si>
  <si>
    <t>Histidine triad nucleotide-binding protein 2, mitochondrial OS=Mus musculus GN=Hint2 PE=1 SV=1</t>
  </si>
  <si>
    <t>Peroxisomal bifunctional enzyme OS=Mus musculus GN=Ehhadh PE=1 SV=4</t>
  </si>
  <si>
    <t>Argininosuccinate synthase OS=Mus musculus GN=Ass1 PE=1 SV=1</t>
  </si>
  <si>
    <t>Carnitine O-palmitoyltransferase 2, mitochondrial OS=Mus musculus GN=Cpt2 PE=1 SV=2</t>
  </si>
  <si>
    <t>Kynurenine 3-monooxygenase OS=Mus musculus GN=Kmo PE=1 SV=1</t>
  </si>
  <si>
    <t>L-gulonolactone oxidase OS=Mus musculus GN=Gulo PE=1 SV=3</t>
  </si>
  <si>
    <t>UDP-glucuronosyltransferase 2B17 OS=Mus musculus GN=Ugt2b17 PE=1 SV=1</t>
  </si>
  <si>
    <t>MICOS complex subunit Mic60 OS=Mus musculus GN=Immt PE=1 SV=1</t>
  </si>
  <si>
    <t>Peroxisomal membrane protein 2 OS=Mus musculus GN=Pxmp2 PE=1 SV=2</t>
  </si>
  <si>
    <t>Hydroxyacyl-coenzyme A dehydrogenase, mitochondrial OS=Mus musculus GN=Hadh PE=1 SV=2</t>
  </si>
  <si>
    <t>Fatty acid-binding protein, epidermal OS=Mus musculus GN=Fabp5 PE=1 SV=3</t>
  </si>
  <si>
    <t>Carboxylesterase 1F OS=Mus musculus GN=Ces1f PE=1 SV=1</t>
  </si>
  <si>
    <t>Sodium/potassium-transporting ATPase subunit beta-1 OS=Mus musculus GN=Atp1b1 PE=1 SV=1</t>
  </si>
  <si>
    <t>P70349</t>
  </si>
  <si>
    <t>Histidine triad nucleotide-binding protein 1 OS=Mus musculus GN=Hint1 PE=1 SV=3</t>
  </si>
  <si>
    <t>Hint1</t>
  </si>
  <si>
    <t>40S ribosomal protein SA OS=Mus musculus GN=Rpsa PE=1 SV=4</t>
  </si>
  <si>
    <t>Cytochrome c, somatic OS=Mus musculus GN=Cycs PE=1 SV=2</t>
  </si>
  <si>
    <t>UTP--glucose-1-phosphate uridylyltransferase OS=Mus musculus GN=Ugp2 PE=1 SV=3</t>
  </si>
  <si>
    <t>Glycine N-acyltransferase OS=Mus musculus GN=Glyat PE=1 SV=1</t>
  </si>
  <si>
    <t>CAAX prenyl protease 1 homolog OS=Mus musculus GN=Zmpste24 PE=1 SV=2</t>
  </si>
  <si>
    <t>Ribosyldihydronicotinamide dehydrogenase [quinone] OS=Mus musculus GN=Nqo2 PE=1 SV=3</t>
  </si>
  <si>
    <t>Isochorismatase domain-containing protein 2A OS=Mus musculus GN=Isoc2a PE=1 SV=1</t>
  </si>
  <si>
    <t>39S ribosomal protein L12, mitochondrial OS=Mus musculus GN=Mrpl12 PE=1 SV=2</t>
  </si>
  <si>
    <t>Peroxisomal trans-2-enoyl-CoA reductase OS=Mus musculus GN=Pecr PE=1 SV=1</t>
  </si>
  <si>
    <t>NADH dehydrogenase [ubiquinone] 1 beta subcomplex subunit 7 OS=Mus musculus GN=Ndufb7 PE=1 SV=3</t>
  </si>
  <si>
    <t>Acyl carrier protein, mitochondrial OS=Mus musculus GN=Ndufab1 PE=1 SV=1</t>
  </si>
  <si>
    <t>Retinal dehydrogenase 1 OS=Mus musculus GN=Aldh1a1 PE=1 SV=5</t>
  </si>
  <si>
    <t>Acyl-CoA-binding protein OS=Mus musculus GN=Dbi PE=1 SV=2</t>
  </si>
  <si>
    <t>NADH dehydrogenase [ubiquinone] 1 beta subcomplex subunit 6 OS=Mus musculus GN=Ndufb6 PE=1 SV=3</t>
  </si>
  <si>
    <t>Q9JKV7</t>
  </si>
  <si>
    <t>Exostosin-like 1 OS=Mus musculus GN=Extl1 PE=2 SV=2</t>
  </si>
  <si>
    <t>Extl1</t>
  </si>
  <si>
    <t>P62331</t>
  </si>
  <si>
    <t>ADP-ribosylation factor 6 OS=Mus musculus GN=Arf6 PE=1 SV=2</t>
  </si>
  <si>
    <t>Arf6</t>
  </si>
  <si>
    <t>Elongation factor 1-alpha 1 OS=Mus musculus GN=Eef1a1 PE=1 SV=3</t>
  </si>
  <si>
    <t>Stomatin-like protein 2, mitochondrial OS=Mus musculus GN=Stoml2 PE=1 SV=1</t>
  </si>
  <si>
    <t>Nicalin OS=Mus musculus GN=Ncln PE=1 SV=2</t>
  </si>
  <si>
    <t>Pyruvate dehydrogenase E1 component subunit beta, mitochondrial OS=Mus musculus GN=Pdhb PE=1 SV=1</t>
  </si>
  <si>
    <t>Mitochondrial dicarboxylate carrier OS=Mus musculus GN=Slc25a10 PE=1 SV=2</t>
  </si>
  <si>
    <t>Isoleucine--tRNA ligase, mitochondrial OS=Mus musculus GN=Iars2 PE=1 SV=1</t>
  </si>
  <si>
    <t>Protein disulfide-isomerase A4 OS=Mus musculus GN=Pdia4 PE=1 SV=3</t>
  </si>
  <si>
    <t>Peroxisomal biogenesis factor 3 OS=Mus musculus GN=Pex3 PE=1 SV=1</t>
  </si>
  <si>
    <t>Alcohol dehydrogenase [NADP(+)] OS=Mus musculus GN=Akr1a1 PE=1 SV=3</t>
  </si>
  <si>
    <t>Q9JIY0</t>
  </si>
  <si>
    <t>Pleckstrin homology domain-containing family O member 1 OS=Mus musculus GN=Plekho1 PE=1 SV=1</t>
  </si>
  <si>
    <t>Plekho1</t>
  </si>
  <si>
    <t>Cytochrome b-c1 complex subunit 7 OS=Mus musculus GN=Uqcrb PE=1 SV=3</t>
  </si>
  <si>
    <t>Transmembrane emp24 domain-containing protein 10 OS=Mus musculus GN=Tmed10 PE=1 SV=1</t>
  </si>
  <si>
    <t>Argininosuccinate lyase OS=Mus musculus GN=Asl PE=1 SV=1</t>
  </si>
  <si>
    <t>28S ribosomal protein S23, mitochondrial OS=Mus musculus GN=Mrps23 PE=1 SV=1</t>
  </si>
  <si>
    <t>Lipoamide acyltransferase component of branched-chain alpha-keto acid dehydrogenase complex, mitochondrial OS=Mus musculus GN=Dbt PE=1 SV=2</t>
  </si>
  <si>
    <t>Dynamin-like 120 kDa protein, mitochondrial OS=Mus musculus GN=Opa1 PE=1 SV=1</t>
  </si>
  <si>
    <t>40S ribosomal protein S4, X isoform OS=Mus musculus GN=Rps4x PE=1 SV=2</t>
  </si>
  <si>
    <t>Dihydrolipoyl dehydrogenase, mitochondrial OS=Mus musculus GN=Dld PE=1 SV=2</t>
  </si>
  <si>
    <t>Succinate--CoA ligase [ADP/GDP-forming] subunit alpha, mitochondrial OS=Mus musculus GN=Suclg1 PE=1 SV=4</t>
  </si>
  <si>
    <t>Nucleoside diphosphate-linked moiety X motif 19 OS=Mus musculus GN=Nudt19 PE=1 SV=2</t>
  </si>
  <si>
    <t>Signal peptidase complex subunit 3 OS=Mus musculus GN=Spcs3 PE=1 SV=1</t>
  </si>
  <si>
    <t>Sulfotransferase 1A1 OS=Mus musculus GN=Sult1a1 PE=1 SV=1</t>
  </si>
  <si>
    <t>Haloacid dehalogenase-like hydrolase domain-containing protein 3 OS=Mus musculus GN=Hdhd3 PE=1 SV=1</t>
  </si>
  <si>
    <t>4-hydroxy-2-oxoglutarate aldolase, mitochondrial OS=Mus musculus GN=Hoga1 PE=1 SV=1</t>
  </si>
  <si>
    <t>Alpha-aminoadipic semialdehyde synthase, mitochondrial OS=Mus musculus GN=Aass PE=1 SV=1</t>
  </si>
  <si>
    <t>O35954</t>
  </si>
  <si>
    <t>Membrane-associated phosphatidylinositol transfer protein 1 OS=Mus musculus GN=Pitpnm1 PE=1 SV=1</t>
  </si>
  <si>
    <t>Pitpnm1</t>
  </si>
  <si>
    <t>Lon protease homolog, mitochondrial OS=Mus musculus GN=Lonp1 PE=1 SV=2</t>
  </si>
  <si>
    <t>Nucleolin OS=Mus musculus GN=Ncl PE=1 SV=2</t>
  </si>
  <si>
    <t>Arylacetamide deacetylase OS=Mus musculus GN=Aadac PE=1 SV=3</t>
  </si>
  <si>
    <t>S-formylglutathione hydrolase OS=Mus musculus GN=Esd PE=1 SV=1</t>
  </si>
  <si>
    <t>Nitrilase homolog 1 OS=Mus musculus GN=Nit1 PE=1 SV=2</t>
  </si>
  <si>
    <t>NADH dehydrogenase [ubiquinone] iron-sulfur protein 4, mitochondrial OS=Mus musculus GN=Ndufs4 PE=1 SV=3</t>
  </si>
  <si>
    <t>Maleylacetoacetate isomerase OS=Mus musculus GN=Gstz1 PE=1 SV=1</t>
  </si>
  <si>
    <t>NADPH--cytochrome P450 reductase OS=Mus musculus GN=Por PE=1 SV=2</t>
  </si>
  <si>
    <t>Proteasome activator complex subunit 1 OS=Mus musculus GN=Psme1 PE=1 SV=2</t>
  </si>
  <si>
    <t>Oxidoreductase HTATIP2 OS=Mus musculus GN=Htatip2 PE=1 SV=3</t>
  </si>
  <si>
    <t>ATP synthase protein 8 OS=Mus musculus GN=Mtatp8 PE=1 SV=1</t>
  </si>
  <si>
    <t>Pyruvate dehydrogenase protein X component, mitochondrial OS=Mus musculus GN=Pdhx PE=1 SV=1</t>
  </si>
  <si>
    <t>Bile acid-CoA:amino acid N-acyltransferase OS=Mus musculus GN=Baat PE=1 SV=1</t>
  </si>
  <si>
    <t>UDP-glucuronosyltransferase 3A2 OS=Mus musculus GN=Ugt3a2 PE=1 SV=2</t>
  </si>
  <si>
    <t>NADH dehydrogenase [ubiquinone] 1 alpha subcomplex subunit 10, mitochondrial OS=Mus musculus GN=Ndufa10 PE=1 SV=1</t>
  </si>
  <si>
    <t>Acidic leucine-rich nuclear phosphoprotein 32 family member B OS=Mus musculus GN=Anp32b PE=1 SV=1</t>
  </si>
  <si>
    <t>40S ribosomal protein S18 OS=Mus musculus GN=Rps18 PE=1 SV=3</t>
  </si>
  <si>
    <t>Q8C456</t>
  </si>
  <si>
    <t>WD repeat-containing and planar cell polarity effector protein fritz homolog OS=Mus musculus GN=Wdpcp PE=1 SV=1</t>
  </si>
  <si>
    <t>Wdpcp</t>
  </si>
  <si>
    <t>Serine--pyruvate aminotransferase, mitochondrial OS=Mus musculus GN=Agxt PE=1 SV=3</t>
  </si>
  <si>
    <t>Q640L5</t>
  </si>
  <si>
    <t>Coiled-coil domain-containing protein 18 OS=Mus musculus GN=Ccdc18 PE=1 SV=1</t>
  </si>
  <si>
    <t>Ccdc18</t>
  </si>
  <si>
    <t>Q91X44</t>
  </si>
  <si>
    <t>Glucokinase regulatory protein OS=Mus musculus GN=Gckr PE=1 SV=3</t>
  </si>
  <si>
    <t>Gckr</t>
  </si>
  <si>
    <t>Cysteine desulfurase, mitochondrial OS=Mus musculus GN=Nfs1 PE=1 SV=3</t>
  </si>
  <si>
    <t>Galectin-9 OS=Mus musculus GN=Lgals9 PE=1 SV=1</t>
  </si>
  <si>
    <t>NAD(P)H-hydrate epimerase OS=Mus musculus GN=Naxe PE=1 SV=1</t>
  </si>
  <si>
    <t>Naxe</t>
  </si>
  <si>
    <t>40S ribosomal protein S6 OS=Mus musculus GN=Rps6 PE=1 SV=1</t>
  </si>
  <si>
    <t>Peroxisome assembly factor 2 OS=Mus musculus GN=Pex6 PE=1 SV=1</t>
  </si>
  <si>
    <t>Enoyl-CoA delta isomerase 1, mitochondrial OS=Mus musculus GN=Eci1 PE=1 SV=2</t>
  </si>
  <si>
    <t>Annexin A5 OS=Mus musculus GN=Anxa5 PE=1 SV=1</t>
  </si>
  <si>
    <t>Glutaredoxin-related protein 5, mitochondrial OS=Mus musculus GN=Glrx5 PE=1 SV=2</t>
  </si>
  <si>
    <t>Serine beta-lactamase-like protein LACTB, mitochondrial OS=Mus musculus GN=Lactb PE=1 SV=1</t>
  </si>
  <si>
    <t>ATP-dependent (S)-NAD(P)H-hydrate dehydratase OS=Mus musculus GN=Naxd PE=1 SV=1</t>
  </si>
  <si>
    <t>Naxd</t>
  </si>
  <si>
    <t>Rab GDP dissociation inhibitor beta OS=Mus musculus GN=Gdi2 PE=1 SV=1</t>
  </si>
  <si>
    <t>3-hydroxyanthranilate 3,4-dioxygenase OS=Mus musculus GN=Haao PE=1 SV=1</t>
  </si>
  <si>
    <t>Aminomethyltransferase, mitochondrial OS=Mus musculus GN=Amt PE=1 SV=1</t>
  </si>
  <si>
    <t>Omega-amidase NIT2 OS=Mus musculus GN=Nit2 PE=1 SV=1</t>
  </si>
  <si>
    <t>40S ribosomal protein S14 OS=Mus musculus GN=Rps14 PE=1 SV=3</t>
  </si>
  <si>
    <t>60S ribosomal protein L9 OS=Mus musculus GN=Rpl9 PE=2 SV=2</t>
  </si>
  <si>
    <t>Sodium/potassium-transporting ATPase subunit alpha-1 OS=Mus musculus GN=Atp1a1 PE=1 SV=1</t>
  </si>
  <si>
    <t>Sorbitol dehydrogenase OS=Mus musculus GN=Sord PE=1 SV=3</t>
  </si>
  <si>
    <t>Fibrinogen beta chain OS=Mus musculus GN=Fgb PE=1 SV=1</t>
  </si>
  <si>
    <t>Cystathionine gamma-lyase OS=Mus musculus GN=Cth PE=1 SV=1</t>
  </si>
  <si>
    <t>Protein disulfide-isomerase A5 OS=Mus musculus GN=Pdia5 PE=1 SV=1</t>
  </si>
  <si>
    <t>NADH dehydrogenase [ubiquinone] 1 alpha subcomplex subunit 9, mitochondrial OS=Mus musculus GN=Ndufa9 PE=1 SV=2</t>
  </si>
  <si>
    <t>Membrane-associated progesterone receptor component 1 OS=Mus musculus GN=Pgrmc1 PE=1 SV=4</t>
  </si>
  <si>
    <t>Acyl-coenzyme A synthetase ACSM5, mitochondrial OS=Mus musculus GN=Acsm5 PE=1 SV=1</t>
  </si>
  <si>
    <t>Q8BHN1</t>
  </si>
  <si>
    <t>Gamma-taxilin OS=Mus musculus GN=Txlng PE=1 SV=1</t>
  </si>
  <si>
    <t>Txlng</t>
  </si>
  <si>
    <t>Homogentisate 1,2-dioxygenase OS=Mus musculus GN=Hgd PE=1 SV=2</t>
  </si>
  <si>
    <t>Peroxisomal membrane protein PEX14 OS=Mus musculus GN=Pex14 PE=1 SV=1</t>
  </si>
  <si>
    <t>Fibrinogen gamma chain OS=Mus musculus GN=Fgg PE=1 SV=1</t>
  </si>
  <si>
    <t>Urocanate hydratase OS=Mus musculus GN=Uroc1 PE=1 SV=2</t>
  </si>
  <si>
    <t>Bile acyl-CoA synthetase OS=Mus musculus GN=Slc27a5 PE=1 SV=2</t>
  </si>
  <si>
    <t>NADH dehydrogenase [ubiquinone] iron-sulfur protein 5 OS=Mus musculus GN=Ndufs5 PE=1 SV=3</t>
  </si>
  <si>
    <t>Q8JZZ7</t>
  </si>
  <si>
    <t>Adhesion G protein-coupled receptor L2 OS=Mus musculus GN=Adgrl2 PE=1 SV=3</t>
  </si>
  <si>
    <t>Adgrl2</t>
  </si>
  <si>
    <t>UDP-glucuronosyltransferase 2A3 OS=Mus musculus GN=Ugt2a3 PE=1 SV=1</t>
  </si>
  <si>
    <t>NADH dehydrogenase [ubiquinone] 1 alpha subcomplex subunit 5 OS=Mus musculus GN=Ndufa5 PE=1 SV=3</t>
  </si>
  <si>
    <t>Sepiapterin reductase OS=Mus musculus GN=Spr PE=1 SV=1</t>
  </si>
  <si>
    <t>Methylmalonyl-CoA mutase, mitochondrial OS=Mus musculus GN=Mut PE=1 SV=2</t>
  </si>
  <si>
    <t>2-oxoisovalerate dehydrogenase subunit alpha, mitochondrial OS=Mus musculus GN=Bckdha PE=1 SV=1</t>
  </si>
  <si>
    <t>Cystatin-B OS=Mus musculus GN=Cstb PE=1 SV=1</t>
  </si>
  <si>
    <t>Glycine dehydrogenase (decarboxylating), mitochondrial OS=Mus musculus GN=Gldc PE=1 SV=1</t>
  </si>
  <si>
    <t>Estradiol 17 beta-dehydrogenase 5 OS=Mus musculus GN=Akr1c6 PE=1 SV=1</t>
  </si>
  <si>
    <t>Ribonuclease UK114 OS=Mus musculus GN=Hrsp12 PE=1 SV=3</t>
  </si>
  <si>
    <t>Q80WJ7</t>
  </si>
  <si>
    <t>Protein LYRIC OS=Mus musculus GN=Mtdh PE=1 SV=1</t>
  </si>
  <si>
    <t>Mtdh</t>
  </si>
  <si>
    <t>Enoyl-CoA hydratase domain-containing protein 2, mitochondrial OS=Mus musculus GN=Echdc2 PE=1 SV=2</t>
  </si>
  <si>
    <t>ATP-citrate synthase OS=Mus musculus GN=Acly PE=1 SV=1</t>
  </si>
  <si>
    <t>Aflatoxin B1 aldehyde reductase member 2 OS=Mus musculus GN=Akr7a2 PE=1 SV=3</t>
  </si>
  <si>
    <t>Q7TMB8</t>
  </si>
  <si>
    <t>Cytoplasmic FMR1-interacting protein 1 OS=Mus musculus GN=Cyfip1 PE=1 SV=1</t>
  </si>
  <si>
    <t>Cyfip1</t>
  </si>
  <si>
    <t>Voltage-dependent anion-selective channel protein 2 OS=Mus musculus GN=Vdac2 PE=1 SV=2</t>
  </si>
  <si>
    <t>Dihydropteridine reductase OS=Mus musculus GN=Qdpr PE=1 SV=2</t>
  </si>
  <si>
    <t>Q6PR54</t>
  </si>
  <si>
    <t>Telomere-associated protein RIF1 OS=Mus musculus GN=Rif1 PE=1 SV=2</t>
  </si>
  <si>
    <t>Rif1</t>
  </si>
  <si>
    <t>Medium-chain specific acyl-CoA dehydrogenase, mitochondrial OS=Mus musculus GN=Acadm PE=1 SV=1</t>
  </si>
  <si>
    <t>Amine oxidase [flavin-containing] B OS=Mus musculus GN=Maob PE=1 SV=4</t>
  </si>
  <si>
    <t>60S ribosomal protein L27 OS=Mus musculus GN=Rpl27 PE=1 SV=2</t>
  </si>
  <si>
    <t>P62918</t>
  </si>
  <si>
    <t>60S ribosomal protein L8 OS=Mus musculus GN=Rpl8 PE=1 SV=2</t>
  </si>
  <si>
    <t>Rpl8</t>
  </si>
  <si>
    <t>Very long-chain acyl-CoA synthetase OS=Mus musculus GN=Slc27a2 PE=1 SV=2</t>
  </si>
  <si>
    <t>MICOS complex subunit Mic19 OS=Mus musculus GN=Chchd3 PE=1 SV=1</t>
  </si>
  <si>
    <t>Calmodulin OS=Mus musculus GN=Calm1 PE=1 SV=2</t>
  </si>
  <si>
    <t>Dehydrogenase/reductase SDR family member 1 OS=Mus musculus GN=Dhrs1 PE=1 SV=1</t>
  </si>
  <si>
    <t>60S ribosomal protein L34 OS=Mus musculus GN=Rpl34 PE=1 SV=2</t>
  </si>
  <si>
    <t>Phosphatidylglycerophosphatase and protein-tyrosine phosphatase 1 OS=Mus musculus GN=Ptpmt1 PE=1 SV=1</t>
  </si>
  <si>
    <t>Peptidyl-prolyl cis-trans isomerase B OS=Mus musculus GN=Ppib PE=1 SV=2</t>
  </si>
  <si>
    <t>Carnitine O-palmitoyltransferase 1, liver isoform OS=Mus musculus GN=Cpt1a PE=1 SV=4</t>
  </si>
  <si>
    <t>Glucose-6-phosphate isomerase OS=Mus musculus GN=Gpi PE=1 SV=4</t>
  </si>
  <si>
    <t>60S ribosomal protein L38 OS=Mus musculus GN=Rpl38 PE=1 SV=3</t>
  </si>
  <si>
    <t>Mitochondrial fission 1 protein OS=Mus musculus GN=Fis1 PE=1 SV=1</t>
  </si>
  <si>
    <t>T-complex protein 1 subunit epsilon OS=Mus musculus GN=Cct5 PE=1 SV=1</t>
  </si>
  <si>
    <t>Pterin-4-alpha-carbinolamine dehydratase OS=Mus musculus GN=Pcbd1 PE=1 SV=2</t>
  </si>
  <si>
    <t>Q9D819</t>
  </si>
  <si>
    <t>Inorganic pyrophosphatase OS=Mus musculus GN=Ppa1 PE=1 SV=1</t>
  </si>
  <si>
    <t>Ppa1</t>
  </si>
  <si>
    <t>40S ribosomal protein S12 OS=Mus musculus GN=Rps12 PE=1 SV=2</t>
  </si>
  <si>
    <t>Q5RKR3</t>
  </si>
  <si>
    <t>Immunoglobulin superfamily containing leucine-rich repeat protein 2 OS=Mus musculus GN=Islr2 PE=1 SV=1</t>
  </si>
  <si>
    <t>Islr2</t>
  </si>
  <si>
    <t>Mitochondrial import receptor subunit TOM70 OS=Mus musculus GN=Tomm70 PE=1 SV=2</t>
  </si>
  <si>
    <t>Tomm70</t>
  </si>
  <si>
    <t>60S ribosomal protein L13a OS=Mus musculus GN=Rpl13a PE=1 SV=4</t>
  </si>
  <si>
    <t>Q9CXV1</t>
  </si>
  <si>
    <t>Succinate dehydrogenase [ubiquinone] cytochrome b small subunit, mitochondrial OS=Mus musculus GN=Sdhd PE=1 SV=2</t>
  </si>
  <si>
    <t>Sdhd</t>
  </si>
  <si>
    <t>40S ribosomal protein S8 OS=Mus musculus GN=Rps8 PE=1 SV=2</t>
  </si>
  <si>
    <t>Alanine aminotransferase 1 OS=Mus musculus GN=Gpt PE=1 SV=3</t>
  </si>
  <si>
    <t>ATP synthase subunit g, mitochondrial OS=Mus musculus GN=Atp5l PE=1 SV=1</t>
  </si>
  <si>
    <t>Peroxisomal membrane protein 11A OS=Mus musculus GN=Pex11a PE=1 SV=1</t>
  </si>
  <si>
    <t>Acyl-CoA dehydrogenase family member 11 OS=Mus musculus GN=Acad11 PE=1 SV=2</t>
  </si>
  <si>
    <t>40S ribosomal protein S10 OS=Mus musculus GN=Rps10 PE=1 SV=1</t>
  </si>
  <si>
    <t>Mitochondrial carnitine/acylcarnitine carrier protein OS=Mus musculus GN=Slc25a20 PE=1 SV=1</t>
  </si>
  <si>
    <t>Q91W52</t>
  </si>
  <si>
    <t>Transmembrane protein 19 OS=Mus musculus GN=Tmem19 PE=1 SV=1</t>
  </si>
  <si>
    <t>Tmem19</t>
  </si>
  <si>
    <t>Aldehyde dehydrogenase X, mitochondrial OS=Mus musculus GN=Aldh1b1 PE=1 SV=1</t>
  </si>
  <si>
    <t>Histidine ammonia-lyase OS=Mus musculus GN=Hal PE=1 SV=1</t>
  </si>
  <si>
    <t>Q8BG80</t>
  </si>
  <si>
    <t>F-box only protein 46 OS=Mus musculus GN=Fbxo46 PE=2 SV=1</t>
  </si>
  <si>
    <t>Fbxo46</t>
  </si>
  <si>
    <t>Acyl-coenzyme A thioesterase 12 OS=Mus musculus GN=Acot12 PE=1 SV=1</t>
  </si>
  <si>
    <t>Carnitine O-acetyltransferase OS=Mus musculus GN=Crat PE=1 SV=3</t>
  </si>
  <si>
    <t>Peroxisome assembly protein 12 OS=Mus musculus GN=Pex12 PE=1 SV=1</t>
  </si>
  <si>
    <t>Q9QWR8</t>
  </si>
  <si>
    <t>Alpha-N-acetylgalactosaminidase OS=Mus musculus GN=Naga PE=1 SV=2</t>
  </si>
  <si>
    <t>Naga</t>
  </si>
  <si>
    <t>Malectin OS=Mus musculus GN=Mlec PE=1 SV=2</t>
  </si>
  <si>
    <t>60S ribosomal protein L18 OS=Mus musculus GN=Rpl18 PE=1 SV=3</t>
  </si>
  <si>
    <t>Q64310</t>
  </si>
  <si>
    <t>Surfeit locus protein 4 OS=Mus musculus GN=Surf4 PE=1 SV=1</t>
  </si>
  <si>
    <t>Surf4</t>
  </si>
  <si>
    <t>P46978</t>
  </si>
  <si>
    <t>Dolichyl-diphosphooligosaccharide--protein glycosyltransferase subunit STT3A OS=Mus musculus GN=Stt3a PE=1 SV=1</t>
  </si>
  <si>
    <t>Stt3a</t>
  </si>
  <si>
    <t>Probable N-acetyltransferase CML2 OS=Mus musculus GN=Cml2 PE=1 SV=1</t>
  </si>
  <si>
    <t>Ribosome-binding protein 1 OS=Mus musculus GN=Rrbp1 PE=1 SV=2</t>
  </si>
  <si>
    <t>Q80TY5</t>
  </si>
  <si>
    <t>Vacuolar protein sorting-associated protein 13B OS=Mus musculus GN=Vps13b PE=1 SV=2</t>
  </si>
  <si>
    <t>Vps13b</t>
  </si>
  <si>
    <t>Cytochrome P450 1A2 OS=Mus musculus GN=Cyp1a2 PE=1 SV=1</t>
  </si>
  <si>
    <t>Q8R323</t>
  </si>
  <si>
    <t>Replication factor C subunit 3 OS=Mus musculus GN=Rfc3 PE=1 SV=1</t>
  </si>
  <si>
    <t>Rfc3</t>
  </si>
  <si>
    <t>Enoyl-CoA hydratase domain-containing protein 3, mitochondrial OS=Mus musculus GN=Echdc3 PE=1 SV=1</t>
  </si>
  <si>
    <t>Cytochrome c oxidase subunit 6A1, mitochondrial OS=Mus musculus GN=Cox6a1 PE=1 SV=2</t>
  </si>
  <si>
    <t>Q9CPU2</t>
  </si>
  <si>
    <t>NADH dehydrogenase [ubiquinone] 1 beta subcomplex subunit 2, mitochondrial OS=Mus musculus GN=Ndufb2 PE=1 SV=1</t>
  </si>
  <si>
    <t>Ndufb2</t>
  </si>
  <si>
    <t>ES1 protein homolog, mitochondrial OS=Mus musculus GN=D10Jhu81e PE=1 SV=1</t>
  </si>
  <si>
    <t>Q9CZB0</t>
  </si>
  <si>
    <t>Succinate dehydrogenase cytochrome b560 subunit, mitochondrial OS=Mus musculus GN=Sdhc PE=1 SV=1</t>
  </si>
  <si>
    <t>Sdhc</t>
  </si>
  <si>
    <t>Adenylate kinase 4, mitochondrial OS=Mus musculus GN=Ak4 PE=1 SV=1</t>
  </si>
  <si>
    <t>Selenide, water dikinase 2 OS=Mus musculus GN=Sephs2 PE=1 SV=3</t>
  </si>
  <si>
    <t>40S ribosomal protein S15a OS=Mus musculus GN=Rps15a PE=1 SV=2</t>
  </si>
  <si>
    <t>Phosphate carrier protein, mitochondrial OS=Mus musculus GN=Slc25a3 PE=1 SV=1</t>
  </si>
  <si>
    <t>Signal peptidase complex catalytic subunit SEC11A OS=Mus musculus GN=Sec11a PE=1 SV=1</t>
  </si>
  <si>
    <t>Cytochrome b-c1 complex subunit 6, mitochondrial OS=Mus musculus GN=Uqcrh PE=1 SV=2</t>
  </si>
  <si>
    <t>Acyl-coenzyme A thioesterase 13 OS=Mus musculus GN=Acot13 PE=1 SV=1</t>
  </si>
  <si>
    <t>Complement component 1 Q subcomponent-binding protein, mitochondrial OS=Mus musculus GN=C1qbp PE=1 SV=1</t>
  </si>
  <si>
    <t>Q9ER88</t>
  </si>
  <si>
    <t>28S ribosomal protein S29, mitochondrial OS=Mus musculus GN=Dap3 PE=1 SV=1</t>
  </si>
  <si>
    <t>Dap3</t>
  </si>
  <si>
    <t>P62962</t>
  </si>
  <si>
    <t>Profilin-1 OS=Mus musculus GN=Pfn1 PE=1 SV=2</t>
  </si>
  <si>
    <t>Pfn1</t>
  </si>
  <si>
    <t>Ferrochelatase, mitochondrial OS=Mus musculus GN=Fech PE=1 SV=2</t>
  </si>
  <si>
    <t>P61027</t>
  </si>
  <si>
    <t>Ras-related protein Rab-10 OS=Mus musculus GN=Rab10 PE=1 SV=1</t>
  </si>
  <si>
    <t>Rab10</t>
  </si>
  <si>
    <t>UPF0585 protein C16orf13 homolog OS=Mus musculus PE=1 SV=1</t>
  </si>
  <si>
    <t>Acyl-coenzyme A thioesterase 8 OS=Mus musculus GN=Acot8 PE=1 SV=1</t>
  </si>
  <si>
    <t>Glutathione S-transferase Mu 1 OS=Mus musculus GN=Gstm1 PE=1 SV=2</t>
  </si>
  <si>
    <t>P11247</t>
  </si>
  <si>
    <t>Myeloperoxidase OS=Mus musculus GN=Mpo PE=1 SV=2</t>
  </si>
  <si>
    <t>Mpo</t>
  </si>
  <si>
    <t>40S ribosomal protein S19 OS=Mus musculus GN=Rps19 PE=1 SV=3</t>
  </si>
  <si>
    <t>Heat shock cognate 71 kDa protein OS=Mus musculus GN=Hspa8 PE=1 SV=1</t>
  </si>
  <si>
    <t>L-2-hydroxyglutarate dehydrogenase, mitochondrial OS=Mus musculus GN=L2hgdh PE=1 SV=1</t>
  </si>
  <si>
    <t>60S ribosomal protein L15 OS=Mus musculus GN=Rpl15 PE=2 SV=4</t>
  </si>
  <si>
    <t>Ubiquinone biosynthesis O-methyltransferase, mitochondrial OS=Mus musculus GN=Coq3 PE=1 SV=1</t>
  </si>
  <si>
    <t>60S ribosomal protein L14 OS=Mus musculus GN=Rpl14 PE=1 SV=3</t>
  </si>
  <si>
    <t>Q6P6M5</t>
  </si>
  <si>
    <t>Peroxisomal membrane protein 11C OS=Mus musculus GN=Pex11g PE=1 SV=2</t>
  </si>
  <si>
    <t>Pex11g</t>
  </si>
  <si>
    <t>P84099</t>
  </si>
  <si>
    <t>60S ribosomal protein L19 OS=Mus musculus GN=Rpl19 PE=1 SV=1</t>
  </si>
  <si>
    <t>Rpl19</t>
  </si>
  <si>
    <t>Nucleoside diphosphate kinase B OS=Mus musculus GN=Nme2 PE=1 SV=1</t>
  </si>
  <si>
    <t>Carbonyl reductase [NADPH] 1 OS=Mus musculus GN=Cbr1 PE=1 SV=3</t>
  </si>
  <si>
    <t>Neutral alpha-glucosidase AB OS=Mus musculus GN=Ganab PE=1 SV=1</t>
  </si>
  <si>
    <t>Phosphatidylethanolamine-binding protein 1 OS=Mus musculus GN=Pebp1 PE=1 SV=3</t>
  </si>
  <si>
    <t>Q9ET22</t>
  </si>
  <si>
    <t>Dipeptidyl peptidase 2 OS=Mus musculus GN=Dpp7 PE=1 SV=2</t>
  </si>
  <si>
    <t>Dpp7</t>
  </si>
  <si>
    <t>P62717</t>
  </si>
  <si>
    <t>60S ribosomal protein L18a OS=Mus musculus GN=Rpl18a PE=1 SV=1</t>
  </si>
  <si>
    <t>Rpl18a</t>
  </si>
  <si>
    <t>Endoplasmic reticulum resident protein 44 OS=Mus musculus GN=Erp44 PE=1 SV=1</t>
  </si>
  <si>
    <t>Methyltransferase-like protein 7B OS=Mus musculus GN=Mettl7b PE=1 SV=2</t>
  </si>
  <si>
    <t>NAD kinase 2, mitochondrial OS=Mus musculus GN=Nadk2 PE=1 SV=2</t>
  </si>
  <si>
    <t>Very-long-chain 3-oxoacyl-CoA reductase OS=Mus musculus GN=Hsd17b12 PE=1 SV=1</t>
  </si>
  <si>
    <t>Pregnancy zone protein OS=Mus musculus GN=Pzp PE=1 SV=3</t>
  </si>
  <si>
    <t>Pzp</t>
  </si>
  <si>
    <t>Fumarylacetoacetate hydrolase domain-containing protein 2A OS=Mus musculus GN=Fahd2 PE=1 SV=1</t>
  </si>
  <si>
    <t>Dimethylaniline monooxygenase [N-oxide-forming] 5 OS=Mus musculus GN=Fmo5 PE=1 SV=4</t>
  </si>
  <si>
    <t>Catechol O-methyltransferase OS=Mus musculus GN=Comt PE=1 SV=2</t>
  </si>
  <si>
    <t>Transmembrane protein 135 OS=Mus musculus GN=Tmem135 PE=2 SV=1</t>
  </si>
  <si>
    <t>P23492</t>
  </si>
  <si>
    <t>Purine nucleoside phosphorylase OS=Mus musculus GN=Pnp PE=1 SV=2</t>
  </si>
  <si>
    <t>Pnp</t>
  </si>
  <si>
    <t>Estradiol 17-beta-dehydrogenase 8 OS=Mus musculus GN=Hsd17b8 PE=1 SV=2</t>
  </si>
  <si>
    <t>Isoamyl acetate-hydrolyzing esterase 1 homolog OS=Mus musculus GN=Iah1 PE=1 SV=1</t>
  </si>
  <si>
    <t>Peptidyl-tRNA hydrolase 2, mitochondrial OS=Mus musculus GN=Ptrh2 PE=1 SV=1</t>
  </si>
  <si>
    <t>DnaJ homolog subfamily C member 11 OS=Mus musculus GN=Dnajc11 PE=1 SV=2</t>
  </si>
  <si>
    <t>LETM1 and EF-hand domain-containing protein 1, mitochondrial OS=Mus musculus GN=Letm1 PE=1 SV=1</t>
  </si>
  <si>
    <t>Citrate lyase subunit beta-like protein, mitochondrial OS=Mus musculus GN=Clybl PE=1 SV=2</t>
  </si>
  <si>
    <t>Glutathione S-transferase Mu 2 OS=Mus musculus GN=Gstm2 PE=1 SV=2</t>
  </si>
  <si>
    <t>Peroxisomal targeting signal 1 receptor OS=Mus musculus GN=Pex5 PE=1 SV=2</t>
  </si>
  <si>
    <t>40S ribosomal protein S9 OS=Mus musculus GN=Rps9 PE=1 SV=3</t>
  </si>
  <si>
    <t>40S ribosomal protein S3a OS=Mus musculus GN=Rps3a PE=1 SV=3</t>
  </si>
  <si>
    <t>ATP synthase subunit e, mitochondrial OS=Mus musculus GN=Atp5i PE=1 SV=2</t>
  </si>
  <si>
    <t>Proliferation-associated protein 2G4 OS=Mus musculus GN=Pa2g4 PE=1 SV=3</t>
  </si>
  <si>
    <t>Metaxin-1 OS=Mus musculus GN=Mtx1 PE=1 SV=1</t>
  </si>
  <si>
    <t>Vesicle-associated membrane protein-associated protein A OS=Mus musculus GN=Vapa PE=1 SV=2</t>
  </si>
  <si>
    <t>Aldehyde dehydrogenase family 8 member A1 OS=Mus musculus GN=Aldh8a1 PE=1 SV=1</t>
  </si>
  <si>
    <t>Protein FAM162A OS=Mus musculus GN=Fam162a PE=1 SV=1</t>
  </si>
  <si>
    <t>Q8BX90</t>
  </si>
  <si>
    <t>Fibronectin type-III domain-containing protein 3A OS=Mus musculus GN=Fndc3a PE=1 SV=3</t>
  </si>
  <si>
    <t>Fndc3a</t>
  </si>
  <si>
    <t>Kynurenine/alpha-aminoadipate aminotransferase, mitochondrial OS=Mus musculus GN=Aadat PE=1 SV=1</t>
  </si>
  <si>
    <t>Mitochondrial import inner membrane translocase subunit TIM44 OS=Mus musculus GN=Timm44 PE=1 SV=2</t>
  </si>
  <si>
    <t>Trans-2-enoyl-CoA reductase, mitochondrial OS=Mus musculus GN=Mecr PE=1 SV=2</t>
  </si>
  <si>
    <t>P00397</t>
  </si>
  <si>
    <t>Cytochrome c oxidase subunit 1 OS=Mus musculus GN=Mtco1 PE=1 SV=2</t>
  </si>
  <si>
    <t>Mtco1</t>
  </si>
  <si>
    <t>Mitochondrial import inner membrane translocase subunit Tim9 OS=Mus musculus GN=Timm9 PE=1 SV=1</t>
  </si>
  <si>
    <t>Proteasome subunit alpha type-6 OS=Mus musculus GN=Psma6 PE=1 SV=1</t>
  </si>
  <si>
    <t>P00158</t>
  </si>
  <si>
    <t>Cytochrome b OS=Mus musculus GN=Mt-Cyb PE=1 SV=1</t>
  </si>
  <si>
    <t>Mt-Cyb</t>
  </si>
  <si>
    <t>Q9QVY8</t>
  </si>
  <si>
    <t>Retinoic acid-induced protein 2 OS=Mus musculus GN=Rai2 PE=2 SV=2</t>
  </si>
  <si>
    <t>Rai2</t>
  </si>
  <si>
    <t>Glycerate kinase OS=Mus musculus GN=Glyctk PE=1 SV=1</t>
  </si>
  <si>
    <t>Carbonyl reductase family member 4 OS=Mus musculus GN=Cbr4 PE=1 SV=2</t>
  </si>
  <si>
    <t>Q9DCV4</t>
  </si>
  <si>
    <t>Regulator of microtubule dynamics protein 1 OS=Mus musculus GN=Rmdn1 PE=1 SV=2</t>
  </si>
  <si>
    <t>Rmdn1</t>
  </si>
  <si>
    <t>Mitochondrial pyruvate carrier 2 OS=Mus musculus GN=Mpc2 PE=1 SV=1</t>
  </si>
  <si>
    <t>3-ketoacyl-CoA thiolase B, peroxisomal OS=Mus musculus GN=Acaa1b PE=1 SV=1</t>
  </si>
  <si>
    <t>Mitochondrial import inner membrane translocase subunit TIM50 OS=Mus musculus GN=Timm50 PE=1 SV=1</t>
  </si>
  <si>
    <t>40S ribosomal protein S13 OS=Mus musculus GN=Rps13 PE=1 SV=2</t>
  </si>
  <si>
    <t>ADP/ATP translocase 1 OS=Mus musculus GN=Slc25a4 PE=1 SV=4</t>
  </si>
  <si>
    <t>60S ribosomal protein L30 OS=Mus musculus GN=Rpl30 PE=1 SV=2</t>
  </si>
  <si>
    <t>Proteasome subunit alpha type-5 OS=Mus musculus GN=Psma5 PE=1 SV=1</t>
  </si>
  <si>
    <t>Staphylococcal nuclease domain-containing protein 1 OS=Mus musculus GN=Snd1 PE=1 SV=1</t>
  </si>
  <si>
    <t>T-complex protein 1 subunit theta OS=Mus musculus GN=Cct8 PE=1 SV=3</t>
  </si>
  <si>
    <t>ATP-dependent Clp protease proteolytic subunit, mitochondrial OS=Mus musculus GN=Clpp PE=1 SV=1</t>
  </si>
  <si>
    <t>Flavin reductase (NADPH) OS=Mus musculus GN=Blvrb PE=1 SV=3</t>
  </si>
  <si>
    <t>Proteasome subunit beta type-6 OS=Mus musculus GN=Psmb6 PE=1 SV=3</t>
  </si>
  <si>
    <t>Nucleosome assembly protein 1-like 4 OS=Mus musculus GN=Nap1l4 PE=1 SV=1</t>
  </si>
  <si>
    <t>NADH dehydrogenase [ubiquinone] 1 beta subcomplex subunit 5, mitochondrial OS=Mus musculus GN=Ndufb5 PE=1 SV=1</t>
  </si>
  <si>
    <t>Q7TMK6</t>
  </si>
  <si>
    <t>Protein Hook homolog 2 OS=Mus musculus GN=Hook2 PE=1 SV=3</t>
  </si>
  <si>
    <t>Hook2</t>
  </si>
  <si>
    <t>ATP-binding cassette sub-family B member 7, mitochondrial OS=Mus musculus GN=Abcb7 PE=1 SV=3</t>
  </si>
  <si>
    <t>Nicotinate-nucleotide pyrophosphorylase [carboxylating] OS=Mus musculus GN=Qprt PE=1 SV=1</t>
  </si>
  <si>
    <t>40S ribosomal protein S5 OS=Mus musculus GN=Rps5 PE=1 SV=3</t>
  </si>
  <si>
    <t>Elongation factor 1-beta OS=Mus musculus GN=Eef1b PE=1 SV=5</t>
  </si>
  <si>
    <t>Acyl-CoA dehydrogenase family member 10 OS=Mus musculus GN=Acad10 PE=1 SV=1</t>
  </si>
  <si>
    <t>Q9CXF0</t>
  </si>
  <si>
    <t>Kynureninase OS=Mus musculus GN=Kynu PE=1 SV=3</t>
  </si>
  <si>
    <t>Kynu</t>
  </si>
  <si>
    <t>P62855</t>
  </si>
  <si>
    <t>40S ribosomal protein S26 OS=Mus musculus GN=Rps26 PE=1 SV=3</t>
  </si>
  <si>
    <t>Rps26</t>
  </si>
  <si>
    <t>Mitochondrial import inner membrane translocase subunit Tim13 OS=Mus musculus GN=Timm13 PE=1 SV=1</t>
  </si>
  <si>
    <t>Cytochrome c oxidase subunit 5A, mitochondrial OS=Mus musculus GN=Cox5a PE=1 SV=2</t>
  </si>
  <si>
    <t>Peroxisomal carnitine O-octanoyltransferase OS=Mus musculus GN=Crot PE=1 SV=1</t>
  </si>
  <si>
    <t>Cytochrome P450 2C29 OS=Mus musculus GN=Cyp2c29 PE=1 SV=2</t>
  </si>
  <si>
    <t>Q6RT24</t>
  </si>
  <si>
    <t>Centromere-associated protein E OS=Mus musculus GN=Cenpe PE=1 SV=1</t>
  </si>
  <si>
    <t>Cenpe</t>
  </si>
  <si>
    <t>P67984</t>
  </si>
  <si>
    <t>60S ribosomal protein L22 OS=Mus musculus GN=Rpl22 PE=1 SV=2</t>
  </si>
  <si>
    <t>Rpl22</t>
  </si>
  <si>
    <t>Q922J3</t>
  </si>
  <si>
    <t>CAP-Gly domain-containing linker protein 1 OS=Mus musculus GN=Clip1 PE=1 SV=1</t>
  </si>
  <si>
    <t>Clip1</t>
  </si>
  <si>
    <t>6.8 kDa mitochondrial proteolipid OS=Mus musculus GN=Mp68 PE=1 SV=1</t>
  </si>
  <si>
    <t>Complement C3 OS=Mus musculus GN=C3 PE=1 SV=3</t>
  </si>
  <si>
    <t>Q8K2C6</t>
  </si>
  <si>
    <t>NAD-dependent protein deacylase sirtuin-5, mitochondrial OS=Mus musculus GN=Sirt5 PE=1 SV=1</t>
  </si>
  <si>
    <t>Sirt5</t>
  </si>
  <si>
    <t>Q60710</t>
  </si>
  <si>
    <t>Deoxynucleoside triphosphate triphosphohydrolase SAMHD1 OS=Mus musculus GN=Samhd1 PE=1 SV=2</t>
  </si>
  <si>
    <t>Samhd1</t>
  </si>
  <si>
    <t>14-3-3 protein zeta/delta OS=Mus musculus GN=Ywhaz PE=1 SV=1</t>
  </si>
  <si>
    <t>NADH dehydrogenase [ubiquinone] iron-sulfur protein 8, mitochondrial OS=Mus musculus GN=Ndufs8 PE=1 SV=1</t>
  </si>
  <si>
    <t>Acyl-coenzyme A amino acid N-acyltransferase 1 OS=Mus musculus GN=Acnat1 PE=1 SV=1</t>
  </si>
  <si>
    <t>NADH dehydrogenase [ubiquinone] 1 alpha subcomplex subunit 2 OS=Mus musculus GN=Ndufa2 PE=1 SV=3</t>
  </si>
  <si>
    <t>60S ribosomal protein L5 OS=Mus musculus GN=Rpl5 PE=1 SV=3</t>
  </si>
  <si>
    <t>Dihydropyrimidinase OS=Mus musculus GN=Dpys PE=1 SV=2</t>
  </si>
  <si>
    <t>Q922F4</t>
  </si>
  <si>
    <t>Tubulin beta-6 chain OS=Mus musculus GN=Tubb6 PE=1 SV=1</t>
  </si>
  <si>
    <t>Tubb6</t>
  </si>
  <si>
    <t>NADPH:adrenodoxin oxidoreductase, mitochondrial OS=Mus musculus GN=Fdxr PE=1 SV=1</t>
  </si>
  <si>
    <t>P97493</t>
  </si>
  <si>
    <t>Thioredoxin, mitochondrial OS=Mus musculus GN=Txn2 PE=1 SV=1</t>
  </si>
  <si>
    <t>Txn2</t>
  </si>
  <si>
    <t>Q14DH7</t>
  </si>
  <si>
    <t>Acyl-CoA synthetase short-chain family member 3, mitochondrial OS=Mus musculus GN=Acss3 PE=1 SV=2</t>
  </si>
  <si>
    <t>Acss3</t>
  </si>
  <si>
    <t>Actin-related protein 3 OS=Mus musculus GN=Actr3 PE=1 SV=3</t>
  </si>
  <si>
    <t>Q8BWS5</t>
  </si>
  <si>
    <t>G protein-regulated inducer of neurite outgrowth 3 OS=Mus musculus GN=Gprin3 PE=1 SV=1</t>
  </si>
  <si>
    <t>Gprin3</t>
  </si>
  <si>
    <t>E9Q555</t>
  </si>
  <si>
    <t>E3 ubiquitin-protein ligase RNF213 OS=Mus musculus GN=Rnf213 PE=1 SV=2</t>
  </si>
  <si>
    <t>Rnf213</t>
  </si>
  <si>
    <t>LYR motif-containing protein 4 OS=Mus musculus GN=Lyrm4 PE=1 SV=1</t>
  </si>
  <si>
    <t>Q9D0D3</t>
  </si>
  <si>
    <t>Poly(A) RNA polymerase, mitochondrial OS=Mus musculus GN=Mtpap PE=1 SV=1</t>
  </si>
  <si>
    <t>Mtpap</t>
  </si>
  <si>
    <t>Q8VCX1</t>
  </si>
  <si>
    <t>3-oxo-5-beta-steroid 4-dehydrogenase OS=Mus musculus GN=Akr1d1 PE=1 SV=1</t>
  </si>
  <si>
    <t>Akr1d1</t>
  </si>
  <si>
    <t>60S ribosomal protein L24 OS=Mus musculus GN=Rpl24 PE=1 SV=2</t>
  </si>
  <si>
    <t>Aspartyl/asparaginyl beta-hydroxylase OS=Mus musculus GN=Asph PE=1 SV=1</t>
  </si>
  <si>
    <t>P19070</t>
  </si>
  <si>
    <t>Complement receptor type 2 OS=Mus musculus GN=Cr2 PE=1 SV=1</t>
  </si>
  <si>
    <t>Cr2</t>
  </si>
  <si>
    <t>Aldose 1-epimerase OS=Mus musculus GN=Galm PE=1 SV=1</t>
  </si>
  <si>
    <t>Protein NipSnap homolog 3B OS=Mus musculus GN=Nipsnap3b PE=1 SV=1</t>
  </si>
  <si>
    <t>Q3V129</t>
  </si>
  <si>
    <t>Serine/threonine-protein kinase ULK4 OS=Mus musculus GN=Ulk4 PE=1 SV=2</t>
  </si>
  <si>
    <t>Ulk4</t>
  </si>
  <si>
    <t>Heterogeneous nuclear ribonucleoprotein K OS=Mus musculus GN=Hnrnpk PE=1 SV=1</t>
  </si>
  <si>
    <t>Cytochrome P450 2D26 OS=Mus musculus GN=Cyp2d26 PE=1 SV=1</t>
  </si>
  <si>
    <t>Dihydroxyacetone phosphate acyltransferase OS=Mus musculus GN=Gnpat PE=1 SV=1</t>
  </si>
  <si>
    <t>Q8VD04</t>
  </si>
  <si>
    <t>GRIP1-associated protein 1 OS=Mus musculus GN=Gripap1 PE=1 SV=1</t>
  </si>
  <si>
    <t>Gripap1</t>
  </si>
  <si>
    <t>Cofilin-1 OS=Mus musculus GN=Cfl1 PE=1 SV=3</t>
  </si>
  <si>
    <t>AFG3-like protein 2 OS=Mus musculus GN=Afg3l2 PE=1 SV=1</t>
  </si>
  <si>
    <t>Cytochrome P450 3A13 OS=Mus musculus GN=Cyp3a13 PE=1 SV=1</t>
  </si>
  <si>
    <t>40S ribosomal protein S11 OS=Mus musculus GN=Rps11 PE=1 SV=3</t>
  </si>
  <si>
    <t>Q9D7Y9</t>
  </si>
  <si>
    <t>Protein SLX4IP OS=Mus musculus GN=Slx4ip PE=2 SV=1</t>
  </si>
  <si>
    <t>Slx4ip</t>
  </si>
  <si>
    <t>Sulfide:quinone oxidoreductase, mitochondrial OS=Mus musculus GN=Sqrdl PE=1 SV=3</t>
  </si>
  <si>
    <t>P60867</t>
  </si>
  <si>
    <t>40S ribosomal protein S20 OS=Mus musculus GN=Rps20 PE=1 SV=1</t>
  </si>
  <si>
    <t>Rps20</t>
  </si>
  <si>
    <t>28S ribosomal protein S36, mitochondrial OS=Mus musculus GN=Mrps36 PE=1 SV=1</t>
  </si>
  <si>
    <t>Q91WK5</t>
  </si>
  <si>
    <t>Glycine cleavage system H protein, mitochondrial OS=Mus musculus GN=Gcsh PE=1 SV=2</t>
  </si>
  <si>
    <t>Gcsh</t>
  </si>
  <si>
    <t>Signal recognition particle receptor subunit beta OS=Mus musculus GN=Srprb PE=1 SV=1</t>
  </si>
  <si>
    <t>Q91XY4</t>
  </si>
  <si>
    <t>Protocadherin gamma-A4 OS=Mus musculus GN=Pcdhga4 PE=1 SV=1</t>
  </si>
  <si>
    <t>Pcdhga4</t>
  </si>
  <si>
    <t>Ras-related protein Rab-18 OS=Mus musculus GN=Rab18 PE=1 SV=2</t>
  </si>
  <si>
    <t>Immunity-related GTPase family M protein 1 OS=Mus musculus GN=Irgm1 PE=1 SV=1</t>
  </si>
  <si>
    <t>NADH dehydrogenase [ubiquinone] 1 subunit C2 OS=Mus musculus GN=Ndufc2 PE=1 SV=1</t>
  </si>
  <si>
    <t>AP-2 complex subunit mu OS=Mus musculus GN=Ap2m1 PE=1 SV=1</t>
  </si>
  <si>
    <t>O08710</t>
  </si>
  <si>
    <t>Thyroglobulin OS=Mus musculus GN=Tg PE=1 SV=3</t>
  </si>
  <si>
    <t>Tg</t>
  </si>
  <si>
    <t>Proline synthase co-transcribed bacterial homolog protein OS=Mus musculus GN=Prosc PE=1 SV=1</t>
  </si>
  <si>
    <t>Isobutyryl-CoA dehydrogenase, mitochondrial OS=Mus musculus GN=Acad8 PE=1 SV=2</t>
  </si>
  <si>
    <t>MICOS complex subunit Mic27 OS=Mus musculus GN=Apool PE=1 SV=1</t>
  </si>
  <si>
    <t>Q8K2C9</t>
  </si>
  <si>
    <t>Very-long-chain (3R)-3-hydroxyacyl-CoA dehydratase 3 OS=Mus musculus GN=Hacd3 PE=1 SV=2</t>
  </si>
  <si>
    <t>Hacd3</t>
  </si>
  <si>
    <t>Mitochondrial fission process protein 1 OS=Mus musculus GN=Mtfp1 PE=1 SV=1</t>
  </si>
  <si>
    <t>Q8VHX6</t>
  </si>
  <si>
    <t>Filamin-C OS=Mus musculus GN=Flnc PE=1 SV=3</t>
  </si>
  <si>
    <t>Flnc</t>
  </si>
  <si>
    <t>5-hydroxyisourate hydrolase OS=Mus musculus GN=Urah PE=1 SV=1</t>
  </si>
  <si>
    <t>GrpE protein homolog 1, mitochondrial OS=Mus musculus GN=Grpel1 PE=1 SV=1</t>
  </si>
  <si>
    <t>Q8C3Q9</t>
  </si>
  <si>
    <t>Caspase-9 OS=Mus musculus GN=Casp9 PE=1 SV=1</t>
  </si>
  <si>
    <t>Casp9</t>
  </si>
  <si>
    <t>NADH dehydrogenase [ubiquinone] 1 beta subcomplex subunit 9 OS=Mus musculus GN=Ndufb9 PE=1 SV=3</t>
  </si>
  <si>
    <t>Isochorismatase domain-containing protein 1 OS=Mus musculus GN=Isoc1 PE=1 SV=1</t>
  </si>
  <si>
    <t>14-3-3 protein epsilon OS=Mus musculus GN=Ywhae PE=1 SV=1</t>
  </si>
  <si>
    <t>P46656</t>
  </si>
  <si>
    <t>Adrenodoxin, mitochondrial OS=Mus musculus GN=Fdx1 PE=1 SV=1</t>
  </si>
  <si>
    <t>Fdx1</t>
  </si>
  <si>
    <t>Serine/threonine-protein phosphatase 2A 65 kDa regulatory subunit A alpha isoform OS=Mus musculus GN=Ppp2r1a PE=1 SV=3</t>
  </si>
  <si>
    <t>Cystathionine beta-synthase OS=Mus musculus GN=Cbs PE=1 SV=3</t>
  </si>
  <si>
    <t>O54991</t>
  </si>
  <si>
    <t>Contactin-associated protein 1 OS=Mus musculus GN=Cntnap1 PE=1 SV=2</t>
  </si>
  <si>
    <t>Cntnap1</t>
  </si>
  <si>
    <t>Fibrinogen alpha chain OS=Mus musculus GN=Fga PE=1 SV=1</t>
  </si>
  <si>
    <t>Calcium-independent phospholipase A2-gamma OS=Mus musculus GN=Pnpla8 PE=1 SV=1</t>
  </si>
  <si>
    <t>Q924W7</t>
  </si>
  <si>
    <t>Suppression of tumorigenicity 5 protein OS=Mus musculus GN=St5 PE=1 SV=1</t>
  </si>
  <si>
    <t>St5</t>
  </si>
  <si>
    <t>Protein FAM136A OS=Mus musculus GN=Fam136a PE=1 SV=1</t>
  </si>
  <si>
    <t>Q9EQC1</t>
  </si>
  <si>
    <t>3 beta-hydroxysteroid dehydrogenase type 7 OS=Mus musculus GN=Hsd3b7 PE=1 SV=1</t>
  </si>
  <si>
    <t>Hsd3b7</t>
  </si>
  <si>
    <t>Q99KW3</t>
  </si>
  <si>
    <t>TRIO and F-actin-binding protein OS=Mus musculus GN=Triobp PE=1 SV=3</t>
  </si>
  <si>
    <t>Triobp</t>
  </si>
  <si>
    <t>Lon protease homolog 2, peroxisomal OS=Mus musculus GN=Lonp2 PE=1 SV=1</t>
  </si>
  <si>
    <t>Q78XF5</t>
  </si>
  <si>
    <t>Oligosaccharyltransferase complex subunit OSTC OS=Mus musculus GN=Ostc PE=1 SV=1</t>
  </si>
  <si>
    <t>Ostc</t>
  </si>
  <si>
    <t>Alanine aminotransferase 2 OS=Mus musculus GN=Gpt2 PE=1 SV=1</t>
  </si>
  <si>
    <t>P81122</t>
  </si>
  <si>
    <t>Insulin receptor substrate 2 OS=Mus musculus GN=Irs2 PE=1 SV=2</t>
  </si>
  <si>
    <t>Irs2</t>
  </si>
  <si>
    <t>Trans-1,2-dihydrobenzene-1,2-diol dehydrogenase OS=Mus musculus GN=Dhdh PE=1 SV=1</t>
  </si>
  <si>
    <t>Q9QYK5</t>
  </si>
  <si>
    <t>Heparan-sulfate 6-O-sulfotransferase 1 OS=Mus musculus GN=Hs6st1 PE=1 SV=4</t>
  </si>
  <si>
    <t>Hs6st1</t>
  </si>
  <si>
    <t>Glutathione reductase, mitochondrial OS=Mus musculus GN=Gsr PE=1 SV=3</t>
  </si>
  <si>
    <t>Putative L-aspartate dehydrogenase OS=Mus musculus GN=Aspdh PE=1 SV=1</t>
  </si>
  <si>
    <t>Ras GTPase-activating-like protein IQGAP2 OS=Mus musculus GN=Iqgap2 PE=1 SV=2</t>
  </si>
  <si>
    <t>Acylphosphatase-1 OS=Mus musculus GN=Acyp1 PE=1 SV=2</t>
  </si>
  <si>
    <t>Q8BYH3</t>
  </si>
  <si>
    <t>tRNA:m(4)X modification enzyme TRM13 homolog OS=Mus musculus GN=Trmt13 PE=2 SV=1</t>
  </si>
  <si>
    <t>Trmt13</t>
  </si>
  <si>
    <t>Platelet-activating factor acetylhydrolase 2, cytoplasmic OS=Mus musculus GN=Pafah2 PE=1 SV=2</t>
  </si>
  <si>
    <t>Agmatinase, mitochondrial OS=Mus musculus GN=Agmat PE=1 SV=1</t>
  </si>
  <si>
    <t>Epidermal growth factor receptor OS=Mus musculus GN=Egfr PE=1 SV=1</t>
  </si>
  <si>
    <t>P62858</t>
  </si>
  <si>
    <t>40S ribosomal protein S28 OS=Mus musculus GN=Rps28 PE=1 SV=1</t>
  </si>
  <si>
    <t>Rps28</t>
  </si>
  <si>
    <t>GDH/6PGL endoplasmic bifunctional protein OS=Mus musculus GN=H6pd PE=1 SV=2</t>
  </si>
  <si>
    <t>6-phosphogluconate dehydrogenase, decarboxylating OS=Mus musculus GN=Pgd PE=1 SV=3</t>
  </si>
  <si>
    <t>P70347</t>
  </si>
  <si>
    <t>TRAF family member-associated NF-kappa-B activator OS=Mus musculus GN=Tank PE=1 SV=1</t>
  </si>
  <si>
    <t>Tank</t>
  </si>
  <si>
    <t>Murinoglobulin-1 OS=Mus musculus GN=Mug1 PE=1 SV=3</t>
  </si>
  <si>
    <t>A6X8Z5</t>
  </si>
  <si>
    <t>Rho GTPase-activating protein 31 OS=Mus musculus GN=Arhgap31 PE=1 SV=1</t>
  </si>
  <si>
    <t>Arhgap31</t>
  </si>
  <si>
    <t>Q91YJ3</t>
  </si>
  <si>
    <t>Thymocyte nuclear protein 1 OS=Mus musculus GN=Thyn1 PE=1 SV=1</t>
  </si>
  <si>
    <t>Thyn1</t>
  </si>
  <si>
    <t>Q5SFM8</t>
  </si>
  <si>
    <t>RNA-binding protein 27 OS=Mus musculus GN=Rbm27 PE=1 SV=3</t>
  </si>
  <si>
    <t>Rbm27</t>
  </si>
  <si>
    <t>Q9D9V3</t>
  </si>
  <si>
    <t>Ethylmalonyl-CoA decarboxylase OS=Mus musculus GN=Echdc1 PE=1 SV=2</t>
  </si>
  <si>
    <t>Echdc1</t>
  </si>
  <si>
    <t>NADH dehydrogenase [ubiquinone] iron-sulfur protein 6, mitochondrial OS=Mus musculus GN=Ndufs6 PE=1 SV=2</t>
  </si>
  <si>
    <t>40S ribosomal protein S25 OS=Mus musculus GN=Rps25 PE=1 SV=1</t>
  </si>
  <si>
    <t>Vitamin D-binding protein OS=Mus musculus GN=Gc PE=1 SV=2</t>
  </si>
  <si>
    <t>Supplementary Table S8. Turnover of liver mitochondrial proteins</t>
  </si>
  <si>
    <t>ProteinDescription</t>
  </si>
  <si>
    <t>% change</t>
  </si>
  <si>
    <t>Faster turnover/lower HL</t>
  </si>
  <si>
    <t>Slower turnover/higher HL</t>
  </si>
  <si>
    <t>ProSAAS OS=Mus musculus GN=Pcsk1n PE=1 SV=2</t>
  </si>
  <si>
    <t>Tubulin beta-4A chain OS=Mus musculus GN=Tubb4a PE=1 SV=3</t>
  </si>
  <si>
    <t>Cullin-associated NEDD8-dissociated protein 1 OS=Mus musculus GN=Cand1 PE=1 SV=2</t>
  </si>
  <si>
    <t>Cytoplasmic dynein 1 heavy chain 1 OS=Mus musculus GN=Dync1h1 PE=1 SV=2</t>
  </si>
  <si>
    <t>3'(2'),5'-bisphosphate nucleotidase 1 OS=Mus musculus GN=Bpnt1 PE=1 SV=2</t>
  </si>
  <si>
    <t>Glutaminase kidney isoform, mitochondrial OS=Mus musculus GN=Gls PE=1 SV=1</t>
  </si>
  <si>
    <t>ATP-dependent 6-phosphofructokinase, platelet type OS=Mus musculus GN=Pfkp PE=1 SV=1</t>
  </si>
  <si>
    <t>Tyrosine 3-monooxygenase OS=Mus musculus GN=Th PE=1 SV=3</t>
  </si>
  <si>
    <t>AP-2 complex subunit alpha-2 OS=Mus musculus GN=Ap2a2 PE=1 SV=2</t>
  </si>
  <si>
    <t>Nck-associated protein 1 OS=Mus musculus GN=Nckap1 PE=1 SV=2</t>
  </si>
  <si>
    <t>Clathrin light chain B OS=Mus musculus GN=Cltb PE=1 SV=1</t>
  </si>
  <si>
    <t>Q8BX10</t>
  </si>
  <si>
    <t>Serine/threonine-protein phosphatase PGAM5, mitochondrial OS=Mus musculus GN=Pgam5 PE=1 SV=1</t>
  </si>
  <si>
    <t>Pgam5</t>
  </si>
  <si>
    <t>Succinyl-CoA:3-ketoacid coenzyme A transferase 1, mitochondrial OS=Mus musculus GN=Oxct1 PE=1 SV=1</t>
  </si>
  <si>
    <t>Limbic system-associated membrane protein OS=Mus musculus GN=Lsamp PE=1 SV=1</t>
  </si>
  <si>
    <t>Ras-related protein Rab-3A OS=Mus musculus GN=Rab3a PE=1 SV=1</t>
  </si>
  <si>
    <t>Beta-soluble NSF attachment protein OS=Mus musculus GN=Napb PE=1 SV=2</t>
  </si>
  <si>
    <t>14-3-3 protein gamma OS=Mus musculus GN=Ywhag PE=1 SV=2</t>
  </si>
  <si>
    <t>Sodium/potassium-transporting ATPase subunit alpha-3 OS=Mus musculus GN=Atp1a3 PE=1 SV=1</t>
  </si>
  <si>
    <t>Vesicular inhibitory amino acid transporter OS=Mus musculus GN=Slc32a1 PE=1 SV=3</t>
  </si>
  <si>
    <t>Synapsin-1 OS=Mus musculus GN=Syn1 PE=1 SV=2</t>
  </si>
  <si>
    <t>Fascin OS=Mus musculus GN=Fscn1 PE=1 SV=4</t>
  </si>
  <si>
    <t>AP-1 complex subunit beta-1 OS=Mus musculus GN=Ap1b1 PE=1 SV=2</t>
  </si>
  <si>
    <t>V-type proton ATPase 116 kDa subunit a isoform 1 OS=Mus musculus GN=Atp6v0a1 PE=1 SV=3</t>
  </si>
  <si>
    <t>AP-2 complex subunit beta OS=Mus musculus GN=Ap2b1 PE=1 SV=1</t>
  </si>
  <si>
    <t>Hexokinase-1 OS=Mus musculus GN=Hk1 PE=1 SV=3</t>
  </si>
  <si>
    <t>Calcium-binding mitochondrial carrier protein SCaMC-2 OS=Mus musculus GN=Slc25a25 PE=1 SV=1</t>
  </si>
  <si>
    <t>Monofunctional C1-tetrahydrofolate synthase, mitochondrial OS=Mus musculus GN=Mthfd1l PE=1 SV=2</t>
  </si>
  <si>
    <t>Mitochondrial glutamate carrier 1 OS=Mus musculus GN=Slc25a22 PE=1 SV=1</t>
  </si>
  <si>
    <t>P09528</t>
  </si>
  <si>
    <t>Ferritin heavy chain OS=Mus musculus GN=Fth1 PE=1 SV=2</t>
  </si>
  <si>
    <t>Fth1</t>
  </si>
  <si>
    <t>Creatine kinase U-type, mitochondrial OS=Mus musculus GN=Ckmt1 PE=1 SV=1</t>
  </si>
  <si>
    <t>Calcium-dependent secretion activator 1 OS=Mus musculus GN=Cadps PE=1 SV=3</t>
  </si>
  <si>
    <t>Solute carrier family 25 member 51 OS=Mus musculus GN=Slc25a51 PE=1 SV=1</t>
  </si>
  <si>
    <t>Syntaxin-binding protein 1 OS=Mus musculus GN=Stxbp1 PE=1 SV=2</t>
  </si>
  <si>
    <t>Acyl-coenzyme A thioesterase THEM4 OS=Mus musculus GN=Them4 PE=1 SV=1</t>
  </si>
  <si>
    <t>Creatine kinase B-type OS=Mus musculus GN=Ckb PE=1 SV=1</t>
  </si>
  <si>
    <t>Clathrin heavy chain 1 OS=Mus musculus GN=Cltc PE=1 SV=3</t>
  </si>
  <si>
    <t>Sideroflexin-5 OS=Mus musculus GN=Sfxn5 PE=1 SV=2</t>
  </si>
  <si>
    <t>Sodium/potassium-transporting ATPase subunit alpha-2 OS=Mus musculus GN=Atp1a2 PE=1 SV=1</t>
  </si>
  <si>
    <t>Acylglycerol kinase, mitochondrial OS=Mus musculus GN=Agk PE=1 SV=1</t>
  </si>
  <si>
    <t>V-type proton ATPase subunit H OS=Mus musculus GN=Atp6v1h PE=1 SV=1</t>
  </si>
  <si>
    <t>Synaptotagmin-1 OS=Mus musculus GN=Syt1 PE=1 SV=1</t>
  </si>
  <si>
    <t>Pyruvate kinase PKM OS=Mus musculus GN=Pkm PE=1 SV=4</t>
  </si>
  <si>
    <t>Fructose-bisphosphate aldolase A OS=Mus musculus GN=Aldoa PE=1 SV=2</t>
  </si>
  <si>
    <t>Synapsin-2 OS=Mus musculus GN=Syn2 PE=1 SV=2</t>
  </si>
  <si>
    <t>AP-2 complex subunit alpha-1 OS=Mus musculus GN=Ap2a1 PE=1 SV=1</t>
  </si>
  <si>
    <t>Dynamin-1 OS=Mus musculus GN=Dnm1 PE=1 SV=2</t>
  </si>
  <si>
    <t>Synaptojanin-1 OS=Mus musculus GN=Synj1 PE=1 SV=3</t>
  </si>
  <si>
    <t>Aldose reductase OS=Mus musculus GN=Akr1b1 PE=1 SV=3</t>
  </si>
  <si>
    <t>Q3V037</t>
  </si>
  <si>
    <t>Uncharacterized protein C6orf163 homolog OS=Mus musculus GN=Gm136 PE=2 SV=1</t>
  </si>
  <si>
    <t>Gm136</t>
  </si>
  <si>
    <t>Gamma-enolase OS=Mus musculus GN=Eno2 PE=1 SV=2</t>
  </si>
  <si>
    <t>Calcium/calmodulin-dependent protein kinase type II subunit alpha OS=Mus musculus GN=Camk2a PE=1 SV=2</t>
  </si>
  <si>
    <t>Ubiquitin carboxyl-terminal hydrolase isozyme L1 OS=Mus musculus GN=Uchl1 PE=1 SV=1</t>
  </si>
  <si>
    <t>Excitatory amino acid transporter 2 OS=Mus musculus GN=Slc1a2 PE=1 SV=1</t>
  </si>
  <si>
    <t>Amine oxidase [flavin-containing] A OS=Mus musculus GN=Maoa PE=1 SV=3</t>
  </si>
  <si>
    <t>Neural cell adhesion molecule 1 OS=Mus musculus GN=Ncam1 PE=1 SV=3</t>
  </si>
  <si>
    <t>Rab GDP dissociation inhibitor alpha OS=Mus musculus GN=Gdi1 PE=1 SV=3</t>
  </si>
  <si>
    <t>Protein NipSnap homolog 2 OS=Mus musculus GN=Gbas PE=1 SV=1</t>
  </si>
  <si>
    <t>P55258</t>
  </si>
  <si>
    <t>Ras-related protein Rab-8A OS=Mus musculus GN=Rab8a PE=1 SV=2</t>
  </si>
  <si>
    <t>Rab8a</t>
  </si>
  <si>
    <t>Mitochondrial glutamate carrier 2 OS=Mus musculus GN=Slc25a18 PE=1 SV=4</t>
  </si>
  <si>
    <t>Q8R555</t>
  </si>
  <si>
    <t>Cartilage acidic protein 1 OS=Mus musculus GN=Crtac1 PE=2 SV=1</t>
  </si>
  <si>
    <t>Crtac1</t>
  </si>
  <si>
    <t>Adaptin ear-binding coat-associated protein 1 OS=Mus musculus GN=Necap1 PE=1 SV=2</t>
  </si>
  <si>
    <t>Amphiphysin OS=Mus musculus GN=Amph PE=1 SV=1</t>
  </si>
  <si>
    <t>V-type proton ATPase subunit B, brain isoform OS=Mus musculus GN=Atp6v1b2 PE=1 SV=1</t>
  </si>
  <si>
    <t>Synaptic vesicle membrane protein VAT-1 homolog-like OS=Mus musculus GN=Vat1l PE=1 SV=2</t>
  </si>
  <si>
    <t>Neuronal-specific septin-3 OS=Mus musculus GN=Sept3 PE=1 SV=2</t>
  </si>
  <si>
    <t>Methylglutaconyl-CoA hydratase, mitochondrial OS=Mus musculus GN=Auh PE=1 SV=1</t>
  </si>
  <si>
    <t>Complexin-2 OS=Mus musculus GN=Cplx2 PE=1 SV=1</t>
  </si>
  <si>
    <t>O88554</t>
  </si>
  <si>
    <t>Poly [ADP-ribose] polymerase 2 OS=Mus musculus GN=Parp2 PE=1 SV=3</t>
  </si>
  <si>
    <t>Parp2</t>
  </si>
  <si>
    <t>Mitochondrial import inner membrane translocase subunit Tim29 OS=Mus musculus GN=Timm29 PE=1 SV=1</t>
  </si>
  <si>
    <t>Timm29</t>
  </si>
  <si>
    <t>AP2-associated protein kinase 1 OS=Mus musculus GN=Aak1 PE=1 SV=2</t>
  </si>
  <si>
    <t>Q9CQ85</t>
  </si>
  <si>
    <t>Mitochondrial import inner membrane translocase subunit Tim22 OS=Mus musculus GN=Timm22 PE=1 SV=1</t>
  </si>
  <si>
    <t>Timm22</t>
  </si>
  <si>
    <t>Endophilin-B2 OS=Mus musculus GN=Sh3glb2 PE=1 SV=2</t>
  </si>
  <si>
    <t>Rabphilin-3A OS=Mus musculus GN=Rph3a PE=1 SV=2</t>
  </si>
  <si>
    <t>Dynamin-1-like protein OS=Mus musculus GN=Dnm1l PE=1 SV=2</t>
  </si>
  <si>
    <t>Sideroflexin-3 OS=Mus musculus GN=Sfxn3 PE=1 SV=1</t>
  </si>
  <si>
    <t>ATP synthase subunit epsilon, mitochondrial OS=Mus musculus GN=Atp5e PE=1 SV=2</t>
  </si>
  <si>
    <t>P33622</t>
  </si>
  <si>
    <t>Apolipoprotein C-III OS=Mus musculus GN=Apoc3 PE=1 SV=2</t>
  </si>
  <si>
    <t>Apoc3</t>
  </si>
  <si>
    <t>Dihydropyrimidinase-related protein 2 OS=Mus musculus GN=Dpysl2 PE=1 SV=2</t>
  </si>
  <si>
    <t>Protein bassoon OS=Mus musculus GN=Bsn PE=1 SV=4</t>
  </si>
  <si>
    <t>Vesicle-fusing ATPase OS=Mus musculus GN=Nsf PE=1 SV=2</t>
  </si>
  <si>
    <t>Ubiquitin-like modifier-activating enzyme 1 OS=Mus musculus GN=Uba1 PE=1 SV=1</t>
  </si>
  <si>
    <t>Isocitrate dehydrogenase [NAD] subunit alpha, mitochondrial OS=Mus musculus GN=Idh3a PE=1 SV=1</t>
  </si>
  <si>
    <t>Q8R4P9</t>
  </si>
  <si>
    <t>Multidrug resistance-associated protein 7 OS=Mus musculus GN=Abcc10 PE=1 SV=1</t>
  </si>
  <si>
    <t>Abcc10</t>
  </si>
  <si>
    <t>O35143</t>
  </si>
  <si>
    <t>ATPase inhibitor, mitochondrial OS=Mus musculus GN=Atpif1 PE=1 SV=2</t>
  </si>
  <si>
    <t>Atpif1</t>
  </si>
  <si>
    <t>V-type proton ATPase subunit S1 OS=Mus musculus GN=Atp6ap1 PE=1 SV=1</t>
  </si>
  <si>
    <t>OCIA domain-containing protein 2 OS=Mus musculus GN=Ociad2 PE=1 SV=1</t>
  </si>
  <si>
    <t>Complex III assembly factor LYRM7 OS=Mus musculus GN=Lyrm7 PE=3 SV=2</t>
  </si>
  <si>
    <t>Q14DN9</t>
  </si>
  <si>
    <t>Ankyrin repeat and death domain-containing protein 1B OS=Mus musculus GN=Ankdd1b PE=2 SV=3</t>
  </si>
  <si>
    <t>Ankdd1b</t>
  </si>
  <si>
    <t>V-type proton ATPase subunit C 1 OS=Mus musculus GN=Atp6v1c1 PE=1 SV=4</t>
  </si>
  <si>
    <t>Vesicle-associated membrane protein 2 OS=Mus musculus GN=Vamp2 PE=1 SV=2</t>
  </si>
  <si>
    <t>Serine/threonine-protein phosphatase 2B catalytic subunit alpha isoform OS=Mus musculus GN=Ppp3ca PE=1 SV=1</t>
  </si>
  <si>
    <t>L-lactate dehydrogenase B chain OS=Mus musculus GN=Ldhb PE=1 SV=2</t>
  </si>
  <si>
    <t>Protein kinase C and casein kinase substrate in neurons protein 1 OS=Mus musculus GN=Pacsin1 PE=1 SV=1</t>
  </si>
  <si>
    <t>O70405</t>
  </si>
  <si>
    <t>Serine/threonine-protein kinase ULK1 OS=Mus musculus GN=Ulk1 PE=1 SV=1</t>
  </si>
  <si>
    <t>Ulk1</t>
  </si>
  <si>
    <t>NAD-dependent malic enzyme, mitochondrial OS=Mus musculus GN=Me2 PE=1 SV=1</t>
  </si>
  <si>
    <t>Puromycin-sensitive aminopeptidase OS=Mus musculus GN=Npepps PE=1 SV=2</t>
  </si>
  <si>
    <t>Q925F3</t>
  </si>
  <si>
    <t>E3 ubiquitin-protein ligase RNF144A OS=Mus musculus GN=Rnf144a PE=1 SV=1</t>
  </si>
  <si>
    <t>Rnf144a</t>
  </si>
  <si>
    <t>Q78IK2</t>
  </si>
  <si>
    <t>Up-regulated during skeletal muscle growth protein 5 OS=Mus musculus GN=Usmg5 PE=1 SV=1</t>
  </si>
  <si>
    <t>Usmg5</t>
  </si>
  <si>
    <t>Spectrin alpha chain, non-erythrocytic 1 OS=Mus musculus GN=Sptan1 PE=1 SV=4</t>
  </si>
  <si>
    <t>Thy-1 membrane glycoprotein OS=Mus musculus GN=Thy1 PE=1 SV=1</t>
  </si>
  <si>
    <t>2',3'-cyclic-nucleotide 3'-phosphodiesterase OS=Mus musculus GN=Cnp PE=1 SV=3</t>
  </si>
  <si>
    <t>5'-nucleotidase domain-containing protein 3 OS=Mus musculus GN=Nt5dc3 PE=1 SV=1</t>
  </si>
  <si>
    <t>Q62356</t>
  </si>
  <si>
    <t>Follistatin-related protein 1 OS=Mus musculus GN=Fstl1 PE=1 SV=2</t>
  </si>
  <si>
    <t>Fstl1</t>
  </si>
  <si>
    <t>Ras-related protein Rab-5C OS=Mus musculus GN=Rab5c PE=1 SV=2</t>
  </si>
  <si>
    <t>NADH dehydrogenase [ubiquinone] 1 beta subcomplex subunit 1 OS=Mus musculus GN=Ndufb1 PE=3 SV=1</t>
  </si>
  <si>
    <t>Ndufb1</t>
  </si>
  <si>
    <t>Septin-5 OS=Mus musculus GN=Sept5 PE=1 SV=2</t>
  </si>
  <si>
    <t>Synaptic vesicle glycoprotein 2B OS=Mus musculus GN=Sv2b PE=1 SV=1</t>
  </si>
  <si>
    <t>Guanine nucleotide-binding protein G(o) subunit alpha OS=Mus musculus GN=Gnao1 PE=1 SV=3</t>
  </si>
  <si>
    <t>Q8BFZ3</t>
  </si>
  <si>
    <t>Beta-actin-like protein 2 OS=Mus musculus GN=Actbl2 PE=1 SV=1</t>
  </si>
  <si>
    <t>Actbl2</t>
  </si>
  <si>
    <t>Clathrin light chain A OS=Mus musculus GN=Clta PE=1 SV=2</t>
  </si>
  <si>
    <t>Q03517</t>
  </si>
  <si>
    <t>Secretogranin-2 OS=Mus musculus GN=Scg2 PE=1 SV=1</t>
  </si>
  <si>
    <t>Scg2</t>
  </si>
  <si>
    <t>Q9DB10</t>
  </si>
  <si>
    <t>Essential MCU regulator, mitochondrial OS=Mus musculus GN=Smdt1 PE=1 SV=1</t>
  </si>
  <si>
    <t>Smdt1</t>
  </si>
  <si>
    <t>O09159</t>
  </si>
  <si>
    <t>Lysosomal alpha-mannosidase OS=Mus musculus GN=Man2b1 PE=1 SV=4</t>
  </si>
  <si>
    <t>Man2b1</t>
  </si>
  <si>
    <t>Q91YM4</t>
  </si>
  <si>
    <t>Protein TBRG4 OS=Mus musculus GN=Tbrg4 PE=1 SV=1</t>
  </si>
  <si>
    <t>Tbrg4</t>
  </si>
  <si>
    <t>ATP-dependent 6-phosphofructokinase, muscle type OS=Mus musculus GN=Pfkm PE=1 SV=3</t>
  </si>
  <si>
    <t>NADH dehydrogenase [ubiquinone] 1 alpha subcomplex subunit 7 OS=Mus musculus GN=Ndufa7 PE=1 SV=3</t>
  </si>
  <si>
    <t>Q8BI79</t>
  </si>
  <si>
    <t>Coiled-coil domain-containing protein 40 OS=Mus musculus GN=Ccdc40 PE=1 SV=1</t>
  </si>
  <si>
    <t>Ccdc40</t>
  </si>
  <si>
    <t>Q61827</t>
  </si>
  <si>
    <t>Transcription factor MafK OS=Mus musculus GN=Mafk PE=1 SV=1</t>
  </si>
  <si>
    <t>Mafk</t>
  </si>
  <si>
    <t>Branched-chain-amino-acid aminotransferase, cytosolic OS=Mus musculus GN=Bcat1 PE=1 SV=2</t>
  </si>
  <si>
    <t>Hypoxanthine-guanine phosphoribosyltransferase OS=Mus musculus GN=Hprt1 PE=1 SV=3</t>
  </si>
  <si>
    <t>Q80TP3</t>
  </si>
  <si>
    <t>E3 ubiquitin-protein ligase UBR5 OS=Mus musculus GN=Ubr5 PE=1 SV=2</t>
  </si>
  <si>
    <t>Ubr5</t>
  </si>
  <si>
    <t>P48026</t>
  </si>
  <si>
    <t>Diamine acetyltransferase 1 OS=Mus musculus GN=Sat1 PE=1 SV=1</t>
  </si>
  <si>
    <t>Sat1</t>
  </si>
  <si>
    <t>Q8BRN9</t>
  </si>
  <si>
    <t>Coiled-coil and C2 domain-containing protein 1B OS=Mus musculus GN=Cc2d1b PE=1 SV=1</t>
  </si>
  <si>
    <t>Cc2d1b</t>
  </si>
  <si>
    <t>Transmembrane protein 65 OS=Mus musculus GN=Tmem65 PE=1 SV=1</t>
  </si>
  <si>
    <t>NADH-ubiquinone oxidoreductase chain 5 OS=Mus musculus GN=Mtnd5 PE=1 SV=3</t>
  </si>
  <si>
    <t>GTP-binding nuclear protein Ran OS=Mus musculus GN=Ran PE=1 SV=3</t>
  </si>
  <si>
    <t>Syntaxin-1B OS=Mus musculus GN=Stx1b PE=1 SV=1</t>
  </si>
  <si>
    <t>Mitochondrial Rho GTPase 1 OS=Mus musculus GN=Rhot1 PE=1 SV=1</t>
  </si>
  <si>
    <t>P61089</t>
  </si>
  <si>
    <t>Ubiquitin-conjugating enzyme E2 N OS=Mus musculus GN=Ube2n PE=1 SV=1</t>
  </si>
  <si>
    <t>Ube2n</t>
  </si>
  <si>
    <t>V-type proton ATPase subunit E 1 OS=Mus musculus GN=Atp6v1e1 PE=1 SV=2</t>
  </si>
  <si>
    <t>AP-3 complex subunit beta-2 OS=Mus musculus GN=Ap3b2 PE=1 SV=2</t>
  </si>
  <si>
    <t>Rho GTPase-activating protein 1 OS=Mus musculus GN=Arhgap1 PE=1 SV=1</t>
  </si>
  <si>
    <t>Q8VBX6</t>
  </si>
  <si>
    <t>Multiple PDZ domain protein OS=Mus musculus GN=Mpdz PE=1 SV=2</t>
  </si>
  <si>
    <t>Mpdz</t>
  </si>
  <si>
    <t>Heat shock 70 kDa protein 4L OS=Mus musculus GN=Hspa4l PE=1 SV=2</t>
  </si>
  <si>
    <t>ATP synthase subunit delta, mitochondrial OS=Mus musculus GN=Atp5d PE=1 SV=1</t>
  </si>
  <si>
    <t>Solute carrier family 2, facilitated glucose transporter member 3 OS=Mus musculus GN=Slc2a3 PE=1 SV=1</t>
  </si>
  <si>
    <t>DmX-like protein 2 OS=Mus musculus GN=Dmxl2 PE=1 SV=3</t>
  </si>
  <si>
    <t>Solute carrier family 25 member 46 OS=Mus musculus GN=Slc25a46 PE=1 SV=1</t>
  </si>
  <si>
    <t>MICOS complex subunit MIC13 OS=Mus musculus GN=Mic13 PE=1 SV=1</t>
  </si>
  <si>
    <t>Mic13</t>
  </si>
  <si>
    <t>Clathrin coat assembly protein AP180 OS=Mus musculus GN=Snap91 PE=1 SV=1</t>
  </si>
  <si>
    <t>P52946</t>
  </si>
  <si>
    <t>Pancreas/duodenum homeobox protein 1 OS=Mus musculus GN=Pdx1 PE=1 SV=1</t>
  </si>
  <si>
    <t>Pdx1</t>
  </si>
  <si>
    <t>Oxidation resistance protein 1 OS=Mus musculus GN=Oxr1 PE=1 SV=3</t>
  </si>
  <si>
    <t>Cytosolic acyl coenzyme A thioester hydrolase OS=Mus musculus GN=Acot7 PE=1 SV=2</t>
  </si>
  <si>
    <t>Sodium-dependent dopamine transporter OS=Mus musculus GN=Slc6a3 PE=1 SV=2</t>
  </si>
  <si>
    <t>Guanine nucleotide-binding protein G(I)/G(S)/G(T) subunit beta-1 OS=Mus musculus GN=Gnb1 PE=1 SV=3</t>
  </si>
  <si>
    <t>Q9D2C7</t>
  </si>
  <si>
    <t>Bax inhibitor 1 OS=Mus musculus GN=Tmbim6 PE=1 SV=1</t>
  </si>
  <si>
    <t>Tmbim6</t>
  </si>
  <si>
    <t>Protein piccolo OS=Mus musculus GN=Pclo PE=1 SV=4</t>
  </si>
  <si>
    <t>Inorganic pyrophosphatase 2, mitochondrial OS=Mus musculus GN=Ppa2 PE=1 SV=1</t>
  </si>
  <si>
    <t>Beta-synuclein OS=Mus musculus GN=Sncb PE=1 SV=1</t>
  </si>
  <si>
    <t>Major urinary protein 20 OS=Mus musculus GN=Mup20 PE=1 SV=1</t>
  </si>
  <si>
    <t>Q61830</t>
  </si>
  <si>
    <t>Macrophage mannose receptor 1 OS=Mus musculus GN=Mrc1 PE=1 SV=2</t>
  </si>
  <si>
    <t>Mrc1</t>
  </si>
  <si>
    <t>Q9QXK2</t>
  </si>
  <si>
    <t>E3 ubiquitin-protein ligase RAD18 OS=Mus musculus GN=Rad18 PE=1 SV=2</t>
  </si>
  <si>
    <t>Rad18</t>
  </si>
  <si>
    <t>Synaptophysin OS=Mus musculus GN=Syp PE=1 SV=2</t>
  </si>
  <si>
    <t>[Pyruvate dehydrogenase (acetyl-transferring)] kinase isozyme 3, mitochondrial OS=Mus musculus GN=Pdk3 PE=1 SV=1</t>
  </si>
  <si>
    <t>Q8BI08</t>
  </si>
  <si>
    <t>Protein MAL2 OS=Mus musculus GN=Mal2 PE=1 SV=1</t>
  </si>
  <si>
    <t>Mal2</t>
  </si>
  <si>
    <t>P18419</t>
  </si>
  <si>
    <t>Seminal vesicle secretory protein 4 OS=Mus musculus GN=Svs4 PE=1 SV=2</t>
  </si>
  <si>
    <t>Svs4</t>
  </si>
  <si>
    <t>Q8CDI6</t>
  </si>
  <si>
    <t>Coiled-coil domain-containing protein 158 OS=Mus musculus GN=Ccdc158 PE=2 SV=1</t>
  </si>
  <si>
    <t>Ccdc158</t>
  </si>
  <si>
    <t>Q6W8Q3</t>
  </si>
  <si>
    <t>Purkinje cell protein 4-like protein 1 OS=Mus musculus GN=Pcp4l1 PE=1 SV=1</t>
  </si>
  <si>
    <t>Pcp4l1</t>
  </si>
  <si>
    <t>Excitatory amino acid transporter 1 OS=Mus musculus GN=Slc1a3 PE=1 SV=2</t>
  </si>
  <si>
    <t>Q0P5W1</t>
  </si>
  <si>
    <t>Vacuolar protein sorting-associated protein 8 homolog OS=Mus musculus GN=Vps8 PE=1 SV=1</t>
  </si>
  <si>
    <t>Vps8</t>
  </si>
  <si>
    <t>A4Q9F0</t>
  </si>
  <si>
    <t>Tubulin polyglutamylase TTLL7 OS=Mus musculus GN=Ttll7 PE=1 SV=1</t>
  </si>
  <si>
    <t>Ttll7</t>
  </si>
  <si>
    <t>Q9D2R6</t>
  </si>
  <si>
    <t>Cytochrome c oxidase assembly factor 3 homolog, mitochondrial OS=Mus musculus GN=Coa3 PE=1 SV=1</t>
  </si>
  <si>
    <t>Coa3</t>
  </si>
  <si>
    <t>Sodium- and chloride-dependent GABA transporter 3 OS=Mus musculus GN=Slc6a11 PE=1 SV=2</t>
  </si>
  <si>
    <t>Q8BHK9</t>
  </si>
  <si>
    <t>DNA excision repair protein ERCC-6-like OS=Mus musculus GN=Ercc6l PE=1 SV=1</t>
  </si>
  <si>
    <t>Ercc6l</t>
  </si>
  <si>
    <t>O55100</t>
  </si>
  <si>
    <t>Synaptogyrin-1 OS=Mus musculus GN=Syngr1 PE=1 SV=2</t>
  </si>
  <si>
    <t>Syngr1</t>
  </si>
  <si>
    <t>Ras-related protein Rab-3C OS=Mus musculus GN=Rab3c PE=1 SV=1</t>
  </si>
  <si>
    <t>T-complex protein 1 subunit eta OS=Mus musculus GN=Cct7 PE=1 SV=1</t>
  </si>
  <si>
    <t>P70388</t>
  </si>
  <si>
    <t>DNA repair protein RAD50 OS=Mus musculus GN=Rad50 PE=1 SV=1</t>
  </si>
  <si>
    <t>Rad50</t>
  </si>
  <si>
    <t>Q68FL4</t>
  </si>
  <si>
    <t>Putative adenosylhomocysteinase 3 OS=Mus musculus GN=Ahcyl2 PE=1 SV=1</t>
  </si>
  <si>
    <t>Ahcyl2</t>
  </si>
  <si>
    <t>Q80Y84</t>
  </si>
  <si>
    <t>Lysine-specific demethylase 5B OS=Mus musculus GN=Kdm5b PE=1 SV=1</t>
  </si>
  <si>
    <t>Kdm5b</t>
  </si>
  <si>
    <t>Ganglioside-induced differentiation-associated protein 1 OS=Mus musculus GN=Gdap1 PE=1 SV=1</t>
  </si>
  <si>
    <t>Q9Z1B5</t>
  </si>
  <si>
    <t>Mitotic spindle assembly checkpoint protein MAD2A OS=Mus musculus GN=Mad2l1 PE=1 SV=2</t>
  </si>
  <si>
    <t>Mad2l1</t>
  </si>
  <si>
    <t>Calcium/calmodulin-dependent protein kinase type II subunit beta OS=Mus musculus GN=Camk2b PE=1 SV=2</t>
  </si>
  <si>
    <t>Heat shock 70 kDa protein 4 OS=Mus musculus GN=Hspa4 PE=1 SV=1</t>
  </si>
  <si>
    <t>T-complex protein 1 subunit zeta OS=Mus musculus GN=Cct6a PE=1 SV=3</t>
  </si>
  <si>
    <t>Hsc70-interacting protein OS=Mus musculus GN=St13 PE=1 SV=1</t>
  </si>
  <si>
    <t>ATP-dependent 6-phosphofructokinase, liver type OS=Mus musculus GN=Pfkl PE=1 SV=4</t>
  </si>
  <si>
    <t>Q148W0</t>
  </si>
  <si>
    <t>Phospholipid-transporting ATPase IC OS=Mus musculus GN=Atp8b1 PE=1 SV=2</t>
  </si>
  <si>
    <t>Atp8b1</t>
  </si>
  <si>
    <t>F-actin-capping protein subunit alpha-2 OS=Mus musculus GN=Capza2 PE=1 SV=3</t>
  </si>
  <si>
    <t>Q9QXZ0</t>
  </si>
  <si>
    <t>Microtubule-actin cross-linking factor 1 OS=Mus musculus GN=Macf1 PE=1 SV=2</t>
  </si>
  <si>
    <t>Macf1</t>
  </si>
  <si>
    <t>Ubiquitin carboxyl-terminal hydrolase 5 OS=Mus musculus GN=Usp5 PE=1 SV=1</t>
  </si>
  <si>
    <t>Tubulin beta-5 chain OS=Mus musculus GN=Tubb5 PE=1 SV=1</t>
  </si>
  <si>
    <t>Delta-1-pyrroline-5-carboxylate synthase OS=Mus musculus GN=Aldh18a1 PE=1 SV=2</t>
  </si>
  <si>
    <t>Microtubule-associated protein tau OS=Mus musculus GN=Mapt PE=1 SV=3</t>
  </si>
  <si>
    <t>Q8BX17</t>
  </si>
  <si>
    <t>Gem-associated protein 5 OS=Mus musculus GN=Gemin5 PE=1 SV=2</t>
  </si>
  <si>
    <t>Gemin5</t>
  </si>
  <si>
    <t>Q4VC33</t>
  </si>
  <si>
    <t>Macrophage erythroblast attacher OS=Mus musculus GN=Maea PE=1 SV=1</t>
  </si>
  <si>
    <t>Maea</t>
  </si>
  <si>
    <t>Q9Z2B2</t>
  </si>
  <si>
    <t>Brain mitochondrial carrier protein 1 OS=Mus musculus GN=Slc25a14 PE=1 SV=2</t>
  </si>
  <si>
    <t>Slc25a14</t>
  </si>
  <si>
    <t>Inositol monophosphatase 1 OS=Mus musculus GN=Impa1 PE=1 SV=1</t>
  </si>
  <si>
    <t>ATP-binding cassette sub-family B member 6, mitochondrial OS=Mus musculus GN=Abcb6 PE=1 SV=1</t>
  </si>
  <si>
    <t>Q6P6M7</t>
  </si>
  <si>
    <t>O-phosphoseryl-tRNA(Sec) selenium transferase OS=Mus musculus GN=Sepsecs PE=1 SV=2</t>
  </si>
  <si>
    <t>Sepsecs</t>
  </si>
  <si>
    <t>Q3V2J0</t>
  </si>
  <si>
    <t>Protein FAM92B OS=Mus musculus GN=Fam92b PE=2 SV=2</t>
  </si>
  <si>
    <t>Fam92b</t>
  </si>
  <si>
    <t>Mesencephalic astrocyte-derived neurotrophic factor OS=Mus musculus GN=Manf PE=1 SV=1</t>
  </si>
  <si>
    <t>P09041</t>
  </si>
  <si>
    <t>Phosphoglycerate kinase 2 OS=Mus musculus GN=Pgk2 PE=1 SV=4</t>
  </si>
  <si>
    <t>Pgk2</t>
  </si>
  <si>
    <t>Q8CI78</t>
  </si>
  <si>
    <t>Required for meiotic nuclear division protein 1 homolog OS=Mus musculus GN=Rmnd1 PE=1 SV=1</t>
  </si>
  <si>
    <t>Rmnd1</t>
  </si>
  <si>
    <t>P28661</t>
  </si>
  <si>
    <t>Septin-4 OS=Mus musculus GN=Sept4 PE=1 SV=1</t>
  </si>
  <si>
    <t>Sept4</t>
  </si>
  <si>
    <t>Supplementary Table S10. Turnover of striatal synaptic mitochondrial proteins</t>
  </si>
  <si>
    <t>Supplementary Table S9. Turnover of liver mitochondrial proteins (annotated using MitoMiner)</t>
  </si>
  <si>
    <t>Supplementary Table S11. Turnover of striatal synaptic mitochondrial proteins (annotated using MitoMiner)</t>
  </si>
  <si>
    <t>Ingenuity Canonical Pathways</t>
  </si>
  <si>
    <t xml:space="preserve"> -log(p-value)</t>
  </si>
  <si>
    <t>Ratio</t>
  </si>
  <si>
    <t>z-score</t>
  </si>
  <si>
    <t>Molecules</t>
  </si>
  <si>
    <t>ATP5F1A,ATP5F1B,ATP5F1C,ATP5MG,ATP5PB,ATP5PD,ATP5PF,ATP5PO,COX4I1,COX5A,COX6B1,COX7A2,CYB5A,CYB5B,CYC1,CYCS,MT-CO1,MT-CO2,MT-CYB,NDUFA10,NDUFA12,NDUFA13,NDUFA2,NDUFA3,NDUFA4,NDUFA5,NDUFA6,NDUFA8,NDUFA9,NDUFAB1,NDUFB10,NDUFB11,NDUFB2,NDUFB3,NDUFB4,NDUFB5,NDUFB6,NDUFB7,NDUFB8,NDUFB9,NDUFS1,NDUFS2,NDUFS3,NDUFS6,NDUFS7,NDUFS8,NDUFV1,NDUFV2,SDHA,SDHB,SDHC,SDHD,UQCRC1,UQCRC2,UQCRFS1,UQCRQ</t>
  </si>
  <si>
    <t>ACO1,ACO2,CS,DLD,DLST,FH,IDH3G,MDH1,MDH2,OGDH,SDHA,SDHB,SDHC,SDHD,SUCLA2,SUCLG1</t>
  </si>
  <si>
    <t>ADH1C,ADH5,ADHFE1,ALDH1B1,ALDH2,ALDH3A2,ALDH4A1,ALDH7A1,DHRS4,MAOB,UGT1A6</t>
  </si>
  <si>
    <t>ABAT,ACADSB,ALDH6A1,BCKDHB,DBT,DLD,ECHDC3,ECHS1,EHHADH,HADHA,HADHB,HIBADH,HIBCH,HSD17B4,SDS</t>
  </si>
  <si>
    <t>ACSL1,ACSS3,ADH1C,ADH5,ADHFE1,ALDH1B1,ALDH2,ALDH3A2,ALDH4A1,ALDH7A1,DHRS4</t>
  </si>
  <si>
    <t>ADH1C,ADH5,ADHFE1,ALDH1B1,ALDH2,ALDH3A2,ALDH4A1,ALDH7A1,COMT,DHRS4,MAOB</t>
  </si>
  <si>
    <t>ACAA2,ACAT1,ACAT2,BDH1,HADHA,HADHB,HMGCL,HMGCS2</t>
  </si>
  <si>
    <t>ENO1,GAPDH,GPI,MDH1,MDH2,ME1,PGK1</t>
  </si>
  <si>
    <t>Superpathway of Geranylgeranyldiphosphate Biosynthesis I (via Mevalonate)</t>
  </si>
  <si>
    <t>ACAA2,ACAT1,ACAT2,FDPS,HADHA,HADHB,HMGCS2</t>
  </si>
  <si>
    <t>Superpathway of Cholesterol Biosynthesis</t>
  </si>
  <si>
    <t>ACAA2,ACAT1,ACAT2,EHHADH,GCDH,HAAO,HADH,HADHA,HADHB,HSD17B4,HSD17B8,KMO,PARK7</t>
  </si>
  <si>
    <t>ACOT8,ACSF2,ACSL1,ACSL5,ACSL6,ACSM1,Akr1c12/Akr1c13,DBT,FASN,PTGR3,SLC27A2</t>
  </si>
  <si>
    <t>ACSL1,ACSS3,ALDH1B1,ALDH2,ALDH3A2,ALDH4A1,ALDH7A1,CAT</t>
  </si>
  <si>
    <t>Fatty Acid Œ≤-oxidation I</t>
  </si>
  <si>
    <t>ACAA1,Acaa1b,ACAA2,ACADM,ACSF2,ACSL1,ACSL5,ACSL6,ACSM1,ECHDC3,ECHS1,ECI1,ECI2,EHHADH,HADH,HADHA,HADHB,HSD17B4,HSD17B8,IVD,SCP2,SDS,SLC27A2</t>
  </si>
  <si>
    <t>Arginine Biosynthesis IV</t>
  </si>
  <si>
    <t>ASL,ASS1,GLUD1,OAT,OTC</t>
  </si>
  <si>
    <t>Urea Cycle</t>
  </si>
  <si>
    <t>ARG1,ASL,ASS1,CPS1,OTC</t>
  </si>
  <si>
    <t>ALDH1B1,ALDH2,ALDH3A2,ALDH4A1,ALDH7A1,MAOB</t>
  </si>
  <si>
    <t>Mevalonate Pathway I</t>
  </si>
  <si>
    <t>ACAA2,ACAT1,ACAT2,HADHA,HADHB,HMGCS2</t>
  </si>
  <si>
    <t>ACAA2,ACAT1,ACAT2,BDH1,HADHA,HADHB</t>
  </si>
  <si>
    <t>ENO1,GAPDH,GPI,PGK1,TPI1</t>
  </si>
  <si>
    <t>ALDH1B1,ALDH2,ALDH3A2,ALDH4A1,ALDH7A1</t>
  </si>
  <si>
    <t>Fatty Acid Œ±-oxidation</t>
  </si>
  <si>
    <t>ACSL1,ACSS3,ALDH1B1,ALDH2,ALDH3A2,ALDH4A1,ALDH7A1</t>
  </si>
  <si>
    <t>ACAA2,ACAT1,ACAT2,EHHADH,GCDH,HADH,HADHA,HADHB,HSD17B4,HSD17B8,PARK7</t>
  </si>
  <si>
    <t>GPX1,GSR,GSTK1,GSTP1,GSTZ1</t>
  </si>
  <si>
    <t>ARG1,ASL,ASS1,CPS1,GLS2,LOC102724788/PRODH,OAT,OTC,PRODH2</t>
  </si>
  <si>
    <t>Glycine Cleavage Complex</t>
  </si>
  <si>
    <t>AMT,DLD,GCSH,GLDC</t>
  </si>
  <si>
    <t>Glycine Betaine Degradation</t>
  </si>
  <si>
    <t>DMGDH,SARDH,SDS,SHMT1</t>
  </si>
  <si>
    <t>GOT1,GOT2,MDH1,MDH2</t>
  </si>
  <si>
    <t>ALDH1B1,ALDH2,ALDH3A2,ALDH4A1,ALDH7A1,COMT,MAOB</t>
  </si>
  <si>
    <t>ARG1,GLS2,LOC102724788/PRODH,OAT,OTC,PRODH2</t>
  </si>
  <si>
    <t>ACAA2,ACADSB,ACAT1,ACAT2,DLD,ECHDC3,ECHS1,EHHADH,HADHA,HADHB,HSD17B4,SDS</t>
  </si>
  <si>
    <t>DLD,GOT1,GOT2,MCEE,MMUT,PCCA,PCCB,SUOX</t>
  </si>
  <si>
    <t>Œ≥-linolenate Biosynthesis II (Animals)</t>
  </si>
  <si>
    <t>ACSF2,ACSL1,ACSL5,ACSL6,ACSM1,CYB5A,SLC27A2</t>
  </si>
  <si>
    <t>DBT,DLAT,DLD,PDHA1,PDHB</t>
  </si>
  <si>
    <t>ACADM,HMGCL,IVD,MCCC1,MCCC2</t>
  </si>
  <si>
    <t>ALDH2,ALDH3A2,GOT1,GOT2,MAOB,SLC27A2</t>
  </si>
  <si>
    <t>2-oxobutanoate Degradation I</t>
  </si>
  <si>
    <t>DLD,MCEE,MMUT,PCCA,PCCB</t>
  </si>
  <si>
    <t>Fatty Acid Activation</t>
  </si>
  <si>
    <t>ACSF2,ACSL1,ACSL5,ACSL6,ACSM1,SLC27A2</t>
  </si>
  <si>
    <t>Methylmalonyl Pathway</t>
  </si>
  <si>
    <t>MCEE,MMUT,PCCA,PCCB</t>
  </si>
  <si>
    <t>ACSF2,ACSL1,ACSL5,ACSL6,ACSM1,CPT1A,CPT2,SLC27A2</t>
  </si>
  <si>
    <t>Bupropion Degradation</t>
  </si>
  <si>
    <t>NaN</t>
  </si>
  <si>
    <t>POR</t>
  </si>
  <si>
    <t>Retinoate Biosynthesis I</t>
  </si>
  <si>
    <t>ADH1C,Akr1c12/Akr1c13,DHRS4</t>
  </si>
  <si>
    <t>Thyroid Hormone Metabolism II (via Conjugation and/or Degradation)</t>
  </si>
  <si>
    <t>UGT1A6</t>
  </si>
  <si>
    <t>NAD biosynthesis II (from tryptophan)</t>
  </si>
  <si>
    <t>HAAO,KMO</t>
  </si>
  <si>
    <t>Nicotine Degradation III</t>
  </si>
  <si>
    <t>POR,UGT1A6</t>
  </si>
  <si>
    <t>Pyrimidine Ribonucleotides De Novo Biosynthesis</t>
  </si>
  <si>
    <t>AK4,NME2</t>
  </si>
  <si>
    <t>Androgen Biosynthesis</t>
  </si>
  <si>
    <t>Hsd3b4 (includes others)</t>
  </si>
  <si>
    <t>Diphthamide Biosynthesis</t>
  </si>
  <si>
    <t>EEF2</t>
  </si>
  <si>
    <t>Proline Biosynthesis II (from Arginine)</t>
  </si>
  <si>
    <t>OAT,OTC</t>
  </si>
  <si>
    <t>Œ≤-alanine Degradation I</t>
  </si>
  <si>
    <t>ABAT,ALDH6A1</t>
  </si>
  <si>
    <t>Ubiquinol-10 Biosynthesis (Eukaryotic)</t>
  </si>
  <si>
    <t>COQ3,ECHDC1</t>
  </si>
  <si>
    <t>Pyruvate Fermentation to Lactate</t>
  </si>
  <si>
    <t>LDHA</t>
  </si>
  <si>
    <t>ACOT8</t>
  </si>
  <si>
    <t>Pentose Phosphate Pathway (Oxidative Branch)</t>
  </si>
  <si>
    <t>H6PD</t>
  </si>
  <si>
    <t>Superpathway of Serine and Glycine Biosynthesis I</t>
  </si>
  <si>
    <t>SHMT1</t>
  </si>
  <si>
    <t>2-ketoglutarate Dehydrogenase Complex</t>
  </si>
  <si>
    <t>DLD,DLST,OGDH</t>
  </si>
  <si>
    <t>tRNA Splicing</t>
  </si>
  <si>
    <t>PNPLA8</t>
  </si>
  <si>
    <t>The Visual Cycle</t>
  </si>
  <si>
    <t>DHRS4</t>
  </si>
  <si>
    <t>EPHX2</t>
  </si>
  <si>
    <t>Sucrose Degradation V (Mammalian)</t>
  </si>
  <si>
    <t>TPI1</t>
  </si>
  <si>
    <t>Melatonin Degradation I</t>
  </si>
  <si>
    <t>Tetrahydrofolate Salvage from 5,10-methenyltetrahydrofolate</t>
  </si>
  <si>
    <t>MTHFD1</t>
  </si>
  <si>
    <t>NADH Repair</t>
  </si>
  <si>
    <t>GAPDH,NAXE</t>
  </si>
  <si>
    <t>Pyrimidine Deoxyribonucleotides De Novo Biosynthesis I</t>
  </si>
  <si>
    <t>Triacylglycerol Degradation</t>
  </si>
  <si>
    <t>FAAH</t>
  </si>
  <si>
    <t>Branched-chain Œ±-keto acid Dehydrogenase Complex</t>
  </si>
  <si>
    <t>BCKDHB,DBT,DLD</t>
  </si>
  <si>
    <t>Heme Biosynthesis from Uroporphyrinogen-III I</t>
  </si>
  <si>
    <t>CPOX</t>
  </si>
  <si>
    <t>Phospholipases</t>
  </si>
  <si>
    <t>PDIA3,PNPLA8</t>
  </si>
  <si>
    <t>Estrogen Biosynthesis</t>
  </si>
  <si>
    <t>HSD17B4,HSD17B8,POR</t>
  </si>
  <si>
    <t>Oleate Biosynthesis II (Animals)</t>
  </si>
  <si>
    <t>ALDH6A1,CYB5A</t>
  </si>
  <si>
    <t>Arginine Degradation VI (Arginase 2 Pathway)</t>
  </si>
  <si>
    <t>ARG1,OAT</t>
  </si>
  <si>
    <t>Histidine Degradation III</t>
  </si>
  <si>
    <t>Glycine Biosynthesis III</t>
  </si>
  <si>
    <t>AGXT,AGXT2</t>
  </si>
  <si>
    <t>Thioredoxin Pathway</t>
  </si>
  <si>
    <t>TXNRD1</t>
  </si>
  <si>
    <t>Proline Degradation</t>
  </si>
  <si>
    <t>ALDH4A1,LOC102724788/PRODH,PRODH2</t>
  </si>
  <si>
    <t>Acetyl-CoA Biosynthesis III (from Citrate)</t>
  </si>
  <si>
    <t>ACLY</t>
  </si>
  <si>
    <t>Choline Degradation I</t>
  </si>
  <si>
    <t>ALDH7A1,CHDH</t>
  </si>
  <si>
    <t>L-DOPA Degradation</t>
  </si>
  <si>
    <t>COMT</t>
  </si>
  <si>
    <t>Alanine Degradation III</t>
  </si>
  <si>
    <t>GPT2</t>
  </si>
  <si>
    <t>Pentose Phosphate Pathway (Non-oxidative Branch)</t>
  </si>
  <si>
    <t>TKT</t>
  </si>
  <si>
    <t>Melatonin Degradation III</t>
  </si>
  <si>
    <t>MPO</t>
  </si>
  <si>
    <t>GSTK1,GSTP1,GSTZ1</t>
  </si>
  <si>
    <t>Phenylethylamine Degradation I</t>
  </si>
  <si>
    <t>ALDH2,ALDH3A2</t>
  </si>
  <si>
    <t>Eumelanin Biosynthesis</t>
  </si>
  <si>
    <t>DDT</t>
  </si>
  <si>
    <t>Glycerol Degradation I</t>
  </si>
  <si>
    <t>GPD1,GPD2</t>
  </si>
  <si>
    <t>tRNA Charging</t>
  </si>
  <si>
    <t>IARS2</t>
  </si>
  <si>
    <t>1,25-dihydroxyvitamin D3 Biosynthesis</t>
  </si>
  <si>
    <t>Glutamine Biosynthesis I</t>
  </si>
  <si>
    <t>GLUL</t>
  </si>
  <si>
    <t>NAD Phosphorylation and Dephosphorylation</t>
  </si>
  <si>
    <t>NADK2</t>
  </si>
  <si>
    <t>Phosphatidylglycerol Biosynthesis II (Non-plastidic)</t>
  </si>
  <si>
    <t>PTPMT1</t>
  </si>
  <si>
    <t>Pentose Phosphate Pathway</t>
  </si>
  <si>
    <t>H6PD,TKT</t>
  </si>
  <si>
    <t>Nicotine Degradation II</t>
  </si>
  <si>
    <t>Alanine Biosynthesis II</t>
  </si>
  <si>
    <t>Palmitate Biosynthesis I (Animals)</t>
  </si>
  <si>
    <t>CBR4,FASN</t>
  </si>
  <si>
    <t>Lysine Degradation II</t>
  </si>
  <si>
    <t>AADAT,AASS,ALDH7A1</t>
  </si>
  <si>
    <t>Superoxide Radicals Degradation</t>
  </si>
  <si>
    <t>CAT,SOD1,SOD2</t>
  </si>
  <si>
    <t>Glutathione Redox Reactions II</t>
  </si>
  <si>
    <t>GSR,PDIA3</t>
  </si>
  <si>
    <t>L-cysteine Degradation III</t>
  </si>
  <si>
    <t>GOT1,MPST</t>
  </si>
  <si>
    <t>EPHX2,PTPMT1</t>
  </si>
  <si>
    <t>Bile Acid Biosynthesis, Neutral Pathway</t>
  </si>
  <si>
    <t>Akr1c12/Akr1c13,AMACR,CYP27A1,SCP2</t>
  </si>
  <si>
    <t>Retinol Biosynthesis</t>
  </si>
  <si>
    <t>Colanic Acid Building Blocks Biosynthesis</t>
  </si>
  <si>
    <t>GPI</t>
  </si>
  <si>
    <t>Heme Biosynthesis II</t>
  </si>
  <si>
    <t>4-hydroxyproline Degradation I</t>
  </si>
  <si>
    <t>ALDH4A1,HOGA1</t>
  </si>
  <si>
    <t>Tryptophan Degradation to 2-amino-3-carboxymuconate Semialdehyde</t>
  </si>
  <si>
    <t>Triacylglycerol Biosynthesis</t>
  </si>
  <si>
    <t>DBT</t>
  </si>
  <si>
    <t>Anandamide Degradation</t>
  </si>
  <si>
    <t>Thiosulfate Disproportionation III (Rhodanese)</t>
  </si>
  <si>
    <t>MPST,TST</t>
  </si>
  <si>
    <t>Salvage Pathways of Pyrimidine Ribonucleotides</t>
  </si>
  <si>
    <t>Pyrimidine Ribonucleotides Interconversion</t>
  </si>
  <si>
    <t>Lysine Degradation V</t>
  </si>
  <si>
    <t>AADAT,ALDH7A1</t>
  </si>
  <si>
    <t>Thyroid Hormone Biosynthesis</t>
  </si>
  <si>
    <t>CTSD</t>
  </si>
  <si>
    <t>Methylglyoxal Degradation III</t>
  </si>
  <si>
    <t>Akr1c12/Akr1c13,AKR7A2,PTGR3</t>
  </si>
  <si>
    <t>Glycerol-3-phosphate Shuttle</t>
  </si>
  <si>
    <t>Melatonin Degradation II</t>
  </si>
  <si>
    <t>MAOB</t>
  </si>
  <si>
    <t>Fatty Acid Biosynthesis Initiation II</t>
  </si>
  <si>
    <t>FASN</t>
  </si>
  <si>
    <t>Superpathway of Melatonin Degradation</t>
  </si>
  <si>
    <t>MAOB,MPO,POR,UGT1A6</t>
  </si>
  <si>
    <t>Threonine Degradation II</t>
  </si>
  <si>
    <t>GCAT</t>
  </si>
  <si>
    <t>Sorbitol Degradation I</t>
  </si>
  <si>
    <t>SORD</t>
  </si>
  <si>
    <t>Methylglyoxal Degradation VI</t>
  </si>
  <si>
    <t>LDHD</t>
  </si>
  <si>
    <t>Cardiolipin Biosynthesis II</t>
  </si>
  <si>
    <t>Arginine Degradation I (Arginase Pathway)</t>
  </si>
  <si>
    <t>ALDH4A1,ARG1,OAT</t>
  </si>
  <si>
    <t>Trans, trans-farnesyl Diphosphate Biosynthesis</t>
  </si>
  <si>
    <t>FDPS</t>
  </si>
  <si>
    <t>Citrulline-Nitric Oxide Cycle</t>
  </si>
  <si>
    <t>ASL,ASS1</t>
  </si>
  <si>
    <t>Pregnenolone Biosynthesis</t>
  </si>
  <si>
    <t>CYP27A1,FDX1</t>
  </si>
  <si>
    <t>Acetone Degradation I (to Methylglyoxal)</t>
  </si>
  <si>
    <t>Akr1c12/Akr1c13,POR,PTGR3</t>
  </si>
  <si>
    <t>Glucocorticoid Biosynthesis</t>
  </si>
  <si>
    <t>Citrulline Degradation</t>
  </si>
  <si>
    <t>OTC</t>
  </si>
  <si>
    <t>L-cysteine Degradation I</t>
  </si>
  <si>
    <t>GOT1,GOT2</t>
  </si>
  <si>
    <t>Sulfite Oxidation IV</t>
  </si>
  <si>
    <t>SUOX</t>
  </si>
  <si>
    <t>Formaldehyde Oxidation II (Glutathione-dependent)</t>
  </si>
  <si>
    <t>ADH5</t>
  </si>
  <si>
    <t>Mineralocorticoid Biosynthesis</t>
  </si>
  <si>
    <t>dTMP De Novo Biosynthesis</t>
  </si>
  <si>
    <t>UDP-N-acetyl-D-galactosamine Biosynthesis II</t>
  </si>
  <si>
    <t>Tyrosine Degradation I</t>
  </si>
  <si>
    <t>GSTZ1</t>
  </si>
  <si>
    <t>Phenylalanine Degradation I (Aerobic)</t>
  </si>
  <si>
    <t>QDPR</t>
  </si>
  <si>
    <t>Glutamate Degradation III (via 4-aminobutyrate)</t>
  </si>
  <si>
    <t>ABAT,ALDH5A1,SUCLG2</t>
  </si>
  <si>
    <t>Glutamate Degradation II</t>
  </si>
  <si>
    <t>Molybdenum Cofactor Biosynthesis</t>
  </si>
  <si>
    <t>NFS1</t>
  </si>
  <si>
    <t>Folate Polyglutamylation</t>
  </si>
  <si>
    <t>MTHFD1,SHMT1</t>
  </si>
  <si>
    <t>Folate Transformations I</t>
  </si>
  <si>
    <t>GDP-mannose Biosynthesis</t>
  </si>
  <si>
    <t>Glycine Biosynthesis I</t>
  </si>
  <si>
    <t>4-aminobutyrate Degradation I</t>
  </si>
  <si>
    <t>Alanine Biosynthesis III</t>
  </si>
  <si>
    <t>L-serine Degradation</t>
  </si>
  <si>
    <t>SDS</t>
  </si>
  <si>
    <t>Acetate Conversion to Acetyl-CoA</t>
  </si>
  <si>
    <t>ACSL1,ACSS3</t>
  </si>
  <si>
    <t>Fatty Acid Œ≤-oxidation III (Unsaturated, Odd Number)</t>
  </si>
  <si>
    <t>ECI1,ECI2,EHHADH</t>
  </si>
  <si>
    <t>Glutamine Degradation I</t>
  </si>
  <si>
    <t>GLS2</t>
  </si>
  <si>
    <t>Glutamate Biosynthesis II</t>
  </si>
  <si>
    <t>GLUD1</t>
  </si>
  <si>
    <t>Glutamate Degradation X</t>
  </si>
  <si>
    <t>Aspartate Biosynthesis</t>
  </si>
  <si>
    <t>Supplementary Table S12. IPA Canonical Pathways for turnover of liver mitochondrial proteins (annotated using MitoMiner)</t>
  </si>
  <si>
    <t>ALDH2,ALDH4A1,MAOA,MAOB</t>
  </si>
  <si>
    <t>Atp5e,ATP5F1A,ATP5F1B,ATP5F1C,ATP5F1D,ATP5MG,ATP5PB,ATP5PD,ATP5PO,COX4I1,COX5A,COX7A2,CYB5B,CYC1,CYCS,MT-CO2,MT-ND5,NDUFA10,NDUFA12,NDUFA2,NDUFA4,NDUFA5,NDUFA7,NDUFA9,NDUFB10,NDUFB11,NDUFB3,NDUFB4,NDUFB5,NDUFB7,NDUFS1,NDUFS2,NDUFS6,NDUFS7,NDUFS8,NDUFV1,NDUFV2,SDHA,SDHB,UQCRC1,UQCRC2,UQCRFS1,UQCRQ</t>
  </si>
  <si>
    <t>ALDH2,ALDH4A1,DHRS4,MAOA,MAOB</t>
  </si>
  <si>
    <t>ALDH18A1,GLS,LOC102724788/PRODH,OAT</t>
  </si>
  <si>
    <t>ALDOA,ENO1,GAPDH,GPI,MDH1,MDH2,ME2,PGK1</t>
  </si>
  <si>
    <t>ALDH2,GOT1,GOT2,MAOA,MAOB</t>
  </si>
  <si>
    <t>ALDOA,ENO1,GAPDH,GPI,PGK1,PKM,TPI1</t>
  </si>
  <si>
    <t>ACO2,CS,DLD,DLST,FH,IDH3A,IDH3G,MDH1,MDH2,OGDH,SDHA,SDHB,SUCLA2,SUCLG1</t>
  </si>
  <si>
    <t>ACAA2,ACADSB,ACAT1,BCAT1,DLD,HADHA,HADHB</t>
  </si>
  <si>
    <t>DLAT,DLD,PDHA1,PDHB</t>
  </si>
  <si>
    <t>ABAT,ACADSB,ALDH6A1,BCAT1,DLD,HADHA,HADHB,HIBADH,HIBCH</t>
  </si>
  <si>
    <t>ACAA2,ACAT1,HADH,HADHA,HADHB,PARK7</t>
  </si>
  <si>
    <t>ACAA2,ACAT1,BDH1,HADHA,HADHB,OXCT1</t>
  </si>
  <si>
    <t>ACAA2,ACSF2,ECI1,HADH,HADHA,HADHB</t>
  </si>
  <si>
    <t>ACAA2,ACAT1,BDH1,HADHA,HADHB</t>
  </si>
  <si>
    <t>DLD,MMUT,PCCA,PCCB</t>
  </si>
  <si>
    <t>DLD,GOT1,GOT2,MMUT,PCCA,PCCB</t>
  </si>
  <si>
    <t>ACSF2</t>
  </si>
  <si>
    <t>AKR1B1,DHRS4</t>
  </si>
  <si>
    <t>Glucose and Glucose-1-phosphate Degradation</t>
  </si>
  <si>
    <t>HK1</t>
  </si>
  <si>
    <t>GLUD1,OAT</t>
  </si>
  <si>
    <t>AK4</t>
  </si>
  <si>
    <t>OAT</t>
  </si>
  <si>
    <t>Trehalose Degradation II (Trehalase)</t>
  </si>
  <si>
    <t>Creatine-phosphate Biosynthesis</t>
  </si>
  <si>
    <t>CKB,CKMT1A/CKMT1B</t>
  </si>
  <si>
    <t>LDHA,LDHB</t>
  </si>
  <si>
    <t>ACOT7,THEM4</t>
  </si>
  <si>
    <t>PPP3CA</t>
  </si>
  <si>
    <t>ALDOA,TPI1</t>
  </si>
  <si>
    <t>MTHFD1L</t>
  </si>
  <si>
    <t>DLD</t>
  </si>
  <si>
    <t>ALDH6A1</t>
  </si>
  <si>
    <t>ALDH4A1,LOC102724788/PRODH</t>
  </si>
  <si>
    <t>Catecholamine Biosynthesis</t>
  </si>
  <si>
    <t>TH</t>
  </si>
  <si>
    <t>ALDH2</t>
  </si>
  <si>
    <t>GPD2</t>
  </si>
  <si>
    <t>MMUT,PCCA,PCCB</t>
  </si>
  <si>
    <t>ACAA2,ACAT1,HADHA,HADHB</t>
  </si>
  <si>
    <t>Superpathway of D-myo-inositol (1,4,5)-trisphosphate Metabolism</t>
  </si>
  <si>
    <t>BPNT1</t>
  </si>
  <si>
    <t>SOD1,SOD2</t>
  </si>
  <si>
    <t>BCAT1,MCCC2</t>
  </si>
  <si>
    <t>D-myo-inositol (1,4,5)-trisphosphate Degradation</t>
  </si>
  <si>
    <t>ALDH4A1</t>
  </si>
  <si>
    <t>Proline Biosynthesis I</t>
  </si>
  <si>
    <t>ALDH18A1</t>
  </si>
  <si>
    <t>AKR1B1</t>
  </si>
  <si>
    <t>ALDH2,ALDH4A1</t>
  </si>
  <si>
    <t>MAOA,MAOB</t>
  </si>
  <si>
    <t>ACOT7,ACSF2,THEM4</t>
  </si>
  <si>
    <t>ALDH4A1,OAT</t>
  </si>
  <si>
    <t>GDP-glucose Biosynthesis</t>
  </si>
  <si>
    <t>GPI,HK1</t>
  </si>
  <si>
    <t>ALDH2,ALDH4A1,DHRS4</t>
  </si>
  <si>
    <t>ABAT,ALDH5A1</t>
  </si>
  <si>
    <t>ECI1</t>
  </si>
  <si>
    <t>GLS</t>
  </si>
  <si>
    <t>wt.HalfLife Liver</t>
  </si>
  <si>
    <t>pko.HalfLife Liver</t>
  </si>
  <si>
    <t>wt.HalfLife Synaptic</t>
  </si>
  <si>
    <t>pko.HalfLife Synaptic</t>
  </si>
  <si>
    <t>Log2 PKO/WT Liver Mito</t>
  </si>
  <si>
    <t>Log2 PKO/WT Syn Mito</t>
  </si>
  <si>
    <t>Supplementary Table S14. Comparisons of protein turnover of mitochondrial proteins shared between hepatic and striatal synaptic mitochondria</t>
  </si>
  <si>
    <t>Log2 Expression (PKO/WT)</t>
  </si>
  <si>
    <t>Log2 Halflife (PKO/WT)</t>
  </si>
  <si>
    <t>Liver</t>
  </si>
  <si>
    <t>Striatal Synaptic</t>
  </si>
  <si>
    <t>Supplementary Table S15. Correlation of protein abundance and half-life from liver and striatal synaptic mitochondria</t>
  </si>
  <si>
    <t>Supplementary Table S4. Striatal synaptic mitochondrial relationships</t>
  </si>
  <si>
    <t>Supplementary Table S13. IPA Canonical Pathways for turnover of striatal synaptic mitochondrial proteins (annotated using MitoMiner)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</si>
</sst>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vertAlign val="subscript"/>
      <sz val="12"/>
      <color rgb="FF000000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Calibri (Body)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name val="Arial"/>
      <family val="2"/>
    </font>
    <font>
      <sz val="10"/>
      <color rgb="FF000000"/>
      <name val="Arial Unicode MS"/>
      <family val="2"/>
    </font>
    <font>
      <b/>
      <u/>
      <sz val="10"/>
      <color rgb="FF000000"/>
      <name val="Arial Unicode MS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11" fontId="4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1" xfId="0" applyBorder="1"/>
    <xf numFmtId="49" fontId="4" fillId="0" borderId="0" xfId="0" applyNumberFormat="1" applyFont="1" applyAlignment="1">
      <alignment horizontal="center"/>
    </xf>
    <xf numFmtId="49" fontId="5" fillId="0" borderId="0" xfId="0" applyNumberFormat="1" applyFont="1"/>
    <xf numFmtId="49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1" fontId="7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49" fontId="7" fillId="0" borderId="0" xfId="0" applyNumberFormat="1" applyFont="1" applyAlignment="1">
      <alignment horizontal="center"/>
    </xf>
    <xf numFmtId="49" fontId="0" fillId="0" borderId="0" xfId="0" applyNumberFormat="1"/>
    <xf numFmtId="0" fontId="8" fillId="0" borderId="0" xfId="0" applyFont="1" applyAlignment="1">
      <alignment horizontal="left"/>
    </xf>
    <xf numFmtId="0" fontId="9" fillId="0" borderId="0" xfId="0" applyFont="1"/>
    <xf numFmtId="11" fontId="0" fillId="0" borderId="0" xfId="0" applyNumberFormat="1"/>
    <xf numFmtId="0" fontId="10" fillId="0" borderId="0" xfId="0" applyFont="1"/>
    <xf numFmtId="1" fontId="0" fillId="0" borderId="0" xfId="0" applyNumberFormat="1"/>
    <xf numFmtId="0" fontId="0" fillId="0" borderId="2" xfId="0" applyBorder="1"/>
    <xf numFmtId="1" fontId="0" fillId="0" borderId="2" xfId="0" applyNumberFormat="1" applyBorder="1"/>
    <xf numFmtId="0" fontId="0" fillId="0" borderId="0" xfId="0" applyFont="1"/>
    <xf numFmtId="0" fontId="8" fillId="0" borderId="0" xfId="0" applyFont="1"/>
    <xf numFmtId="0" fontId="8" fillId="0" borderId="3" xfId="0" applyFont="1" applyBorder="1" applyAlignment="1">
      <alignment horizontal="left"/>
    </xf>
    <xf numFmtId="0" fontId="0" fillId="0" borderId="0" xfId="0" applyBorder="1"/>
    <xf numFmtId="0" fontId="5" fillId="0" borderId="0" xfId="0" applyFont="1" applyBorder="1"/>
    <xf numFmtId="0" fontId="11" fillId="0" borderId="0" xfId="0" applyFont="1" applyAlignment="1">
      <alignment horizontal="left"/>
    </xf>
    <xf numFmtId="0" fontId="11" fillId="0" borderId="0" xfId="0" applyFont="1"/>
    <xf numFmtId="0" fontId="8" fillId="0" borderId="0" xfId="0" applyFont="1" applyBorder="1"/>
    <xf numFmtId="0" fontId="11" fillId="0" borderId="3" xfId="0" applyFont="1" applyBorder="1" applyAlignment="1">
      <alignment horizontal="left"/>
    </xf>
    <xf numFmtId="0" fontId="11" fillId="0" borderId="0" xfId="0" applyFont="1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elly/2021Oct5_Turnover%20paper/Supplementary%20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S1"/>
      <sheetName val="Table S2"/>
      <sheetName val="Table S3"/>
      <sheetName val="Table S4"/>
      <sheetName val="Table S5"/>
      <sheetName val="Table S6"/>
      <sheetName val="Table S7"/>
      <sheetName val="Table S8"/>
      <sheetName val="Table S9"/>
      <sheetName val="Table X"/>
      <sheetName val="Sheet5"/>
    </sheetNames>
    <sheetDataSet>
      <sheetData sheetId="0"/>
      <sheetData sheetId="1">
        <row r="1">
          <cell r="A1" t="str">
            <v>UniProt</v>
          </cell>
          <cell r="B1" t="str">
            <v>ProteinDescription</v>
          </cell>
          <cell r="C1" t="str">
            <v>Gene</v>
          </cell>
          <cell r="D1" t="str">
            <v>wt.HalfLife</v>
          </cell>
          <cell r="E1" t="str">
            <v>pko.HalfLife</v>
          </cell>
        </row>
        <row r="2">
          <cell r="A2" t="str">
            <v>P62900</v>
          </cell>
          <cell r="B2" t="str">
            <v>60S ribosomal protein L31 OS=Mus musculus GN=Rpl31 PE=1 SV=1</v>
          </cell>
          <cell r="C2" t="str">
            <v>Rpl31</v>
          </cell>
          <cell r="D2">
            <v>6.1126129651776697</v>
          </cell>
          <cell r="E2">
            <v>4.1998210885654599</v>
          </cell>
        </row>
        <row r="3">
          <cell r="A3" t="str">
            <v>Q8K1Z0</v>
          </cell>
          <cell r="B3" t="str">
            <v>Ubiquinone biosynthesis protein COQ9, mitochondrial OS=Mus musculus GN=Coq9 PE=1 SV=1</v>
          </cell>
          <cell r="C3" t="str">
            <v>Coq9</v>
          </cell>
          <cell r="D3">
            <v>4.5690308024218904</v>
          </cell>
          <cell r="E3">
            <v>3.1759447916573502</v>
          </cell>
        </row>
        <row r="4">
          <cell r="A4" t="str">
            <v>Q9D0G0</v>
          </cell>
          <cell r="B4" t="str">
            <v>28S ribosomal protein S30, mitochondrial OS=Mus musculus GN=Mrps30 PE=1 SV=1</v>
          </cell>
          <cell r="C4" t="str">
            <v>Mrps30</v>
          </cell>
          <cell r="D4">
            <v>4.5127099411659204</v>
          </cell>
          <cell r="E4">
            <v>3.2153508950769298</v>
          </cell>
        </row>
        <row r="5">
          <cell r="A5" t="str">
            <v>Q8BH59</v>
          </cell>
          <cell r="B5" t="str">
            <v>Calcium-binding mitochondrial carrier protein Aralar1 OS=Mus musculus GN=Slc25a12 PE=1 SV=1</v>
          </cell>
          <cell r="C5" t="str">
            <v>Slc25a12</v>
          </cell>
          <cell r="D5">
            <v>4.7563730160488804</v>
          </cell>
          <cell r="E5">
            <v>3.4892484539812298</v>
          </cell>
        </row>
        <row r="6">
          <cell r="A6" t="str">
            <v>Q9D773</v>
          </cell>
          <cell r="B6" t="str">
            <v>39S ribosomal protein L2, mitochondrial OS=Mus musculus GN=Mrpl2 PE=1 SV=1</v>
          </cell>
          <cell r="C6" t="str">
            <v>Mrpl2</v>
          </cell>
          <cell r="D6">
            <v>4.9736691238301196</v>
          </cell>
          <cell r="E6">
            <v>3.7306820270229601</v>
          </cell>
        </row>
        <row r="7">
          <cell r="A7" t="str">
            <v>P16675</v>
          </cell>
          <cell r="B7" t="str">
            <v>Lysosomal protective protein OS=Mus musculus GN=Ctsa PE=1 SV=1</v>
          </cell>
          <cell r="C7" t="str">
            <v>Ctsa</v>
          </cell>
          <cell r="D7">
            <v>1.7671479204631</v>
          </cell>
          <cell r="E7">
            <v>1.36175483511524</v>
          </cell>
        </row>
        <row r="8">
          <cell r="A8" t="str">
            <v>P11499</v>
          </cell>
          <cell r="B8" t="str">
            <v>Heat shock protein HSP 90-beta OS=Mus musculus GN=Hsp90ab1 PE=1 SV=3</v>
          </cell>
          <cell r="C8" t="str">
            <v>Hsp90ab1</v>
          </cell>
          <cell r="D8">
            <v>1.82352815650425</v>
          </cell>
          <cell r="E8">
            <v>1.4087684607089099</v>
          </cell>
        </row>
        <row r="9">
          <cell r="A9" t="str">
            <v>Q71RI9</v>
          </cell>
          <cell r="B9" t="str">
            <v>Kynurenine--oxoglutarate transaminase 3 OS=Mus musculus GN=Kyat3 PE=1 SV=1</v>
          </cell>
          <cell r="C9" t="str">
            <v>Kyat3</v>
          </cell>
          <cell r="D9">
            <v>4.00815796382975</v>
          </cell>
          <cell r="E9">
            <v>3.1438247008117202</v>
          </cell>
        </row>
        <row r="10">
          <cell r="A10" t="str">
            <v>P18572</v>
          </cell>
          <cell r="B10" t="str">
            <v>Basigin OS=Mus musculus GN=Bsg PE=1 SV=2</v>
          </cell>
          <cell r="C10" t="str">
            <v>Bsg</v>
          </cell>
          <cell r="D10">
            <v>2.24131499341226</v>
          </cell>
          <cell r="E10">
            <v>1.829738011074</v>
          </cell>
        </row>
        <row r="11">
          <cell r="A11" t="str">
            <v>Q3UNX5</v>
          </cell>
          <cell r="B11" t="str">
            <v>Acyl-coenzyme A synthetase ACSM3, mitochondrial OS=Mus musculus GN=Acsm3 PE=1 SV=2</v>
          </cell>
          <cell r="C11" t="str">
            <v>Acsm3</v>
          </cell>
          <cell r="D11">
            <v>5.1520110080494899</v>
          </cell>
          <cell r="E11">
            <v>4.2250309032793796</v>
          </cell>
        </row>
        <row r="12">
          <cell r="A12" t="str">
            <v>Q60936</v>
          </cell>
          <cell r="B12" t="str">
            <v>Atypical kinase COQ8A, mitochondrial OS=Mus musculus GN=Coq8a PE=1 SV=2</v>
          </cell>
          <cell r="C12" t="str">
            <v>Coq8a</v>
          </cell>
          <cell r="D12">
            <v>2.18568908640944</v>
          </cell>
          <cell r="E12">
            <v>1.8066832999712199</v>
          </cell>
        </row>
        <row r="13">
          <cell r="A13" t="str">
            <v>P50516</v>
          </cell>
          <cell r="B13" t="str">
            <v>V-type proton ATPase catalytic subunit A OS=Mus musculus GN=Atp6v1a PE=1 SV=2</v>
          </cell>
          <cell r="C13" t="str">
            <v>Atp6v1a</v>
          </cell>
          <cell r="D13">
            <v>3.7862124315145498</v>
          </cell>
          <cell r="E13">
            <v>3.2156903092670102</v>
          </cell>
        </row>
        <row r="14">
          <cell r="A14" t="str">
            <v>Q9DBL1</v>
          </cell>
          <cell r="B14" t="str">
            <v>Short/branched chain specific acyl-CoA dehydrogenase, mitochondrial OS=Mus musculus GN=Acadsb PE=1 SV=1</v>
          </cell>
          <cell r="C14" t="str">
            <v>Acadsb</v>
          </cell>
          <cell r="D14">
            <v>1.8265568104638199</v>
          </cell>
          <cell r="E14">
            <v>1.5537406611211799</v>
          </cell>
        </row>
        <row r="15">
          <cell r="A15" t="str">
            <v>Q3UJU9</v>
          </cell>
          <cell r="B15" t="str">
            <v>Regulator of microtubule dynamics protein 3 OS=Mus musculus GN=Rmdn3 PE=1 SV=2</v>
          </cell>
          <cell r="C15" t="str">
            <v>Rmdn3</v>
          </cell>
          <cell r="D15">
            <v>5.8607025339604499</v>
          </cell>
          <cell r="E15">
            <v>5.0187755890507901</v>
          </cell>
        </row>
        <row r="16">
          <cell r="A16" t="str">
            <v>Q9DC70</v>
          </cell>
          <cell r="B16" t="str">
            <v>NADH dehydrogenase [ubiquinone] iron-sulfur protein 7, mitochondrial OS=Mus musculus GN=Ndufs7 PE=1 SV=1</v>
          </cell>
          <cell r="C16" t="str">
            <v>Ndufs7</v>
          </cell>
          <cell r="D16">
            <v>3.5149136712311</v>
          </cell>
          <cell r="E16">
            <v>3.0111432925016901</v>
          </cell>
        </row>
        <row r="17">
          <cell r="A17" t="str">
            <v>O09012</v>
          </cell>
          <cell r="B17" t="str">
            <v>Peroxisomal targeting signal 1 receptor OS=Mus musculus GN=Pex5 PE=1 SV=2</v>
          </cell>
          <cell r="C17" t="str">
            <v>Pex5</v>
          </cell>
          <cell r="D17">
            <v>2.02901635767922</v>
          </cell>
          <cell r="E17">
            <v>1.7387045162260999</v>
          </cell>
        </row>
        <row r="18">
          <cell r="A18" t="str">
            <v>Q9D1I5</v>
          </cell>
          <cell r="B18" t="str">
            <v>Methylmalonyl-CoA epimerase, mitochondrial OS=Mus musculus GN=Mcee PE=1 SV=1</v>
          </cell>
          <cell r="C18" t="str">
            <v>Mcee</v>
          </cell>
          <cell r="D18">
            <v>2.6484441843643198</v>
          </cell>
          <cell r="E18">
            <v>2.2710555556615102</v>
          </cell>
        </row>
        <row r="19">
          <cell r="A19" t="str">
            <v>O08807</v>
          </cell>
          <cell r="B19" t="str">
            <v>Peroxiredoxin-4 OS=Mus musculus GN=Prdx4 PE=1 SV=1</v>
          </cell>
          <cell r="C19" t="str">
            <v>Prdx4</v>
          </cell>
          <cell r="D19">
            <v>2.8314815041099202</v>
          </cell>
          <cell r="E19">
            <v>2.4319597993235398</v>
          </cell>
        </row>
        <row r="20">
          <cell r="A20" t="str">
            <v>Q7TNG8</v>
          </cell>
          <cell r="B20" t="str">
            <v>Probable D-lactate dehydrogenase, mitochondrial OS=Mus musculus GN=Ldhd PE=1 SV=1</v>
          </cell>
          <cell r="C20" t="str">
            <v>Ldhd</v>
          </cell>
          <cell r="D20">
            <v>2.4674628890096302</v>
          </cell>
          <cell r="E20">
            <v>2.1466015771398701</v>
          </cell>
        </row>
        <row r="21">
          <cell r="A21" t="str">
            <v>Q9EPL9</v>
          </cell>
          <cell r="B21" t="str">
            <v>Peroxisomal acyl-coenzyme A oxidase 3 OS=Mus musculus GN=Acox3 PE=1 SV=2</v>
          </cell>
          <cell r="C21" t="str">
            <v>Acox3</v>
          </cell>
          <cell r="D21">
            <v>2.6401580695415001</v>
          </cell>
          <cell r="E21">
            <v>2.3018613934252001</v>
          </cell>
        </row>
        <row r="22">
          <cell r="A22" t="str">
            <v>Q99J47</v>
          </cell>
          <cell r="B22" t="str">
            <v>Dehydrogenase/reductase SDR family member 7B OS=Mus musculus GN=Dhrs7b PE=1 SV=1</v>
          </cell>
          <cell r="C22" t="str">
            <v>Dhrs7b</v>
          </cell>
          <cell r="D22">
            <v>2.5816722404555899</v>
          </cell>
          <cell r="E22">
            <v>2.2638193949717502</v>
          </cell>
        </row>
        <row r="23">
          <cell r="A23" t="str">
            <v>Q9D6K5</v>
          </cell>
          <cell r="B23" t="str">
            <v>Synaptojanin-2-binding protein OS=Mus musculus GN=Synj2bp PE=1 SV=1</v>
          </cell>
          <cell r="C23" t="str">
            <v>Synj2bp</v>
          </cell>
          <cell r="D23">
            <v>3.0014373125127798</v>
          </cell>
          <cell r="E23">
            <v>2.6364587869073199</v>
          </cell>
        </row>
        <row r="24">
          <cell r="A24" t="str">
            <v>Q8VBT2</v>
          </cell>
          <cell r="B24" t="str">
            <v>L-serine dehydratase/L-threonine deaminase OS=Mus musculus GN=Sds PE=1 SV=3</v>
          </cell>
          <cell r="C24" t="str">
            <v>Sds</v>
          </cell>
          <cell r="D24">
            <v>2.2220654833275302</v>
          </cell>
          <cell r="E24">
            <v>1.95618210212262</v>
          </cell>
        </row>
        <row r="25">
          <cell r="A25" t="str">
            <v>Q8K2C6</v>
          </cell>
          <cell r="B25" t="str">
            <v>NAD-dependent protein deacylase sirtuin-5, mitochondrial OS=Mus musculus GN=Sirt5 PE=1 SV=1</v>
          </cell>
          <cell r="C25" t="str">
            <v>Sirt5</v>
          </cell>
          <cell r="D25">
            <v>5.4940747558509297</v>
          </cell>
          <cell r="E25">
            <v>4.8430049814246301</v>
          </cell>
        </row>
        <row r="26">
          <cell r="A26" t="str">
            <v>P05201</v>
          </cell>
          <cell r="B26" t="str">
            <v>Aspartate aminotransferase, cytoplasmic OS=Mus musculus GN=Got1 PE=1 SV=3</v>
          </cell>
          <cell r="C26" t="str">
            <v>Got1</v>
          </cell>
          <cell r="D26">
            <v>4.5210466404336902</v>
          </cell>
          <cell r="E26">
            <v>3.9932009397233998</v>
          </cell>
        </row>
        <row r="27">
          <cell r="A27" t="str">
            <v>P08113</v>
          </cell>
          <cell r="B27" t="str">
            <v>Endoplasmin OS=Mus musculus GN=Hsp90b1 PE=1 SV=2</v>
          </cell>
          <cell r="C27" t="str">
            <v>Hsp90b1</v>
          </cell>
          <cell r="D27">
            <v>2.6649773258132701</v>
          </cell>
          <cell r="E27">
            <v>2.3558115660657499</v>
          </cell>
        </row>
        <row r="28">
          <cell r="A28" t="str">
            <v>Q9ER88</v>
          </cell>
          <cell r="B28" t="str">
            <v>28S ribosomal protein S29, mitochondrial OS=Mus musculus GN=Dap3 PE=1 SV=1</v>
          </cell>
          <cell r="C28" t="str">
            <v>Dap3</v>
          </cell>
          <cell r="D28">
            <v>4.0798137466292399</v>
          </cell>
          <cell r="E28">
            <v>3.61062675889983</v>
          </cell>
        </row>
        <row r="29">
          <cell r="A29" t="str">
            <v>Q60597</v>
          </cell>
          <cell r="B29" t="str">
            <v>2-oxoglutarate dehydrogenase, mitochondrial OS=Mus musculus GN=Ogdh PE=1 SV=3</v>
          </cell>
          <cell r="C29" t="str">
            <v>Ogdh</v>
          </cell>
          <cell r="D29">
            <v>2.3859775421729901</v>
          </cell>
          <cell r="E29">
            <v>2.1197730212243502</v>
          </cell>
        </row>
        <row r="30">
          <cell r="A30" t="str">
            <v>Q8VCZ9</v>
          </cell>
          <cell r="B30" t="str">
            <v>Probable proline dehydrogenase 2 OS=Mus musculus GN=Prodh2 PE=1 SV=1</v>
          </cell>
          <cell r="C30" t="str">
            <v>Prodh2</v>
          </cell>
          <cell r="D30">
            <v>4.2467749654798803</v>
          </cell>
          <cell r="E30">
            <v>3.80142847472138</v>
          </cell>
        </row>
        <row r="31">
          <cell r="A31" t="str">
            <v>P15105</v>
          </cell>
          <cell r="B31" t="str">
            <v>Glutamine synthetase OS=Mus musculus GN=Glul PE=1 SV=6</v>
          </cell>
          <cell r="C31" t="str">
            <v>Glul</v>
          </cell>
          <cell r="D31">
            <v>2.9689763984181798</v>
          </cell>
          <cell r="E31">
            <v>2.6595707919980001</v>
          </cell>
        </row>
        <row r="32">
          <cell r="A32" t="str">
            <v>Q91WS0</v>
          </cell>
          <cell r="B32" t="str">
            <v>CDGSH iron-sulfur domain-containing protein 1 OS=Mus musculus GN=Cisd1 PE=1 SV=1</v>
          </cell>
          <cell r="C32" t="str">
            <v>Cisd1</v>
          </cell>
          <cell r="D32">
            <v>4.2709292023778902</v>
          </cell>
          <cell r="E32">
            <v>3.8550854293865</v>
          </cell>
        </row>
        <row r="33">
          <cell r="A33" t="str">
            <v>Q8JZZ7</v>
          </cell>
          <cell r="B33" t="str">
            <v>Adhesion G protein-coupled receptor L2 OS=Mus musculus GN=Adgrl2 PE=1 SV=3</v>
          </cell>
          <cell r="C33" t="str">
            <v>Adgrl2</v>
          </cell>
          <cell r="D33">
            <v>3.42974778277277</v>
          </cell>
          <cell r="E33">
            <v>3.11543740632347</v>
          </cell>
        </row>
        <row r="34">
          <cell r="A34" t="str">
            <v>Q9CPY7</v>
          </cell>
          <cell r="B34" t="str">
            <v>Cytosol aminopeptidase OS=Mus musculus GN=Lap3 PE=1 SV=3</v>
          </cell>
          <cell r="C34" t="str">
            <v>Lap3</v>
          </cell>
          <cell r="D34">
            <v>3.547369284553</v>
          </cell>
          <cell r="E34">
            <v>3.2297914568572401</v>
          </cell>
        </row>
        <row r="35">
          <cell r="A35" t="str">
            <v>P63030</v>
          </cell>
          <cell r="B35" t="str">
            <v>Mitochondrial pyruvate carrier 1 OS=Mus musculus GN=Mpc1 PE=1 SV=1</v>
          </cell>
          <cell r="C35" t="str">
            <v>Mpc1</v>
          </cell>
          <cell r="D35">
            <v>3.4328655339245899</v>
          </cell>
          <cell r="E35">
            <v>3.1512875073905802</v>
          </cell>
        </row>
        <row r="36">
          <cell r="A36" t="str">
            <v>Q9Z2G9</v>
          </cell>
          <cell r="B36" t="str">
            <v>Oxidoreductase HTATIP2 OS=Mus musculus GN=Htatip2 PE=1 SV=3</v>
          </cell>
          <cell r="C36" t="str">
            <v>Htatip2</v>
          </cell>
          <cell r="D36">
            <v>3.8770807730775498</v>
          </cell>
          <cell r="E36">
            <v>3.5631854013638802</v>
          </cell>
        </row>
        <row r="37">
          <cell r="A37" t="str">
            <v>P23589</v>
          </cell>
          <cell r="B37" t="str">
            <v>Carbonic anhydrase 5A, mitochondrial OS=Mus musculus GN=Ca5a PE=1 SV=2</v>
          </cell>
          <cell r="C37" t="str">
            <v>Ca5a</v>
          </cell>
          <cell r="D37">
            <v>3.3034458206595199</v>
          </cell>
          <cell r="E37">
            <v>3.04091771316843</v>
          </cell>
        </row>
        <row r="38">
          <cell r="A38" t="str">
            <v>Q9JKR6</v>
          </cell>
          <cell r="B38" t="str">
            <v>Hypoxia up-regulated protein 1 OS=Mus musculus GN=Hyou1 PE=1 SV=1</v>
          </cell>
          <cell r="C38" t="str">
            <v>Hyou1</v>
          </cell>
          <cell r="D38">
            <v>2.73649579544638</v>
          </cell>
          <cell r="E38">
            <v>2.5225224012851402</v>
          </cell>
        </row>
        <row r="39">
          <cell r="A39" t="str">
            <v>P14131</v>
          </cell>
          <cell r="B39" t="str">
            <v>40S ribosomal protein S16 OS=Mus musculus GN=Rps16 PE=1 SV=4</v>
          </cell>
          <cell r="C39" t="str">
            <v>Rps16</v>
          </cell>
          <cell r="D39">
            <v>5.0749430834645297</v>
          </cell>
          <cell r="E39">
            <v>4.6792753615642999</v>
          </cell>
        </row>
        <row r="40">
          <cell r="A40" t="str">
            <v>Q571F8</v>
          </cell>
          <cell r="B40" t="str">
            <v>Glutaminase liver isoform, mitochondrial OS=Mus musculus GN=Gls2 PE=1 SV=2</v>
          </cell>
          <cell r="C40" t="str">
            <v>Gls2</v>
          </cell>
          <cell r="D40">
            <v>2.3733079759022302</v>
          </cell>
          <cell r="E40">
            <v>2.19073400240765</v>
          </cell>
        </row>
        <row r="41">
          <cell r="A41" t="str">
            <v>Q9CYW4</v>
          </cell>
          <cell r="B41" t="str">
            <v>Haloacid dehalogenase-like hydrolase domain-containing protein 3 OS=Mus musculus GN=Hdhd3 PE=1 SV=1</v>
          </cell>
          <cell r="C41" t="str">
            <v>Hdhd3</v>
          </cell>
          <cell r="D41">
            <v>3.4926928804047099</v>
          </cell>
          <cell r="E41">
            <v>3.2254237119478901</v>
          </cell>
        </row>
        <row r="42">
          <cell r="A42" t="str">
            <v>Q2TPA8</v>
          </cell>
          <cell r="B42" t="str">
            <v>Hydroxysteroid dehydrogenase-like protein 2 OS=Mus musculus GN=Hsdl2 PE=1 SV=1</v>
          </cell>
          <cell r="C42" t="str">
            <v>Hsdl2</v>
          </cell>
          <cell r="D42">
            <v>2.1100703934259499</v>
          </cell>
          <cell r="E42">
            <v>1.9503431186198601</v>
          </cell>
        </row>
        <row r="43">
          <cell r="A43" t="str">
            <v>Q9CZW5</v>
          </cell>
          <cell r="B43" t="str">
            <v>Mitochondrial import receptor subunit TOM70 OS=Mus musculus GN=Tomm70 PE=1 SV=2</v>
          </cell>
          <cell r="C43" t="str">
            <v>Tomm70</v>
          </cell>
          <cell r="D43">
            <v>2.39836028333277</v>
          </cell>
          <cell r="E43">
            <v>2.2180999872801599</v>
          </cell>
        </row>
        <row r="44">
          <cell r="A44" t="str">
            <v>Q8JZR0</v>
          </cell>
          <cell r="B44" t="str">
            <v>Long-chain-fatty-acid--CoA ligase 5 OS=Mus musculus GN=Acsl5 PE=1 SV=1</v>
          </cell>
          <cell r="C44" t="str">
            <v>Acsl5</v>
          </cell>
          <cell r="D44">
            <v>2.3790832961863599</v>
          </cell>
          <cell r="E44">
            <v>2.2042198839407101</v>
          </cell>
        </row>
        <row r="45">
          <cell r="A45" t="str">
            <v>O35459</v>
          </cell>
          <cell r="B45" t="str">
            <v>Delta(3,5)-Delta(2,4)-dienoyl-CoA isomerase, mitochondrial OS=Mus musculus GN=Ech1 PE=1 SV=1</v>
          </cell>
          <cell r="C45" t="str">
            <v>Ech1</v>
          </cell>
          <cell r="D45">
            <v>2.47201182908998</v>
          </cell>
          <cell r="E45">
            <v>2.29196640549972</v>
          </cell>
        </row>
        <row r="46">
          <cell r="A46" t="str">
            <v>Q9QZD8</v>
          </cell>
          <cell r="B46" t="str">
            <v>Mitochondrial dicarboxylate carrier OS=Mus musculus GN=Slc25a10 PE=1 SV=2</v>
          </cell>
          <cell r="C46" t="str">
            <v>Slc25a10</v>
          </cell>
          <cell r="D46">
            <v>2.8483637177546699</v>
          </cell>
          <cell r="E46">
            <v>2.6421360648964098</v>
          </cell>
        </row>
        <row r="47">
          <cell r="A47" t="str">
            <v>P32020</v>
          </cell>
          <cell r="B47" t="str">
            <v>Non-specific lipid-transfer protein OS=Mus musculus GN=Scp2 PE=1 SV=3</v>
          </cell>
          <cell r="C47" t="str">
            <v>Scp2</v>
          </cell>
          <cell r="D47">
            <v>1.4980171801258899</v>
          </cell>
          <cell r="E47">
            <v>1.39031812322796</v>
          </cell>
        </row>
        <row r="48">
          <cell r="A48" t="str">
            <v>Q9D0D3</v>
          </cell>
          <cell r="B48" t="str">
            <v>Poly(A) RNA polymerase, mitochondrial OS=Mus musculus GN=Mtpap PE=1 SV=1</v>
          </cell>
          <cell r="C48" t="str">
            <v>Mtpap</v>
          </cell>
          <cell r="D48">
            <v>6.6977907191450496</v>
          </cell>
          <cell r="E48">
            <v>6.21976183580104</v>
          </cell>
        </row>
        <row r="49">
          <cell r="A49" t="str">
            <v>Q9CQ69</v>
          </cell>
          <cell r="B49" t="str">
            <v>Cytochrome b-c1 complex subunit 8 OS=Mus musculus GN=Uqcrq PE=1 SV=3</v>
          </cell>
          <cell r="C49" t="str">
            <v>Uqcrq</v>
          </cell>
          <cell r="D49">
            <v>2.5420956421997101</v>
          </cell>
          <cell r="E49">
            <v>2.3628238979633598</v>
          </cell>
        </row>
        <row r="50">
          <cell r="A50" t="str">
            <v>P98192</v>
          </cell>
          <cell r="B50" t="str">
            <v>Dihydroxyacetone phosphate acyltransferase OS=Mus musculus GN=Gnpat PE=1 SV=1</v>
          </cell>
          <cell r="C50" t="str">
            <v>Gnpat</v>
          </cell>
          <cell r="D50">
            <v>3.0904952399655601</v>
          </cell>
          <cell r="E50">
            <v>2.87763082976601</v>
          </cell>
        </row>
        <row r="51">
          <cell r="A51" t="str">
            <v>P14824</v>
          </cell>
          <cell r="B51" t="str">
            <v>Annexin A6 OS=Mus musculus GN=Anxa6 PE=1 SV=3</v>
          </cell>
          <cell r="C51" t="str">
            <v>Anxa6</v>
          </cell>
          <cell r="D51">
            <v>2.81962925735461</v>
          </cell>
          <cell r="E51">
            <v>2.6264214230438698</v>
          </cell>
        </row>
        <row r="52">
          <cell r="A52" t="str">
            <v>P14211</v>
          </cell>
          <cell r="B52" t="str">
            <v>Calreticulin OS=Mus musculus GN=Calr PE=1 SV=1</v>
          </cell>
          <cell r="C52" t="str">
            <v>Calr</v>
          </cell>
          <cell r="D52">
            <v>3.01564888002404</v>
          </cell>
          <cell r="E52">
            <v>2.8138399990832901</v>
          </cell>
        </row>
        <row r="53">
          <cell r="A53" t="str">
            <v>Q99LX0</v>
          </cell>
          <cell r="B53" t="str">
            <v>Protein deglycase DJ-1 OS=Mus musculus GN=Park7 PE=1 SV=1</v>
          </cell>
          <cell r="C53" t="str">
            <v>Park7</v>
          </cell>
          <cell r="D53">
            <v>4.2183944346763402</v>
          </cell>
          <cell r="E53">
            <v>3.93691385928381</v>
          </cell>
        </row>
        <row r="54">
          <cell r="A54" t="str">
            <v>Q8BGT5</v>
          </cell>
          <cell r="B54" t="str">
            <v>Alanine aminotransferase 2 OS=Mus musculus GN=Gpt2 PE=1 SV=1</v>
          </cell>
          <cell r="C54" t="str">
            <v>Gpt2</v>
          </cell>
          <cell r="D54">
            <v>1.9167555666651701</v>
          </cell>
          <cell r="E54">
            <v>1.79418050952175</v>
          </cell>
        </row>
        <row r="55">
          <cell r="A55" t="str">
            <v>Q8C3Q9</v>
          </cell>
          <cell r="B55" t="str">
            <v>Caspase-9 OS=Mus musculus GN=Casp9 PE=1 SV=1</v>
          </cell>
          <cell r="C55" t="str">
            <v>Casp9</v>
          </cell>
          <cell r="D55">
            <v>3.16077603093541</v>
          </cell>
          <cell r="E55">
            <v>2.9605239768524401</v>
          </cell>
        </row>
        <row r="56">
          <cell r="A56" t="str">
            <v>Q9WV98</v>
          </cell>
          <cell r="B56" t="str">
            <v>Mitochondrial import inner membrane translocase subunit Tim9 OS=Mus musculus GN=Timm9 PE=1 SV=1</v>
          </cell>
          <cell r="C56" t="str">
            <v>Timm9</v>
          </cell>
          <cell r="D56">
            <v>3.9542491283175401</v>
          </cell>
          <cell r="E56">
            <v>3.7062148955172902</v>
          </cell>
        </row>
        <row r="57">
          <cell r="A57" t="str">
            <v>Q8BSE0</v>
          </cell>
          <cell r="B57" t="str">
            <v>Regulator of microtubule dynamics protein 2 OS=Mus musculus GN=Rmdn2 PE=1 SV=1</v>
          </cell>
          <cell r="C57" t="str">
            <v>Rmdn2</v>
          </cell>
          <cell r="D57">
            <v>3.8748378995889801</v>
          </cell>
          <cell r="E57">
            <v>3.6365259242156398</v>
          </cell>
        </row>
        <row r="58">
          <cell r="A58" t="str">
            <v>P50544</v>
          </cell>
          <cell r="B58" t="str">
            <v>Very long-chain specific acyl-CoA dehydrogenase, mitochondrial OS=Mus musculus GN=Acadvl PE=1 SV=3</v>
          </cell>
          <cell r="C58" t="str">
            <v>Acadvl</v>
          </cell>
          <cell r="D58">
            <v>2.6577441026697599</v>
          </cell>
          <cell r="E58">
            <v>2.4961895890893402</v>
          </cell>
        </row>
        <row r="59">
          <cell r="A59" t="str">
            <v>Q9D5T0</v>
          </cell>
          <cell r="B59" t="str">
            <v>ATPase family AAA domain-containing protein 1 OS=Mus musculus GN=Atad1 PE=1 SV=1</v>
          </cell>
          <cell r="C59" t="str">
            <v>Atad1</v>
          </cell>
          <cell r="D59">
            <v>1.74818740102841</v>
          </cell>
          <cell r="E59">
            <v>1.6428318823125301</v>
          </cell>
        </row>
        <row r="60">
          <cell r="A60" t="str">
            <v>Q91Z53</v>
          </cell>
          <cell r="B60" t="str">
            <v>Glyoxylate reductase/hydroxypyruvate reductase OS=Mus musculus GN=Grhpr PE=1 SV=1</v>
          </cell>
          <cell r="C60" t="str">
            <v>Grhpr</v>
          </cell>
          <cell r="D60">
            <v>4.4473384852134803</v>
          </cell>
          <cell r="E60">
            <v>4.18033839124121</v>
          </cell>
        </row>
        <row r="61">
          <cell r="A61" t="str">
            <v>Q9DBG1</v>
          </cell>
          <cell r="B61" t="str">
            <v>Sterol 26-hydroxylase, mitochondrial OS=Mus musculus GN=Cyp27a1 PE=1 SV=1</v>
          </cell>
          <cell r="C61" t="str">
            <v>Cyp27a1</v>
          </cell>
          <cell r="D61">
            <v>2.3908224255091501</v>
          </cell>
          <cell r="E61">
            <v>2.2525760515241999</v>
          </cell>
        </row>
        <row r="62">
          <cell r="A62" t="str">
            <v>Q78PY7</v>
          </cell>
          <cell r="B62" t="str">
            <v>Staphylococcal nuclease domain-containing protein 1 OS=Mus musculus GN=Snd1 PE=1 SV=1</v>
          </cell>
          <cell r="C62" t="str">
            <v>Snd1</v>
          </cell>
          <cell r="D62">
            <v>3.3291884858500702</v>
          </cell>
          <cell r="E62">
            <v>3.1370362608792002</v>
          </cell>
        </row>
        <row r="63">
          <cell r="A63" t="str">
            <v>Q8R4N0</v>
          </cell>
          <cell r="B63" t="str">
            <v>Citrate lyase subunit beta-like protein, mitochondrial OS=Mus musculus GN=Clybl PE=1 SV=2</v>
          </cell>
          <cell r="C63" t="str">
            <v>Clybl</v>
          </cell>
          <cell r="D63">
            <v>5.4423686980326202</v>
          </cell>
          <cell r="E63">
            <v>5.1315739431619702</v>
          </cell>
        </row>
        <row r="64">
          <cell r="A64" t="str">
            <v>Q8JZQ2</v>
          </cell>
          <cell r="B64" t="str">
            <v>AFG3-like protein 2 OS=Mus musculus GN=Afg3l2 PE=1 SV=1</v>
          </cell>
          <cell r="C64" t="str">
            <v>Afg3l2</v>
          </cell>
          <cell r="D64">
            <v>3.2595041004776202</v>
          </cell>
          <cell r="E64">
            <v>3.0734258233705898</v>
          </cell>
        </row>
        <row r="65">
          <cell r="A65" t="str">
            <v>P35486</v>
          </cell>
          <cell r="B65" t="str">
            <v>Pyruvate dehydrogenase E1 component subunit alpha, somatic form, mitochondrial OS=Mus musculus GN=Pdha1 PE=1 SV=1</v>
          </cell>
          <cell r="C65" t="str">
            <v>Pdha1</v>
          </cell>
          <cell r="D65">
            <v>4.3402359974092004</v>
          </cell>
          <cell r="E65">
            <v>4.0953575879033002</v>
          </cell>
        </row>
        <row r="66">
          <cell r="A66" t="str">
            <v>P18242</v>
          </cell>
          <cell r="B66" t="str">
            <v>Cathepsin D OS=Mus musculus GN=Ctsd PE=1 SV=1</v>
          </cell>
          <cell r="C66" t="str">
            <v>Ctsd</v>
          </cell>
          <cell r="D66">
            <v>3.1762023431049</v>
          </cell>
          <cell r="E66">
            <v>2.99758621045711</v>
          </cell>
        </row>
        <row r="67">
          <cell r="A67" t="str">
            <v>Q8K3J1</v>
          </cell>
          <cell r="B67" t="str">
            <v>NADH dehydrogenase [ubiquinone] iron-sulfur protein 8, mitochondrial OS=Mus musculus GN=Ndufs8 PE=1 SV=1</v>
          </cell>
          <cell r="C67" t="str">
            <v>Ndufs8</v>
          </cell>
          <cell r="D67">
            <v>4.0911807164455496</v>
          </cell>
          <cell r="E67">
            <v>3.8719374822290802</v>
          </cell>
        </row>
        <row r="68">
          <cell r="A68" t="str">
            <v>Q9CPU2</v>
          </cell>
          <cell r="B68" t="str">
            <v>NADH dehydrogenase [ubiquinone] 1 beta subcomplex subunit 2, mitochondrial OS=Mus musculus GN=Ndufb2 PE=1 SV=1</v>
          </cell>
          <cell r="C68" t="str">
            <v>Ndufb2</v>
          </cell>
          <cell r="D68">
            <v>3.731738003042</v>
          </cell>
          <cell r="E68">
            <v>3.5321435214013399</v>
          </cell>
        </row>
        <row r="69">
          <cell r="A69" t="str">
            <v>P27773</v>
          </cell>
          <cell r="B69" t="str">
            <v>Protein disulfide-isomerase A3 OS=Mus musculus GN=Pdia3 PE=1 SV=2</v>
          </cell>
          <cell r="C69" t="str">
            <v>Pdia3</v>
          </cell>
          <cell r="D69">
            <v>2.4698041205453101</v>
          </cell>
          <cell r="E69">
            <v>2.33810406313646</v>
          </cell>
        </row>
        <row r="70">
          <cell r="A70" t="str">
            <v>Q9DCJ5</v>
          </cell>
          <cell r="B70" t="str">
            <v>NADH dehydrogenase [ubiquinone] 1 alpha subcomplex subunit 8 OS=Mus musculus GN=Ndufa8 PE=1 SV=3</v>
          </cell>
          <cell r="C70" t="str">
            <v>Ndufa8</v>
          </cell>
          <cell r="D70">
            <v>4.3415368721589997</v>
          </cell>
          <cell r="E70">
            <v>4.1113175313308599</v>
          </cell>
        </row>
        <row r="71">
          <cell r="A71" t="str">
            <v>Q61578</v>
          </cell>
          <cell r="B71" t="str">
            <v>NADPH:adrenodoxin oxidoreductase, mitochondrial OS=Mus musculus GN=Fdxr PE=1 SV=1</v>
          </cell>
          <cell r="C71" t="str">
            <v>Fdxr</v>
          </cell>
          <cell r="D71">
            <v>4.0774339070713896</v>
          </cell>
          <cell r="E71">
            <v>3.86330685934406</v>
          </cell>
        </row>
        <row r="72">
          <cell r="A72" t="str">
            <v>Q8CAY6</v>
          </cell>
          <cell r="B72" t="str">
            <v>Acetyl-CoA acetyltransferase, cytosolic OS=Mus musculus GN=Acat2 PE=1 SV=2</v>
          </cell>
          <cell r="C72" t="str">
            <v>Acat2</v>
          </cell>
          <cell r="D72">
            <v>4.0794742427360902</v>
          </cell>
          <cell r="E72">
            <v>3.8657189322010002</v>
          </cell>
        </row>
        <row r="73">
          <cell r="A73" t="str">
            <v>Q78IK4</v>
          </cell>
          <cell r="B73" t="str">
            <v>MICOS complex subunit Mic27 OS=Mus musculus GN=Apool PE=1 SV=1</v>
          </cell>
          <cell r="C73" t="str">
            <v>Apool</v>
          </cell>
          <cell r="D73">
            <v>3.7137347343735398</v>
          </cell>
          <cell r="E73">
            <v>3.5197166331379699</v>
          </cell>
        </row>
        <row r="74">
          <cell r="A74" t="str">
            <v>Q61207</v>
          </cell>
          <cell r="B74" t="str">
            <v>Prosaposin OS=Mus musculus GN=Psap PE=1 SV=2</v>
          </cell>
          <cell r="C74" t="str">
            <v>Psap</v>
          </cell>
          <cell r="D74">
            <v>2.0905602398527798</v>
          </cell>
          <cell r="E74">
            <v>1.9821990193037999</v>
          </cell>
        </row>
        <row r="75">
          <cell r="A75" t="str">
            <v>Q8BIJ6</v>
          </cell>
          <cell r="B75" t="str">
            <v>Isoleucine--tRNA ligase, mitochondrial OS=Mus musculus GN=Iars2 PE=1 SV=1</v>
          </cell>
          <cell r="C75" t="str">
            <v>Iars2</v>
          </cell>
          <cell r="D75">
            <v>3.9520174622489801</v>
          </cell>
          <cell r="E75">
            <v>3.7508817428393701</v>
          </cell>
        </row>
        <row r="76">
          <cell r="A76" t="str">
            <v>Q9DCY0</v>
          </cell>
          <cell r="B76" t="str">
            <v>Glycine N-acyltransferase-like protein Keg1 OS=Mus musculus GN=Keg1 PE=1 SV=1</v>
          </cell>
          <cell r="C76" t="str">
            <v>Keg1</v>
          </cell>
          <cell r="D76">
            <v>2.8438844502572702</v>
          </cell>
          <cell r="E76">
            <v>2.7030294683115201</v>
          </cell>
        </row>
        <row r="77">
          <cell r="A77" t="str">
            <v>P62897</v>
          </cell>
          <cell r="B77" t="str">
            <v>Cytochrome c, somatic OS=Mus musculus GN=Cycs PE=1 SV=2</v>
          </cell>
          <cell r="C77" t="str">
            <v>Cycs</v>
          </cell>
          <cell r="D77">
            <v>4.32588880456992</v>
          </cell>
          <cell r="E77">
            <v>4.1159282951028198</v>
          </cell>
        </row>
        <row r="78">
          <cell r="A78" t="str">
            <v>Q3ULD5</v>
          </cell>
          <cell r="B78" t="str">
            <v>Methylcrotonoyl-CoA carboxylase beta chain, mitochondrial OS=Mus musculus GN=Mccc2 PE=1 SV=1</v>
          </cell>
          <cell r="C78" t="str">
            <v>Mccc2</v>
          </cell>
          <cell r="D78">
            <v>4.4322934223477599</v>
          </cell>
          <cell r="E78">
            <v>4.2180779303666096</v>
          </cell>
        </row>
        <row r="79">
          <cell r="A79" t="str">
            <v>P37040</v>
          </cell>
          <cell r="B79" t="str">
            <v>NADPH--cytochrome P450 reductase OS=Mus musculus GN=Por PE=1 SV=2</v>
          </cell>
          <cell r="C79" t="str">
            <v>Por</v>
          </cell>
          <cell r="D79">
            <v>2.2303905847374699</v>
          </cell>
          <cell r="E79">
            <v>2.12333478832694</v>
          </cell>
        </row>
        <row r="80">
          <cell r="A80" t="str">
            <v>P20029</v>
          </cell>
          <cell r="B80" t="str">
            <v>78 kDa glucose-regulated protein OS=Mus musculus GN=Hspa5 PE=1 SV=3</v>
          </cell>
          <cell r="C80" t="str">
            <v>Hspa5</v>
          </cell>
          <cell r="D80">
            <v>2.7258321757502202</v>
          </cell>
          <cell r="E80">
            <v>2.59550164964373</v>
          </cell>
        </row>
        <row r="81">
          <cell r="A81" t="str">
            <v>Q8CFX1</v>
          </cell>
          <cell r="B81" t="str">
            <v>GDH/6PGL endoplasmic bifunctional protein OS=Mus musculus GN=H6pd PE=1 SV=2</v>
          </cell>
          <cell r="C81" t="str">
            <v>H6pd</v>
          </cell>
          <cell r="D81">
            <v>3.8471454672916301</v>
          </cell>
          <cell r="E81">
            <v>3.6634417353895201</v>
          </cell>
        </row>
        <row r="82">
          <cell r="A82" t="str">
            <v>Q9WVD5</v>
          </cell>
          <cell r="B82" t="str">
            <v>Mitochondrial ornithine transporter 1 OS=Mus musculus GN=Slc25a15 PE=1 SV=1</v>
          </cell>
          <cell r="C82" t="str">
            <v>Slc25a15</v>
          </cell>
          <cell r="D82">
            <v>3.1350838194667299</v>
          </cell>
          <cell r="E82">
            <v>2.98880164578416</v>
          </cell>
        </row>
        <row r="83">
          <cell r="A83" t="str">
            <v>Q9CRB8</v>
          </cell>
          <cell r="B83" t="str">
            <v>Mitochondrial fission process protein 1 OS=Mus musculus GN=Mtfp1 PE=1 SV=1</v>
          </cell>
          <cell r="C83" t="str">
            <v>Mtfp1</v>
          </cell>
          <cell r="D83">
            <v>2.4828083409443402</v>
          </cell>
          <cell r="E83">
            <v>2.3726546327639602</v>
          </cell>
        </row>
        <row r="84">
          <cell r="A84" t="str">
            <v>Q91YP0</v>
          </cell>
          <cell r="B84" t="str">
            <v>L-2-hydroxyglutarate dehydrogenase, mitochondrial OS=Mus musculus GN=L2hgdh PE=1 SV=1</v>
          </cell>
          <cell r="C84" t="str">
            <v>L2hgdh</v>
          </cell>
          <cell r="D84">
            <v>4.2481334223187996</v>
          </cell>
          <cell r="E84">
            <v>4.0622958836566996</v>
          </cell>
        </row>
        <row r="85">
          <cell r="A85" t="str">
            <v>P62889</v>
          </cell>
          <cell r="B85" t="str">
            <v>60S ribosomal protein L30 OS=Mus musculus GN=Rpl30 PE=1 SV=2</v>
          </cell>
          <cell r="C85" t="str">
            <v>Rpl30</v>
          </cell>
          <cell r="D85">
            <v>6.0583897178962403</v>
          </cell>
          <cell r="E85">
            <v>5.7938133279384596</v>
          </cell>
        </row>
        <row r="86">
          <cell r="A86" t="str">
            <v>P97493</v>
          </cell>
          <cell r="B86" t="str">
            <v>Thioredoxin, mitochondrial OS=Mus musculus GN=Txn2 PE=1 SV=1</v>
          </cell>
          <cell r="C86" t="str">
            <v>Txn2</v>
          </cell>
          <cell r="D86">
            <v>2.7086434727951398</v>
          </cell>
          <cell r="E86">
            <v>2.590521070111</v>
          </cell>
        </row>
        <row r="87">
          <cell r="A87" t="str">
            <v>Q9CZS1</v>
          </cell>
          <cell r="B87" t="str">
            <v>Aldehyde dehydrogenase X, mitochondrial OS=Mus musculus GN=Aldh1b1 PE=1 SV=1</v>
          </cell>
          <cell r="C87" t="str">
            <v>Aldh1b1</v>
          </cell>
          <cell r="D87">
            <v>4.0842515349210302</v>
          </cell>
          <cell r="E87">
            <v>3.9140589566549902</v>
          </cell>
        </row>
        <row r="88">
          <cell r="A88" t="str">
            <v>P70349</v>
          </cell>
          <cell r="B88" t="str">
            <v>Histidine triad nucleotide-binding protein 1 OS=Mus musculus GN=Hint1 PE=1 SV=3</v>
          </cell>
          <cell r="C88" t="str">
            <v>Hint1</v>
          </cell>
          <cell r="D88">
            <v>3.9510339772664498</v>
          </cell>
          <cell r="E88">
            <v>3.7864808171511402</v>
          </cell>
        </row>
        <row r="89">
          <cell r="A89" t="str">
            <v>Q99LC3</v>
          </cell>
          <cell r="B89" t="str">
            <v>NADH dehydrogenase [ubiquinone] 1 alpha subcomplex subunit 10, mitochondrial OS=Mus musculus GN=Ndufa10 PE=1 SV=1</v>
          </cell>
          <cell r="C89" t="str">
            <v>Ndufa10</v>
          </cell>
          <cell r="D89">
            <v>3.0366656052115499</v>
          </cell>
          <cell r="E89">
            <v>2.9144599536958999</v>
          </cell>
        </row>
        <row r="90">
          <cell r="A90" t="str">
            <v>Q3UIU2</v>
          </cell>
          <cell r="B90" t="str">
            <v>NADH dehydrogenase [ubiquinone] 1 beta subcomplex subunit 6 OS=Mus musculus GN=Ndufb6 PE=1 SV=3</v>
          </cell>
          <cell r="C90" t="str">
            <v>Ndufb6</v>
          </cell>
          <cell r="D90">
            <v>4.5570437902306704</v>
          </cell>
          <cell r="E90">
            <v>4.3773007028321302</v>
          </cell>
        </row>
        <row r="91">
          <cell r="A91" t="str">
            <v>P16858</v>
          </cell>
          <cell r="B91" t="str">
            <v>Glyceraldehyde-3-phosphate dehydrogenase OS=Mus musculus GN=Gapdh PE=1 SV=2</v>
          </cell>
          <cell r="C91" t="str">
            <v>Gapdh</v>
          </cell>
          <cell r="D91">
            <v>3.8818343823495902</v>
          </cell>
          <cell r="E91">
            <v>3.7352342185788401</v>
          </cell>
        </row>
        <row r="92">
          <cell r="A92" t="str">
            <v>Q9CYV5</v>
          </cell>
          <cell r="B92" t="str">
            <v>Transmembrane protein 135 OS=Mus musculus GN=Tmem135 PE=2 SV=1</v>
          </cell>
          <cell r="C92" t="str">
            <v>Tmem135</v>
          </cell>
          <cell r="D92">
            <v>1.9358045527502099</v>
          </cell>
          <cell r="E92">
            <v>1.8637195761254799</v>
          </cell>
        </row>
        <row r="93">
          <cell r="A93" t="str">
            <v>Q9CQ54</v>
          </cell>
          <cell r="B93" t="str">
            <v>NADH dehydrogenase [ubiquinone] 1 subunit C2 OS=Mus musculus GN=Ndufc2 PE=1 SV=1</v>
          </cell>
          <cell r="C93" t="str">
            <v>Ndufc2</v>
          </cell>
          <cell r="D93">
            <v>4.0546518246708896</v>
          </cell>
          <cell r="E93">
            <v>3.9070225334949198</v>
          </cell>
        </row>
        <row r="94">
          <cell r="A94" t="str">
            <v>Q8BGA8</v>
          </cell>
          <cell r="B94" t="str">
            <v>Acyl-coenzyme A synthetase ACSM5, mitochondrial OS=Mus musculus GN=Acsm5 PE=1 SV=1</v>
          </cell>
          <cell r="C94" t="str">
            <v>Acsm5</v>
          </cell>
          <cell r="D94">
            <v>4.3790466709506299</v>
          </cell>
          <cell r="E94">
            <v>4.2254639352234697</v>
          </cell>
        </row>
        <row r="95">
          <cell r="A95" t="str">
            <v>Q9CW42</v>
          </cell>
          <cell r="B95" t="str">
            <v>Mitochondrial amidoxime-reducing component 1 OS=Mus musculus GN=Marc1 PE=1 SV=2</v>
          </cell>
          <cell r="C95" t="str">
            <v>Marc1</v>
          </cell>
          <cell r="D95">
            <v>2.26985568766723</v>
          </cell>
          <cell r="E95">
            <v>2.1903531681353599</v>
          </cell>
        </row>
        <row r="96">
          <cell r="A96" t="str">
            <v>Q922D8</v>
          </cell>
          <cell r="B96" t="str">
            <v>C-1-tetrahydrofolate synthase, cytoplasmic OS=Mus musculus GN=Mthfd1 PE=1 SV=4</v>
          </cell>
          <cell r="C96" t="str">
            <v>Mthfd1</v>
          </cell>
          <cell r="D96">
            <v>3.12159260948407</v>
          </cell>
          <cell r="E96">
            <v>3.0143379725338302</v>
          </cell>
        </row>
        <row r="97">
          <cell r="A97" t="str">
            <v>P09103</v>
          </cell>
          <cell r="B97" t="str">
            <v>Protein disulfide-isomerase OS=Mus musculus GN=P4hb PE=1 SV=2</v>
          </cell>
          <cell r="C97" t="str">
            <v>P4hb</v>
          </cell>
          <cell r="D97">
            <v>2.50334177408048</v>
          </cell>
          <cell r="E97">
            <v>2.41746084384057</v>
          </cell>
        </row>
        <row r="98">
          <cell r="A98" t="str">
            <v>P11247</v>
          </cell>
          <cell r="B98" t="str">
            <v>Myeloperoxidase OS=Mus musculus GN=Mpo PE=1 SV=2</v>
          </cell>
          <cell r="C98" t="str">
            <v>Mpo</v>
          </cell>
          <cell r="D98">
            <v>4.8564777793433</v>
          </cell>
          <cell r="E98">
            <v>4.6901334331384099</v>
          </cell>
        </row>
        <row r="99">
          <cell r="A99" t="str">
            <v>P46656</v>
          </cell>
          <cell r="B99" t="str">
            <v>Adrenodoxin, mitochondrial OS=Mus musculus GN=Fdx1 PE=1 SV=1</v>
          </cell>
          <cell r="C99" t="str">
            <v>Fdx1</v>
          </cell>
          <cell r="D99">
            <v>3.3354158331924699</v>
          </cell>
          <cell r="E99">
            <v>3.2224240087315099</v>
          </cell>
        </row>
        <row r="100">
          <cell r="A100" t="str">
            <v>P62270</v>
          </cell>
          <cell r="B100" t="str">
            <v>40S ribosomal protein S18 OS=Mus musculus GN=Rps18 PE=1 SV=3</v>
          </cell>
          <cell r="C100" t="str">
            <v>Rps18</v>
          </cell>
          <cell r="D100">
            <v>4.6889438964897598</v>
          </cell>
          <cell r="E100">
            <v>4.5354236230857996</v>
          </cell>
        </row>
        <row r="101">
          <cell r="A101" t="str">
            <v>Q9D6U8</v>
          </cell>
          <cell r="B101" t="str">
            <v>Protein FAM162A OS=Mus musculus GN=Fam162a PE=1 SV=1</v>
          </cell>
          <cell r="C101" t="str">
            <v>Fam162a</v>
          </cell>
          <cell r="D101">
            <v>2.6814298789877902</v>
          </cell>
          <cell r="E101">
            <v>2.5942174843330301</v>
          </cell>
        </row>
        <row r="102">
          <cell r="A102" t="str">
            <v>P19157</v>
          </cell>
          <cell r="B102" t="str">
            <v>Glutathione S-transferase P 1 OS=Mus musculus GN=Gstp1 PE=1 SV=2</v>
          </cell>
          <cell r="C102" t="str">
            <v>Gstp1</v>
          </cell>
          <cell r="D102">
            <v>4.74880715708656</v>
          </cell>
          <cell r="E102">
            <v>4.6042823275230402</v>
          </cell>
        </row>
        <row r="103">
          <cell r="A103" t="str">
            <v>Q9CQ92</v>
          </cell>
          <cell r="B103" t="str">
            <v>Mitochondrial fission 1 protein OS=Mus musculus GN=Fis1 PE=1 SV=1</v>
          </cell>
          <cell r="C103" t="str">
            <v>Fis1</v>
          </cell>
          <cell r="D103">
            <v>2.47554788998423</v>
          </cell>
          <cell r="E103">
            <v>2.4013275827421401</v>
          </cell>
        </row>
        <row r="104">
          <cell r="A104" t="str">
            <v>Q61694</v>
          </cell>
          <cell r="B104" t="str">
            <v>3 beta-hydroxysteroid dehydrogenase type 5 OS=Mus musculus GN=Hsd3b5 PE=1 SV=4</v>
          </cell>
          <cell r="C104" t="str">
            <v>Hsd3b5</v>
          </cell>
          <cell r="D104">
            <v>4.6029462992469403</v>
          </cell>
          <cell r="E104">
            <v>4.4750634145919097</v>
          </cell>
        </row>
        <row r="105">
          <cell r="A105" t="str">
            <v>Q9WUM5</v>
          </cell>
          <cell r="B105" t="str">
            <v>Succinate--CoA ligase [ADP/GDP-forming] subunit alpha, mitochondrial OS=Mus musculus GN=Suclg1 PE=1 SV=4</v>
          </cell>
          <cell r="C105" t="str">
            <v>Suclg1</v>
          </cell>
          <cell r="D105">
            <v>4.7329745652399398</v>
          </cell>
          <cell r="E105">
            <v>4.6072772976906897</v>
          </cell>
        </row>
        <row r="106">
          <cell r="A106" t="str">
            <v>Q8VEM8</v>
          </cell>
          <cell r="B106" t="str">
            <v>Phosphate carrier protein, mitochondrial OS=Mus musculus GN=Slc25a3 PE=1 SV=1</v>
          </cell>
          <cell r="C106" t="str">
            <v>Slc25a3</v>
          </cell>
          <cell r="D106">
            <v>3.81210086598246</v>
          </cell>
          <cell r="E106">
            <v>3.7138095966968598</v>
          </cell>
        </row>
        <row r="107">
          <cell r="A107" t="str">
            <v>Q9DCS3</v>
          </cell>
          <cell r="B107" t="str">
            <v>Trans-2-enoyl-CoA reductase, mitochondrial OS=Mus musculus GN=Mecr PE=1 SV=2</v>
          </cell>
          <cell r="C107" t="str">
            <v>Mecr</v>
          </cell>
          <cell r="D107">
            <v>4.9176934969680604</v>
          </cell>
          <cell r="E107">
            <v>4.7920280079369997</v>
          </cell>
        </row>
        <row r="108">
          <cell r="A108" t="str">
            <v>Q8VCW8</v>
          </cell>
          <cell r="B108" t="str">
            <v>Acyl-CoA synthetase family member 2, mitochondrial OS=Mus musculus GN=Acsf2 PE=1 SV=1</v>
          </cell>
          <cell r="C108" t="str">
            <v>Acsf2</v>
          </cell>
          <cell r="D108">
            <v>3.6459155469062798</v>
          </cell>
          <cell r="E108">
            <v>3.5540501366915098</v>
          </cell>
        </row>
        <row r="109">
          <cell r="A109" t="str">
            <v>Q9R112</v>
          </cell>
          <cell r="B109" t="str">
            <v>Sulfide:quinone oxidoreductase, mitochondrial OS=Mus musculus GN=Sqrdl PE=1 SV=3</v>
          </cell>
          <cell r="C109" t="str">
            <v>Sqrdl</v>
          </cell>
          <cell r="D109">
            <v>1.8122138986846701</v>
          </cell>
          <cell r="E109">
            <v>1.7683569966931101</v>
          </cell>
        </row>
        <row r="110">
          <cell r="A110" t="str">
            <v>Q91XE0</v>
          </cell>
          <cell r="B110" t="str">
            <v>Glycine N-acyltransferase OS=Mus musculus GN=Glyat PE=1 SV=1</v>
          </cell>
          <cell r="C110" t="str">
            <v>Glyat</v>
          </cell>
          <cell r="D110">
            <v>4.2786890483505102</v>
          </cell>
          <cell r="E110">
            <v>4.1795849269283298</v>
          </cell>
        </row>
        <row r="111">
          <cell r="A111" t="str">
            <v>Q01768</v>
          </cell>
          <cell r="B111" t="str">
            <v>Nucleoside diphosphate kinase B OS=Mus musculus GN=Nme2 PE=1 SV=1</v>
          </cell>
          <cell r="C111" t="str">
            <v>Nme2</v>
          </cell>
          <cell r="D111">
            <v>3.3249740582679101</v>
          </cell>
          <cell r="E111">
            <v>3.25096105499907</v>
          </cell>
        </row>
        <row r="112">
          <cell r="A112" t="str">
            <v>P70296</v>
          </cell>
          <cell r="B112" t="str">
            <v>Phosphatidylethanolamine-binding protein 1 OS=Mus musculus GN=Pebp1 PE=1 SV=3</v>
          </cell>
          <cell r="C112" t="str">
            <v>Pebp1</v>
          </cell>
          <cell r="D112">
            <v>3.9382287726160001</v>
          </cell>
          <cell r="E112">
            <v>3.8592036855835601</v>
          </cell>
        </row>
        <row r="113">
          <cell r="A113" t="str">
            <v>Q8BVI4</v>
          </cell>
          <cell r="B113" t="str">
            <v>Dihydropteridine reductase OS=Mus musculus GN=Qdpr PE=1 SV=2</v>
          </cell>
          <cell r="C113" t="str">
            <v>Qdpr</v>
          </cell>
          <cell r="D113">
            <v>3.95095285721075</v>
          </cell>
          <cell r="E113">
            <v>3.8723916792241102</v>
          </cell>
        </row>
        <row r="114">
          <cell r="A114" t="str">
            <v>Q9CPP6</v>
          </cell>
          <cell r="B114" t="str">
            <v>NADH dehydrogenase [ubiquinone] 1 alpha subcomplex subunit 5 OS=Mus musculus GN=Ndufa5 PE=1 SV=3</v>
          </cell>
          <cell r="C114" t="str">
            <v>Ndufa5</v>
          </cell>
          <cell r="D114">
            <v>3.4478346478960602</v>
          </cell>
          <cell r="E114">
            <v>3.3793970905462398</v>
          </cell>
        </row>
        <row r="115">
          <cell r="A115" t="str">
            <v>Q5U458</v>
          </cell>
          <cell r="B115" t="str">
            <v>DnaJ homolog subfamily C member 11 OS=Mus musculus GN=Dnajc11 PE=1 SV=2</v>
          </cell>
          <cell r="C115" t="str">
            <v>Dnajc11</v>
          </cell>
          <cell r="D115">
            <v>3.18699545763182</v>
          </cell>
          <cell r="E115">
            <v>3.1279562985061</v>
          </cell>
        </row>
        <row r="116">
          <cell r="A116" t="str">
            <v>P16460</v>
          </cell>
          <cell r="B116" t="str">
            <v>Argininosuccinate synthase OS=Mus musculus GN=Ass1 PE=1 SV=1</v>
          </cell>
          <cell r="C116" t="str">
            <v>Ass1</v>
          </cell>
          <cell r="D116">
            <v>2.9058684701585502</v>
          </cell>
          <cell r="E116">
            <v>2.8565367226520202</v>
          </cell>
        </row>
        <row r="117">
          <cell r="A117" t="str">
            <v>P36552</v>
          </cell>
          <cell r="B117" t="str">
            <v>Oxygen-dependent coproporphyrinogen-III oxidase, mitochondrial OS=Mus musculus GN=Cpox PE=1 SV=2</v>
          </cell>
          <cell r="C117" t="str">
            <v>Cpox</v>
          </cell>
          <cell r="D117">
            <v>2.4248287649222799</v>
          </cell>
          <cell r="E117">
            <v>2.3855841414535801</v>
          </cell>
        </row>
        <row r="118">
          <cell r="A118" t="str">
            <v>Q91V92</v>
          </cell>
          <cell r="B118" t="str">
            <v>ATP-citrate synthase OS=Mus musculus GN=Acly PE=1 SV=1</v>
          </cell>
          <cell r="C118" t="str">
            <v>Acly</v>
          </cell>
          <cell r="D118">
            <v>1.84700286873722</v>
          </cell>
          <cell r="E118">
            <v>1.81886064932404</v>
          </cell>
        </row>
        <row r="119">
          <cell r="A119" t="str">
            <v>P50171</v>
          </cell>
          <cell r="B119" t="str">
            <v>Estradiol 17-beta-dehydrogenase 8 OS=Mus musculus GN=Hsd17b8 PE=1 SV=2</v>
          </cell>
          <cell r="C119" t="str">
            <v>Hsd17b8</v>
          </cell>
          <cell r="D119">
            <v>4.3269991329633299</v>
          </cell>
          <cell r="E119">
            <v>4.2614680891542802</v>
          </cell>
        </row>
        <row r="120">
          <cell r="A120" t="str">
            <v>Q60932</v>
          </cell>
          <cell r="B120" t="str">
            <v>Voltage-dependent anion-selective channel protein 1 OS=Mus musculus GN=Vdac1 PE=1 SV=3</v>
          </cell>
          <cell r="C120" t="str">
            <v>Vdac1</v>
          </cell>
          <cell r="D120">
            <v>3.7046975513785898</v>
          </cell>
          <cell r="E120">
            <v>3.6506607428093298</v>
          </cell>
        </row>
        <row r="121">
          <cell r="A121" t="str">
            <v>P38647</v>
          </cell>
          <cell r="B121" t="str">
            <v>Stress-70 protein, mitochondrial OS=Mus musculus GN=Hspa9 PE=1 SV=3</v>
          </cell>
          <cell r="C121" t="str">
            <v>Hspa9</v>
          </cell>
          <cell r="D121">
            <v>2.6035848191147699</v>
          </cell>
          <cell r="E121">
            <v>2.5673705321216498</v>
          </cell>
        </row>
        <row r="122">
          <cell r="A122" t="str">
            <v>Q8R2Y8</v>
          </cell>
          <cell r="B122" t="str">
            <v>Peptidyl-tRNA hydrolase 2, mitochondrial OS=Mus musculus GN=Ptrh2 PE=1 SV=1</v>
          </cell>
          <cell r="C122" t="str">
            <v>Ptrh2</v>
          </cell>
          <cell r="D122">
            <v>2.2578287581673302</v>
          </cell>
          <cell r="E122">
            <v>2.22664766935603</v>
          </cell>
        </row>
        <row r="123">
          <cell r="A123" t="str">
            <v>Q8CGK3</v>
          </cell>
          <cell r="B123" t="str">
            <v>Lon protease homolog, mitochondrial OS=Mus musculus GN=Lonp1 PE=1 SV=2</v>
          </cell>
          <cell r="C123" t="str">
            <v>Lonp1</v>
          </cell>
          <cell r="D123">
            <v>3.2129393696017998</v>
          </cell>
          <cell r="E123">
            <v>3.1688388216210601</v>
          </cell>
        </row>
        <row r="124">
          <cell r="A124" t="str">
            <v>Q91W43</v>
          </cell>
          <cell r="B124" t="str">
            <v>Glycine dehydrogenase (decarboxylating), mitochondrial OS=Mus musculus GN=Gldc PE=1 SV=1</v>
          </cell>
          <cell r="C124" t="str">
            <v>Gldc</v>
          </cell>
          <cell r="D124">
            <v>2.68871243031067</v>
          </cell>
          <cell r="E124">
            <v>2.6524080819124598</v>
          </cell>
        </row>
        <row r="125">
          <cell r="A125" t="str">
            <v>P52825</v>
          </cell>
          <cell r="B125" t="str">
            <v>Carnitine O-palmitoyltransferase 2, mitochondrial OS=Mus musculus GN=Cpt2 PE=1 SV=2</v>
          </cell>
          <cell r="C125" t="str">
            <v>Cpt2</v>
          </cell>
          <cell r="D125">
            <v>2.8536595234845001</v>
          </cell>
          <cell r="E125">
            <v>2.8155247784579198</v>
          </cell>
        </row>
        <row r="126">
          <cell r="A126" t="str">
            <v>Q9CZX8</v>
          </cell>
          <cell r="B126" t="str">
            <v>40S ribosomal protein S19 OS=Mus musculus GN=Rps19 PE=1 SV=3</v>
          </cell>
          <cell r="C126" t="str">
            <v>Rps19</v>
          </cell>
          <cell r="D126">
            <v>5.4749499376592503</v>
          </cell>
          <cell r="E126">
            <v>5.4049464002609904</v>
          </cell>
        </row>
        <row r="127">
          <cell r="A127" t="str">
            <v>O88587</v>
          </cell>
          <cell r="B127" t="str">
            <v>Catechol O-methyltransferase OS=Mus musculus GN=Comt PE=1 SV=2</v>
          </cell>
          <cell r="C127" t="str">
            <v>Comt</v>
          </cell>
          <cell r="D127">
            <v>2.2121704808598102</v>
          </cell>
          <cell r="E127">
            <v>2.1862474243993502</v>
          </cell>
        </row>
        <row r="128">
          <cell r="A128" t="str">
            <v>Q14DH7</v>
          </cell>
          <cell r="B128" t="str">
            <v>Acyl-CoA synthetase short-chain family member 3, mitochondrial OS=Mus musculus GN=Acss3 PE=1 SV=2</v>
          </cell>
          <cell r="C128" t="str">
            <v>Acss3</v>
          </cell>
          <cell r="D128">
            <v>3.6112095716728101</v>
          </cell>
          <cell r="E128">
            <v>3.5697502224030302</v>
          </cell>
        </row>
        <row r="129">
          <cell r="A129" t="str">
            <v>P45952</v>
          </cell>
          <cell r="B129" t="str">
            <v>Medium-chain specific acyl-CoA dehydrogenase, mitochondrial OS=Mus musculus GN=Acadm PE=1 SV=1</v>
          </cell>
          <cell r="C129" t="str">
            <v>Acadm</v>
          </cell>
          <cell r="D129">
            <v>3.32746841583681</v>
          </cell>
          <cell r="E129">
            <v>3.2893242613937299</v>
          </cell>
        </row>
        <row r="130">
          <cell r="A130" t="str">
            <v>Q9D172</v>
          </cell>
          <cell r="B130" t="str">
            <v>ES1 protein homolog, mitochondrial OS=Mus musculus GN=D10Jhu81e PE=1 SV=1</v>
          </cell>
          <cell r="C130" t="str">
            <v>D10Jhu81e</v>
          </cell>
          <cell r="D130">
            <v>4.6353836848674002</v>
          </cell>
          <cell r="E130">
            <v>4.5854744167124997</v>
          </cell>
        </row>
        <row r="131">
          <cell r="A131" t="str">
            <v>Q9WVM8</v>
          </cell>
          <cell r="B131" t="str">
            <v>Kynurenine/alpha-aminoadipate aminotransferase, mitochondrial OS=Mus musculus GN=Aadat PE=1 SV=1</v>
          </cell>
          <cell r="C131" t="str">
            <v>Aadat</v>
          </cell>
          <cell r="D131">
            <v>4.5503810725629297</v>
          </cell>
          <cell r="E131">
            <v>4.5033351131329598</v>
          </cell>
        </row>
        <row r="132">
          <cell r="A132" t="str">
            <v>Q9D051</v>
          </cell>
          <cell r="B132" t="str">
            <v>Pyruvate dehydrogenase E1 component subunit beta, mitochondrial OS=Mus musculus GN=Pdhb PE=1 SV=1</v>
          </cell>
          <cell r="C132" t="str">
            <v>Pdhb</v>
          </cell>
          <cell r="D132">
            <v>4.5821105414090599</v>
          </cell>
          <cell r="E132">
            <v>4.5415998269815496</v>
          </cell>
        </row>
        <row r="133">
          <cell r="A133" t="str">
            <v>Q8K370</v>
          </cell>
          <cell r="B133" t="str">
            <v>Acyl-CoA dehydrogenase family member 10 OS=Mus musculus GN=Acad10 PE=1 SV=1</v>
          </cell>
          <cell r="C133" t="str">
            <v>Acad10</v>
          </cell>
          <cell r="D133">
            <v>4.48169050963239</v>
          </cell>
          <cell r="E133">
            <v>4.44264863383047</v>
          </cell>
        </row>
        <row r="134">
          <cell r="A134" t="str">
            <v>P16332</v>
          </cell>
          <cell r="B134" t="str">
            <v>Methylmalonyl-CoA mutase, mitochondrial OS=Mus musculus GN=Mut PE=1 SV=2</v>
          </cell>
          <cell r="C134" t="str">
            <v>Mut</v>
          </cell>
          <cell r="D134">
            <v>2.0033209774226601</v>
          </cell>
          <cell r="E134">
            <v>1.9884276978494499</v>
          </cell>
        </row>
        <row r="135">
          <cell r="A135" t="str">
            <v>Q8BHN3</v>
          </cell>
          <cell r="B135" t="str">
            <v>Neutral alpha-glucosidase AB OS=Mus musculus GN=Ganab PE=1 SV=1</v>
          </cell>
          <cell r="C135" t="str">
            <v>Ganab</v>
          </cell>
          <cell r="D135">
            <v>2.2658132895927001</v>
          </cell>
          <cell r="E135">
            <v>2.2522220848053598</v>
          </cell>
        </row>
        <row r="136">
          <cell r="A136" t="str">
            <v>P52760</v>
          </cell>
          <cell r="B136" t="str">
            <v>Ribonuclease UK114 OS=Mus musculus GN=Hrsp12 PE=1 SV=3</v>
          </cell>
          <cell r="C136" t="str">
            <v>Hrsp12</v>
          </cell>
          <cell r="D136">
            <v>4.1906012692898802</v>
          </cell>
          <cell r="E136">
            <v>4.1669721681008198</v>
          </cell>
        </row>
        <row r="137">
          <cell r="A137" t="str">
            <v>O35488</v>
          </cell>
          <cell r="B137" t="str">
            <v>Very long-chain acyl-CoA synthetase OS=Mus musculus GN=Slc27a2 PE=1 SV=2</v>
          </cell>
          <cell r="C137" t="str">
            <v>Slc27a2</v>
          </cell>
          <cell r="D137">
            <v>2.1316403772689401</v>
          </cell>
          <cell r="E137">
            <v>2.12024360148434</v>
          </cell>
        </row>
        <row r="138">
          <cell r="A138" t="str">
            <v>P47758</v>
          </cell>
          <cell r="B138" t="str">
            <v>Signal recognition particle receptor subunit beta OS=Mus musculus GN=Srprb PE=1 SV=1</v>
          </cell>
          <cell r="C138" t="str">
            <v>Srprb</v>
          </cell>
          <cell r="D138">
            <v>2.5313040506963</v>
          </cell>
          <cell r="E138">
            <v>2.5213956248070999</v>
          </cell>
        </row>
        <row r="139">
          <cell r="A139" t="str">
            <v>Q9Z2I0</v>
          </cell>
          <cell r="B139" t="str">
            <v>LETM1 and EF-hand domain-containing protein 1, mitochondrial OS=Mus musculus GN=Letm1 PE=1 SV=1</v>
          </cell>
          <cell r="C139" t="str">
            <v>Letm1</v>
          </cell>
          <cell r="D139">
            <v>3.5743601536012299</v>
          </cell>
          <cell r="E139">
            <v>3.5621055844401499</v>
          </cell>
        </row>
        <row r="140">
          <cell r="A140" t="str">
            <v>Q64433</v>
          </cell>
          <cell r="B140" t="str">
            <v>10 kDa heat shock protein, mitochondrial OS=Mus musculus GN=Hspe1 PE=1 SV=2</v>
          </cell>
          <cell r="C140" t="str">
            <v>Hspe1</v>
          </cell>
          <cell r="D140">
            <v>4.8281105235839004</v>
          </cell>
          <cell r="E140">
            <v>4.81281175324711</v>
          </cell>
        </row>
        <row r="141">
          <cell r="A141" t="str">
            <v>Q9CRB3</v>
          </cell>
          <cell r="B141" t="str">
            <v>5-hydroxyisourate hydrolase OS=Mus musculus GN=Urah PE=1 SV=1</v>
          </cell>
          <cell r="C141" t="str">
            <v>Urah</v>
          </cell>
          <cell r="D141">
            <v>2.6266419429107999</v>
          </cell>
          <cell r="E141">
            <v>2.6205491222436699</v>
          </cell>
        </row>
        <row r="142">
          <cell r="A142" t="str">
            <v>Q9D880</v>
          </cell>
          <cell r="B142" t="str">
            <v>Mitochondrial import inner membrane translocase subunit TIM50 OS=Mus musculus GN=Timm50 PE=1 SV=1</v>
          </cell>
          <cell r="C142" t="str">
            <v>Timm50</v>
          </cell>
          <cell r="D142">
            <v>2.3984545720770001</v>
          </cell>
          <cell r="E142">
            <v>2.39388700587021</v>
          </cell>
        </row>
        <row r="143">
          <cell r="A143" t="str">
            <v>P35980</v>
          </cell>
          <cell r="B143" t="str">
            <v>60S ribosomal protein L18 OS=Mus musculus GN=Rpl18 PE=1 SV=3</v>
          </cell>
          <cell r="C143" t="str">
            <v>Rpl18</v>
          </cell>
          <cell r="D143">
            <v>5.8328177375458603</v>
          </cell>
          <cell r="E143">
            <v>5.8248341544494897</v>
          </cell>
        </row>
        <row r="144">
          <cell r="A144" t="str">
            <v>A2AS89</v>
          </cell>
          <cell r="B144" t="str">
            <v>Agmatinase, mitochondrial OS=Mus musculus GN=Agmat PE=1 SV=1</v>
          </cell>
          <cell r="C144" t="str">
            <v>Agmat</v>
          </cell>
          <cell r="D144">
            <v>4.3517905348293002</v>
          </cell>
          <cell r="E144">
            <v>4.3463023234799198</v>
          </cell>
        </row>
        <row r="145">
          <cell r="A145" t="str">
            <v>Q9WVL0</v>
          </cell>
          <cell r="B145" t="str">
            <v>Maleylacetoacetate isomerase OS=Mus musculus GN=Gstz1 PE=1 SV=1</v>
          </cell>
          <cell r="C145" t="str">
            <v>Gstz1</v>
          </cell>
          <cell r="D145">
            <v>4.3564345746037896</v>
          </cell>
          <cell r="E145">
            <v>4.3513287366576803</v>
          </cell>
        </row>
        <row r="146">
          <cell r="A146" t="str">
            <v>Q99LY9</v>
          </cell>
          <cell r="B146" t="str">
            <v>NADH dehydrogenase [ubiquinone] iron-sulfur protein 5 OS=Mus musculus GN=Ndufs5 PE=1 SV=3</v>
          </cell>
          <cell r="C146" t="str">
            <v>Ndufs5</v>
          </cell>
          <cell r="D146">
            <v>4.1396459176730902</v>
          </cell>
          <cell r="E146">
            <v>4.1394613394398601</v>
          </cell>
        </row>
        <row r="147">
          <cell r="A147" t="str">
            <v>Q9DBM2</v>
          </cell>
          <cell r="B147" t="str">
            <v>Peroxisomal bifunctional enzyme OS=Mus musculus GN=Ehhadh PE=1 SV=4</v>
          </cell>
          <cell r="C147" t="str">
            <v>Ehhadh</v>
          </cell>
          <cell r="D147">
            <v>2.0662973014229999</v>
          </cell>
          <cell r="E147">
            <v>2.06630479784919</v>
          </cell>
        </row>
        <row r="148">
          <cell r="A148" t="str">
            <v>Q8BW75</v>
          </cell>
          <cell r="B148" t="str">
            <v>Amine oxidase [flavin-containing] B OS=Mus musculus GN=Maob PE=1 SV=4</v>
          </cell>
          <cell r="C148" t="str">
            <v>Maob</v>
          </cell>
          <cell r="D148">
            <v>3.3263166806383699</v>
          </cell>
          <cell r="E148">
            <v>3.3275128774961602</v>
          </cell>
        </row>
        <row r="149">
          <cell r="A149" t="str">
            <v>Q8VCH0</v>
          </cell>
          <cell r="B149" t="str">
            <v>3-ketoacyl-CoA thiolase B, peroxisomal OS=Mus musculus GN=Acaa1b PE=1 SV=1</v>
          </cell>
          <cell r="C149" t="str">
            <v>Acaa1b</v>
          </cell>
          <cell r="D149">
            <v>1.2892481473703199</v>
          </cell>
          <cell r="E149">
            <v>1.2905472990637401</v>
          </cell>
        </row>
        <row r="150">
          <cell r="A150" t="str">
            <v>O35423</v>
          </cell>
          <cell r="B150" t="str">
            <v>Serine--pyruvate aminotransferase, mitochondrial OS=Mus musculus GN=Agxt PE=1 SV=3</v>
          </cell>
          <cell r="C150" t="str">
            <v>Agxt</v>
          </cell>
          <cell r="D150">
            <v>2.5630312814154101</v>
          </cell>
          <cell r="E150">
            <v>2.5692397905795099</v>
          </cell>
        </row>
        <row r="151">
          <cell r="A151" t="str">
            <v>Q9DBN5</v>
          </cell>
          <cell r="B151" t="str">
            <v>Lon protease homolog 2, peroxisomal OS=Mus musculus GN=Lonp2 PE=1 SV=1</v>
          </cell>
          <cell r="C151" t="str">
            <v>Lonp2</v>
          </cell>
          <cell r="D151">
            <v>1.54849433412575</v>
          </cell>
          <cell r="E151">
            <v>1.5531049556099801</v>
          </cell>
        </row>
        <row r="152">
          <cell r="A152" t="str">
            <v>Q9CQ75</v>
          </cell>
          <cell r="B152" t="str">
            <v>NADH dehydrogenase [ubiquinone] 1 alpha subcomplex subunit 2 OS=Mus musculus GN=Ndufa2 PE=1 SV=3</v>
          </cell>
          <cell r="C152" t="str">
            <v>Ndufa2</v>
          </cell>
          <cell r="D152">
            <v>3.8020529817796098</v>
          </cell>
          <cell r="E152">
            <v>3.8164278060432002</v>
          </cell>
        </row>
        <row r="153">
          <cell r="A153" t="str">
            <v>Q9DCU9</v>
          </cell>
          <cell r="B153" t="str">
            <v>4-hydroxy-2-oxoglutarate aldolase, mitochondrial OS=Mus musculus GN=Hoga1 PE=1 SV=1</v>
          </cell>
          <cell r="C153" t="str">
            <v>Hoga1</v>
          </cell>
          <cell r="D153">
            <v>5.6433848031111102</v>
          </cell>
          <cell r="E153">
            <v>5.6656293661244304</v>
          </cell>
        </row>
        <row r="154">
          <cell r="A154" t="str">
            <v>Q8CG76</v>
          </cell>
          <cell r="B154" t="str">
            <v>Aflatoxin B1 aldehyde reductase member 2 OS=Mus musculus GN=Akr7a2 PE=1 SV=3</v>
          </cell>
          <cell r="C154" t="str">
            <v>Akr7a2</v>
          </cell>
          <cell r="D154">
            <v>4.3573021982483402</v>
          </cell>
          <cell r="E154">
            <v>4.3760309725012903</v>
          </cell>
        </row>
        <row r="155">
          <cell r="A155" t="str">
            <v>Q91VT4</v>
          </cell>
          <cell r="B155" t="str">
            <v>Carbonyl reductase family member 4 OS=Mus musculus GN=Cbr4 PE=1 SV=2</v>
          </cell>
          <cell r="C155" t="str">
            <v>Cbr4</v>
          </cell>
          <cell r="D155">
            <v>4.5508701312054001</v>
          </cell>
          <cell r="E155">
            <v>4.5706846342178098</v>
          </cell>
        </row>
        <row r="156">
          <cell r="A156" t="str">
            <v>Q91WN4</v>
          </cell>
          <cell r="B156" t="str">
            <v>Kynurenine 3-monooxygenase OS=Mus musculus GN=Kmo PE=1 SV=1</v>
          </cell>
          <cell r="C156" t="str">
            <v>Kmo</v>
          </cell>
          <cell r="D156">
            <v>3.0221220134330098</v>
          </cell>
          <cell r="E156">
            <v>3.03566132513326</v>
          </cell>
        </row>
        <row r="157">
          <cell r="A157" t="str">
            <v>Q99K67</v>
          </cell>
          <cell r="B157" t="str">
            <v>Alpha-aminoadipic semialdehyde synthase, mitochondrial OS=Mus musculus GN=Aass PE=1 SV=1</v>
          </cell>
          <cell r="C157" t="str">
            <v>Aass</v>
          </cell>
          <cell r="D157">
            <v>3.9087807439928599</v>
          </cell>
          <cell r="E157">
            <v>3.9272983549064802</v>
          </cell>
        </row>
        <row r="158">
          <cell r="A158" t="str">
            <v>Q9DC50</v>
          </cell>
          <cell r="B158" t="str">
            <v>Peroxisomal carnitine O-octanoyltransferase OS=Mus musculus GN=Crot PE=1 SV=1</v>
          </cell>
          <cell r="C158" t="str">
            <v>Crot</v>
          </cell>
          <cell r="D158">
            <v>1.4519211964837999</v>
          </cell>
          <cell r="E158">
            <v>1.4598654796556401</v>
          </cell>
        </row>
        <row r="159">
          <cell r="A159" t="str">
            <v>Q9D9V3</v>
          </cell>
          <cell r="B159" t="str">
            <v>Ethylmalonyl-CoA decarboxylase OS=Mus musculus GN=Echdc1 PE=1 SV=2</v>
          </cell>
          <cell r="C159" t="str">
            <v>Echdc1</v>
          </cell>
          <cell r="D159">
            <v>2.74468868577905</v>
          </cell>
          <cell r="E159">
            <v>2.7604045879897798</v>
          </cell>
        </row>
        <row r="160">
          <cell r="A160" t="str">
            <v>Q99MZ7</v>
          </cell>
          <cell r="B160" t="str">
            <v>Peroxisomal trans-2-enoyl-CoA reductase OS=Mus musculus GN=Pecr PE=1 SV=1</v>
          </cell>
          <cell r="C160" t="str">
            <v>Pecr</v>
          </cell>
          <cell r="D160">
            <v>2.3507882048493398</v>
          </cell>
          <cell r="E160">
            <v>2.36527223605288</v>
          </cell>
        </row>
        <row r="161">
          <cell r="A161" t="str">
            <v>Q9Z2Y8</v>
          </cell>
          <cell r="B161" t="str">
            <v>Proline synthase co-transcribed bacterial homolog protein OS=Mus musculus GN=Prosc PE=1 SV=1</v>
          </cell>
          <cell r="C161" t="str">
            <v>Prosc</v>
          </cell>
          <cell r="D161">
            <v>2.6221418489334698</v>
          </cell>
          <cell r="E161">
            <v>2.63868343018241</v>
          </cell>
        </row>
        <row r="162">
          <cell r="A162" t="str">
            <v>O35857</v>
          </cell>
          <cell r="B162" t="str">
            <v>Mitochondrial import inner membrane translocase subunit TIM44 OS=Mus musculus GN=Timm44 PE=1 SV=2</v>
          </cell>
          <cell r="C162" t="str">
            <v>Timm44</v>
          </cell>
          <cell r="D162">
            <v>2.9342615960229201</v>
          </cell>
          <cell r="E162">
            <v>2.9542257543145198</v>
          </cell>
        </row>
        <row r="163">
          <cell r="A163" t="str">
            <v>Q3TLP5</v>
          </cell>
          <cell r="B163" t="str">
            <v>Enoyl-CoA hydratase domain-containing protein 2, mitochondrial OS=Mus musculus GN=Echdc2 PE=1 SV=2</v>
          </cell>
          <cell r="C163" t="str">
            <v>Echdc2</v>
          </cell>
          <cell r="D163">
            <v>4.90436285020514</v>
          </cell>
          <cell r="E163">
            <v>4.9385087208101197</v>
          </cell>
        </row>
        <row r="164">
          <cell r="A164" t="str">
            <v>Q9DBG6</v>
          </cell>
          <cell r="B164" t="str">
            <v>Dolichyl-diphosphooligosaccharide--protein glycosyltransferase subunit 2 OS=Mus musculus GN=Rpn2 PE=1 SV=1</v>
          </cell>
          <cell r="C164" t="str">
            <v>Rpn2</v>
          </cell>
          <cell r="D164">
            <v>4.2863244154521798</v>
          </cell>
          <cell r="E164">
            <v>4.3172996786715103</v>
          </cell>
        </row>
        <row r="165">
          <cell r="A165" t="str">
            <v>P84091</v>
          </cell>
          <cell r="B165" t="str">
            <v>AP-2 complex subunit mu OS=Mus musculus GN=Ap2m1 PE=1 SV=1</v>
          </cell>
          <cell r="C165" t="str">
            <v>Ap2m1</v>
          </cell>
          <cell r="D165">
            <v>3.6300197870887501</v>
          </cell>
          <cell r="E165">
            <v>3.6598283493705899</v>
          </cell>
        </row>
        <row r="166">
          <cell r="A166" t="str">
            <v>Q9DCQ2</v>
          </cell>
          <cell r="B166" t="str">
            <v>Putative L-aspartate dehydrogenase OS=Mus musculus GN=Aspdh PE=1 SV=1</v>
          </cell>
          <cell r="C166" t="str">
            <v>Aspdh</v>
          </cell>
          <cell r="D166">
            <v>6.0926526565176902</v>
          </cell>
          <cell r="E166">
            <v>6.1439041770561298</v>
          </cell>
        </row>
        <row r="167">
          <cell r="A167" t="str">
            <v>Q61425</v>
          </cell>
          <cell r="B167" t="str">
            <v>Hydroxyacyl-coenzyme A dehydrogenase, mitochondrial OS=Mus musculus GN=Hadh PE=1 SV=2</v>
          </cell>
          <cell r="C167" t="str">
            <v>Hadh</v>
          </cell>
          <cell r="D167">
            <v>4.5282752591842099</v>
          </cell>
          <cell r="E167">
            <v>4.5688672549368103</v>
          </cell>
        </row>
        <row r="168">
          <cell r="A168" t="str">
            <v>Q60930</v>
          </cell>
          <cell r="B168" t="str">
            <v>Voltage-dependent anion-selective channel protein 2 OS=Mus musculus GN=Vdac2 PE=1 SV=2</v>
          </cell>
          <cell r="C168" t="str">
            <v>Vdac2</v>
          </cell>
          <cell r="D168">
            <v>3.0651696416019298</v>
          </cell>
          <cell r="E168">
            <v>3.09374306895391</v>
          </cell>
        </row>
        <row r="169">
          <cell r="A169" t="str">
            <v>P48962</v>
          </cell>
          <cell r="B169" t="str">
            <v>ADP/ATP translocase 1 OS=Mus musculus GN=Slc25a4 PE=1 SV=4</v>
          </cell>
          <cell r="C169" t="str">
            <v>Slc25a4</v>
          </cell>
          <cell r="D169">
            <v>4.8904158054455102</v>
          </cell>
          <cell r="E169">
            <v>4.9366685608181902</v>
          </cell>
        </row>
        <row r="170">
          <cell r="A170" t="str">
            <v>Q9CRB9</v>
          </cell>
          <cell r="B170" t="str">
            <v>MICOS complex subunit Mic19 OS=Mus musculus GN=Chchd3 PE=1 SV=1</v>
          </cell>
          <cell r="C170" t="str">
            <v>Chchd3</v>
          </cell>
          <cell r="D170">
            <v>4.3147768824629704</v>
          </cell>
          <cell r="E170">
            <v>4.3556202880477501</v>
          </cell>
        </row>
        <row r="171">
          <cell r="A171" t="str">
            <v>Q8CAQ8</v>
          </cell>
          <cell r="B171" t="str">
            <v>MICOS complex subunit Mic60 OS=Mus musculus GN=Immt PE=1 SV=1</v>
          </cell>
          <cell r="C171" t="str">
            <v>Immt</v>
          </cell>
          <cell r="D171">
            <v>4.60111579148837</v>
          </cell>
          <cell r="E171">
            <v>4.6447644157177201</v>
          </cell>
        </row>
        <row r="172">
          <cell r="A172" t="str">
            <v>P13707</v>
          </cell>
          <cell r="B172" t="str">
            <v>Glycerol-3-phosphate dehydrogenase [NAD(+)], cytoplasmic OS=Mus musculus GN=Gpd1 PE=1 SV=3</v>
          </cell>
          <cell r="C172" t="str">
            <v>Gpd1</v>
          </cell>
          <cell r="D172">
            <v>3.7531505110113699</v>
          </cell>
          <cell r="E172">
            <v>3.7897238564112001</v>
          </cell>
        </row>
        <row r="173">
          <cell r="A173" t="str">
            <v>Q9CQE1</v>
          </cell>
          <cell r="B173" t="str">
            <v>Protein NipSnap homolog 3B OS=Mus musculus GN=Nipsnap3b PE=1 SV=1</v>
          </cell>
          <cell r="C173" t="str">
            <v>Nipsnap3b</v>
          </cell>
          <cell r="D173">
            <v>4.2071784260031704</v>
          </cell>
          <cell r="E173">
            <v>4.2523944638033297</v>
          </cell>
        </row>
        <row r="174">
          <cell r="A174" t="str">
            <v>P62242</v>
          </cell>
          <cell r="B174" t="str">
            <v>40S ribosomal protein S8 OS=Mus musculus GN=Rps8 PE=1 SV=2</v>
          </cell>
          <cell r="C174" t="str">
            <v>Rps8</v>
          </cell>
          <cell r="D174">
            <v>5.3157726414587296</v>
          </cell>
          <cell r="E174">
            <v>5.3812110295068099</v>
          </cell>
        </row>
        <row r="175">
          <cell r="A175" t="str">
            <v>Q8C5H8</v>
          </cell>
          <cell r="B175" t="str">
            <v>NAD kinase 2, mitochondrial OS=Mus musculus GN=Nadk2 PE=1 SV=2</v>
          </cell>
          <cell r="C175" t="str">
            <v>Nadk2</v>
          </cell>
          <cell r="D175">
            <v>4.3880110557942897</v>
          </cell>
          <cell r="E175">
            <v>4.4442581462280302</v>
          </cell>
        </row>
        <row r="176">
          <cell r="A176" t="str">
            <v>P97742</v>
          </cell>
          <cell r="B176" t="str">
            <v>Carnitine O-palmitoyltransferase 1, liver isoform OS=Mus musculus GN=Cpt1a PE=1 SV=4</v>
          </cell>
          <cell r="C176" t="str">
            <v>Cpt1a</v>
          </cell>
          <cell r="D176">
            <v>2.34048418760025</v>
          </cell>
          <cell r="E176">
            <v>2.37128922312227</v>
          </cell>
        </row>
        <row r="177">
          <cell r="A177" t="str">
            <v>P31786</v>
          </cell>
          <cell r="B177" t="str">
            <v>Acyl-CoA-binding protein OS=Mus musculus GN=Dbi PE=1 SV=2</v>
          </cell>
          <cell r="C177" t="str">
            <v>Dbi</v>
          </cell>
          <cell r="D177">
            <v>3.7137689687383402</v>
          </cell>
          <cell r="E177">
            <v>3.7641987004733202</v>
          </cell>
        </row>
        <row r="178">
          <cell r="A178" t="str">
            <v>Q9Z0X1</v>
          </cell>
          <cell r="B178" t="str">
            <v>Apoptosis-inducing factor 1, mitochondrial OS=Mus musculus GN=Aifm1 PE=1 SV=1</v>
          </cell>
          <cell r="C178" t="str">
            <v>Aifm1</v>
          </cell>
          <cell r="D178">
            <v>4.6963361512463901</v>
          </cell>
          <cell r="E178">
            <v>4.7601845346743001</v>
          </cell>
        </row>
        <row r="179">
          <cell r="A179" t="str">
            <v>Q8CHT0</v>
          </cell>
          <cell r="B179" t="str">
            <v>Delta-1-pyrroline-5-carboxylate dehydrogenase, mitochondrial OS=Mus musculus GN=Aldh4a1 PE=1 SV=3</v>
          </cell>
          <cell r="C179" t="str">
            <v>Aldh4a1</v>
          </cell>
          <cell r="D179">
            <v>4.4852905213921304</v>
          </cell>
          <cell r="E179">
            <v>4.5464098249321099</v>
          </cell>
        </row>
        <row r="180">
          <cell r="A180" t="str">
            <v>Q9JHW2</v>
          </cell>
          <cell r="B180" t="str">
            <v>Omega-amidase NIT2 OS=Mus musculus GN=Nit2 PE=1 SV=1</v>
          </cell>
          <cell r="C180" t="str">
            <v>Nit2</v>
          </cell>
          <cell r="D180">
            <v>4.4376285813787</v>
          </cell>
          <cell r="E180">
            <v>4.4984568440254504</v>
          </cell>
        </row>
        <row r="181">
          <cell r="A181" t="str">
            <v>P62259</v>
          </cell>
          <cell r="B181" t="str">
            <v>14-3-3 protein epsilon OS=Mus musculus GN=Ywhae PE=1 SV=1</v>
          </cell>
          <cell r="C181" t="str">
            <v>Ywhae</v>
          </cell>
          <cell r="D181">
            <v>2.6566958530392699</v>
          </cell>
          <cell r="E181">
            <v>2.6958972097982401</v>
          </cell>
        </row>
        <row r="182">
          <cell r="A182" t="str">
            <v>Q9QXX4</v>
          </cell>
          <cell r="B182" t="str">
            <v>Calcium-binding mitochondrial carrier protein Aralar2 OS=Mus musculus GN=Slc25a13 PE=1 SV=1</v>
          </cell>
          <cell r="C182" t="str">
            <v>Slc25a13</v>
          </cell>
          <cell r="D182">
            <v>4.6955194169348804</v>
          </cell>
          <cell r="E182">
            <v>4.7662180131722103</v>
          </cell>
        </row>
        <row r="183">
          <cell r="A183" t="str">
            <v>Q9JHI5</v>
          </cell>
          <cell r="B183" t="str">
            <v>Isovaleryl-CoA dehydrogenase, mitochondrial OS=Mus musculus GN=Ivd PE=1 SV=1</v>
          </cell>
          <cell r="C183" t="str">
            <v>Ivd</v>
          </cell>
          <cell r="D183">
            <v>4.6061460753800896</v>
          </cell>
          <cell r="E183">
            <v>4.6763046433069899</v>
          </cell>
        </row>
        <row r="184">
          <cell r="A184" t="str">
            <v>P99028</v>
          </cell>
          <cell r="B184" t="str">
            <v>Cytochrome b-c1 complex subunit 6, mitochondrial OS=Mus musculus GN=Uqcrh PE=1 SV=2</v>
          </cell>
          <cell r="C184" t="str">
            <v>Uqcrh</v>
          </cell>
          <cell r="D184">
            <v>4.6539676363326397</v>
          </cell>
          <cell r="E184">
            <v>4.7261847871912899</v>
          </cell>
        </row>
        <row r="185">
          <cell r="A185" t="str">
            <v>P63101</v>
          </cell>
          <cell r="B185" t="str">
            <v>14-3-3 protein zeta/delta OS=Mus musculus GN=Ywhaz PE=1 SV=1</v>
          </cell>
          <cell r="C185" t="str">
            <v>Ywhaz</v>
          </cell>
          <cell r="D185">
            <v>3.3742104208746699</v>
          </cell>
          <cell r="E185">
            <v>3.4277516934300198</v>
          </cell>
        </row>
        <row r="186">
          <cell r="A186" t="str">
            <v>P00397</v>
          </cell>
          <cell r="B186" t="str">
            <v>Cytochrome c oxidase subunit 1 OS=Mus musculus GN=Mtco1 PE=1 SV=2</v>
          </cell>
          <cell r="C186" t="str">
            <v>Mtco1</v>
          </cell>
          <cell r="D186">
            <v>3.4054668533323702</v>
          </cell>
          <cell r="E186">
            <v>3.4608009930520298</v>
          </cell>
        </row>
        <row r="187">
          <cell r="A187" t="str">
            <v>P63017</v>
          </cell>
          <cell r="B187" t="str">
            <v>Heat shock cognate 71 kDa protein OS=Mus musculus GN=Hspa8 PE=1 SV=1</v>
          </cell>
          <cell r="C187" t="str">
            <v>Hspa8</v>
          </cell>
          <cell r="D187">
            <v>1.5811762857434899</v>
          </cell>
          <cell r="E187">
            <v>1.6089640026571099</v>
          </cell>
        </row>
        <row r="188">
          <cell r="A188" t="str">
            <v>Q99LP6</v>
          </cell>
          <cell r="B188" t="str">
            <v>GrpE protein homolog 1, mitochondrial OS=Mus musculus GN=Grpel1 PE=1 SV=1</v>
          </cell>
          <cell r="C188" t="str">
            <v>Grpel1</v>
          </cell>
          <cell r="D188">
            <v>1.7567634105895999</v>
          </cell>
          <cell r="E188">
            <v>1.78797559019976</v>
          </cell>
        </row>
        <row r="189">
          <cell r="A189" t="str">
            <v>O08749</v>
          </cell>
          <cell r="B189" t="str">
            <v>Dihydrolipoyl dehydrogenase, mitochondrial OS=Mus musculus GN=Dld PE=1 SV=2</v>
          </cell>
          <cell r="C189" t="str">
            <v>Dld</v>
          </cell>
          <cell r="D189">
            <v>5.1967950026445697</v>
          </cell>
          <cell r="E189">
            <v>5.2930813532871301</v>
          </cell>
        </row>
        <row r="190">
          <cell r="A190" t="str">
            <v>Q8K1N1</v>
          </cell>
          <cell r="B190" t="str">
            <v>Calcium-independent phospholipase A2-gamma OS=Mus musculus GN=Pnpla8 PE=1 SV=1</v>
          </cell>
          <cell r="C190" t="str">
            <v>Pnpla8</v>
          </cell>
          <cell r="D190">
            <v>2.0167722809645401</v>
          </cell>
          <cell r="E190">
            <v>2.0545958147892098</v>
          </cell>
        </row>
        <row r="191">
          <cell r="A191" t="str">
            <v>P20108</v>
          </cell>
          <cell r="B191" t="str">
            <v>Thioredoxin-dependent peroxide reductase, mitochondrial OS=Mus musculus GN=Prdx3 PE=1 SV=1</v>
          </cell>
          <cell r="C191" t="str">
            <v>Prdx3</v>
          </cell>
          <cell r="D191">
            <v>4.4636804256867002</v>
          </cell>
          <cell r="E191">
            <v>4.54880925577136</v>
          </cell>
        </row>
        <row r="192">
          <cell r="A192" t="str">
            <v>Q8R164</v>
          </cell>
          <cell r="B192" t="str">
            <v>Valacyclovir hydrolase OS=Mus musculus GN=Bphl PE=1 SV=1</v>
          </cell>
          <cell r="C192" t="str">
            <v>Bphl</v>
          </cell>
          <cell r="D192">
            <v>3.5087340262617102</v>
          </cell>
          <cell r="E192">
            <v>3.5780105651118599</v>
          </cell>
        </row>
        <row r="193">
          <cell r="A193" t="str">
            <v>P47740</v>
          </cell>
          <cell r="B193" t="str">
            <v>Fatty aldehyde dehydrogenase OS=Mus musculus GN=Aldh3a2 PE=1 SV=2</v>
          </cell>
          <cell r="C193" t="str">
            <v>Aldh3a2</v>
          </cell>
          <cell r="D193">
            <v>2.2676590539707302</v>
          </cell>
          <cell r="E193">
            <v>2.3127790630100602</v>
          </cell>
        </row>
        <row r="194">
          <cell r="A194" t="str">
            <v>Q922Q1</v>
          </cell>
          <cell r="B194" t="str">
            <v>Mitochondrial amidoxime reducing component 2 OS=Mus musculus GN=Marc2 PE=1 SV=1</v>
          </cell>
          <cell r="C194" t="str">
            <v>Marc2</v>
          </cell>
          <cell r="D194">
            <v>2.2583084108145099</v>
          </cell>
          <cell r="E194">
            <v>2.30397829697357</v>
          </cell>
        </row>
        <row r="195">
          <cell r="A195" t="str">
            <v>Q91YQ5</v>
          </cell>
          <cell r="B195" t="str">
            <v>Dolichyl-diphosphooligosaccharide--protein glycosyltransferase subunit 1 OS=Mus musculus GN=Rpn1 PE=1 SV=1</v>
          </cell>
          <cell r="C195" t="str">
            <v>Rpn1</v>
          </cell>
          <cell r="D195">
            <v>4.4989926522245902</v>
          </cell>
          <cell r="E195">
            <v>4.5903283047021297</v>
          </cell>
        </row>
        <row r="196">
          <cell r="A196" t="str">
            <v>Q9D0S9</v>
          </cell>
          <cell r="B196" t="str">
            <v>Histidine triad nucleotide-binding protein 2, mitochondrial OS=Mus musculus GN=Hint2 PE=1 SV=1</v>
          </cell>
          <cell r="C196" t="str">
            <v>Hint2</v>
          </cell>
          <cell r="D196">
            <v>3.52787475180827</v>
          </cell>
          <cell r="E196">
            <v>3.6018218792643002</v>
          </cell>
        </row>
        <row r="197">
          <cell r="A197" t="str">
            <v>Q99J39</v>
          </cell>
          <cell r="B197" t="str">
            <v>Malonyl-CoA decarboxylase, mitochondrial OS=Mus musculus GN=Mlycd PE=1 SV=1</v>
          </cell>
          <cell r="C197" t="str">
            <v>Mlycd</v>
          </cell>
          <cell r="D197">
            <v>3.0827749749342499</v>
          </cell>
          <cell r="E197">
            <v>3.14814397721661</v>
          </cell>
        </row>
        <row r="198">
          <cell r="A198" t="str">
            <v>P53395</v>
          </cell>
          <cell r="B198" t="str">
            <v>Lipoamide acyltransferase component of branched-chain alpha-keto acid dehydrogenase complex, mitochondrial OS=Mus musculus GN=Dbt PE=1 SV=2</v>
          </cell>
          <cell r="C198" t="str">
            <v>Dbt</v>
          </cell>
          <cell r="D198">
            <v>4.0566506538490401</v>
          </cell>
          <cell r="E198">
            <v>4.1431917549385</v>
          </cell>
        </row>
        <row r="199">
          <cell r="A199" t="str">
            <v>P97807</v>
          </cell>
          <cell r="B199" t="str">
            <v>Fumarate hydratase, mitochondrial OS=Mus musculus GN=Fh PE=1 SV=3</v>
          </cell>
          <cell r="C199" t="str">
            <v>Fh</v>
          </cell>
          <cell r="D199">
            <v>4.4880253381218402</v>
          </cell>
          <cell r="E199">
            <v>4.5852420989910296</v>
          </cell>
        </row>
        <row r="200">
          <cell r="A200" t="str">
            <v>P56379</v>
          </cell>
          <cell r="B200" t="str">
            <v>6.8 kDa mitochondrial proteolipid OS=Mus musculus GN=Mp68 PE=1 SV=1</v>
          </cell>
          <cell r="C200" t="str">
            <v>Mp68</v>
          </cell>
          <cell r="D200">
            <v>5.1969108544254699</v>
          </cell>
          <cell r="E200">
            <v>5.3138143247396004</v>
          </cell>
        </row>
        <row r="201">
          <cell r="A201" t="str">
            <v>Q9CQH3</v>
          </cell>
          <cell r="B201" t="str">
            <v>NADH dehydrogenase [ubiquinone] 1 beta subcomplex subunit 5, mitochondrial OS=Mus musculus GN=Ndufb5 PE=1 SV=1</v>
          </cell>
          <cell r="C201" t="str">
            <v>Ndufb5</v>
          </cell>
          <cell r="D201">
            <v>4.2020412828111402</v>
          </cell>
          <cell r="E201">
            <v>4.2967919250111297</v>
          </cell>
        </row>
        <row r="202">
          <cell r="A202" t="str">
            <v>Q99MR8</v>
          </cell>
          <cell r="B202" t="str">
            <v>Methylcrotonoyl-CoA carboxylase subunit alpha, mitochondrial OS=Mus musculus GN=Mccc1 PE=1 SV=2</v>
          </cell>
          <cell r="C202" t="str">
            <v>Mccc1</v>
          </cell>
          <cell r="D202">
            <v>4.5535751327071603</v>
          </cell>
          <cell r="E202">
            <v>4.6567765815671001</v>
          </cell>
        </row>
        <row r="203">
          <cell r="A203" t="str">
            <v>P52503</v>
          </cell>
          <cell r="B203" t="str">
            <v>NADH dehydrogenase [ubiquinone] iron-sulfur protein 6, mitochondrial OS=Mus musculus GN=Ndufs6 PE=1 SV=2</v>
          </cell>
          <cell r="C203" t="str">
            <v>Ndufs6</v>
          </cell>
          <cell r="D203">
            <v>2.6585270605498899</v>
          </cell>
          <cell r="E203">
            <v>2.71883516973045</v>
          </cell>
        </row>
        <row r="204">
          <cell r="A204" t="str">
            <v>P54869</v>
          </cell>
          <cell r="B204" t="str">
            <v>Hydroxymethylglutaryl-CoA synthase, mitochondrial OS=Mus musculus GN=Hmgcs2 PE=1 SV=2</v>
          </cell>
          <cell r="C204" t="str">
            <v>Hmgcs2</v>
          </cell>
          <cell r="D204">
            <v>2.8327628524827402</v>
          </cell>
          <cell r="E204">
            <v>2.89829740520211</v>
          </cell>
        </row>
        <row r="205">
          <cell r="A205" t="str">
            <v>P19096</v>
          </cell>
          <cell r="B205" t="str">
            <v>Fatty acid synthase OS=Mus musculus GN=Fasn PE=1 SV=2</v>
          </cell>
          <cell r="C205" t="str">
            <v>Fasn</v>
          </cell>
          <cell r="D205">
            <v>2.00289592983186</v>
          </cell>
          <cell r="E205">
            <v>2.04932655564199</v>
          </cell>
        </row>
        <row r="206">
          <cell r="A206" t="str">
            <v>Q99PL5</v>
          </cell>
          <cell r="B206" t="str">
            <v>Ribosome-binding protein 1 OS=Mus musculus GN=Rrbp1 PE=1 SV=2</v>
          </cell>
          <cell r="C206" t="str">
            <v>Rrbp1</v>
          </cell>
          <cell r="D206">
            <v>1.97694410312936</v>
          </cell>
          <cell r="E206">
            <v>2.0239253394182</v>
          </cell>
        </row>
        <row r="207">
          <cell r="A207" t="str">
            <v>Q9Z2Z6</v>
          </cell>
          <cell r="B207" t="str">
            <v>Mitochondrial carnitine/acylcarnitine carrier protein OS=Mus musculus GN=Slc25a20 PE=1 SV=1</v>
          </cell>
          <cell r="C207" t="str">
            <v>Slc25a20</v>
          </cell>
          <cell r="D207">
            <v>4.41629921059143</v>
          </cell>
          <cell r="E207">
            <v>4.5216034146481503</v>
          </cell>
        </row>
        <row r="208">
          <cell r="A208" t="str">
            <v>P54071</v>
          </cell>
          <cell r="B208" t="str">
            <v>Isocitrate dehydrogenase [NADP], mitochondrial OS=Mus musculus GN=Idh2 PE=1 SV=3</v>
          </cell>
          <cell r="C208" t="str">
            <v>Idh2</v>
          </cell>
          <cell r="D208">
            <v>4.3457028750592004</v>
          </cell>
          <cell r="E208">
            <v>4.4502924446536598</v>
          </cell>
        </row>
        <row r="209">
          <cell r="A209" t="str">
            <v>P99029</v>
          </cell>
          <cell r="B209" t="str">
            <v>Peroxiredoxin-5, mitochondrial OS=Mus musculus GN=Prdx5 PE=1 SV=2</v>
          </cell>
          <cell r="C209" t="str">
            <v>Prdx5</v>
          </cell>
          <cell r="D209">
            <v>4.3663880563564401</v>
          </cell>
          <cell r="E209">
            <v>4.4725212356463802</v>
          </cell>
        </row>
        <row r="210">
          <cell r="A210" t="str">
            <v>Q07417</v>
          </cell>
          <cell r="B210" t="str">
            <v>Short-chain specific acyl-CoA dehydrogenase, mitochondrial OS=Mus musculus GN=Acads PE=1 SV=2</v>
          </cell>
          <cell r="C210" t="str">
            <v>Acads</v>
          </cell>
          <cell r="D210">
            <v>4.7340618738313296</v>
          </cell>
          <cell r="E210">
            <v>4.8524733259037598</v>
          </cell>
        </row>
        <row r="211">
          <cell r="A211" t="str">
            <v>Q91WK5</v>
          </cell>
          <cell r="B211" t="str">
            <v>Glycine cleavage system H protein, mitochondrial OS=Mus musculus GN=Gcsh PE=1 SV=2</v>
          </cell>
          <cell r="C211" t="str">
            <v>Gcsh</v>
          </cell>
          <cell r="D211">
            <v>4.9791797461562597</v>
          </cell>
          <cell r="E211">
            <v>5.1037622482492102</v>
          </cell>
        </row>
        <row r="212">
          <cell r="A212" t="str">
            <v>P62301</v>
          </cell>
          <cell r="B212" t="str">
            <v>40S ribosomal protein S13 OS=Mus musculus GN=Rps13 PE=1 SV=2</v>
          </cell>
          <cell r="C212" t="str">
            <v>Rps13</v>
          </cell>
          <cell r="D212">
            <v>4.19850568207882</v>
          </cell>
          <cell r="E212">
            <v>4.30394683102329</v>
          </cell>
        </row>
        <row r="213">
          <cell r="A213" t="str">
            <v>P63325</v>
          </cell>
          <cell r="B213" t="str">
            <v>40S ribosomal protein S10 OS=Mus musculus GN=Rps10 PE=1 SV=1</v>
          </cell>
          <cell r="C213" t="str">
            <v>Rps10</v>
          </cell>
          <cell r="D213">
            <v>5.2570231971196</v>
          </cell>
          <cell r="E213">
            <v>5.3895420588694103</v>
          </cell>
        </row>
        <row r="214">
          <cell r="A214" t="str">
            <v>P61922</v>
          </cell>
          <cell r="B214" t="str">
            <v>4-aminobutyrate aminotransferase, mitochondrial OS=Mus musculus GN=Abat PE=1 SV=1</v>
          </cell>
          <cell r="C214" t="str">
            <v>Abat</v>
          </cell>
          <cell r="D214">
            <v>3.3537121367424301</v>
          </cell>
          <cell r="E214">
            <v>3.4388566395165499</v>
          </cell>
        </row>
        <row r="215">
          <cell r="A215" t="str">
            <v>Q91YI0</v>
          </cell>
          <cell r="B215" t="str">
            <v>Argininosuccinate lyase OS=Mus musculus GN=Asl PE=1 SV=1</v>
          </cell>
          <cell r="C215" t="str">
            <v>Asl</v>
          </cell>
          <cell r="D215">
            <v>3.14016690552705</v>
          </cell>
          <cell r="E215">
            <v>3.2201463723381898</v>
          </cell>
        </row>
        <row r="216">
          <cell r="A216" t="str">
            <v>Q921G7</v>
          </cell>
          <cell r="B216" t="str">
            <v>Electron transfer flavoprotein-ubiquinone oxidoreductase, mitochondrial OS=Mus musculus GN=Etfdh PE=1 SV=1</v>
          </cell>
          <cell r="C216" t="str">
            <v>Etfdh</v>
          </cell>
          <cell r="D216">
            <v>5.0966620805410097</v>
          </cell>
          <cell r="E216">
            <v>5.2280537087995604</v>
          </cell>
        </row>
        <row r="217">
          <cell r="A217" t="str">
            <v>P12787</v>
          </cell>
          <cell r="B217" t="str">
            <v>Cytochrome c oxidase subunit 5A, mitochondrial OS=Mus musculus GN=Cox5a PE=1 SV=2</v>
          </cell>
          <cell r="C217" t="str">
            <v>Cox5a</v>
          </cell>
          <cell r="D217">
            <v>5.7775881520185504</v>
          </cell>
          <cell r="E217">
            <v>5.9265582047795098</v>
          </cell>
        </row>
        <row r="218">
          <cell r="A218" t="str">
            <v>Q9DC69</v>
          </cell>
          <cell r="B218" t="str">
            <v>NADH dehydrogenase [ubiquinone] 1 alpha subcomplex subunit 9, mitochondrial OS=Mus musculus GN=Ndufa9 PE=1 SV=2</v>
          </cell>
          <cell r="C218" t="str">
            <v>Ndufa9</v>
          </cell>
          <cell r="D218">
            <v>3.0003395460212001</v>
          </cell>
          <cell r="E218">
            <v>3.0793786231141902</v>
          </cell>
        </row>
        <row r="219">
          <cell r="A219" t="str">
            <v>O70251</v>
          </cell>
          <cell r="B219" t="str">
            <v>Elongation factor 1-beta OS=Mus musculus GN=Eef1b PE=1 SV=5</v>
          </cell>
          <cell r="C219" t="str">
            <v>Eef1b</v>
          </cell>
          <cell r="D219">
            <v>3.76887812914502</v>
          </cell>
          <cell r="E219">
            <v>3.8684991094359802</v>
          </cell>
        </row>
        <row r="220">
          <cell r="A220" t="str">
            <v>Q60759</v>
          </cell>
          <cell r="B220" t="str">
            <v>Glutaryl-CoA dehydrogenase, mitochondrial OS=Mus musculus GN=Gcdh PE=1 SV=2</v>
          </cell>
          <cell r="C220" t="str">
            <v>Gcdh</v>
          </cell>
          <cell r="D220">
            <v>3.0164926613901502</v>
          </cell>
          <cell r="E220">
            <v>3.0979855945141899</v>
          </cell>
        </row>
        <row r="221">
          <cell r="A221" t="str">
            <v>P24369</v>
          </cell>
          <cell r="B221" t="str">
            <v>Peptidyl-prolyl cis-trans isomerase B OS=Mus musculus GN=Ppib PE=1 SV=2</v>
          </cell>
          <cell r="C221" t="str">
            <v>Ppib</v>
          </cell>
          <cell r="D221">
            <v>2.4028574338033701</v>
          </cell>
          <cell r="E221">
            <v>2.4678770500929201</v>
          </cell>
        </row>
        <row r="222">
          <cell r="A222" t="str">
            <v>Q8BFR5</v>
          </cell>
          <cell r="B222" t="str">
            <v>Elongation factor Tu, mitochondrial OS=Mus musculus GN=Tufm PE=1 SV=1</v>
          </cell>
          <cell r="C222" t="str">
            <v>Tufm</v>
          </cell>
          <cell r="D222">
            <v>4.0202213380198799</v>
          </cell>
          <cell r="E222">
            <v>4.1303719471274096</v>
          </cell>
        </row>
        <row r="223">
          <cell r="A223" t="str">
            <v>Q9CQA3</v>
          </cell>
          <cell r="B223" t="str">
            <v>Succinate dehydrogenase [ubiquinone] iron-sulfur subunit, mitochondrial OS=Mus musculus GN=Sdhb PE=1 SV=1</v>
          </cell>
          <cell r="C223" t="str">
            <v>Sdhb</v>
          </cell>
          <cell r="D223">
            <v>4.0397138195245903</v>
          </cell>
          <cell r="E223">
            <v>4.1504571528230896</v>
          </cell>
        </row>
        <row r="224">
          <cell r="A224" t="str">
            <v>P00405</v>
          </cell>
          <cell r="B224" t="str">
            <v>Cytochrome c oxidase subunit 2 OS=Mus musculus GN=Mtco2 PE=1 SV=1</v>
          </cell>
          <cell r="C224" t="str">
            <v>Mtco2</v>
          </cell>
          <cell r="D224">
            <v>4.5055908519163399</v>
          </cell>
          <cell r="E224">
            <v>4.6333470224971096</v>
          </cell>
        </row>
        <row r="225">
          <cell r="A225" t="str">
            <v>Q06185</v>
          </cell>
          <cell r="B225" t="str">
            <v>ATP synthase subunit e, mitochondrial OS=Mus musculus GN=Atp5i PE=1 SV=2</v>
          </cell>
          <cell r="C225" t="str">
            <v>Atp5i</v>
          </cell>
          <cell r="D225">
            <v>5.3595434109648004</v>
          </cell>
          <cell r="E225">
            <v>5.5149347343567898</v>
          </cell>
        </row>
        <row r="226">
          <cell r="A226" t="str">
            <v>Q78JT3</v>
          </cell>
          <cell r="B226" t="str">
            <v>3-hydroxyanthranilate 3,4-dioxygenase OS=Mus musculus GN=Haao PE=1 SV=1</v>
          </cell>
          <cell r="C226" t="str">
            <v>Haao</v>
          </cell>
          <cell r="D226">
            <v>3.2554534512419901</v>
          </cell>
          <cell r="E226">
            <v>3.3506019005385701</v>
          </cell>
        </row>
        <row r="227">
          <cell r="A227" t="str">
            <v>P11930</v>
          </cell>
          <cell r="B227" t="str">
            <v>Nucleoside diphosphate-linked moiety X motif 19 OS=Mus musculus GN=Nudt19 PE=1 SV=2</v>
          </cell>
          <cell r="C227" t="str">
            <v>Nudt19</v>
          </cell>
          <cell r="D227">
            <v>1.7153884959794701</v>
          </cell>
          <cell r="E227">
            <v>1.7662178715366099</v>
          </cell>
        </row>
        <row r="228">
          <cell r="A228" t="str">
            <v>P19783</v>
          </cell>
          <cell r="B228" t="str">
            <v>Cytochrome c oxidase subunit 4 isoform 1, mitochondrial OS=Mus musculus GN=Cox4i1 PE=1 SV=2</v>
          </cell>
          <cell r="C228" t="str">
            <v>Cox4i1</v>
          </cell>
          <cell r="D228">
            <v>4.5477348363516796</v>
          </cell>
          <cell r="E228">
            <v>4.6843899716995496</v>
          </cell>
        </row>
        <row r="229">
          <cell r="A229" t="str">
            <v>Q66GT5</v>
          </cell>
          <cell r="B229" t="str">
            <v>Phosphatidylglycerophosphatase and protein-tyrosine phosphatase 1 OS=Mus musculus GN=Ptpmt1 PE=1 SV=1</v>
          </cell>
          <cell r="C229" t="str">
            <v>Ptpmt1</v>
          </cell>
          <cell r="D229">
            <v>3.1825307746987201</v>
          </cell>
          <cell r="E229">
            <v>3.2830134579089201</v>
          </cell>
        </row>
        <row r="230">
          <cell r="A230" t="str">
            <v>Q6ZQI3</v>
          </cell>
          <cell r="B230" t="str">
            <v>Malectin OS=Mus musculus GN=Mlec PE=1 SV=2</v>
          </cell>
          <cell r="C230" t="str">
            <v>Mlec</v>
          </cell>
          <cell r="D230">
            <v>5.6215435062063301</v>
          </cell>
          <cell r="E230">
            <v>5.8016077701856101</v>
          </cell>
        </row>
        <row r="231">
          <cell r="A231" t="str">
            <v>P28474</v>
          </cell>
          <cell r="B231" t="str">
            <v>Alcohol dehydrogenase class-3 OS=Mus musculus GN=Adh5 PE=1 SV=3</v>
          </cell>
          <cell r="C231" t="str">
            <v>Adh5</v>
          </cell>
          <cell r="D231">
            <v>4.5739278682827704</v>
          </cell>
          <cell r="E231">
            <v>4.7213993645161603</v>
          </cell>
        </row>
        <row r="232">
          <cell r="A232" t="str">
            <v>Q9WUR9</v>
          </cell>
          <cell r="B232" t="str">
            <v>Adenylate kinase 4, mitochondrial OS=Mus musculus GN=Ak4 PE=1 SV=1</v>
          </cell>
          <cell r="C232" t="str">
            <v>Ak4</v>
          </cell>
          <cell r="D232">
            <v>2.76872272166518</v>
          </cell>
          <cell r="E232">
            <v>2.8586708839573598</v>
          </cell>
        </row>
        <row r="233">
          <cell r="A233" t="str">
            <v>Q9CQX2</v>
          </cell>
          <cell r="B233" t="str">
            <v>Cytochrome b5 type B OS=Mus musculus GN=Cyb5b PE=1 SV=1</v>
          </cell>
          <cell r="C233" t="str">
            <v>Cyb5b</v>
          </cell>
          <cell r="D233">
            <v>2.9411196245419999</v>
          </cell>
          <cell r="E233">
            <v>3.0392141097044401</v>
          </cell>
        </row>
        <row r="234">
          <cell r="A234" t="str">
            <v>P26443</v>
          </cell>
          <cell r="B234" t="str">
            <v>Glutamate dehydrogenase 1, mitochondrial OS=Mus musculus GN=Glud1 PE=1 SV=1</v>
          </cell>
          <cell r="C234" t="str">
            <v>Glud1</v>
          </cell>
          <cell r="D234">
            <v>4.74440476095696</v>
          </cell>
          <cell r="E234">
            <v>4.9027170996940201</v>
          </cell>
        </row>
        <row r="235">
          <cell r="A235" t="str">
            <v>Q9DBF1</v>
          </cell>
          <cell r="B235" t="str">
            <v>Alpha-aminoadipic semialdehyde dehydrogenase OS=Mus musculus GN=Aldh7a1 PE=1 SV=4</v>
          </cell>
          <cell r="C235" t="str">
            <v>Aldh7a1</v>
          </cell>
          <cell r="D235">
            <v>4.9969824973449004</v>
          </cell>
          <cell r="E235">
            <v>5.1642464293285197</v>
          </cell>
        </row>
        <row r="236">
          <cell r="A236" t="str">
            <v>Q9CQX8</v>
          </cell>
          <cell r="B236" t="str">
            <v>28S ribosomal protein S36, mitochondrial OS=Mus musculus GN=Mrps36 PE=1 SV=1</v>
          </cell>
          <cell r="C236" t="str">
            <v>Mrps36</v>
          </cell>
          <cell r="D236">
            <v>3.5400530174093401</v>
          </cell>
          <cell r="E236">
            <v>3.66598365631488</v>
          </cell>
        </row>
        <row r="237">
          <cell r="A237" t="str">
            <v>P09671</v>
          </cell>
          <cell r="B237" t="str">
            <v>Superoxide dismutase [Mn], mitochondrial OS=Mus musculus GN=Sod2 PE=1 SV=3</v>
          </cell>
          <cell r="C237" t="str">
            <v>Sod2</v>
          </cell>
          <cell r="D237">
            <v>4.92757193609485</v>
          </cell>
          <cell r="E237">
            <v>5.1081077203112404</v>
          </cell>
        </row>
        <row r="238">
          <cell r="A238" t="str">
            <v>P08249</v>
          </cell>
          <cell r="B238" t="str">
            <v>Malate dehydrogenase, mitochondrial OS=Mus musculus GN=Mdh2 PE=1 SV=3</v>
          </cell>
          <cell r="C238" t="str">
            <v>Mdh2</v>
          </cell>
          <cell r="D238">
            <v>5.2443340135697296</v>
          </cell>
          <cell r="E238">
            <v>5.4378412319301903</v>
          </cell>
        </row>
        <row r="239">
          <cell r="A239" t="str">
            <v>P62245</v>
          </cell>
          <cell r="B239" t="str">
            <v>40S ribosomal protein S15a OS=Mus musculus GN=Rps15a PE=1 SV=2</v>
          </cell>
          <cell r="C239" t="str">
            <v>Rps15a</v>
          </cell>
          <cell r="D239">
            <v>5.5776193404030003</v>
          </cell>
          <cell r="E239">
            <v>5.78556446363595</v>
          </cell>
        </row>
        <row r="240">
          <cell r="A240" t="str">
            <v>Q99L13</v>
          </cell>
          <cell r="B240" t="str">
            <v>3-hydroxyisobutyrate dehydrogenase, mitochondrial OS=Mus musculus GN=Hibadh PE=1 SV=1</v>
          </cell>
          <cell r="C240" t="str">
            <v>Hibadh</v>
          </cell>
          <cell r="D240">
            <v>5.0254507972861902</v>
          </cell>
          <cell r="E240">
            <v>5.2134827683705698</v>
          </cell>
        </row>
        <row r="241">
          <cell r="A241" t="str">
            <v>P11352</v>
          </cell>
          <cell r="B241" t="str">
            <v>Glutathione peroxidase 1 OS=Mus musculus GN=Gpx1 PE=1 SV=2</v>
          </cell>
          <cell r="C241" t="str">
            <v>Gpx1</v>
          </cell>
          <cell r="D241">
            <v>4.5109637347485201</v>
          </cell>
          <cell r="E241">
            <v>4.68240241132062</v>
          </cell>
        </row>
        <row r="242">
          <cell r="A242" t="str">
            <v>P17182</v>
          </cell>
          <cell r="B242" t="str">
            <v>Alpha-enolase OS=Mus musculus GN=Eno1 PE=1 SV=3</v>
          </cell>
          <cell r="C242" t="str">
            <v>Eno1</v>
          </cell>
          <cell r="D242">
            <v>4.1568392630575497</v>
          </cell>
          <cell r="E242">
            <v>4.3234950323973198</v>
          </cell>
        </row>
        <row r="243">
          <cell r="A243" t="str">
            <v>P00329</v>
          </cell>
          <cell r="B243" t="str">
            <v>Alcohol dehydrogenase 1 OS=Mus musculus GN=Adh1 PE=1 SV=2</v>
          </cell>
          <cell r="C243" t="str">
            <v>Adh1</v>
          </cell>
          <cell r="D243">
            <v>3.90404743650222</v>
          </cell>
          <cell r="E243">
            <v>4.0615444132989698</v>
          </cell>
        </row>
        <row r="244">
          <cell r="A244" t="str">
            <v>Q9D2G2</v>
          </cell>
          <cell r="B244" t="str">
            <v>Dihydrolipoyllysine-residue succinyltransferase component of 2-oxoglutarate dehydrogenase complex, mitochondrial OS=Mus musculus GN=Dlst PE=1 SV=1</v>
          </cell>
          <cell r="C244" t="str">
            <v>Dlst</v>
          </cell>
          <cell r="D244">
            <v>4.9628492066573697</v>
          </cell>
          <cell r="E244">
            <v>5.1657941049582403</v>
          </cell>
        </row>
        <row r="245">
          <cell r="A245" t="str">
            <v>P06151</v>
          </cell>
          <cell r="B245" t="str">
            <v>L-lactate dehydrogenase A chain OS=Mus musculus GN=Ldha PE=1 SV=3</v>
          </cell>
          <cell r="C245" t="str">
            <v>Ldha</v>
          </cell>
          <cell r="D245">
            <v>3.4641575898197998</v>
          </cell>
          <cell r="E245">
            <v>3.60754497837299</v>
          </cell>
        </row>
        <row r="246">
          <cell r="A246" t="str">
            <v>Q8JZU2</v>
          </cell>
          <cell r="B246" t="str">
            <v>Tricarboxylate transport protein, mitochondrial OS=Mus musculus GN=Slc25a1 PE=1 SV=1</v>
          </cell>
          <cell r="C246" t="str">
            <v>Slc25a1</v>
          </cell>
          <cell r="D246">
            <v>4.0119852953415602</v>
          </cell>
          <cell r="E246">
            <v>4.1789794452651403</v>
          </cell>
        </row>
        <row r="247">
          <cell r="A247" t="str">
            <v>P38060</v>
          </cell>
          <cell r="B247" t="str">
            <v>Hydroxymethylglutaryl-CoA lyase, mitochondrial OS=Mus musculus GN=Hmgcl PE=1 SV=2</v>
          </cell>
          <cell r="C247" t="str">
            <v>Hmgcl</v>
          </cell>
          <cell r="D247">
            <v>3.26460852868912</v>
          </cell>
          <cell r="E247">
            <v>3.4006036228597498</v>
          </cell>
        </row>
        <row r="248">
          <cell r="A248" t="str">
            <v>Q99KI0</v>
          </cell>
          <cell r="B248" t="str">
            <v>Aconitate hydratase, mitochondrial OS=Mus musculus GN=Aco2 PE=1 SV=1</v>
          </cell>
          <cell r="C248" t="str">
            <v>Aco2</v>
          </cell>
          <cell r="D248">
            <v>4.22575742078378</v>
          </cell>
          <cell r="E248">
            <v>4.4018209068745602</v>
          </cell>
        </row>
        <row r="249">
          <cell r="A249" t="str">
            <v>Q7TMF3</v>
          </cell>
          <cell r="B249" t="str">
            <v>NADH dehydrogenase [ubiquinone] 1 alpha subcomplex subunit 12 OS=Mus musculus GN=Ndufa12 PE=1 SV=2</v>
          </cell>
          <cell r="C249" t="str">
            <v>Ndufa12</v>
          </cell>
          <cell r="D249">
            <v>3.0817915369752198</v>
          </cell>
          <cell r="E249">
            <v>3.2109219707803001</v>
          </cell>
        </row>
        <row r="250">
          <cell r="A250" t="str">
            <v>Q91VD9</v>
          </cell>
          <cell r="B250" t="str">
            <v>NADH-ubiquinone oxidoreductase 75 kDa subunit, mitochondrial OS=Mus musculus GN=Ndufs1 PE=1 SV=2</v>
          </cell>
          <cell r="C250" t="str">
            <v>Ndufs1</v>
          </cell>
          <cell r="D250">
            <v>4.0772241547963404</v>
          </cell>
          <cell r="E250">
            <v>4.2481806220999596</v>
          </cell>
        </row>
        <row r="251">
          <cell r="A251" t="str">
            <v>P05202</v>
          </cell>
          <cell r="B251" t="str">
            <v>Aspartate aminotransferase, mitochondrial OS=Mus musculus GN=Got2 PE=1 SV=1</v>
          </cell>
          <cell r="C251" t="str">
            <v>Got2</v>
          </cell>
          <cell r="D251">
            <v>5.09373467318016</v>
          </cell>
          <cell r="E251">
            <v>5.3079864479181502</v>
          </cell>
        </row>
        <row r="252">
          <cell r="A252" t="str">
            <v>P47934</v>
          </cell>
          <cell r="B252" t="str">
            <v>Carnitine O-acetyltransferase OS=Mus musculus GN=Crat PE=1 SV=3</v>
          </cell>
          <cell r="C252" t="str">
            <v>Crat</v>
          </cell>
          <cell r="D252">
            <v>2.1612382776397898</v>
          </cell>
          <cell r="E252">
            <v>2.2525809955742502</v>
          </cell>
        </row>
        <row r="253">
          <cell r="A253" t="str">
            <v>Q9CR98</v>
          </cell>
          <cell r="B253" t="str">
            <v>Protein FAM136A OS=Mus musculus GN=Fam136a PE=1 SV=1</v>
          </cell>
          <cell r="C253" t="str">
            <v>Fam136a</v>
          </cell>
          <cell r="D253">
            <v>3.3128612733059399</v>
          </cell>
          <cell r="E253">
            <v>3.4535852473179798</v>
          </cell>
        </row>
        <row r="254">
          <cell r="A254" t="str">
            <v>Q9D8E6</v>
          </cell>
          <cell r="B254" t="str">
            <v>60S ribosomal protein L4 OS=Mus musculus GN=Rpl4 PE=1 SV=3</v>
          </cell>
          <cell r="C254" t="str">
            <v>Rpl4</v>
          </cell>
          <cell r="D254">
            <v>5.4403548291935602</v>
          </cell>
          <cell r="E254">
            <v>5.6720180851838702</v>
          </cell>
        </row>
        <row r="255">
          <cell r="A255" t="str">
            <v>Q9CZB0</v>
          </cell>
          <cell r="B255" t="str">
            <v>Succinate dehydrogenase cytochrome b560 subunit, mitochondrial OS=Mus musculus GN=Sdhc PE=1 SV=1</v>
          </cell>
          <cell r="C255" t="str">
            <v>Sdhc</v>
          </cell>
          <cell r="D255">
            <v>3.96392790557532</v>
          </cell>
          <cell r="E255">
            <v>4.1335945487530497</v>
          </cell>
        </row>
        <row r="256">
          <cell r="A256" t="str">
            <v>P34914</v>
          </cell>
          <cell r="B256" t="str">
            <v>Bifunctional epoxide hydrolase 2 OS=Mus musculus GN=Ephx2 PE=1 SV=2</v>
          </cell>
          <cell r="C256" t="str">
            <v>Ephx2</v>
          </cell>
          <cell r="D256">
            <v>2.7474793631955099</v>
          </cell>
          <cell r="E256">
            <v>2.8664335308620998</v>
          </cell>
        </row>
        <row r="257">
          <cell r="A257" t="str">
            <v>P42125</v>
          </cell>
          <cell r="B257" t="str">
            <v>Enoyl-CoA delta isomerase 1, mitochondrial OS=Mus musculus GN=Eci1 PE=1 SV=2</v>
          </cell>
          <cell r="C257" t="str">
            <v>Eci1</v>
          </cell>
          <cell r="D257">
            <v>4.9954354424871497</v>
          </cell>
          <cell r="E257">
            <v>5.2155861727054198</v>
          </cell>
        </row>
        <row r="258">
          <cell r="A258" t="str">
            <v>Q61176</v>
          </cell>
          <cell r="B258" t="str">
            <v>Arginase-1 OS=Mus musculus GN=Arg1 PE=1 SV=1</v>
          </cell>
          <cell r="C258" t="str">
            <v>Arg1</v>
          </cell>
          <cell r="D258">
            <v>4.1790450606573799</v>
          </cell>
          <cell r="E258">
            <v>4.3636032365873296</v>
          </cell>
        </row>
        <row r="259">
          <cell r="A259" t="str">
            <v>P08228</v>
          </cell>
          <cell r="B259" t="str">
            <v>Superoxide dismutase [Cu-Zn] OS=Mus musculus GN=Sod1 PE=1 SV=2</v>
          </cell>
          <cell r="C259" t="str">
            <v>Sod1</v>
          </cell>
          <cell r="D259">
            <v>4.7510545496001999</v>
          </cell>
          <cell r="E259">
            <v>4.9617131428592502</v>
          </cell>
        </row>
        <row r="260">
          <cell r="A260" t="str">
            <v>P62075</v>
          </cell>
          <cell r="B260" t="str">
            <v>Mitochondrial import inner membrane translocase subunit Tim13 OS=Mus musculus GN=Timm13 PE=1 SV=1</v>
          </cell>
          <cell r="C260" t="str">
            <v>Timm13</v>
          </cell>
          <cell r="D260">
            <v>2.7319769192180599</v>
          </cell>
          <cell r="E260">
            <v>2.8542667924801801</v>
          </cell>
        </row>
        <row r="261">
          <cell r="A261" t="str">
            <v>P85094</v>
          </cell>
          <cell r="B261" t="str">
            <v>Isochorismatase domain-containing protein 2A OS=Mus musculus GN=Isoc2a PE=1 SV=1</v>
          </cell>
          <cell r="C261" t="str">
            <v>Isoc2a</v>
          </cell>
          <cell r="D261">
            <v>3.5290599254307602</v>
          </cell>
          <cell r="E261">
            <v>3.6880101715690499</v>
          </cell>
        </row>
        <row r="262">
          <cell r="A262" t="str">
            <v>Q91VA0</v>
          </cell>
          <cell r="B262" t="str">
            <v>Acyl-coenzyme A synthetase ACSM1, mitochondrial OS=Mus musculus GN=Acsm1 PE=1 SV=1</v>
          </cell>
          <cell r="C262" t="str">
            <v>Acsm1</v>
          </cell>
          <cell r="D262">
            <v>4.8618340900583004</v>
          </cell>
          <cell r="E262">
            <v>5.0828441280147096</v>
          </cell>
        </row>
        <row r="263">
          <cell r="A263" t="str">
            <v>Q91YT0</v>
          </cell>
          <cell r="B263" t="str">
            <v>NADH dehydrogenase [ubiquinone] flavoprotein 1, mitochondrial OS=Mus musculus GN=Ndufv1 PE=1 SV=1</v>
          </cell>
          <cell r="C263" t="str">
            <v>Ndufv1</v>
          </cell>
          <cell r="D263">
            <v>3.31590601108056</v>
          </cell>
          <cell r="E263">
            <v>3.4675889487031899</v>
          </cell>
        </row>
        <row r="264">
          <cell r="A264" t="str">
            <v>P62204</v>
          </cell>
          <cell r="B264" t="str">
            <v>Calmodulin OS=Mus musculus GN=Calm1 PE=1 SV=2</v>
          </cell>
          <cell r="C264" t="str">
            <v>Calm1</v>
          </cell>
          <cell r="D264">
            <v>3.86457320010302</v>
          </cell>
          <cell r="E264">
            <v>4.0447198697557898</v>
          </cell>
        </row>
        <row r="265">
          <cell r="A265" t="str">
            <v>P25688</v>
          </cell>
          <cell r="B265" t="str">
            <v>Uricase OS=Mus musculus GN=Uox PE=1 SV=2</v>
          </cell>
          <cell r="C265" t="str">
            <v>Uox</v>
          </cell>
          <cell r="D265">
            <v>1.8612799800170601</v>
          </cell>
          <cell r="E265">
            <v>1.9482599375219201</v>
          </cell>
        </row>
        <row r="266">
          <cell r="A266" t="str">
            <v>Q8BJ64</v>
          </cell>
          <cell r="B266" t="str">
            <v>Choline dehydrogenase, mitochondrial OS=Mus musculus GN=Chdh PE=1 SV=1</v>
          </cell>
          <cell r="C266" t="str">
            <v>Chdh</v>
          </cell>
          <cell r="D266">
            <v>4.4853881085214997</v>
          </cell>
          <cell r="E266">
            <v>4.6989867057685801</v>
          </cell>
        </row>
        <row r="267">
          <cell r="A267" t="str">
            <v>Q6ZWN5</v>
          </cell>
          <cell r="B267" t="str">
            <v>40S ribosomal protein S9 OS=Mus musculus GN=Rps9 PE=1 SV=3</v>
          </cell>
          <cell r="C267" t="str">
            <v>Rps9</v>
          </cell>
          <cell r="D267">
            <v>6.06821056344676</v>
          </cell>
          <cell r="E267">
            <v>6.3623043367936596</v>
          </cell>
        </row>
        <row r="268">
          <cell r="A268" t="str">
            <v>P09411</v>
          </cell>
          <cell r="B268" t="str">
            <v>Phosphoglycerate kinase 1 OS=Mus musculus GN=Pgk1 PE=1 SV=4</v>
          </cell>
          <cell r="C268" t="str">
            <v>Pgk1</v>
          </cell>
          <cell r="D268">
            <v>4.0667137159089899</v>
          </cell>
          <cell r="E268">
            <v>4.2642227189657103</v>
          </cell>
        </row>
        <row r="269">
          <cell r="A269" t="str">
            <v>Q91ZA3</v>
          </cell>
          <cell r="B269" t="str">
            <v>Propionyl-CoA carboxylase alpha chain, mitochondrial OS=Mus musculus GN=Pcca PE=1 SV=2</v>
          </cell>
          <cell r="C269" t="str">
            <v>Pcca</v>
          </cell>
          <cell r="D269">
            <v>4.8532125177108396</v>
          </cell>
          <cell r="E269">
            <v>5.0895520298299797</v>
          </cell>
        </row>
        <row r="270">
          <cell r="A270" t="str">
            <v>P62908</v>
          </cell>
          <cell r="B270" t="str">
            <v>40S ribosomal protein S3 OS=Mus musculus GN=Rps3 PE=1 SV=1</v>
          </cell>
          <cell r="C270" t="str">
            <v>Rps3</v>
          </cell>
          <cell r="D270">
            <v>4.9063348171897996</v>
          </cell>
          <cell r="E270">
            <v>5.1478961013756601</v>
          </cell>
        </row>
        <row r="271">
          <cell r="A271" t="str">
            <v>Q9CQJ8</v>
          </cell>
          <cell r="B271" t="str">
            <v>NADH dehydrogenase [ubiquinone] 1 beta subcomplex subunit 9 OS=Mus musculus GN=Ndufb9 PE=1 SV=3</v>
          </cell>
          <cell r="C271" t="str">
            <v>Ndufb9</v>
          </cell>
          <cell r="D271">
            <v>3.35537364292811</v>
          </cell>
          <cell r="E271">
            <v>3.5218405232203902</v>
          </cell>
        </row>
        <row r="272">
          <cell r="A272" t="str">
            <v>Q9WTP6</v>
          </cell>
          <cell r="B272" t="str">
            <v>Adenylate kinase 2, mitochondrial OS=Mus musculus GN=Ak2 PE=1 SV=5</v>
          </cell>
          <cell r="C272" t="str">
            <v>Ak2</v>
          </cell>
          <cell r="D272">
            <v>4.6870126395491898</v>
          </cell>
          <cell r="E272">
            <v>4.91965439725114</v>
          </cell>
        </row>
        <row r="273">
          <cell r="A273" t="str">
            <v>Q9WU79</v>
          </cell>
          <cell r="B273" t="str">
            <v>Proline dehydrogenase 1, mitochondrial OS=Mus musculus GN=Prodh PE=1 SV=2</v>
          </cell>
          <cell r="C273" t="str">
            <v>Prodh</v>
          </cell>
          <cell r="D273">
            <v>2.07112973725682</v>
          </cell>
          <cell r="E273">
            <v>2.1741010850248399</v>
          </cell>
        </row>
        <row r="274">
          <cell r="A274" t="str">
            <v>Q91WD5</v>
          </cell>
          <cell r="B274" t="str">
            <v>NADH dehydrogenase [ubiquinone] iron-sulfur protein 2, mitochondrial OS=Mus musculus GN=Ndufs2 PE=1 SV=1</v>
          </cell>
          <cell r="C274" t="str">
            <v>Ndufs2</v>
          </cell>
          <cell r="D274">
            <v>3.2171436923662502</v>
          </cell>
          <cell r="E274">
            <v>3.3774547896323099</v>
          </cell>
        </row>
        <row r="275">
          <cell r="A275" t="str">
            <v>Q9DB15</v>
          </cell>
          <cell r="B275" t="str">
            <v>39S ribosomal protein L12, mitochondrial OS=Mus musculus GN=Mrpl12 PE=1 SV=2</v>
          </cell>
          <cell r="C275" t="str">
            <v>Mrpl12</v>
          </cell>
          <cell r="D275">
            <v>3.4824362677542799</v>
          </cell>
          <cell r="E275">
            <v>3.6579470354493799</v>
          </cell>
        </row>
        <row r="276">
          <cell r="A276" t="str">
            <v>Q9EP89</v>
          </cell>
          <cell r="B276" t="str">
            <v>Serine beta-lactamase-like protein LACTB, mitochondrial OS=Mus musculus GN=Lactb PE=1 SV=1</v>
          </cell>
          <cell r="C276" t="str">
            <v>Lactb</v>
          </cell>
          <cell r="D276">
            <v>4.9478852002329399</v>
          </cell>
          <cell r="E276">
            <v>5.1987996339125901</v>
          </cell>
        </row>
        <row r="277">
          <cell r="A277" t="str">
            <v>P35564</v>
          </cell>
          <cell r="B277" t="str">
            <v>Calnexin OS=Mus musculus GN=Canx PE=1 SV=1</v>
          </cell>
          <cell r="C277" t="str">
            <v>Canx</v>
          </cell>
          <cell r="D277">
            <v>1.8683701224834</v>
          </cell>
          <cell r="E277">
            <v>1.96389057665541</v>
          </cell>
        </row>
        <row r="278">
          <cell r="A278" t="str">
            <v>Q9DCT2</v>
          </cell>
          <cell r="B278" t="str">
            <v>NADH dehydrogenase [ubiquinone] iron-sulfur protein 3, mitochondrial OS=Mus musculus GN=Ndufs3 PE=1 SV=2</v>
          </cell>
          <cell r="C278" t="str">
            <v>Ndufs3</v>
          </cell>
          <cell r="D278">
            <v>3.4580686328479402</v>
          </cell>
          <cell r="E278">
            <v>3.6348933944170998</v>
          </cell>
        </row>
        <row r="279">
          <cell r="A279" t="str">
            <v>P18760</v>
          </cell>
          <cell r="B279" t="str">
            <v>Cofilin-1 OS=Mus musculus GN=Cfl1 PE=1 SV=3</v>
          </cell>
          <cell r="C279" t="str">
            <v>Cfl1</v>
          </cell>
          <cell r="D279">
            <v>2.0905461480929199</v>
          </cell>
          <cell r="E279">
            <v>2.1975918826882199</v>
          </cell>
        </row>
        <row r="280">
          <cell r="A280" t="str">
            <v>Q64442</v>
          </cell>
          <cell r="B280" t="str">
            <v>Sorbitol dehydrogenase OS=Mus musculus GN=Sord PE=1 SV=3</v>
          </cell>
          <cell r="C280" t="str">
            <v>Sord</v>
          </cell>
          <cell r="D280">
            <v>3.5062802543871401</v>
          </cell>
          <cell r="E280">
            <v>3.6867583602973202</v>
          </cell>
        </row>
        <row r="281">
          <cell r="A281" t="str">
            <v>P47791</v>
          </cell>
          <cell r="B281" t="str">
            <v>Glutathione reductase, mitochondrial OS=Mus musculus GN=Gsr PE=1 SV=3</v>
          </cell>
          <cell r="C281" t="str">
            <v>Gsr</v>
          </cell>
          <cell r="D281">
            <v>3.3705397146998699</v>
          </cell>
          <cell r="E281">
            <v>3.5464410261049601</v>
          </cell>
        </row>
        <row r="282">
          <cell r="A282" t="str">
            <v>Q9CPQ8</v>
          </cell>
          <cell r="B282" t="str">
            <v>ATP synthase subunit g, mitochondrial OS=Mus musculus GN=Atp5l PE=1 SV=1</v>
          </cell>
          <cell r="C282" t="str">
            <v>Atp5l</v>
          </cell>
          <cell r="D282">
            <v>5.6026218372801901</v>
          </cell>
          <cell r="E282">
            <v>5.8969466848165704</v>
          </cell>
        </row>
        <row r="283">
          <cell r="A283" t="str">
            <v>Q99LC5</v>
          </cell>
          <cell r="B283" t="str">
            <v>Electron transfer flavoprotein subunit alpha, mitochondrial OS=Mus musculus GN=Etfa PE=1 SV=2</v>
          </cell>
          <cell r="C283" t="str">
            <v>Etfa</v>
          </cell>
          <cell r="D283">
            <v>5.06171091198489</v>
          </cell>
          <cell r="E283">
            <v>5.3282127780811797</v>
          </cell>
        </row>
        <row r="284">
          <cell r="A284" t="str">
            <v>P68040</v>
          </cell>
          <cell r="B284" t="str">
            <v>Receptor of activated protein C kinase 1 OS=Mus musculus GN=Rack1 PE=1 SV=3</v>
          </cell>
          <cell r="C284" t="str">
            <v>Rack1</v>
          </cell>
          <cell r="D284">
            <v>3.9469537579925502</v>
          </cell>
          <cell r="E284">
            <v>4.1548537259479996</v>
          </cell>
        </row>
        <row r="285">
          <cell r="A285" t="str">
            <v>Q9CXV1</v>
          </cell>
          <cell r="B285" t="str">
            <v>Succinate dehydrogenase [ubiquinone] cytochrome b small subunit, mitochondrial OS=Mus musculus GN=Sdhd PE=1 SV=2</v>
          </cell>
          <cell r="C285" t="str">
            <v>Sdhd</v>
          </cell>
          <cell r="D285">
            <v>4.5245334949236797</v>
          </cell>
          <cell r="E285">
            <v>4.7633697415696004</v>
          </cell>
        </row>
        <row r="286">
          <cell r="A286" t="str">
            <v>P62717</v>
          </cell>
          <cell r="B286" t="str">
            <v>60S ribosomal protein L18a OS=Mus musculus GN=Rpl18a PE=1 SV=1</v>
          </cell>
          <cell r="C286" t="str">
            <v>Rpl18a</v>
          </cell>
          <cell r="D286">
            <v>4.2869521110748998</v>
          </cell>
          <cell r="E286">
            <v>4.5138079377683002</v>
          </cell>
        </row>
        <row r="287">
          <cell r="A287" t="str">
            <v>Q9CQR4</v>
          </cell>
          <cell r="B287" t="str">
            <v>Acyl-coenzyme A thioesterase 13 OS=Mus musculus GN=Acot13 PE=1 SV=1</v>
          </cell>
          <cell r="C287" t="str">
            <v>Acot13</v>
          </cell>
          <cell r="D287">
            <v>4.1421690536396296</v>
          </cell>
          <cell r="E287">
            <v>4.36146151553503</v>
          </cell>
        </row>
        <row r="288">
          <cell r="A288" t="str">
            <v>P03930</v>
          </cell>
          <cell r="B288" t="str">
            <v>ATP synthase protein 8 OS=Mus musculus GN=Mtatp8 PE=1 SV=1</v>
          </cell>
          <cell r="C288" t="str">
            <v>Mtatp8</v>
          </cell>
          <cell r="D288">
            <v>5.4583803225320198</v>
          </cell>
          <cell r="E288">
            <v>5.74806880994384</v>
          </cell>
        </row>
        <row r="289">
          <cell r="A289" t="str">
            <v>P63038</v>
          </cell>
          <cell r="B289" t="str">
            <v>60 kDa heat shock protein, mitochondrial OS=Mus musculus GN=Hspd1 PE=1 SV=1</v>
          </cell>
          <cell r="C289" t="str">
            <v>Hspd1</v>
          </cell>
          <cell r="D289">
            <v>4.6946020469902701</v>
          </cell>
          <cell r="E289">
            <v>4.9473368116034404</v>
          </cell>
        </row>
        <row r="290">
          <cell r="A290" t="str">
            <v>O88844</v>
          </cell>
          <cell r="B290" t="str">
            <v>Isocitrate dehydrogenase [NADP] cytoplasmic OS=Mus musculus GN=Idh1 PE=1 SV=2</v>
          </cell>
          <cell r="C290" t="str">
            <v>Idh1</v>
          </cell>
          <cell r="D290">
            <v>4.7009440973491996</v>
          </cell>
          <cell r="E290">
            <v>4.9572655776952201</v>
          </cell>
        </row>
        <row r="291">
          <cell r="A291" t="str">
            <v>P56480</v>
          </cell>
          <cell r="B291" t="str">
            <v>ATP synthase subunit beta, mitochondrial OS=Mus musculus GN=Atp5b PE=1 SV=2</v>
          </cell>
          <cell r="C291" t="str">
            <v>Atp5b</v>
          </cell>
          <cell r="D291">
            <v>5.3335834960781003</v>
          </cell>
          <cell r="E291">
            <v>5.6260171987116498</v>
          </cell>
        </row>
        <row r="292">
          <cell r="A292" t="str">
            <v>P56391</v>
          </cell>
          <cell r="B292" t="str">
            <v>Cytochrome c oxidase subunit 6B1 OS=Mus musculus GN=Cox6b1 PE=1 SV=2</v>
          </cell>
          <cell r="C292" t="str">
            <v>Cox6b1</v>
          </cell>
          <cell r="D292">
            <v>4.0530420652143899</v>
          </cell>
          <cell r="E292">
            <v>4.2763424416058999</v>
          </cell>
        </row>
        <row r="293">
          <cell r="A293" t="str">
            <v>Q9DCW4</v>
          </cell>
          <cell r="B293" t="str">
            <v>Electron transfer flavoprotein subunit beta OS=Mus musculus GN=Etfb PE=1 SV=3</v>
          </cell>
          <cell r="C293" t="str">
            <v>Etfb</v>
          </cell>
          <cell r="D293">
            <v>4.7175504105917296</v>
          </cell>
          <cell r="E293">
            <v>4.9785088102368302</v>
          </cell>
        </row>
        <row r="294">
          <cell r="A294" t="str">
            <v>O55125</v>
          </cell>
          <cell r="B294" t="str">
            <v>Protein NipSnap homolog 1 OS=Mus musculus GN=Nipsnap1 PE=1 SV=1</v>
          </cell>
          <cell r="C294" t="str">
            <v>Nipsnap1</v>
          </cell>
          <cell r="D294">
            <v>5.59407078057618</v>
          </cell>
          <cell r="E294">
            <v>5.9075757622834697</v>
          </cell>
        </row>
        <row r="295">
          <cell r="A295" t="str">
            <v>Q9DCN2</v>
          </cell>
          <cell r="B295" t="str">
            <v>NADH-cytochrome b5 reductase 3 OS=Mus musculus GN=Cyb5r3 PE=1 SV=3</v>
          </cell>
          <cell r="C295" t="str">
            <v>Cyb5r3</v>
          </cell>
          <cell r="D295">
            <v>2.44692442739131</v>
          </cell>
          <cell r="E295">
            <v>2.58417071584143</v>
          </cell>
        </row>
        <row r="296">
          <cell r="A296" t="str">
            <v>Q9CQQ7</v>
          </cell>
          <cell r="B296" t="str">
            <v>ATP synthase F(0) complex subunit B1, mitochondrial OS=Mus musculus GN=Atp5f1 PE=1 SV=1</v>
          </cell>
          <cell r="C296" t="str">
            <v>Atp5f1</v>
          </cell>
          <cell r="D296">
            <v>5.9072813935284598</v>
          </cell>
          <cell r="E296">
            <v>6.2415867116577903</v>
          </cell>
        </row>
        <row r="297">
          <cell r="A297" t="str">
            <v>P28271</v>
          </cell>
          <cell r="B297" t="str">
            <v>Cytoplasmic aconitate hydratase OS=Mus musculus GN=Aco1 PE=1 SV=3</v>
          </cell>
          <cell r="C297" t="str">
            <v>Aco1</v>
          </cell>
          <cell r="D297">
            <v>3.1192163158634099</v>
          </cell>
          <cell r="E297">
            <v>3.2961839338958998</v>
          </cell>
        </row>
        <row r="298">
          <cell r="A298" t="str">
            <v>Q9DBT9</v>
          </cell>
          <cell r="B298" t="str">
            <v>Dimethylglycine dehydrogenase, mitochondrial OS=Mus musculus GN=Dmgdh PE=1 SV=1</v>
          </cell>
          <cell r="C298" t="str">
            <v>Dmgdh</v>
          </cell>
          <cell r="D298">
            <v>4.4432143852208998</v>
          </cell>
          <cell r="E298">
            <v>4.6994554706651401</v>
          </cell>
        </row>
        <row r="299">
          <cell r="A299" t="str">
            <v>P48771</v>
          </cell>
          <cell r="B299" t="str">
            <v>Cytochrome c oxidase subunit 7A2, mitochondrial OS=Mus musculus GN=Cox7a2 PE=1 SV=2</v>
          </cell>
          <cell r="C299" t="str">
            <v>Cox7a2</v>
          </cell>
          <cell r="D299">
            <v>4.0323047990010004</v>
          </cell>
          <cell r="E299">
            <v>4.2653228993603101</v>
          </cell>
        </row>
        <row r="300">
          <cell r="A300" t="str">
            <v>Q9D0M3</v>
          </cell>
          <cell r="B300" t="str">
            <v>Cytochrome c1, heme protein, mitochondrial OS=Mus musculus GN=Cyc1 PE=1 SV=1</v>
          </cell>
          <cell r="C300" t="str">
            <v>Cyc1</v>
          </cell>
          <cell r="D300">
            <v>4.4796094294166098</v>
          </cell>
          <cell r="E300">
            <v>4.7421671717135299</v>
          </cell>
        </row>
        <row r="301">
          <cell r="A301" t="str">
            <v>P17751</v>
          </cell>
          <cell r="B301" t="str">
            <v>Triosephosphate isomerase OS=Mus musculus GN=Tpi1 PE=1 SV=4</v>
          </cell>
          <cell r="C301" t="str">
            <v>Tpi1</v>
          </cell>
          <cell r="D301">
            <v>3.9422592364724398</v>
          </cell>
          <cell r="E301">
            <v>4.1736419974083701</v>
          </cell>
        </row>
        <row r="302">
          <cell r="A302" t="str">
            <v>Q8C196</v>
          </cell>
          <cell r="B302" t="str">
            <v>Carbamoyl-phosphate synthase [ammonia], mitochondrial OS=Mus musculus GN=Cps1 PE=1 SV=2</v>
          </cell>
          <cell r="C302" t="str">
            <v>Cps1</v>
          </cell>
          <cell r="D302">
            <v>4.8058403542157704</v>
          </cell>
          <cell r="E302">
            <v>5.0881762687665804</v>
          </cell>
        </row>
        <row r="303">
          <cell r="A303" t="str">
            <v>Q8BWT1</v>
          </cell>
          <cell r="B303" t="str">
            <v>3-ketoacyl-CoA thiolase, mitochondrial OS=Mus musculus GN=Acaa2 PE=1 SV=3</v>
          </cell>
          <cell r="C303" t="str">
            <v>Acaa2</v>
          </cell>
          <cell r="D303">
            <v>4.9025194977609097</v>
          </cell>
          <cell r="E303">
            <v>5.1912116075827104</v>
          </cell>
        </row>
        <row r="304">
          <cell r="A304" t="str">
            <v>P70404</v>
          </cell>
          <cell r="B304" t="str">
            <v>Isocitrate dehydrogenase [NAD] subunit gamma 1, mitochondrial OS=Mus musculus GN=Idh3g PE=1 SV=1</v>
          </cell>
          <cell r="C304" t="str">
            <v>Idh3g</v>
          </cell>
          <cell r="D304">
            <v>2.0137821980725401</v>
          </cell>
          <cell r="E304">
            <v>2.1325147855646902</v>
          </cell>
        </row>
        <row r="305">
          <cell r="A305" t="str">
            <v>Q64521</v>
          </cell>
          <cell r="B305" t="str">
            <v>Glycerol-3-phosphate dehydrogenase, mitochondrial OS=Mus musculus GN=Gpd2 PE=1 SV=2</v>
          </cell>
          <cell r="C305" t="str">
            <v>Gpd2</v>
          </cell>
          <cell r="D305">
            <v>3.7034468526095399</v>
          </cell>
          <cell r="E305">
            <v>3.9218446629237298</v>
          </cell>
        </row>
        <row r="306">
          <cell r="A306" t="str">
            <v>P47199</v>
          </cell>
          <cell r="B306" t="str">
            <v>Quinone oxidoreductase OS=Mus musculus GN=Cryz PE=1 SV=1</v>
          </cell>
          <cell r="C306" t="str">
            <v>Cryz</v>
          </cell>
          <cell r="D306">
            <v>3.9326518214388302</v>
          </cell>
          <cell r="E306">
            <v>4.1670845545164497</v>
          </cell>
        </row>
        <row r="307">
          <cell r="A307" t="str">
            <v>P47911</v>
          </cell>
          <cell r="B307" t="str">
            <v>60S ribosomal protein L6 OS=Mus musculus GN=Rpl6 PE=1 SV=3</v>
          </cell>
          <cell r="C307" t="str">
            <v>Rpl6</v>
          </cell>
          <cell r="D307">
            <v>4.6881043288917201</v>
          </cell>
          <cell r="E307">
            <v>4.9689883587363504</v>
          </cell>
        </row>
        <row r="308">
          <cell r="A308" t="str">
            <v>P56395</v>
          </cell>
          <cell r="B308" t="str">
            <v>Cytochrome b5 OS=Mus musculus GN=Cyb5a PE=1 SV=2</v>
          </cell>
          <cell r="C308" t="str">
            <v>Cyb5a</v>
          </cell>
          <cell r="D308">
            <v>2.3871443241203498</v>
          </cell>
          <cell r="E308">
            <v>2.5309819484565601</v>
          </cell>
        </row>
        <row r="309">
          <cell r="A309" t="str">
            <v>Q6PB66</v>
          </cell>
          <cell r="B309" t="str">
            <v>Leucine-rich PPR motif-containing protein, mitochondrial OS=Mus musculus GN=Lrpprc PE=1 SV=2</v>
          </cell>
          <cell r="C309" t="str">
            <v>Lrpprc</v>
          </cell>
          <cell r="D309">
            <v>2.31091214372809</v>
          </cell>
          <cell r="E309">
            <v>2.45037023221921</v>
          </cell>
        </row>
        <row r="310">
          <cell r="A310" t="str">
            <v>Q921H8</v>
          </cell>
          <cell r="B310" t="str">
            <v>3-ketoacyl-CoA thiolase A, peroxisomal OS=Mus musculus GN=Acaa1a PE=1 SV=1</v>
          </cell>
          <cell r="C310" t="str">
            <v>Acaa1a</v>
          </cell>
          <cell r="D310">
            <v>1.46471908687357</v>
          </cell>
          <cell r="E310">
            <v>1.5537881399302</v>
          </cell>
        </row>
        <row r="311">
          <cell r="A311" t="str">
            <v>Q9DCX2</v>
          </cell>
          <cell r="B311" t="str">
            <v>ATP synthase subunit d, mitochondrial OS=Mus musculus GN=Atp5h PE=1 SV=3</v>
          </cell>
          <cell r="C311" t="str">
            <v>Atp5h</v>
          </cell>
          <cell r="D311">
            <v>5.69021015708622</v>
          </cell>
          <cell r="E311">
            <v>6.0434111850079804</v>
          </cell>
        </row>
        <row r="312">
          <cell r="A312" t="str">
            <v>Q9DB77</v>
          </cell>
          <cell r="B312" t="str">
            <v>Cytochrome b-c1 complex subunit 2, mitochondrial OS=Mus musculus GN=Uqcrc2 PE=1 SV=1</v>
          </cell>
          <cell r="C312" t="str">
            <v>Uqcrc2</v>
          </cell>
          <cell r="D312">
            <v>4.0947711893566696</v>
          </cell>
          <cell r="E312">
            <v>4.3520076667092704</v>
          </cell>
        </row>
        <row r="313">
          <cell r="A313" t="str">
            <v>Q9CQC7</v>
          </cell>
          <cell r="B313" t="str">
            <v>NADH dehydrogenase [ubiquinone] 1 beta subcomplex subunit 4 OS=Mus musculus GN=Ndufb4 PE=1 SV=3</v>
          </cell>
          <cell r="C313" t="str">
            <v>Ndufb4</v>
          </cell>
          <cell r="D313">
            <v>4.0727386679940496</v>
          </cell>
          <cell r="E313">
            <v>4.3289533020500901</v>
          </cell>
        </row>
        <row r="314">
          <cell r="A314" t="str">
            <v>Q925N2</v>
          </cell>
          <cell r="B314" t="str">
            <v>Sideroflexin-2 OS=Mus musculus GN=Sfxn2 PE=1 SV=1</v>
          </cell>
          <cell r="C314" t="str">
            <v>Sfxn2</v>
          </cell>
          <cell r="D314">
            <v>4.4250342680063701</v>
          </cell>
          <cell r="E314">
            <v>4.70627849580094</v>
          </cell>
        </row>
        <row r="315">
          <cell r="A315" t="str">
            <v>Q8CFA2</v>
          </cell>
          <cell r="B315" t="str">
            <v>Aminomethyltransferase, mitochondrial OS=Mus musculus GN=Amt PE=1 SV=1</v>
          </cell>
          <cell r="C315" t="str">
            <v>Amt</v>
          </cell>
          <cell r="D315">
            <v>2.92504808419248</v>
          </cell>
          <cell r="E315">
            <v>3.11360116334505</v>
          </cell>
        </row>
        <row r="316">
          <cell r="A316" t="str">
            <v>Q9CR21</v>
          </cell>
          <cell r="B316" t="str">
            <v>Acyl carrier protein, mitochondrial OS=Mus musculus GN=Ndufab1 PE=1 SV=1</v>
          </cell>
          <cell r="C316" t="str">
            <v>Ndufab1</v>
          </cell>
          <cell r="D316">
            <v>4.6041322394134996</v>
          </cell>
          <cell r="E316">
            <v>4.9017776460799301</v>
          </cell>
        </row>
        <row r="317">
          <cell r="A317" t="str">
            <v>P62830</v>
          </cell>
          <cell r="B317" t="str">
            <v>60S ribosomal protein L23 OS=Mus musculus GN=Rpl23 PE=1 SV=1</v>
          </cell>
          <cell r="C317" t="str">
            <v>Rpl23</v>
          </cell>
          <cell r="D317">
            <v>5.5442366426684302</v>
          </cell>
          <cell r="E317">
            <v>5.9059892908876197</v>
          </cell>
        </row>
        <row r="318">
          <cell r="A318" t="str">
            <v>Q791V5</v>
          </cell>
          <cell r="B318" t="str">
            <v>Mitochondrial carrier homolog 2 OS=Mus musculus GN=Mtch2 PE=1 SV=1</v>
          </cell>
          <cell r="C318" t="str">
            <v>Mtch2</v>
          </cell>
          <cell r="D318">
            <v>3.6430669765242998</v>
          </cell>
          <cell r="E318">
            <v>3.8828050592546401</v>
          </cell>
        </row>
        <row r="319">
          <cell r="A319" t="str">
            <v>P51660</v>
          </cell>
          <cell r="B319" t="str">
            <v>Peroxisomal multifunctional enzyme type 2 OS=Mus musculus GN=Hsd17b4 PE=1 SV=3</v>
          </cell>
          <cell r="C319" t="str">
            <v>Hsd17b4</v>
          </cell>
          <cell r="D319">
            <v>1.53425866225644</v>
          </cell>
          <cell r="E319">
            <v>1.63635043888926</v>
          </cell>
        </row>
        <row r="320">
          <cell r="A320" t="str">
            <v>Q9CQ62</v>
          </cell>
          <cell r="B320" t="str">
            <v>2,4-dienoyl-CoA reductase, mitochondrial OS=Mus musculus GN=Decr1 PE=1 SV=1</v>
          </cell>
          <cell r="C320" t="str">
            <v>Decr1</v>
          </cell>
          <cell r="D320">
            <v>5.30023038233176</v>
          </cell>
          <cell r="E320">
            <v>5.6546444833409097</v>
          </cell>
        </row>
        <row r="321">
          <cell r="A321" t="str">
            <v>P00158</v>
          </cell>
          <cell r="B321" t="str">
            <v>Cytochrome b OS=Mus musculus GN=Mt-Cyb PE=1 SV=1</v>
          </cell>
          <cell r="C321" t="str">
            <v>Mt-Cyb</v>
          </cell>
          <cell r="D321">
            <v>8.4049780765221502</v>
          </cell>
          <cell r="E321">
            <v>8.9675962260157895</v>
          </cell>
        </row>
        <row r="322">
          <cell r="A322" t="str">
            <v>Q99LB7</v>
          </cell>
          <cell r="B322" t="str">
            <v>Sarcosine dehydrogenase, mitochondrial OS=Mus musculus GN=Sardh PE=1 SV=1</v>
          </cell>
          <cell r="C322" t="str">
            <v>Sardh</v>
          </cell>
          <cell r="D322">
            <v>4.9156243538705402</v>
          </cell>
          <cell r="E322">
            <v>5.2450854501429598</v>
          </cell>
        </row>
        <row r="323">
          <cell r="A323" t="str">
            <v>P47738</v>
          </cell>
          <cell r="B323" t="str">
            <v>Aldehyde dehydrogenase, mitochondrial OS=Mus musculus GN=Aldh2 PE=1 SV=1</v>
          </cell>
          <cell r="C323" t="str">
            <v>Aldh2</v>
          </cell>
          <cell r="D323">
            <v>2.19174880322183</v>
          </cell>
          <cell r="E323">
            <v>2.33878315925717</v>
          </cell>
        </row>
        <row r="324">
          <cell r="A324" t="str">
            <v>Q8VDK1</v>
          </cell>
          <cell r="B324" t="str">
            <v>Nitrilase homolog 1 OS=Mus musculus GN=Nit1 PE=1 SV=2</v>
          </cell>
          <cell r="C324" t="str">
            <v>Nit1</v>
          </cell>
          <cell r="D324">
            <v>3.9700121513965301</v>
          </cell>
          <cell r="E324">
            <v>4.2380924714126902</v>
          </cell>
        </row>
        <row r="325">
          <cell r="A325" t="str">
            <v>Q9CZ13</v>
          </cell>
          <cell r="B325" t="str">
            <v>Cytochrome b-c1 complex subunit 1, mitochondrial OS=Mus musculus GN=Uqcrc1 PE=1 SV=2</v>
          </cell>
          <cell r="C325" t="str">
            <v>Uqcrc1</v>
          </cell>
          <cell r="D325">
            <v>4.3373989573866103</v>
          </cell>
          <cell r="E325">
            <v>4.6310350834439804</v>
          </cell>
        </row>
        <row r="326">
          <cell r="A326" t="str">
            <v>Q62186</v>
          </cell>
          <cell r="B326" t="str">
            <v>Translocon-associated protein subunit delta OS=Mus musculus GN=Ssr4 PE=1 SV=1</v>
          </cell>
          <cell r="C326" t="str">
            <v>Ssr4</v>
          </cell>
          <cell r="D326">
            <v>3.8123545006270501</v>
          </cell>
          <cell r="E326">
            <v>4.0706957142267903</v>
          </cell>
        </row>
        <row r="327">
          <cell r="A327" t="str">
            <v>P47963</v>
          </cell>
          <cell r="B327" t="str">
            <v>60S ribosomal protein L13 OS=Mus musculus GN=Rpl13 PE=1 SV=3</v>
          </cell>
          <cell r="C327" t="str">
            <v>Rpl13</v>
          </cell>
          <cell r="D327">
            <v>5.46486357359138</v>
          </cell>
          <cell r="E327">
            <v>5.8379307275663903</v>
          </cell>
        </row>
        <row r="328">
          <cell r="A328" t="str">
            <v>P47962</v>
          </cell>
          <cell r="B328" t="str">
            <v>60S ribosomal protein L5 OS=Mus musculus GN=Rpl5 PE=1 SV=3</v>
          </cell>
          <cell r="C328" t="str">
            <v>Rpl5</v>
          </cell>
          <cell r="D328">
            <v>5.4422931190864601</v>
          </cell>
          <cell r="E328">
            <v>5.81389515860005</v>
          </cell>
        </row>
        <row r="329">
          <cell r="A329" t="str">
            <v>Q9EQ20</v>
          </cell>
          <cell r="B329" t="str">
            <v>Methylmalonate-semialdehyde dehydrogenase [acylating], mitochondrial OS=Mus musculus GN=Aldh6a1 PE=1 SV=1</v>
          </cell>
          <cell r="C329" t="str">
            <v>Aldh6a1</v>
          </cell>
          <cell r="D329">
            <v>4.5652459507823799</v>
          </cell>
          <cell r="E329">
            <v>4.8799718898786102</v>
          </cell>
        </row>
        <row r="330">
          <cell r="A330" t="str">
            <v>Q9D1D4</v>
          </cell>
          <cell r="B330" t="str">
            <v>Transmembrane emp24 domain-containing protein 10 OS=Mus musculus GN=Tmed10 PE=1 SV=1</v>
          </cell>
          <cell r="C330" t="str">
            <v>Tmed10</v>
          </cell>
          <cell r="D330">
            <v>2.3368987019176202</v>
          </cell>
          <cell r="E330">
            <v>2.49813740762534</v>
          </cell>
        </row>
        <row r="331">
          <cell r="A331" t="str">
            <v>Q8K2B3</v>
          </cell>
          <cell r="B331" t="str">
            <v>Succinate dehydrogenase [ubiquinone] flavoprotein subunit, mitochondrial OS=Mus musculus GN=Sdha PE=1 SV=1</v>
          </cell>
          <cell r="C331" t="str">
            <v>Sdha</v>
          </cell>
          <cell r="D331">
            <v>3.2543690369004201</v>
          </cell>
          <cell r="E331">
            <v>3.4792062649213</v>
          </cell>
        </row>
        <row r="332">
          <cell r="A332" t="str">
            <v>Q9Z1J3</v>
          </cell>
          <cell r="B332" t="str">
            <v>Cysteine desulfurase, mitochondrial OS=Mus musculus GN=Nfs1 PE=1 SV=3</v>
          </cell>
          <cell r="C332" t="str">
            <v>Nfs1</v>
          </cell>
          <cell r="D332">
            <v>2.46999766792527</v>
          </cell>
          <cell r="E332">
            <v>2.6410532936391902</v>
          </cell>
        </row>
        <row r="333">
          <cell r="A333" t="str">
            <v>Q9D7J9</v>
          </cell>
          <cell r="B333" t="str">
            <v>Enoyl-CoA hydratase domain-containing protein 3, mitochondrial OS=Mus musculus GN=Echdc3 PE=1 SV=1</v>
          </cell>
          <cell r="C333" t="str">
            <v>Echdc3</v>
          </cell>
          <cell r="D333">
            <v>3.2705902655006001</v>
          </cell>
          <cell r="E333">
            <v>3.49945149341842</v>
          </cell>
        </row>
        <row r="334">
          <cell r="A334" t="str">
            <v>P12710</v>
          </cell>
          <cell r="B334" t="str">
            <v>Fatty acid-binding protein, liver OS=Mus musculus GN=Fabp1 PE=1 SV=2</v>
          </cell>
          <cell r="C334" t="str">
            <v>Fabp1</v>
          </cell>
          <cell r="D334">
            <v>4.33434956662704</v>
          </cell>
          <cell r="E334">
            <v>4.6387615253918</v>
          </cell>
        </row>
        <row r="335">
          <cell r="A335" t="str">
            <v>P62918</v>
          </cell>
          <cell r="B335" t="str">
            <v>60S ribosomal protein L8 OS=Mus musculus GN=Rpl8 PE=1 SV=2</v>
          </cell>
          <cell r="C335" t="str">
            <v>Rpl8</v>
          </cell>
          <cell r="D335">
            <v>5.4677815400501997</v>
          </cell>
          <cell r="E335">
            <v>5.8564884763671996</v>
          </cell>
        </row>
        <row r="336">
          <cell r="A336" t="str">
            <v>Q03265</v>
          </cell>
          <cell r="B336" t="str">
            <v>ATP synthase subunit alpha, mitochondrial OS=Mus musculus GN=Atp5a1 PE=1 SV=1</v>
          </cell>
          <cell r="C336" t="str">
            <v>Atp5a1</v>
          </cell>
          <cell r="D336">
            <v>5.0798643334375404</v>
          </cell>
          <cell r="E336">
            <v>5.4452312627608102</v>
          </cell>
        </row>
        <row r="337">
          <cell r="A337" t="str">
            <v>P51881</v>
          </cell>
          <cell r="B337" t="str">
            <v>ADP/ATP translocase 2 OS=Mus musculus GN=Slc25a5 PE=1 SV=3</v>
          </cell>
          <cell r="C337" t="str">
            <v>Slc25a5</v>
          </cell>
          <cell r="D337">
            <v>4.4370026059356604</v>
          </cell>
          <cell r="E337">
            <v>4.7576739115269904</v>
          </cell>
        </row>
        <row r="338">
          <cell r="A338" t="str">
            <v>Q9WUR2</v>
          </cell>
          <cell r="B338" t="str">
            <v>Enoyl-CoA delta isomerase 2, mitochondrial OS=Mus musculus GN=Eci2 PE=1 SV=2</v>
          </cell>
          <cell r="C338" t="str">
            <v>Eci2</v>
          </cell>
          <cell r="D338">
            <v>2.41449061927465</v>
          </cell>
          <cell r="E338">
            <v>2.5904460410363299</v>
          </cell>
        </row>
        <row r="339">
          <cell r="A339" t="str">
            <v>O35129</v>
          </cell>
          <cell r="B339" t="str">
            <v>Prohibitin-2 OS=Mus musculus GN=Phb2 PE=1 SV=1</v>
          </cell>
          <cell r="C339" t="str">
            <v>Phb2</v>
          </cell>
          <cell r="D339">
            <v>5.4360062985856699</v>
          </cell>
          <cell r="E339">
            <v>5.83319644206835</v>
          </cell>
        </row>
        <row r="340">
          <cell r="A340" t="str">
            <v>P41216</v>
          </cell>
          <cell r="B340" t="str">
            <v>Long-chain-fatty-acid--CoA ligase 1 OS=Mus musculus GN=Acsl1 PE=1 SV=2</v>
          </cell>
          <cell r="C340" t="str">
            <v>Acsl1</v>
          </cell>
          <cell r="D340">
            <v>2.2504044817273701</v>
          </cell>
          <cell r="E340">
            <v>2.41497569221066</v>
          </cell>
        </row>
        <row r="341">
          <cell r="A341" t="str">
            <v>Q99JY0</v>
          </cell>
          <cell r="B341" t="str">
            <v>Trifunctional enzyme subunit beta, mitochondrial OS=Mus musculus GN=Hadhb PE=1 SV=1</v>
          </cell>
          <cell r="C341" t="str">
            <v>Hadhb</v>
          </cell>
          <cell r="D341">
            <v>4.5995065086008102</v>
          </cell>
          <cell r="E341">
            <v>4.93930491126617</v>
          </cell>
        </row>
        <row r="342">
          <cell r="A342" t="str">
            <v>Q99LB2</v>
          </cell>
          <cell r="B342" t="str">
            <v>Dehydrogenase/reductase SDR family member 4 OS=Mus musculus GN=Dhrs4 PE=1 SV=3</v>
          </cell>
          <cell r="C342" t="str">
            <v>Dhrs4</v>
          </cell>
          <cell r="D342">
            <v>2.35791857829344</v>
          </cell>
          <cell r="E342">
            <v>2.5325388124456998</v>
          </cell>
        </row>
        <row r="343">
          <cell r="A343" t="str">
            <v>O54734</v>
          </cell>
          <cell r="B343" t="str">
            <v>Dolichyl-diphosphooligosaccharide--protein glycosyltransferase 48 kDa subunit OS=Mus musculus GN=Ddost PE=1 SV=2</v>
          </cell>
          <cell r="C343" t="str">
            <v>Ddost</v>
          </cell>
          <cell r="D343">
            <v>5.0508858650567197</v>
          </cell>
          <cell r="E343">
            <v>5.4250948943883701</v>
          </cell>
        </row>
        <row r="344">
          <cell r="A344" t="str">
            <v>Q9CR62</v>
          </cell>
          <cell r="B344" t="str">
            <v>Mitochondrial 2-oxoglutarate/malate carrier protein OS=Mus musculus GN=Slc25a11 PE=1 SV=3</v>
          </cell>
          <cell r="C344" t="str">
            <v>Slc25a11</v>
          </cell>
          <cell r="D344">
            <v>4.4289161028150401</v>
          </cell>
          <cell r="E344">
            <v>4.7570631979946096</v>
          </cell>
        </row>
        <row r="345">
          <cell r="A345" t="str">
            <v>P11725</v>
          </cell>
          <cell r="B345" t="str">
            <v>Ornithine carbamoyltransferase, mitochondrial OS=Mus musculus GN=Otc PE=1 SV=1</v>
          </cell>
          <cell r="C345" t="str">
            <v>Otc</v>
          </cell>
          <cell r="D345">
            <v>5.4388121053634402</v>
          </cell>
          <cell r="E345">
            <v>5.8425019977510599</v>
          </cell>
        </row>
        <row r="346">
          <cell r="A346" t="str">
            <v>P58281</v>
          </cell>
          <cell r="B346" t="str">
            <v>Dynamin-like 120 kDa protein, mitochondrial OS=Mus musculus GN=Opa1 PE=1 SV=1</v>
          </cell>
          <cell r="C346" t="str">
            <v>Opa1</v>
          </cell>
          <cell r="D346">
            <v>2.68273192735268</v>
          </cell>
          <cell r="E346">
            <v>2.8826616887727199</v>
          </cell>
        </row>
        <row r="347">
          <cell r="A347" t="str">
            <v>P52196</v>
          </cell>
          <cell r="B347" t="str">
            <v>Thiosulfate sulfurtransferase OS=Mus musculus GN=Tst PE=1 SV=3</v>
          </cell>
          <cell r="C347" t="str">
            <v>Tst</v>
          </cell>
          <cell r="D347">
            <v>4.5203121678785596</v>
          </cell>
          <cell r="E347">
            <v>4.8604315939213398</v>
          </cell>
        </row>
        <row r="348">
          <cell r="A348" t="str">
            <v>Q61102</v>
          </cell>
          <cell r="B348" t="str">
            <v>ATP-binding cassette sub-family B member 7, mitochondrial OS=Mus musculus GN=Abcb7 PE=1 SV=3</v>
          </cell>
          <cell r="C348" t="str">
            <v>Abcb7</v>
          </cell>
          <cell r="D348">
            <v>3.1733762963697698</v>
          </cell>
          <cell r="E348">
            <v>3.41238673618576</v>
          </cell>
        </row>
        <row r="349">
          <cell r="A349" t="str">
            <v>Q80Y14</v>
          </cell>
          <cell r="B349" t="str">
            <v>Glutaredoxin-related protein 5, mitochondrial OS=Mus musculus GN=Glrx5 PE=1 SV=2</v>
          </cell>
          <cell r="C349" t="str">
            <v>Glrx5</v>
          </cell>
          <cell r="D349">
            <v>2.47557843230708</v>
          </cell>
          <cell r="E349">
            <v>2.66232527269608</v>
          </cell>
        </row>
        <row r="350">
          <cell r="A350" t="str">
            <v>Q9CR61</v>
          </cell>
          <cell r="B350" t="str">
            <v>NADH dehydrogenase [ubiquinone] 1 beta subcomplex subunit 7 OS=Mus musculus GN=Ndufb7 PE=1 SV=3</v>
          </cell>
          <cell r="C350" t="str">
            <v>Ndufb7</v>
          </cell>
          <cell r="D350">
            <v>4.4277551559413002</v>
          </cell>
          <cell r="E350">
            <v>4.7624590965706703</v>
          </cell>
        </row>
        <row r="351">
          <cell r="A351" t="str">
            <v>Q99JR1</v>
          </cell>
          <cell r="B351" t="str">
            <v>Sideroflexin-1 OS=Mus musculus GN=Sfxn1 PE=1 SV=3</v>
          </cell>
          <cell r="C351" t="str">
            <v>Sfxn1</v>
          </cell>
          <cell r="D351">
            <v>4.0291059333211798</v>
          </cell>
          <cell r="E351">
            <v>4.3362599334276499</v>
          </cell>
        </row>
        <row r="352">
          <cell r="A352" t="str">
            <v>Q9DCM2</v>
          </cell>
          <cell r="B352" t="str">
            <v>Glutathione S-transferase kappa 1 OS=Mus musculus GN=Gstk1 PE=1 SV=3</v>
          </cell>
          <cell r="C352" t="str">
            <v>Gstk1</v>
          </cell>
          <cell r="D352">
            <v>2.6947839691562501</v>
          </cell>
          <cell r="E352">
            <v>2.9017460276022802</v>
          </cell>
        </row>
        <row r="353">
          <cell r="A353" t="str">
            <v>Q8BMS1</v>
          </cell>
          <cell r="B353" t="str">
            <v>Trifunctional enzyme subunit alpha, mitochondrial OS=Mus musculus GN=Hadha PE=1 SV=1</v>
          </cell>
          <cell r="C353" t="str">
            <v>Hadha</v>
          </cell>
          <cell r="D353">
            <v>4.2170215540121401</v>
          </cell>
          <cell r="E353">
            <v>4.5466548514237104</v>
          </cell>
        </row>
        <row r="354">
          <cell r="A354" t="str">
            <v>Q99L04</v>
          </cell>
          <cell r="B354" t="str">
            <v>Dehydrogenase/reductase SDR family member 1 OS=Mus musculus GN=Dhrs1 PE=1 SV=1</v>
          </cell>
          <cell r="C354" t="str">
            <v>Dhrs1</v>
          </cell>
          <cell r="D354">
            <v>2.36270632552612</v>
          </cell>
          <cell r="E354">
            <v>2.5496195326222502</v>
          </cell>
        </row>
        <row r="355">
          <cell r="A355" t="str">
            <v>Q8QZT1</v>
          </cell>
          <cell r="B355" t="str">
            <v>Acetyl-CoA acetyltransferase, mitochondrial OS=Mus musculus GN=Acat1 PE=1 SV=1</v>
          </cell>
          <cell r="C355" t="str">
            <v>Acat1</v>
          </cell>
          <cell r="D355">
            <v>4.5440019016948998</v>
          </cell>
          <cell r="E355">
            <v>4.9045394970805303</v>
          </cell>
        </row>
        <row r="356">
          <cell r="A356" t="str">
            <v>Q8BWF0</v>
          </cell>
          <cell r="B356" t="str">
            <v>Succinate-semialdehyde dehydrogenase, mitochondrial OS=Mus musculus GN=Aldh5a1 PE=1 SV=1</v>
          </cell>
          <cell r="C356" t="str">
            <v>Aldh5a1</v>
          </cell>
          <cell r="D356">
            <v>4.4748334027665004</v>
          </cell>
          <cell r="E356">
            <v>4.8312810096972596</v>
          </cell>
        </row>
        <row r="357">
          <cell r="A357" t="str">
            <v>Q9Z2I9</v>
          </cell>
          <cell r="B357" t="str">
            <v>Succinate--CoA ligase [ADP-forming] subunit beta, mitochondrial OS=Mus musculus GN=Sucla2 PE=1 SV=2</v>
          </cell>
          <cell r="C357" t="str">
            <v>Sucla2</v>
          </cell>
          <cell r="D357">
            <v>3.8687785304260398</v>
          </cell>
          <cell r="E357">
            <v>4.1772250722150197</v>
          </cell>
        </row>
        <row r="358">
          <cell r="A358" t="str">
            <v>P55096</v>
          </cell>
          <cell r="B358" t="str">
            <v>ATP-binding cassette sub-family D member 3 OS=Mus musculus GN=Abcd3 PE=1 SV=2</v>
          </cell>
          <cell r="C358" t="str">
            <v>Abcd3</v>
          </cell>
          <cell r="D358">
            <v>1.96411397881544</v>
          </cell>
          <cell r="E358">
            <v>2.12159095459391</v>
          </cell>
        </row>
        <row r="359">
          <cell r="A359" t="str">
            <v>Q9CZU6</v>
          </cell>
          <cell r="B359" t="str">
            <v>Citrate synthase, mitochondrial OS=Mus musculus GN=Cs PE=1 SV=1</v>
          </cell>
          <cell r="C359" t="str">
            <v>Cs</v>
          </cell>
          <cell r="D359">
            <v>4.3095913502638199</v>
          </cell>
          <cell r="E359">
            <v>4.66076077941314</v>
          </cell>
        </row>
        <row r="360">
          <cell r="A360" t="str">
            <v>P97450</v>
          </cell>
          <cell r="B360" t="str">
            <v>ATP synthase-coupling factor 6, mitochondrial OS=Mus musculus GN=Atp5j PE=1 SV=1</v>
          </cell>
          <cell r="C360" t="str">
            <v>Atp5j</v>
          </cell>
          <cell r="D360">
            <v>4.9274937762644804</v>
          </cell>
          <cell r="E360">
            <v>5.3301968955475001</v>
          </cell>
        </row>
        <row r="361">
          <cell r="A361" t="str">
            <v>Q9D6J5</v>
          </cell>
          <cell r="B361" t="str">
            <v>NADH dehydrogenase [ubiquinone] 1 beta subcomplex subunit 8, mitochondrial OS=Mus musculus GN=Ndufb8 PE=1 SV=1</v>
          </cell>
          <cell r="C361" t="str">
            <v>Ndufb8</v>
          </cell>
          <cell r="D361">
            <v>3.7940725530371702</v>
          </cell>
          <cell r="E361">
            <v>4.1069799251617498</v>
          </cell>
        </row>
        <row r="362">
          <cell r="A362" t="str">
            <v>Q9DCM0</v>
          </cell>
          <cell r="B362" t="str">
            <v>Persulfide dioxygenase ETHE1, mitochondrial OS=Mus musculus GN=Ethe1 PE=1 SV=2</v>
          </cell>
          <cell r="C362" t="str">
            <v>Ethe1</v>
          </cell>
          <cell r="D362">
            <v>3.85447779318817</v>
          </cell>
          <cell r="E362">
            <v>4.1737394060407098</v>
          </cell>
        </row>
        <row r="363">
          <cell r="A363" t="str">
            <v>O09174</v>
          </cell>
          <cell r="B363" t="str">
            <v>Alpha-methylacyl-CoA racemase OS=Mus musculus GN=Amacr PE=1 SV=4</v>
          </cell>
          <cell r="C363" t="str">
            <v>Amacr</v>
          </cell>
          <cell r="D363">
            <v>2.2870241025387701</v>
          </cell>
          <cell r="E363">
            <v>2.4820252168008499</v>
          </cell>
        </row>
        <row r="364">
          <cell r="A364" t="str">
            <v>Q9CR68</v>
          </cell>
          <cell r="B364" t="str">
            <v>Cytochrome b-c1 complex subunit Rieske, mitochondrial OS=Mus musculus GN=Uqcrfs1 PE=1 SV=1</v>
          </cell>
          <cell r="C364" t="str">
            <v>Uqcrfs1</v>
          </cell>
          <cell r="D364">
            <v>2.7872909342316401</v>
          </cell>
          <cell r="E364">
            <v>3.025216847407</v>
          </cell>
        </row>
        <row r="365">
          <cell r="A365" t="str">
            <v>Q8R0Y6</v>
          </cell>
          <cell r="B365" t="str">
            <v>Cytosolic 10-formyltetrahydrofolate dehydrogenase OS=Mus musculus GN=Aldh1l1 PE=1 SV=1</v>
          </cell>
          <cell r="C365" t="str">
            <v>Aldh1l1</v>
          </cell>
          <cell r="D365">
            <v>3.0218450172504898</v>
          </cell>
          <cell r="E365">
            <v>3.2831518769612802</v>
          </cell>
        </row>
        <row r="366">
          <cell r="A366" t="str">
            <v>P62264</v>
          </cell>
          <cell r="B366" t="str">
            <v>40S ribosomal protein S14 OS=Mus musculus GN=Rps14 PE=1 SV=3</v>
          </cell>
          <cell r="C366" t="str">
            <v>Rps14</v>
          </cell>
          <cell r="D366">
            <v>4.1432204849226801</v>
          </cell>
          <cell r="E366">
            <v>4.5041989508317997</v>
          </cell>
        </row>
        <row r="367">
          <cell r="A367" t="str">
            <v>Q9ERS2</v>
          </cell>
          <cell r="B367" t="str">
            <v>NADH dehydrogenase [ubiquinone] 1 alpha subcomplex subunit 13 OS=Mus musculus GN=Ndufa13 PE=1 SV=3</v>
          </cell>
          <cell r="C367" t="str">
            <v>Ndufa13</v>
          </cell>
          <cell r="D367">
            <v>3.4647040610578199</v>
          </cell>
          <cell r="E367">
            <v>3.76875724084754</v>
          </cell>
        </row>
        <row r="368">
          <cell r="A368" t="str">
            <v>Q9DCS9</v>
          </cell>
          <cell r="B368" t="str">
            <v>NADH dehydrogenase [ubiquinone] 1 beta subcomplex subunit 10 OS=Mus musculus GN=Ndufb10 PE=1 SV=3</v>
          </cell>
          <cell r="C368" t="str">
            <v>Ndufb10</v>
          </cell>
          <cell r="D368">
            <v>3.9190033351793798</v>
          </cell>
          <cell r="E368">
            <v>4.2709617959726298</v>
          </cell>
        </row>
        <row r="369">
          <cell r="A369" t="str">
            <v>O08914</v>
          </cell>
          <cell r="B369" t="str">
            <v>Fatty-acid amide hydrolase 1 OS=Mus musculus GN=Faah PE=1 SV=1</v>
          </cell>
          <cell r="C369" t="str">
            <v>Faah</v>
          </cell>
          <cell r="D369">
            <v>1.84906517108077</v>
          </cell>
          <cell r="E369">
            <v>2.01576305842987</v>
          </cell>
        </row>
        <row r="370">
          <cell r="A370" t="str">
            <v>Q99KR3</v>
          </cell>
          <cell r="B370" t="str">
            <v>Endoribonuclease LACTB2 OS=Mus musculus GN=Lactb2 PE=1 SV=1</v>
          </cell>
          <cell r="C370" t="str">
            <v>Lactb2</v>
          </cell>
          <cell r="D370">
            <v>2.56597715160783</v>
          </cell>
          <cell r="E370">
            <v>2.7976478685241299</v>
          </cell>
        </row>
        <row r="371">
          <cell r="A371" t="str">
            <v>Q8K4Z3</v>
          </cell>
          <cell r="B371" t="str">
            <v>NAD(P)H-hydrate epimerase OS=Mus musculus GN=Naxe PE=1 SV=1</v>
          </cell>
          <cell r="C371" t="str">
            <v>Naxe</v>
          </cell>
          <cell r="D371">
            <v>3.7978085230325598</v>
          </cell>
          <cell r="E371">
            <v>4.1415827940888201</v>
          </cell>
        </row>
        <row r="372">
          <cell r="A372" t="str">
            <v>Q99JB2</v>
          </cell>
          <cell r="B372" t="str">
            <v>Stomatin-like protein 2, mitochondrial OS=Mus musculus GN=Stoml2 PE=1 SV=1</v>
          </cell>
          <cell r="C372" t="str">
            <v>Stoml2</v>
          </cell>
          <cell r="D372">
            <v>3.6453238998268098</v>
          </cell>
          <cell r="E372">
            <v>3.9804560524248398</v>
          </cell>
        </row>
        <row r="373">
          <cell r="A373" t="str">
            <v>P06745</v>
          </cell>
          <cell r="B373" t="str">
            <v>Glucose-6-phosphate isomerase OS=Mus musculus GN=Gpi PE=1 SV=4</v>
          </cell>
          <cell r="C373" t="str">
            <v>Gpi</v>
          </cell>
          <cell r="D373">
            <v>2.9251516916415801</v>
          </cell>
          <cell r="E373">
            <v>3.1942075285487199</v>
          </cell>
        </row>
        <row r="374">
          <cell r="A374" t="str">
            <v>O88696</v>
          </cell>
          <cell r="B374" t="str">
            <v>ATP-dependent Clp protease proteolytic subunit, mitochondrial OS=Mus musculus GN=Clpp PE=1 SV=1</v>
          </cell>
          <cell r="C374" t="str">
            <v>Clpp</v>
          </cell>
          <cell r="D374">
            <v>3.7963065265675899</v>
          </cell>
          <cell r="E374">
            <v>4.1462381675484998</v>
          </cell>
        </row>
        <row r="375">
          <cell r="A375" t="str">
            <v>Q8BMF4</v>
          </cell>
          <cell r="B375" t="str">
            <v>Dihydrolipoyllysine-residue acetyltransferase component of pyruvate dehydrogenase complex, mitochondrial OS=Mus musculus GN=Dlat PE=1 SV=2</v>
          </cell>
          <cell r="C375" t="str">
            <v>Dlat</v>
          </cell>
          <cell r="D375">
            <v>5.0955548005811302</v>
          </cell>
          <cell r="E375">
            <v>5.5684019888120799</v>
          </cell>
        </row>
        <row r="376">
          <cell r="A376" t="str">
            <v>Q9Z2I8</v>
          </cell>
          <cell r="B376" t="str">
            <v>Succinate--CoA ligase [GDP-forming] subunit beta, mitochondrial OS=Mus musculus GN=Suclg2 PE=1 SV=3</v>
          </cell>
          <cell r="C376" t="str">
            <v>Suclg2</v>
          </cell>
          <cell r="D376">
            <v>3.7795883825864398</v>
          </cell>
          <cell r="E376">
            <v>4.1311846026679602</v>
          </cell>
        </row>
        <row r="377">
          <cell r="A377" t="str">
            <v>Q9D023</v>
          </cell>
          <cell r="B377" t="str">
            <v>Mitochondrial pyruvate carrier 2 OS=Mus musculus GN=Mpc2 PE=1 SV=1</v>
          </cell>
          <cell r="C377" t="str">
            <v>Mpc2</v>
          </cell>
          <cell r="D377">
            <v>3.42197981121108</v>
          </cell>
          <cell r="E377">
            <v>3.7425428779488801</v>
          </cell>
        </row>
        <row r="378">
          <cell r="A378" t="str">
            <v>P97823</v>
          </cell>
          <cell r="B378" t="str">
            <v>Acyl-protein thioesterase 1 OS=Mus musculus GN=Lypla1 PE=1 SV=1</v>
          </cell>
          <cell r="C378" t="str">
            <v>Lypla1</v>
          </cell>
          <cell r="D378">
            <v>3.5252282941617898</v>
          </cell>
          <cell r="E378">
            <v>3.8563068951836401</v>
          </cell>
        </row>
        <row r="379">
          <cell r="A379" t="str">
            <v>P99027</v>
          </cell>
          <cell r="B379" t="str">
            <v>60S acidic ribosomal protein P2 OS=Mus musculus GN=Rplp2 PE=1 SV=3</v>
          </cell>
          <cell r="C379" t="str">
            <v>Rplp2</v>
          </cell>
          <cell r="D379">
            <v>4.5296086682403303</v>
          </cell>
          <cell r="E379">
            <v>4.9566073215644604</v>
          </cell>
        </row>
        <row r="380">
          <cell r="A380" t="str">
            <v>Q61171</v>
          </cell>
          <cell r="B380" t="str">
            <v>Peroxiredoxin-2 OS=Mus musculus GN=Prdx2 PE=1 SV=3</v>
          </cell>
          <cell r="C380" t="str">
            <v>Prdx2</v>
          </cell>
          <cell r="D380">
            <v>4.93961373003006</v>
          </cell>
          <cell r="E380">
            <v>5.4067143826225603</v>
          </cell>
        </row>
        <row r="381">
          <cell r="A381" t="str">
            <v>Q9WTP7</v>
          </cell>
          <cell r="B381" t="str">
            <v>GTP:AMP phosphotransferase AK3, mitochondrial OS=Mus musculus GN=Ak3 PE=1 SV=3</v>
          </cell>
          <cell r="C381" t="str">
            <v>Ak3</v>
          </cell>
          <cell r="D381">
            <v>2.96832075824851</v>
          </cell>
          <cell r="E381">
            <v>3.2521174218139302</v>
          </cell>
        </row>
        <row r="382">
          <cell r="A382" t="str">
            <v>Q3UEG6</v>
          </cell>
          <cell r="B382" t="str">
            <v>Alanine--glyoxylate aminotransferase 2, mitochondrial OS=Mus musculus GN=Agxt2 PE=1 SV=1</v>
          </cell>
          <cell r="C382" t="str">
            <v>Agxt2</v>
          </cell>
          <cell r="D382">
            <v>4.8164508862823903</v>
          </cell>
          <cell r="E382">
            <v>5.2775626523179602</v>
          </cell>
        </row>
        <row r="383">
          <cell r="A383" t="str">
            <v>Q9DB20</v>
          </cell>
          <cell r="B383" t="str">
            <v>ATP synthase subunit O, mitochondrial OS=Mus musculus GN=Atp5o PE=1 SV=1</v>
          </cell>
          <cell r="C383" t="str">
            <v>Atp5o</v>
          </cell>
          <cell r="D383">
            <v>5.4698699790232697</v>
          </cell>
          <cell r="E383">
            <v>5.9940550022366299</v>
          </cell>
        </row>
        <row r="384">
          <cell r="A384" t="str">
            <v>Q99MN9</v>
          </cell>
          <cell r="B384" t="str">
            <v>Propionyl-CoA carboxylase beta chain, mitochondrial OS=Mus musculus GN=Pccb PE=1 SV=2</v>
          </cell>
          <cell r="C384" t="str">
            <v>Pccb</v>
          </cell>
          <cell r="D384">
            <v>4.84112281443314</v>
          </cell>
          <cell r="E384">
            <v>5.3093458771804496</v>
          </cell>
        </row>
        <row r="385">
          <cell r="A385" t="str">
            <v>Q8K215</v>
          </cell>
          <cell r="B385" t="str">
            <v>LYR motif-containing protein 4 OS=Mus musculus GN=Lyrm4 PE=1 SV=1</v>
          </cell>
          <cell r="C385" t="str">
            <v>Lyrm4</v>
          </cell>
          <cell r="D385">
            <v>6.0736057323214299</v>
          </cell>
          <cell r="E385">
            <v>6.6622584803348701</v>
          </cell>
        </row>
        <row r="386">
          <cell r="A386" t="str">
            <v>Q8VC28</v>
          </cell>
          <cell r="B386" t="str">
            <v>Aldo-keto reductase family 1 member C13 OS=Mus musculus GN=Akr1c13 PE=1 SV=2</v>
          </cell>
          <cell r="C386" t="str">
            <v>Akr1c13</v>
          </cell>
          <cell r="D386">
            <v>3.8120444578141699</v>
          </cell>
          <cell r="E386">
            <v>4.18216348164915</v>
          </cell>
        </row>
        <row r="387">
          <cell r="A387" t="str">
            <v>Q9D1R9</v>
          </cell>
          <cell r="B387" t="str">
            <v>60S ribosomal protein L34 OS=Mus musculus GN=Rpl34 PE=1 SV=2</v>
          </cell>
          <cell r="C387" t="str">
            <v>Rpl34</v>
          </cell>
          <cell r="D387">
            <v>4.0428572918556203</v>
          </cell>
          <cell r="E387">
            <v>4.4381772287698604</v>
          </cell>
        </row>
        <row r="388">
          <cell r="A388" t="str">
            <v>Q8CC88</v>
          </cell>
          <cell r="B388" t="str">
            <v>von Willebrand factor A domain-containing protein 8 OS=Mus musculus GN=Vwa8 PE=1 SV=2</v>
          </cell>
          <cell r="C388" t="str">
            <v>Vwa8</v>
          </cell>
          <cell r="D388">
            <v>2.2987891884640201</v>
          </cell>
          <cell r="E388">
            <v>2.52740759931473</v>
          </cell>
        </row>
        <row r="389">
          <cell r="A389" t="str">
            <v>P67778</v>
          </cell>
          <cell r="B389" t="str">
            <v>Prohibitin OS=Mus musculus GN=Phb PE=1 SV=1</v>
          </cell>
          <cell r="C389" t="str">
            <v>Phb</v>
          </cell>
          <cell r="D389">
            <v>4.8126749230528096</v>
          </cell>
          <cell r="E389">
            <v>5.2967927375722397</v>
          </cell>
        </row>
        <row r="390">
          <cell r="A390" t="str">
            <v>P06801</v>
          </cell>
          <cell r="B390" t="str">
            <v>NADP-dependent malic enzyme OS=Mus musculus GN=Me1 PE=1 SV=2</v>
          </cell>
          <cell r="C390" t="str">
            <v>Me1</v>
          </cell>
          <cell r="D390">
            <v>3.6690200970600499</v>
          </cell>
          <cell r="E390">
            <v>4.0407605506685096</v>
          </cell>
        </row>
        <row r="391">
          <cell r="A391" t="str">
            <v>Q8BH95</v>
          </cell>
          <cell r="B391" t="str">
            <v>Enoyl-CoA hydratase, mitochondrial OS=Mus musculus GN=Echs1 PE=1 SV=1</v>
          </cell>
          <cell r="C391" t="str">
            <v>Echs1</v>
          </cell>
          <cell r="D391">
            <v>5.0962419996960699</v>
          </cell>
          <cell r="E391">
            <v>5.6131174209234196</v>
          </cell>
        </row>
        <row r="392">
          <cell r="A392" t="str">
            <v>Q8BGC4</v>
          </cell>
          <cell r="B392" t="str">
            <v>Prostaglandin reductase-3 OS=Mus musculus GN=Zadh2 PE=1 SV=1</v>
          </cell>
          <cell r="C392" t="str">
            <v>Zadh2</v>
          </cell>
          <cell r="D392">
            <v>2.5304987388532298</v>
          </cell>
          <cell r="E392">
            <v>2.7872270546146698</v>
          </cell>
        </row>
        <row r="393">
          <cell r="A393" t="str">
            <v>O88986</v>
          </cell>
          <cell r="B393" t="str">
            <v>2-amino-3-ketobutyrate coenzyme A ligase, mitochondrial OS=Mus musculus GN=Gcat PE=1 SV=2</v>
          </cell>
          <cell r="C393" t="str">
            <v>Gcat</v>
          </cell>
          <cell r="D393">
            <v>4.1491962849212198</v>
          </cell>
          <cell r="E393">
            <v>4.57950964504235</v>
          </cell>
        </row>
        <row r="394">
          <cell r="A394" t="str">
            <v>P61979</v>
          </cell>
          <cell r="B394" t="str">
            <v>Heterogeneous nuclear ribonucleoprotein K OS=Mus musculus GN=Hnrnpk PE=1 SV=1</v>
          </cell>
          <cell r="C394" t="str">
            <v>Hnrnpk</v>
          </cell>
          <cell r="D394">
            <v>1.79192121529072</v>
          </cell>
          <cell r="E394">
            <v>1.97833240456935</v>
          </cell>
        </row>
        <row r="395">
          <cell r="A395" t="str">
            <v>Q8R0N6</v>
          </cell>
          <cell r="B395" t="str">
            <v>Hydroxyacid-oxoacid transhydrogenase, mitochondrial OS=Mus musculus GN=Adhfe1 PE=1 SV=2</v>
          </cell>
          <cell r="C395" t="str">
            <v>Adhfe1</v>
          </cell>
          <cell r="D395">
            <v>2.8050656868114099</v>
          </cell>
          <cell r="E395">
            <v>3.0988258596360199</v>
          </cell>
        </row>
        <row r="396">
          <cell r="A396" t="str">
            <v>P29758</v>
          </cell>
          <cell r="B396" t="str">
            <v>Ornithine aminotransferase, mitochondrial OS=Mus musculus GN=Oat PE=1 SV=1</v>
          </cell>
          <cell r="C396" t="str">
            <v>Oat</v>
          </cell>
          <cell r="D396">
            <v>1.66255415507086</v>
          </cell>
          <cell r="E396">
            <v>1.8376795643395101</v>
          </cell>
        </row>
        <row r="397">
          <cell r="A397" t="str">
            <v>Q8K2C9</v>
          </cell>
          <cell r="B397" t="str">
            <v>Very-long-chain (3R)-3-hydroxyacyl-CoA dehydratase 3 OS=Mus musculus GN=Hacd3 PE=1 SV=2</v>
          </cell>
          <cell r="C397" t="str">
            <v>Hacd3</v>
          </cell>
          <cell r="D397">
            <v>2.7278915218105202</v>
          </cell>
          <cell r="E397">
            <v>3.0207538127708702</v>
          </cell>
        </row>
        <row r="398">
          <cell r="A398" t="str">
            <v>Q9CQN1</v>
          </cell>
          <cell r="B398" t="str">
            <v>Heat shock protein 75 kDa, mitochondrial OS=Mus musculus GN=Trap1 PE=1 SV=1</v>
          </cell>
          <cell r="C398" t="str">
            <v>Trap1</v>
          </cell>
          <cell r="D398">
            <v>2.2205697436842802</v>
          </cell>
          <cell r="E398">
            <v>2.46468566835751</v>
          </cell>
        </row>
        <row r="399">
          <cell r="A399" t="str">
            <v>Q9CQ91</v>
          </cell>
          <cell r="B399" t="str">
            <v>NADH dehydrogenase [ubiquinone] 1 alpha subcomplex subunit 3 OS=Mus musculus GN=Ndufa3 PE=1 SV=1</v>
          </cell>
          <cell r="C399" t="str">
            <v>Ndufa3</v>
          </cell>
          <cell r="D399">
            <v>4.3465820462687299</v>
          </cell>
          <cell r="E399">
            <v>4.82501867420393</v>
          </cell>
        </row>
        <row r="400">
          <cell r="A400" t="str">
            <v>Q80XN0</v>
          </cell>
          <cell r="B400" t="str">
            <v>D-beta-hydroxybutyrate dehydrogenase, mitochondrial OS=Mus musculus GN=Bdh1 PE=1 SV=2</v>
          </cell>
          <cell r="C400" t="str">
            <v>Bdh1</v>
          </cell>
          <cell r="D400">
            <v>4.8323399365998796</v>
          </cell>
          <cell r="E400">
            <v>5.3949349811228302</v>
          </cell>
        </row>
        <row r="401">
          <cell r="A401" t="str">
            <v>Q91VR2</v>
          </cell>
          <cell r="B401" t="str">
            <v>ATP synthase subunit gamma, mitochondrial OS=Mus musculus GN=Atp5c1 PE=1 SV=1</v>
          </cell>
          <cell r="C401" t="str">
            <v>Atp5c1</v>
          </cell>
          <cell r="D401">
            <v>5.5087310868687096</v>
          </cell>
          <cell r="E401">
            <v>6.1528305519403101</v>
          </cell>
        </row>
        <row r="402">
          <cell r="A402" t="str">
            <v>Q5FW57</v>
          </cell>
          <cell r="B402" t="str">
            <v>Glycine N-acyltransferase-like protein OS=Mus musculus GN=Gm4952 PE=1 SV=3</v>
          </cell>
          <cell r="C402" t="str">
            <v>Gm4952</v>
          </cell>
          <cell r="D402">
            <v>4.8788025916273199</v>
          </cell>
          <cell r="E402">
            <v>5.4548137521372198</v>
          </cell>
        </row>
        <row r="403">
          <cell r="A403" t="str">
            <v>Q60931</v>
          </cell>
          <cell r="B403" t="str">
            <v>Voltage-dependent anion-selective channel protein 3 OS=Mus musculus GN=Vdac3 PE=1 SV=1</v>
          </cell>
          <cell r="C403" t="str">
            <v>Vdac3</v>
          </cell>
          <cell r="D403">
            <v>4.4132062048996197</v>
          </cell>
          <cell r="E403">
            <v>4.9344248023746902</v>
          </cell>
        </row>
        <row r="404">
          <cell r="A404" t="str">
            <v>P14152</v>
          </cell>
          <cell r="B404" t="str">
            <v>Malate dehydrogenase, cytoplasmic OS=Mus musculus GN=Mdh1 PE=1 SV=3</v>
          </cell>
          <cell r="C404" t="str">
            <v>Mdh1</v>
          </cell>
          <cell r="D404">
            <v>3.7025350477846701</v>
          </cell>
          <cell r="E404">
            <v>4.14497280963392</v>
          </cell>
        </row>
        <row r="405">
          <cell r="A405" t="str">
            <v>Q925I1</v>
          </cell>
          <cell r="B405" t="str">
            <v>ATPase family AAA domain-containing protein 3 OS=Mus musculus GN=Atad3 PE=1 SV=1</v>
          </cell>
          <cell r="C405" t="str">
            <v>Atad3</v>
          </cell>
          <cell r="D405">
            <v>4.0848154948317399</v>
          </cell>
          <cell r="E405">
            <v>4.5760538888062801</v>
          </cell>
        </row>
        <row r="406">
          <cell r="A406" t="str">
            <v>Q922Q8</v>
          </cell>
          <cell r="B406" t="str">
            <v>Leucine-rich repeat-containing protein 59 OS=Mus musculus GN=Lrrc59 PE=1 SV=1</v>
          </cell>
          <cell r="C406" t="str">
            <v>Lrrc59</v>
          </cell>
          <cell r="D406">
            <v>4.5423212967730597</v>
          </cell>
          <cell r="E406">
            <v>5.0889496986862897</v>
          </cell>
        </row>
        <row r="407">
          <cell r="A407" t="str">
            <v>Q9DCV4</v>
          </cell>
          <cell r="B407" t="str">
            <v>Regulator of microtubule dynamics protein 1 OS=Mus musculus GN=Rmdn1 PE=1 SV=2</v>
          </cell>
          <cell r="C407" t="str">
            <v>Rmdn1</v>
          </cell>
          <cell r="D407">
            <v>2.3664518384070101</v>
          </cell>
          <cell r="E407">
            <v>2.6569034509885001</v>
          </cell>
        </row>
        <row r="408">
          <cell r="A408" t="str">
            <v>P40142</v>
          </cell>
          <cell r="B408" t="str">
            <v>Transketolase OS=Mus musculus GN=Tkt PE=1 SV=1</v>
          </cell>
          <cell r="C408" t="str">
            <v>Tkt</v>
          </cell>
          <cell r="D408">
            <v>5.7777863168875596</v>
          </cell>
          <cell r="E408">
            <v>6.4981688027815503</v>
          </cell>
        </row>
        <row r="409">
          <cell r="A409" t="str">
            <v>Q9R0H0</v>
          </cell>
          <cell r="B409" t="str">
            <v>Peroxisomal acyl-coenzyme A oxidase 1 OS=Mus musculus GN=Acox1 PE=1 SV=5</v>
          </cell>
          <cell r="C409" t="str">
            <v>Acox1</v>
          </cell>
          <cell r="D409">
            <v>1.2015800114600199</v>
          </cell>
          <cell r="E409">
            <v>1.3516733325689101</v>
          </cell>
        </row>
        <row r="410">
          <cell r="A410" t="str">
            <v>Q9CQZ5</v>
          </cell>
          <cell r="B410" t="str">
            <v>NADH dehydrogenase [ubiquinone] 1 alpha subcomplex subunit 6 OS=Mus musculus GN=Ndufa6 PE=1 SV=1</v>
          </cell>
          <cell r="C410" t="str">
            <v>Ndufa6</v>
          </cell>
          <cell r="D410">
            <v>1.82467056430644</v>
          </cell>
          <cell r="E410">
            <v>2.0582451440936702</v>
          </cell>
        </row>
        <row r="411">
          <cell r="A411" t="str">
            <v>P14148</v>
          </cell>
          <cell r="B411" t="str">
            <v>60S ribosomal protein L7 OS=Mus musculus GN=Rpl7 PE=1 SV=2</v>
          </cell>
          <cell r="C411" t="str">
            <v>Rpl7</v>
          </cell>
          <cell r="D411">
            <v>5.0358136723943696</v>
          </cell>
          <cell r="E411">
            <v>5.7015298576750597</v>
          </cell>
        </row>
        <row r="412">
          <cell r="A412" t="str">
            <v>Q920E5</v>
          </cell>
          <cell r="B412" t="str">
            <v>Farnesyl pyrophosphate synthase OS=Mus musculus GN=Fdps PE=1 SV=1</v>
          </cell>
          <cell r="C412" t="str">
            <v>Fdps</v>
          </cell>
          <cell r="D412">
            <v>2.4127329548748602</v>
          </cell>
          <cell r="E412">
            <v>2.74044596866946</v>
          </cell>
        </row>
        <row r="413">
          <cell r="A413" t="str">
            <v>P58137</v>
          </cell>
          <cell r="B413" t="str">
            <v>Acyl-coenzyme A thioesterase 8 OS=Mus musculus GN=Acot8 PE=1 SV=1</v>
          </cell>
          <cell r="C413" t="str">
            <v>Acot8</v>
          </cell>
          <cell r="D413">
            <v>1.96957969773467</v>
          </cell>
          <cell r="E413">
            <v>2.2381573114053599</v>
          </cell>
        </row>
        <row r="414">
          <cell r="A414" t="str">
            <v>O55142</v>
          </cell>
          <cell r="B414" t="str">
            <v>60S ribosomal protein L35a OS=Mus musculus GN=Rpl35a PE=1 SV=2</v>
          </cell>
          <cell r="C414" t="str">
            <v>Rpl35a</v>
          </cell>
          <cell r="D414">
            <v>4.8031757104710904</v>
          </cell>
          <cell r="E414">
            <v>5.4679650324054601</v>
          </cell>
        </row>
        <row r="415">
          <cell r="A415" t="str">
            <v>Q8BMS4</v>
          </cell>
          <cell r="B415" t="str">
            <v>Ubiquinone biosynthesis O-methyltransferase, mitochondrial OS=Mus musculus GN=Coq3 PE=1 SV=1</v>
          </cell>
          <cell r="C415" t="str">
            <v>Coq3</v>
          </cell>
          <cell r="D415">
            <v>3.71817806328984</v>
          </cell>
          <cell r="E415">
            <v>4.23832826077465</v>
          </cell>
        </row>
        <row r="416">
          <cell r="A416" t="str">
            <v>P14869</v>
          </cell>
          <cell r="B416" t="str">
            <v>60S acidic ribosomal protein P0 OS=Mus musculus GN=Rplp0 PE=1 SV=3</v>
          </cell>
          <cell r="C416" t="str">
            <v>Rplp0</v>
          </cell>
          <cell r="D416">
            <v>5.4667460890598898</v>
          </cell>
          <cell r="E416">
            <v>6.2316098574857604</v>
          </cell>
        </row>
        <row r="417">
          <cell r="A417" t="str">
            <v>Q9D6J6</v>
          </cell>
          <cell r="B417" t="str">
            <v>NADH dehydrogenase [ubiquinone] flavoprotein 2, mitochondrial OS=Mus musculus GN=Ndufv2 PE=1 SV=2</v>
          </cell>
          <cell r="C417" t="str">
            <v>Ndufv2</v>
          </cell>
          <cell r="D417">
            <v>3.5596083045390401</v>
          </cell>
          <cell r="E417">
            <v>4.0618691813846004</v>
          </cell>
        </row>
        <row r="418">
          <cell r="A418" t="str">
            <v>Q91X44</v>
          </cell>
          <cell r="B418" t="str">
            <v>Glucokinase regulatory protein OS=Mus musculus GN=Gckr PE=1 SV=3</v>
          </cell>
          <cell r="C418" t="str">
            <v>Gckr</v>
          </cell>
          <cell r="D418">
            <v>3.0286942000149901</v>
          </cell>
          <cell r="E418">
            <v>3.4562836790710798</v>
          </cell>
        </row>
        <row r="419">
          <cell r="A419" t="str">
            <v>Q62425</v>
          </cell>
          <cell r="B419" t="str">
            <v>Cytochrome c oxidase subunit NDUFA4 OS=Mus musculus GN=Ndufa4 PE=1 SV=2</v>
          </cell>
          <cell r="C419" t="str">
            <v>Ndufa4</v>
          </cell>
          <cell r="D419">
            <v>2.1732130376062901</v>
          </cell>
          <cell r="E419">
            <v>2.4865537343624302</v>
          </cell>
        </row>
        <row r="420">
          <cell r="A420" t="str">
            <v>Q8VE22</v>
          </cell>
          <cell r="B420" t="str">
            <v>28S ribosomal protein S23, mitochondrial OS=Mus musculus GN=Mrps23 PE=1 SV=1</v>
          </cell>
          <cell r="C420" t="str">
            <v>Mrps23</v>
          </cell>
          <cell r="D420">
            <v>3.2186192413281698</v>
          </cell>
          <cell r="E420">
            <v>3.6838900129901102</v>
          </cell>
        </row>
        <row r="421">
          <cell r="A421" t="str">
            <v>Q9D0F3</v>
          </cell>
          <cell r="B421" t="str">
            <v>Protein ERGIC-53 OS=Mus musculus GN=Lman1 PE=1 SV=1</v>
          </cell>
          <cell r="C421" t="str">
            <v>Lman1</v>
          </cell>
          <cell r="D421">
            <v>2.2936852394656602</v>
          </cell>
          <cell r="E421">
            <v>2.6295594046795299</v>
          </cell>
        </row>
        <row r="422">
          <cell r="A422" t="str">
            <v>Q64435</v>
          </cell>
          <cell r="B422" t="str">
            <v>UDP-glucuronosyltransferase 1-6 OS=Mus musculus GN=Ugt1a6 PE=1 SV=1</v>
          </cell>
          <cell r="C422" t="str">
            <v>Ugt1a6</v>
          </cell>
          <cell r="D422">
            <v>2.49860687192428</v>
          </cell>
          <cell r="E422">
            <v>2.8767043166311601</v>
          </cell>
        </row>
        <row r="423">
          <cell r="A423" t="str">
            <v>Q8R086</v>
          </cell>
          <cell r="B423" t="str">
            <v>Sulfite oxidase, mitochondrial OS=Mus musculus GN=Suox PE=1 SV=2</v>
          </cell>
          <cell r="C423" t="str">
            <v>Suox</v>
          </cell>
          <cell r="D423">
            <v>3.41379563740812</v>
          </cell>
          <cell r="E423">
            <v>3.9312260399255101</v>
          </cell>
        </row>
        <row r="424">
          <cell r="A424" t="str">
            <v>Q8R0F8</v>
          </cell>
          <cell r="B424" t="str">
            <v>Acylpyruvase FAHD1, mitochondrial OS=Mus musculus GN=Fahd1 PE=1 SV=2</v>
          </cell>
          <cell r="C424" t="str">
            <v>Fahd1</v>
          </cell>
          <cell r="D424">
            <v>4.2556101446925902</v>
          </cell>
          <cell r="E424">
            <v>4.9164270358985203</v>
          </cell>
        </row>
        <row r="425">
          <cell r="A425" t="str">
            <v>P35700</v>
          </cell>
          <cell r="B425" t="str">
            <v>Peroxiredoxin-1 OS=Mus musculus GN=Prdx1 PE=1 SV=1</v>
          </cell>
          <cell r="C425" t="str">
            <v>Prdx1</v>
          </cell>
          <cell r="D425">
            <v>2.98335469132192</v>
          </cell>
          <cell r="E425">
            <v>3.4469185982861399</v>
          </cell>
        </row>
        <row r="426">
          <cell r="A426" t="str">
            <v>P50431</v>
          </cell>
          <cell r="B426" t="str">
            <v>Serine hydroxymethyltransferase, cytosolic OS=Mus musculus GN=Shmt1 PE=1 SV=3</v>
          </cell>
          <cell r="C426" t="str">
            <v>Shmt1</v>
          </cell>
          <cell r="D426">
            <v>2.76121970974584</v>
          </cell>
          <cell r="E426">
            <v>3.1924276487455798</v>
          </cell>
        </row>
        <row r="427">
          <cell r="A427" t="str">
            <v>Q8BKZ9</v>
          </cell>
          <cell r="B427" t="str">
            <v>Pyruvate dehydrogenase protein X component, mitochondrial OS=Mus musculus GN=Pdhx PE=1 SV=1</v>
          </cell>
          <cell r="C427" t="str">
            <v>Pdhx</v>
          </cell>
          <cell r="D427">
            <v>4.2875863213352501</v>
          </cell>
          <cell r="E427">
            <v>4.9713799187811603</v>
          </cell>
        </row>
        <row r="428">
          <cell r="A428" t="str">
            <v>P61027</v>
          </cell>
          <cell r="B428" t="str">
            <v>Ras-related protein Rab-10 OS=Mus musculus GN=Rab10 PE=1 SV=1</v>
          </cell>
          <cell r="C428" t="str">
            <v>Rab10</v>
          </cell>
          <cell r="D428">
            <v>2.14146971233101</v>
          </cell>
          <cell r="E428">
            <v>2.5003907490777202</v>
          </cell>
        </row>
        <row r="429">
          <cell r="A429" t="str">
            <v>P27659</v>
          </cell>
          <cell r="B429" t="str">
            <v>60S ribosomal protein L3 OS=Mus musculus GN=Rpl3 PE=1 SV=3</v>
          </cell>
          <cell r="C429" t="str">
            <v>Rpl3</v>
          </cell>
          <cell r="D429">
            <v>5.4135483212491602</v>
          </cell>
          <cell r="E429">
            <v>6.3851590503415103</v>
          </cell>
        </row>
        <row r="430">
          <cell r="A430" t="str">
            <v>Q99J99</v>
          </cell>
          <cell r="B430" t="str">
            <v>3-mercaptopyruvate sulfurtransferase OS=Mus musculus GN=Mpst PE=1 SV=3</v>
          </cell>
          <cell r="C430" t="str">
            <v>Mpst</v>
          </cell>
          <cell r="D430">
            <v>3.1194143050142999</v>
          </cell>
          <cell r="E430">
            <v>3.70687985878304</v>
          </cell>
        </row>
        <row r="431">
          <cell r="A431" t="str">
            <v>Q9QYA2</v>
          </cell>
          <cell r="B431" t="str">
            <v>Mitochondrial import receptor subunit TOM40 homolog OS=Mus musculus GN=Tomm40 PE=1 SV=3</v>
          </cell>
          <cell r="C431" t="str">
            <v>Tomm40</v>
          </cell>
          <cell r="D431">
            <v>3.0645039945128598</v>
          </cell>
          <cell r="E431">
            <v>3.6456312931234001</v>
          </cell>
        </row>
        <row r="432">
          <cell r="A432" t="str">
            <v>Q6P3A8</v>
          </cell>
          <cell r="B432" t="str">
            <v>2-oxoisovalerate dehydrogenase subunit beta, mitochondrial OS=Mus musculus GN=Bckdhb PE=1 SV=2</v>
          </cell>
          <cell r="C432" t="str">
            <v>Bckdhb</v>
          </cell>
          <cell r="D432">
            <v>3.9733620155058702</v>
          </cell>
          <cell r="E432">
            <v>4.7358313969686101</v>
          </cell>
        </row>
        <row r="433">
          <cell r="A433" t="str">
            <v>Q9D6Y7</v>
          </cell>
          <cell r="B433" t="str">
            <v>Mitochondrial peptide methionine sulfoxide reductase OS=Mus musculus GN=Msra PE=1 SV=1</v>
          </cell>
          <cell r="C433" t="str">
            <v>Msra</v>
          </cell>
          <cell r="D433">
            <v>2.7221939388568601</v>
          </cell>
          <cell r="E433">
            <v>3.24825437814575</v>
          </cell>
        </row>
        <row r="434">
          <cell r="A434" t="str">
            <v>P21981</v>
          </cell>
          <cell r="B434" t="str">
            <v>Protein-glutamine gamma-glutamyltransferase 2 OS=Mus musculus GN=Tgm2 PE=1 SV=4</v>
          </cell>
          <cell r="C434" t="str">
            <v>Tgm2</v>
          </cell>
          <cell r="D434">
            <v>2.90043994912293</v>
          </cell>
          <cell r="E434">
            <v>3.4972902662132599</v>
          </cell>
        </row>
        <row r="435">
          <cell r="A435" t="str">
            <v>Q9CPV4</v>
          </cell>
          <cell r="B435" t="str">
            <v>Glyoxalase domain-containing protein 4 OS=Mus musculus GN=Glod4 PE=1 SV=1</v>
          </cell>
          <cell r="C435" t="str">
            <v>Glod4</v>
          </cell>
          <cell r="D435">
            <v>3.9848452831063899</v>
          </cell>
          <cell r="E435">
            <v>4.8232644249455001</v>
          </cell>
        </row>
        <row r="436">
          <cell r="A436" t="str">
            <v>Q8JZN5</v>
          </cell>
          <cell r="B436" t="str">
            <v>Acyl-CoA dehydrogenase family member 9, mitochondrial OS=Mus musculus GN=Acad9 PE=1 SV=2</v>
          </cell>
          <cell r="C436" t="str">
            <v>Acad9</v>
          </cell>
          <cell r="D436">
            <v>4.0813180888914902</v>
          </cell>
          <cell r="E436">
            <v>4.95661787139281</v>
          </cell>
        </row>
        <row r="437">
          <cell r="A437" t="str">
            <v>Q91WC3</v>
          </cell>
          <cell r="B437" t="str">
            <v>Long-chain-fatty-acid--CoA ligase 6 OS=Mus musculus GN=Acsl6 PE=1 SV=1</v>
          </cell>
          <cell r="C437" t="str">
            <v>Acsl6</v>
          </cell>
          <cell r="D437">
            <v>2.4055986128844098</v>
          </cell>
          <cell r="E437">
            <v>2.9373907364871501</v>
          </cell>
        </row>
        <row r="438">
          <cell r="A438" t="str">
            <v>P24270</v>
          </cell>
          <cell r="B438" t="str">
            <v>Catalase OS=Mus musculus GN=Cat PE=1 SV=4</v>
          </cell>
          <cell r="C438" t="str">
            <v>Cat</v>
          </cell>
          <cell r="D438">
            <v>1.3622590043979199</v>
          </cell>
          <cell r="E438">
            <v>1.6721097782852901</v>
          </cell>
        </row>
        <row r="439">
          <cell r="A439" t="str">
            <v>Q9CQZ6</v>
          </cell>
          <cell r="B439" t="str">
            <v>NADH dehydrogenase [ubiquinone] 1 beta subcomplex subunit 3 OS=Mus musculus GN=Ndufb3 PE=1 SV=1</v>
          </cell>
          <cell r="C439" t="str">
            <v>Ndufb3</v>
          </cell>
          <cell r="D439">
            <v>3.6996618968398498</v>
          </cell>
          <cell r="E439">
            <v>4.5684774010884697</v>
          </cell>
        </row>
        <row r="440">
          <cell r="A440" t="str">
            <v>Q8BHC4</v>
          </cell>
          <cell r="B440" t="str">
            <v>Dephospho-CoA kinase domain-containing protein OS=Mus musculus GN=Dcakd PE=1 SV=1</v>
          </cell>
          <cell r="C440" t="str">
            <v>Dcakd</v>
          </cell>
          <cell r="D440">
            <v>1.4976298164377799</v>
          </cell>
          <cell r="E440">
            <v>1.8509257211400201</v>
          </cell>
        </row>
        <row r="441">
          <cell r="A441" t="str">
            <v>Q9JMH6</v>
          </cell>
          <cell r="B441" t="str">
            <v>Thioredoxin reductase 1, cytoplasmic OS=Mus musculus GN=Txnrd1 PE=1 SV=3</v>
          </cell>
          <cell r="C441" t="str">
            <v>Txnrd1</v>
          </cell>
          <cell r="D441">
            <v>1.99087954935054</v>
          </cell>
          <cell r="E441">
            <v>2.4765887231018402</v>
          </cell>
        </row>
        <row r="442">
          <cell r="A442" t="str">
            <v>Q8QZS1</v>
          </cell>
          <cell r="B442" t="str">
            <v>3-hydroxyisobutyryl-CoA hydrolase, mitochondrial OS=Mus musculus GN=Hibch PE=1 SV=1</v>
          </cell>
          <cell r="C442" t="str">
            <v>Hibch</v>
          </cell>
          <cell r="D442">
            <v>3.5715770442993202</v>
          </cell>
          <cell r="E442">
            <v>4.4441569662973697</v>
          </cell>
        </row>
        <row r="443">
          <cell r="A443" t="str">
            <v>O55137</v>
          </cell>
          <cell r="B443" t="str">
            <v>Acyl-coenzyme A thioesterase 1 OS=Mus musculus GN=Acot1 PE=1 SV=1</v>
          </cell>
          <cell r="C443" t="str">
            <v>Acot1</v>
          </cell>
          <cell r="D443">
            <v>3.7131591150936099</v>
          </cell>
          <cell r="E443">
            <v>4.6457342481028796</v>
          </cell>
        </row>
        <row r="444">
          <cell r="A444" t="str">
            <v>Q8BGH2</v>
          </cell>
          <cell r="B444" t="str">
            <v>Sorting and assembly machinery component 50 homolog OS=Mus musculus GN=Samm50 PE=1 SV=1</v>
          </cell>
          <cell r="C444" t="str">
            <v>Samm50</v>
          </cell>
          <cell r="D444">
            <v>4.4411325983200802</v>
          </cell>
          <cell r="E444">
            <v>5.5926977791591597</v>
          </cell>
        </row>
        <row r="445">
          <cell r="A445" t="str">
            <v>O09111</v>
          </cell>
          <cell r="B445" t="str">
            <v>NADH dehydrogenase [ubiquinone] 1 beta subcomplex subunit 11, mitochondrial OS=Mus musculus GN=Ndufb11 PE=1 SV=2</v>
          </cell>
          <cell r="C445" t="str">
            <v>Ndufb11</v>
          </cell>
          <cell r="D445">
            <v>3.5346671083307699</v>
          </cell>
          <cell r="E445">
            <v>4.53063621364414</v>
          </cell>
        </row>
        <row r="446">
          <cell r="A446" t="str">
            <v>Q99M87</v>
          </cell>
          <cell r="B446" t="str">
            <v>DnaJ homolog subfamily A member 3, mitochondrial OS=Mus musculus GN=Dnaja3 PE=1 SV=1</v>
          </cell>
          <cell r="C446" t="str">
            <v>Dnaja3</v>
          </cell>
          <cell r="D446">
            <v>1.5784705410190101</v>
          </cell>
          <cell r="E446">
            <v>2.0461019847911102</v>
          </cell>
        </row>
        <row r="447">
          <cell r="A447" t="str">
            <v>O35215</v>
          </cell>
          <cell r="B447" t="str">
            <v>D-dopachrome decarboxylase OS=Mus musculus GN=Ddt PE=1 SV=3</v>
          </cell>
          <cell r="C447" t="str">
            <v>Ddt</v>
          </cell>
          <cell r="D447">
            <v>5.6855130771020201</v>
          </cell>
          <cell r="E447">
            <v>7.3858564597678802</v>
          </cell>
        </row>
        <row r="448">
          <cell r="A448" t="str">
            <v>P58252</v>
          </cell>
          <cell r="B448" t="str">
            <v>Elongation factor 2 OS=Mus musculus GN=Eef2 PE=1 SV=2</v>
          </cell>
          <cell r="C448" t="str">
            <v>Eef2</v>
          </cell>
          <cell r="D448">
            <v>2.2604803833494098</v>
          </cell>
          <cell r="E448">
            <v>3.0299696962186098</v>
          </cell>
        </row>
        <row r="449">
          <cell r="A449" t="str">
            <v>P07901</v>
          </cell>
          <cell r="B449" t="str">
            <v>Heat shock protein HSP 90-alpha OS=Mus musculus GN=Hsp90aa1 PE=1 SV=4</v>
          </cell>
          <cell r="C449" t="str">
            <v>Hsp90aa1</v>
          </cell>
          <cell r="D449">
            <v>1.92645801676779</v>
          </cell>
          <cell r="E449">
            <v>2.6479759906118199</v>
          </cell>
        </row>
        <row r="450">
          <cell r="A450" t="str">
            <v>P51150</v>
          </cell>
          <cell r="B450" t="str">
            <v>Ras-related protein Rab-7a OS=Mus musculus GN=Rab7a PE=1 SV=2</v>
          </cell>
          <cell r="C450" t="str">
            <v>Rab7a</v>
          </cell>
          <cell r="D450">
            <v>1.3161646699263501</v>
          </cell>
          <cell r="E450">
            <v>1.90486465447711</v>
          </cell>
        </row>
      </sheetData>
      <sheetData sheetId="2"/>
      <sheetData sheetId="3">
        <row r="1">
          <cell r="A1" t="str">
            <v>UniProt</v>
          </cell>
          <cell r="B1" t="str">
            <v>ProteinDescription</v>
          </cell>
          <cell r="C1" t="str">
            <v>Gene</v>
          </cell>
          <cell r="D1" t="str">
            <v>wt.HalfLife</v>
          </cell>
          <cell r="E1" t="str">
            <v>pko.HalfLife</v>
          </cell>
        </row>
        <row r="2">
          <cell r="A2" t="str">
            <v>Q9DB20</v>
          </cell>
          <cell r="B2" t="str">
            <v>ATP synthase subunit O, mitochondrial OS=Mus musculus GN=Atp5o PE=1 SV=1</v>
          </cell>
          <cell r="C2" t="str">
            <v>Atp5o</v>
          </cell>
          <cell r="D2">
            <v>35.876082848328998</v>
          </cell>
          <cell r="E2">
            <v>35.881780423632399</v>
          </cell>
        </row>
        <row r="3">
          <cell r="A3" t="str">
            <v>P03921</v>
          </cell>
          <cell r="B3" t="str">
            <v>NADH-ubiquinone oxidoreductase chain 5 OS=Mus musculus GN=Mtnd5 PE=1 SV=3</v>
          </cell>
          <cell r="C3" t="str">
            <v>Mtnd5</v>
          </cell>
          <cell r="D3">
            <v>26.5554866907028</v>
          </cell>
          <cell r="E3">
            <v>26.5628152142035</v>
          </cell>
        </row>
        <row r="4">
          <cell r="A4" t="str">
            <v>P09411</v>
          </cell>
          <cell r="B4" t="str">
            <v>Phosphoglycerate kinase 1 OS=Mus musculus GN=Pgk1 PE=1 SV=4</v>
          </cell>
          <cell r="C4" t="str">
            <v>Pgk1</v>
          </cell>
          <cell r="D4">
            <v>18.135304286240501</v>
          </cell>
          <cell r="E4">
            <v>18.153023046296401</v>
          </cell>
        </row>
        <row r="5">
          <cell r="A5" t="str">
            <v>Q8BFR5</v>
          </cell>
          <cell r="B5" t="str">
            <v>Elongation factor Tu, mitochondrial OS=Mus musculus GN=Tufm PE=1 SV=1</v>
          </cell>
          <cell r="C5" t="str">
            <v>Tufm</v>
          </cell>
          <cell r="D5">
            <v>36.440782306288497</v>
          </cell>
          <cell r="E5">
            <v>36.392277494573001</v>
          </cell>
        </row>
        <row r="6">
          <cell r="A6" t="str">
            <v>Q9CZ13</v>
          </cell>
          <cell r="B6" t="str">
            <v>Cytochrome b-c1 complex subunit 1, mitochondrial OS=Mus musculus GN=Uqcrc1 PE=1 SV=2</v>
          </cell>
          <cell r="C6" t="str">
            <v>Uqcrc1</v>
          </cell>
          <cell r="D6">
            <v>39.706496733484201</v>
          </cell>
          <cell r="E6">
            <v>39.766051682179103</v>
          </cell>
        </row>
        <row r="7">
          <cell r="A7" t="str">
            <v>Q99LB2</v>
          </cell>
          <cell r="B7" t="str">
            <v>Dehydrogenase/reductase SDR family member 4 OS=Mus musculus GN=Dhrs4 PE=1 SV=3</v>
          </cell>
          <cell r="C7" t="str">
            <v>Dhrs4</v>
          </cell>
          <cell r="D7">
            <v>32.966528046470003</v>
          </cell>
          <cell r="E7">
            <v>32.916453984992899</v>
          </cell>
        </row>
        <row r="8">
          <cell r="A8" t="str">
            <v>Q922H2</v>
          </cell>
          <cell r="B8" t="str">
            <v>[Pyruvate dehydrogenase (acetyl-transferring)] kinase isozyme 3, mitochondrial OS=Mus musculus GN=Pdk3 PE=1 SV=1</v>
          </cell>
          <cell r="C8" t="str">
            <v>Pdk3</v>
          </cell>
          <cell r="D8">
            <v>16.427225564516998</v>
          </cell>
          <cell r="E8">
            <v>16.453087435706301</v>
          </cell>
        </row>
        <row r="9">
          <cell r="A9" t="str">
            <v>Q4VAE3</v>
          </cell>
          <cell r="B9" t="str">
            <v>Transmembrane protein 65 OS=Mus musculus GN=Tmem65 PE=1 SV=1</v>
          </cell>
          <cell r="C9" t="str">
            <v>Tmem65</v>
          </cell>
          <cell r="D9">
            <v>33.446176590608196</v>
          </cell>
          <cell r="E9">
            <v>33.366531827986798</v>
          </cell>
        </row>
        <row r="10">
          <cell r="A10" t="str">
            <v>P52480</v>
          </cell>
          <cell r="B10" t="str">
            <v>Pyruvate kinase PKM OS=Mus musculus GN=Pkm PE=1 SV=4</v>
          </cell>
          <cell r="C10" t="str">
            <v>Pkm</v>
          </cell>
          <cell r="D10">
            <v>15.719227829229901</v>
          </cell>
          <cell r="E10">
            <v>15.680142614712301</v>
          </cell>
        </row>
        <row r="11">
          <cell r="A11" t="str">
            <v>P63038</v>
          </cell>
          <cell r="B11" t="str">
            <v>60 kDa heat shock protein, mitochondrial OS=Mus musculus GN=Hspd1 PE=1 SV=1</v>
          </cell>
          <cell r="C11" t="str">
            <v>Hspd1</v>
          </cell>
          <cell r="D11">
            <v>36.978556164627001</v>
          </cell>
          <cell r="E11">
            <v>37.078224460157003</v>
          </cell>
        </row>
        <row r="12">
          <cell r="A12" t="str">
            <v>Q9CQ75</v>
          </cell>
          <cell r="B12" t="str">
            <v>NADH dehydrogenase [ubiquinone] 1 alpha subcomplex subunit 2 OS=Mus musculus GN=Ndufa2 PE=1 SV=3</v>
          </cell>
          <cell r="C12" t="str">
            <v>Ndufa2</v>
          </cell>
          <cell r="D12">
            <v>24.926506082307199</v>
          </cell>
          <cell r="E12">
            <v>24.853912754385199</v>
          </cell>
        </row>
        <row r="13">
          <cell r="A13" t="str">
            <v>Q9D6J6</v>
          </cell>
          <cell r="B13" t="str">
            <v>NADH dehydrogenase [ubiquinone] flavoprotein 2, mitochondrial OS=Mus musculus GN=Ndufv2 PE=1 SV=2</v>
          </cell>
          <cell r="C13" t="str">
            <v>Ndufv2</v>
          </cell>
          <cell r="D13">
            <v>25.541937371018498</v>
          </cell>
          <cell r="E13">
            <v>25.635568182142599</v>
          </cell>
        </row>
        <row r="14">
          <cell r="A14" t="str">
            <v>Q99LC5</v>
          </cell>
          <cell r="B14" t="str">
            <v>Electron transfer flavoprotein subunit alpha, mitochondrial OS=Mus musculus GN=Etfa PE=1 SV=2</v>
          </cell>
          <cell r="C14" t="str">
            <v>Etfa</v>
          </cell>
          <cell r="D14">
            <v>26.965760665774901</v>
          </cell>
          <cell r="E14">
            <v>27.072232698991598</v>
          </cell>
        </row>
        <row r="15">
          <cell r="A15" t="str">
            <v>P99029</v>
          </cell>
          <cell r="B15" t="str">
            <v>Peroxiredoxin-5, mitochondrial OS=Mus musculus GN=Prdx5 PE=1 SV=2</v>
          </cell>
          <cell r="C15" t="str">
            <v>Prdx5</v>
          </cell>
          <cell r="D15">
            <v>31.8852064119787</v>
          </cell>
          <cell r="E15">
            <v>31.756292627279201</v>
          </cell>
        </row>
        <row r="16">
          <cell r="A16" t="str">
            <v>Q99KI0</v>
          </cell>
          <cell r="B16" t="str">
            <v>Aconitate hydratase, mitochondrial OS=Mus musculus GN=Aco2 PE=1 SV=1</v>
          </cell>
          <cell r="C16" t="str">
            <v>Aco2</v>
          </cell>
          <cell r="D16">
            <v>30.4015713334738</v>
          </cell>
          <cell r="E16">
            <v>30.5334137024509</v>
          </cell>
        </row>
        <row r="17">
          <cell r="A17" t="str">
            <v>P50518</v>
          </cell>
          <cell r="B17" t="str">
            <v>V-type proton ATPase subunit E 1 OS=Mus musculus GN=Atp6v1e1 PE=1 SV=2</v>
          </cell>
          <cell r="C17" t="str">
            <v>Atp6v1e1</v>
          </cell>
          <cell r="D17">
            <v>17.423099860963401</v>
          </cell>
          <cell r="E17">
            <v>17.520336330672698</v>
          </cell>
        </row>
        <row r="18">
          <cell r="A18" t="str">
            <v>P47934</v>
          </cell>
          <cell r="B18" t="str">
            <v>Carnitine O-acetyltransferase OS=Mus musculus GN=Crat PE=1 SV=3</v>
          </cell>
          <cell r="C18" t="str">
            <v>Crat</v>
          </cell>
          <cell r="D18">
            <v>25.151075176188499</v>
          </cell>
          <cell r="E18">
            <v>25.297603096244298</v>
          </cell>
        </row>
        <row r="19">
          <cell r="A19" t="str">
            <v>Q9Z110</v>
          </cell>
          <cell r="B19" t="str">
            <v>Delta-1-pyrroline-5-carboxylate synthase OS=Mus musculus GN=Aldh18a1 PE=1 SV=2</v>
          </cell>
          <cell r="C19" t="str">
            <v>Aldh18a1</v>
          </cell>
          <cell r="D19">
            <v>17.248661675100902</v>
          </cell>
          <cell r="E19">
            <v>17.350657246152601</v>
          </cell>
        </row>
        <row r="20">
          <cell r="A20" t="str">
            <v>Q9CZU6</v>
          </cell>
          <cell r="B20" t="str">
            <v>Citrate synthase, mitochondrial OS=Mus musculus GN=Cs PE=1 SV=1</v>
          </cell>
          <cell r="C20" t="str">
            <v>Cs</v>
          </cell>
          <cell r="D20">
            <v>35.810514164182997</v>
          </cell>
          <cell r="E20">
            <v>36.023740831583901</v>
          </cell>
        </row>
        <row r="21">
          <cell r="A21" t="str">
            <v>O08553</v>
          </cell>
          <cell r="B21" t="str">
            <v>Dihydropyrimidinase-related protein 2 OS=Mus musculus GN=Dpysl2 PE=1 SV=2</v>
          </cell>
          <cell r="C21" t="str">
            <v>Dpysl2</v>
          </cell>
          <cell r="D21">
            <v>57.023753683155597</v>
          </cell>
          <cell r="E21">
            <v>56.6806130684352</v>
          </cell>
        </row>
        <row r="22">
          <cell r="A22" t="str">
            <v>Q9CPP6</v>
          </cell>
          <cell r="B22" t="str">
            <v>NADH dehydrogenase [ubiquinone] 1 alpha subcomplex subunit 5 OS=Mus musculus GN=Ndufa5 PE=1 SV=3</v>
          </cell>
          <cell r="C22" t="str">
            <v>Ndufa5</v>
          </cell>
          <cell r="D22">
            <v>25.2362904946329</v>
          </cell>
          <cell r="E22">
            <v>25.0832515475397</v>
          </cell>
        </row>
        <row r="23">
          <cell r="A23" t="str">
            <v>Q8JZN5</v>
          </cell>
          <cell r="B23" t="str">
            <v>Acyl-CoA dehydrogenase family member 9, mitochondrial OS=Mus musculus GN=Acad9 PE=1 SV=2</v>
          </cell>
          <cell r="C23" t="str">
            <v>Acad9</v>
          </cell>
          <cell r="D23">
            <v>19.881035534492899</v>
          </cell>
          <cell r="E23">
            <v>20.0016312139768</v>
          </cell>
        </row>
        <row r="24">
          <cell r="A24" t="str">
            <v>Q9DC29</v>
          </cell>
          <cell r="B24" t="str">
            <v>ATP-binding cassette sub-family B member 6, mitochondrial OS=Mus musculus GN=Abcb6 PE=1 SV=1</v>
          </cell>
          <cell r="C24" t="str">
            <v>Abcb6</v>
          </cell>
          <cell r="D24">
            <v>10.4582723066545</v>
          </cell>
          <cell r="E24">
            <v>10.5233380149594</v>
          </cell>
        </row>
        <row r="25">
          <cell r="A25" t="str">
            <v>Q9D3D9</v>
          </cell>
          <cell r="B25" t="str">
            <v>ATP synthase subunit delta, mitochondrial OS=Mus musculus GN=Atp5d PE=1 SV=1</v>
          </cell>
          <cell r="C25" t="str">
            <v>Atp5d</v>
          </cell>
          <cell r="D25">
            <v>41.906111622193798</v>
          </cell>
          <cell r="E25">
            <v>41.636273322255299</v>
          </cell>
        </row>
        <row r="26">
          <cell r="A26" t="str">
            <v>P16125</v>
          </cell>
          <cell r="B26" t="str">
            <v>L-lactate dehydrogenase B chain OS=Mus musculus GN=Ldhb PE=1 SV=2</v>
          </cell>
          <cell r="C26" t="str">
            <v>Ldhb</v>
          </cell>
          <cell r="D26">
            <v>17.891176615479399</v>
          </cell>
          <cell r="E26">
            <v>17.764634191260299</v>
          </cell>
        </row>
        <row r="27">
          <cell r="A27" t="str">
            <v>Q8BIJ6</v>
          </cell>
          <cell r="B27" t="str">
            <v>Isoleucine--tRNA ligase, mitochondrial OS=Mus musculus GN=Iars2 PE=1 SV=1</v>
          </cell>
          <cell r="C27" t="str">
            <v>Iars2</v>
          </cell>
          <cell r="D27">
            <v>34.578299335606502</v>
          </cell>
          <cell r="E27">
            <v>34.331852203764903</v>
          </cell>
        </row>
        <row r="28">
          <cell r="A28" t="str">
            <v>P62897</v>
          </cell>
          <cell r="B28" t="str">
            <v>Cytochrome c, somatic OS=Mus musculus GN=Cycs PE=1 SV=2</v>
          </cell>
          <cell r="C28" t="str">
            <v>Cycs</v>
          </cell>
          <cell r="D28">
            <v>41.405643467317397</v>
          </cell>
          <cell r="E28">
            <v>41.707772516543898</v>
          </cell>
        </row>
        <row r="29">
          <cell r="A29" t="str">
            <v>Q91VD9</v>
          </cell>
          <cell r="B29" t="str">
            <v>NADH-ubiquinone oxidoreductase 75 kDa subunit, mitochondrial OS=Mus musculus GN=Ndufs1 PE=1 SV=2</v>
          </cell>
          <cell r="C29" t="str">
            <v>Ndufs1</v>
          </cell>
          <cell r="D29">
            <v>26.339484715657701</v>
          </cell>
          <cell r="E29">
            <v>26.138814027964099</v>
          </cell>
        </row>
        <row r="30">
          <cell r="A30" t="str">
            <v>P17710</v>
          </cell>
          <cell r="B30" t="str">
            <v>Hexokinase-1 OS=Mus musculus GN=Hk1 PE=1 SV=3</v>
          </cell>
          <cell r="C30" t="str">
            <v>Hk1</v>
          </cell>
          <cell r="D30">
            <v>39.680964578514299</v>
          </cell>
          <cell r="E30">
            <v>39.377325902117803</v>
          </cell>
        </row>
        <row r="31">
          <cell r="A31" t="str">
            <v>Q8K215</v>
          </cell>
          <cell r="B31" t="str">
            <v>LYR motif-containing protein 4 OS=Mus musculus GN=Lyrm4 PE=1 SV=1</v>
          </cell>
          <cell r="C31" t="str">
            <v>Lyrm4</v>
          </cell>
          <cell r="D31">
            <v>22.818214015168799</v>
          </cell>
          <cell r="E31">
            <v>22.641877153373098</v>
          </cell>
        </row>
        <row r="32">
          <cell r="A32" t="str">
            <v>Q99JR1</v>
          </cell>
          <cell r="B32" t="str">
            <v>Sideroflexin-1 OS=Mus musculus GN=Sfxn1 PE=1 SV=3</v>
          </cell>
          <cell r="C32" t="str">
            <v>Sfxn1</v>
          </cell>
          <cell r="D32">
            <v>41.348202711976903</v>
          </cell>
          <cell r="E32">
            <v>41.022477558219997</v>
          </cell>
        </row>
        <row r="33">
          <cell r="A33" t="str">
            <v>Q925I1</v>
          </cell>
          <cell r="B33" t="str">
            <v>ATPase family AAA domain-containing protein 3 OS=Mus musculus GN=Atad3 PE=1 SV=1</v>
          </cell>
          <cell r="C33" t="str">
            <v>Atad3</v>
          </cell>
          <cell r="D33">
            <v>48.630328193852499</v>
          </cell>
          <cell r="E33">
            <v>48.246071538997299</v>
          </cell>
        </row>
        <row r="34">
          <cell r="A34" t="str">
            <v>P51150</v>
          </cell>
          <cell r="B34" t="str">
            <v>Ras-related protein Rab-7a OS=Mus musculus GN=Rab7a PE=1 SV=2</v>
          </cell>
          <cell r="C34" t="str">
            <v>Rab7a</v>
          </cell>
          <cell r="D34">
            <v>7.58188867979917</v>
          </cell>
          <cell r="E34">
            <v>7.5179522630087696</v>
          </cell>
        </row>
        <row r="35">
          <cell r="A35" t="str">
            <v>Q9D880</v>
          </cell>
          <cell r="B35" t="str">
            <v>Mitochondrial import inner membrane translocase subunit TIM50 OS=Mus musculus GN=Timm50 PE=1 SV=1</v>
          </cell>
          <cell r="C35" t="str">
            <v>Timm50</v>
          </cell>
          <cell r="D35">
            <v>17.437377303054401</v>
          </cell>
          <cell r="E35">
            <v>17.288379585142799</v>
          </cell>
        </row>
        <row r="36">
          <cell r="A36" t="str">
            <v>O35129</v>
          </cell>
          <cell r="B36" t="str">
            <v>Prohibitin-2 OS=Mus musculus GN=Phb2 PE=1 SV=1</v>
          </cell>
          <cell r="C36" t="str">
            <v>Phb2</v>
          </cell>
          <cell r="D36">
            <v>43.773695159453098</v>
          </cell>
          <cell r="E36">
            <v>44.181542083729099</v>
          </cell>
        </row>
        <row r="37">
          <cell r="A37" t="str">
            <v>P56564</v>
          </cell>
          <cell r="B37" t="str">
            <v>Excitatory amino acid transporter 1 OS=Mus musculus GN=Slc1a3 PE=1 SV=2</v>
          </cell>
          <cell r="C37" t="str">
            <v>Slc1a3</v>
          </cell>
          <cell r="D37">
            <v>27.018061691101401</v>
          </cell>
          <cell r="E37">
            <v>27.2744354486025</v>
          </cell>
        </row>
        <row r="38">
          <cell r="A38" t="str">
            <v>Q8VCW8</v>
          </cell>
          <cell r="B38" t="str">
            <v>Acyl-CoA synthetase family member 2, mitochondrial OS=Mus musculus GN=Acsf2 PE=1 SV=1</v>
          </cell>
          <cell r="C38" t="str">
            <v>Acsf2</v>
          </cell>
          <cell r="D38">
            <v>19.4276987165102</v>
          </cell>
          <cell r="E38">
            <v>19.612464309198501</v>
          </cell>
        </row>
        <row r="39">
          <cell r="A39" t="str">
            <v>Q60932</v>
          </cell>
          <cell r="B39" t="str">
            <v>Voltage-dependent anion-selective channel protein 1 OS=Mus musculus GN=Vdac1 PE=1 SV=3</v>
          </cell>
          <cell r="C39" t="str">
            <v>Vdac1</v>
          </cell>
          <cell r="D39">
            <v>34.288455560959498</v>
          </cell>
          <cell r="E39">
            <v>33.958995594683103</v>
          </cell>
        </row>
        <row r="40">
          <cell r="A40" t="str">
            <v>Q9CR61</v>
          </cell>
          <cell r="B40" t="str">
            <v>NADH dehydrogenase [ubiquinone] 1 beta subcomplex subunit 7 OS=Mus musculus GN=Ndufb7 PE=1 SV=3</v>
          </cell>
          <cell r="C40" t="str">
            <v>Ndufb7</v>
          </cell>
          <cell r="D40">
            <v>37.300167304858903</v>
          </cell>
          <cell r="E40">
            <v>36.9108799588492</v>
          </cell>
        </row>
        <row r="41">
          <cell r="A41" t="str">
            <v>P05064</v>
          </cell>
          <cell r="B41" t="str">
            <v>Fructose-bisphosphate aldolase A OS=Mus musculus GN=Aldoa PE=1 SV=2</v>
          </cell>
          <cell r="C41" t="str">
            <v>Aldoa</v>
          </cell>
          <cell r="D41">
            <v>11.481723478526201</v>
          </cell>
          <cell r="E41">
            <v>11.606032096610299</v>
          </cell>
        </row>
        <row r="42">
          <cell r="A42" t="str">
            <v>Q68FD5</v>
          </cell>
          <cell r="B42" t="str">
            <v>Clathrin heavy chain 1 OS=Mus musculus GN=Cltc PE=1 SV=3</v>
          </cell>
          <cell r="C42" t="str">
            <v>Cltc</v>
          </cell>
          <cell r="D42">
            <v>52.355831459921198</v>
          </cell>
          <cell r="E42">
            <v>51.770928559661598</v>
          </cell>
        </row>
        <row r="43">
          <cell r="A43" t="str">
            <v>Q9D051</v>
          </cell>
          <cell r="B43" t="str">
            <v>Pyruvate dehydrogenase E1 component subunit beta, mitochondrial OS=Mus musculus GN=Pdhb PE=1 SV=1</v>
          </cell>
          <cell r="C43" t="str">
            <v>Pdhb</v>
          </cell>
          <cell r="D43">
            <v>45.750460619098398</v>
          </cell>
          <cell r="E43">
            <v>46.264150962498597</v>
          </cell>
        </row>
        <row r="44">
          <cell r="A44" t="str">
            <v>P63017</v>
          </cell>
          <cell r="B44" t="str">
            <v>Heat shock cognate 71 kDa protein OS=Mus musculus GN=Hspa8 PE=1 SV=1</v>
          </cell>
          <cell r="C44" t="str">
            <v>Hspa8</v>
          </cell>
          <cell r="D44">
            <v>11.451735819835999</v>
          </cell>
          <cell r="E44">
            <v>11.582679206184</v>
          </cell>
        </row>
        <row r="45">
          <cell r="A45" t="str">
            <v>Q9CQ92</v>
          </cell>
          <cell r="B45" t="str">
            <v>Mitochondrial fission 1 protein OS=Mus musculus GN=Fis1 PE=1 SV=1</v>
          </cell>
          <cell r="C45" t="str">
            <v>Fis1</v>
          </cell>
          <cell r="D45">
            <v>15.2535129194959</v>
          </cell>
          <cell r="E45">
            <v>15.0775382551357</v>
          </cell>
        </row>
        <row r="46">
          <cell r="A46" t="str">
            <v>Q9CR68</v>
          </cell>
          <cell r="B46" t="str">
            <v>Cytochrome b-c1 complex subunit Rieske, mitochondrial OS=Mus musculus GN=Uqcrfs1 PE=1 SV=1</v>
          </cell>
          <cell r="C46" t="str">
            <v>Uqcrfs1</v>
          </cell>
          <cell r="D46">
            <v>33.669329486690401</v>
          </cell>
          <cell r="E46">
            <v>34.073028282945998</v>
          </cell>
        </row>
        <row r="47">
          <cell r="A47" t="str">
            <v>Q9Z2B2</v>
          </cell>
          <cell r="B47" t="str">
            <v>Brain mitochondrial carrier protein 1 OS=Mus musculus GN=Slc25a14 PE=1 SV=2</v>
          </cell>
          <cell r="C47" t="str">
            <v>Slc25a14</v>
          </cell>
          <cell r="D47">
            <v>51.6499387695305</v>
          </cell>
          <cell r="E47">
            <v>51.018577747277703</v>
          </cell>
        </row>
        <row r="48">
          <cell r="A48" t="str">
            <v>Q9CQR4</v>
          </cell>
          <cell r="B48" t="str">
            <v>Acyl-coenzyme A thioesterase 13 OS=Mus musculus GN=Acot13 PE=1 SV=1</v>
          </cell>
          <cell r="C48" t="str">
            <v>Acot13</v>
          </cell>
          <cell r="D48">
            <v>24.588529256108899</v>
          </cell>
          <cell r="E48">
            <v>24.891446857481998</v>
          </cell>
        </row>
        <row r="49">
          <cell r="A49" t="str">
            <v>P39053</v>
          </cell>
          <cell r="B49" t="str">
            <v>Dynamin-1 OS=Mus musculus GN=Dnm1 PE=1 SV=2</v>
          </cell>
          <cell r="C49" t="str">
            <v>Dnm1</v>
          </cell>
          <cell r="D49">
            <v>16.057975630308899</v>
          </cell>
          <cell r="E49">
            <v>15.856475427595701</v>
          </cell>
        </row>
        <row r="50">
          <cell r="A50" t="str">
            <v>P70404</v>
          </cell>
          <cell r="B50" t="str">
            <v>Isocitrate dehydrogenase [NAD] subunit gamma 1, mitochondrial OS=Mus musculus GN=Idh3g PE=1 SV=1</v>
          </cell>
          <cell r="C50" t="str">
            <v>Idh3g</v>
          </cell>
          <cell r="D50">
            <v>31.123459138149499</v>
          </cell>
          <cell r="E50">
            <v>30.7215762156921</v>
          </cell>
        </row>
        <row r="51">
          <cell r="A51" t="str">
            <v>P06745</v>
          </cell>
          <cell r="B51" t="str">
            <v>Glucose-6-phosphate isomerase OS=Mus musculus GN=Gpi PE=1 SV=4</v>
          </cell>
          <cell r="C51" t="str">
            <v>Gpi</v>
          </cell>
          <cell r="D51">
            <v>18.535342607746902</v>
          </cell>
          <cell r="E51">
            <v>18.285677541899201</v>
          </cell>
        </row>
        <row r="52">
          <cell r="A52" t="str">
            <v>Q99LY9</v>
          </cell>
          <cell r="B52" t="str">
            <v>NADH dehydrogenase [ubiquinone] iron-sulfur protein 5 OS=Mus musculus GN=Ndufs5 PE=1 SV=3</v>
          </cell>
          <cell r="C52" t="str">
            <v>Ndufs5</v>
          </cell>
          <cell r="D52">
            <v>27.103683469007802</v>
          </cell>
          <cell r="E52">
            <v>27.476102340918199</v>
          </cell>
        </row>
        <row r="53">
          <cell r="A53" t="str">
            <v>Q99MN9</v>
          </cell>
          <cell r="B53" t="str">
            <v>Propionyl-CoA carboxylase beta chain, mitochondrial OS=Mus musculus GN=Pccb PE=1 SV=2</v>
          </cell>
          <cell r="C53" t="str">
            <v>Pccb</v>
          </cell>
          <cell r="D53">
            <v>37.450922069839599</v>
          </cell>
          <cell r="E53">
            <v>36.930122052515699</v>
          </cell>
        </row>
        <row r="54">
          <cell r="A54" t="str">
            <v>Q99JY0</v>
          </cell>
          <cell r="B54" t="str">
            <v>Trifunctional enzyme subunit beta, mitochondrial OS=Mus musculus GN=Hadhb PE=1 SV=1</v>
          </cell>
          <cell r="C54" t="str">
            <v>Hadhb</v>
          </cell>
          <cell r="D54">
            <v>10.9996414280374</v>
          </cell>
          <cell r="E54">
            <v>10.8435566343089</v>
          </cell>
        </row>
        <row r="55">
          <cell r="A55" t="str">
            <v>P05201</v>
          </cell>
          <cell r="B55" t="str">
            <v>Aspartate aminotransferase, cytoplasmic OS=Mus musculus GN=Got1 PE=1 SV=3</v>
          </cell>
          <cell r="C55" t="str">
            <v>Got1</v>
          </cell>
          <cell r="D55">
            <v>18.562060685733801</v>
          </cell>
          <cell r="E55">
            <v>18.294860059628501</v>
          </cell>
        </row>
        <row r="56">
          <cell r="A56" t="str">
            <v>P17182</v>
          </cell>
          <cell r="B56" t="str">
            <v>Alpha-enolase OS=Mus musculus GN=Eno1 PE=1 SV=3</v>
          </cell>
          <cell r="C56" t="str">
            <v>Eno1</v>
          </cell>
          <cell r="D56">
            <v>19.3571413798166</v>
          </cell>
          <cell r="E56">
            <v>19.642040203612101</v>
          </cell>
        </row>
        <row r="57">
          <cell r="A57" t="str">
            <v>Q9Z1P6</v>
          </cell>
          <cell r="B57" t="str">
            <v>NADH dehydrogenase [ubiquinone] 1 alpha subcomplex subunit 7 OS=Mus musculus GN=Ndufa7 PE=1 SV=3</v>
          </cell>
          <cell r="C57" t="str">
            <v>Ndufa7</v>
          </cell>
          <cell r="D57">
            <v>18.296128003477399</v>
          </cell>
          <cell r="E57">
            <v>18.568774455801801</v>
          </cell>
        </row>
        <row r="58">
          <cell r="A58" t="str">
            <v>P52196</v>
          </cell>
          <cell r="B58" t="str">
            <v>Thiosulfate sulfurtransferase OS=Mus musculus GN=Tst PE=1 SV=3</v>
          </cell>
          <cell r="C58" t="str">
            <v>Tst</v>
          </cell>
          <cell r="D58">
            <v>20.496286536481101</v>
          </cell>
          <cell r="E58">
            <v>20.801946470880999</v>
          </cell>
        </row>
        <row r="59">
          <cell r="A59" t="str">
            <v>P29758</v>
          </cell>
          <cell r="B59" t="str">
            <v>Ornithine aminotransferase, mitochondrial OS=Mus musculus GN=Oat PE=1 SV=1</v>
          </cell>
          <cell r="C59" t="str">
            <v>Oat</v>
          </cell>
          <cell r="D59">
            <v>5.5610790175379003</v>
          </cell>
          <cell r="E59">
            <v>5.64423020125456</v>
          </cell>
        </row>
        <row r="60">
          <cell r="A60" t="str">
            <v>Q91WD5</v>
          </cell>
          <cell r="B60" t="str">
            <v>NADH dehydrogenase [ubiquinone] iron-sulfur protein 2, mitochondrial OS=Mus musculus GN=Ndufs2 PE=1 SV=1</v>
          </cell>
          <cell r="C60" t="str">
            <v>Ndufs2</v>
          </cell>
          <cell r="D60">
            <v>27.452342608924699</v>
          </cell>
          <cell r="E60">
            <v>27.880349931278602</v>
          </cell>
        </row>
        <row r="61">
          <cell r="A61" t="str">
            <v>Q9DC70</v>
          </cell>
          <cell r="B61" t="str">
            <v>NADH dehydrogenase [ubiquinone] iron-sulfur protein 7, mitochondrial OS=Mus musculus GN=Ndufs7 PE=1 SV=1</v>
          </cell>
          <cell r="C61" t="str">
            <v>Ndufs7</v>
          </cell>
          <cell r="D61">
            <v>22.295861785247101</v>
          </cell>
          <cell r="E61">
            <v>22.672158470404799</v>
          </cell>
        </row>
        <row r="62">
          <cell r="A62" t="str">
            <v>Q8BG51</v>
          </cell>
          <cell r="B62" t="str">
            <v>Mitochondrial Rho GTPase 1 OS=Mus musculus GN=Rhot1 PE=1 SV=1</v>
          </cell>
          <cell r="C62" t="str">
            <v>Rhot1</v>
          </cell>
          <cell r="D62">
            <v>13.1842416838731</v>
          </cell>
          <cell r="E62">
            <v>13.408409590407301</v>
          </cell>
        </row>
        <row r="63">
          <cell r="A63" t="str">
            <v>Q9EQ20</v>
          </cell>
          <cell r="B63" t="str">
            <v>Methylmalonate-semialdehyde dehydrogenase [acylating], mitochondrial OS=Mus musculus GN=Aldh6a1 PE=1 SV=1</v>
          </cell>
          <cell r="C63" t="str">
            <v>Aldh6a1</v>
          </cell>
          <cell r="D63">
            <v>18.164873289512101</v>
          </cell>
          <cell r="E63">
            <v>17.846170034953399</v>
          </cell>
        </row>
        <row r="64">
          <cell r="A64" t="str">
            <v>P50516</v>
          </cell>
          <cell r="B64" t="str">
            <v>V-type proton ATPase catalytic subunit A OS=Mus musculus GN=Atp6v1a PE=1 SV=2</v>
          </cell>
          <cell r="C64" t="str">
            <v>Atp6v1a</v>
          </cell>
          <cell r="D64">
            <v>19.799714773822</v>
          </cell>
          <cell r="E64">
            <v>20.166690871302201</v>
          </cell>
        </row>
        <row r="65">
          <cell r="A65" t="str">
            <v>P48962</v>
          </cell>
          <cell r="B65" t="str">
            <v>ADP/ATP translocase 1 OS=Mus musculus GN=Slc25a4 PE=1 SV=4</v>
          </cell>
          <cell r="C65" t="str">
            <v>Slc25a4</v>
          </cell>
          <cell r="D65">
            <v>36.634132210965802</v>
          </cell>
          <cell r="E65">
            <v>35.947641700326301</v>
          </cell>
        </row>
        <row r="66">
          <cell r="A66" t="str">
            <v>Q9DC69</v>
          </cell>
          <cell r="B66" t="str">
            <v>NADH dehydrogenase [ubiquinone] 1 alpha subcomplex subunit 9, mitochondrial OS=Mus musculus GN=Ndufa9 PE=1 SV=2</v>
          </cell>
          <cell r="C66" t="str">
            <v>Ndufa9</v>
          </cell>
          <cell r="D66">
            <v>31.5054780172572</v>
          </cell>
          <cell r="E66">
            <v>32.096742849775801</v>
          </cell>
        </row>
        <row r="67">
          <cell r="A67" t="str">
            <v>P14152</v>
          </cell>
          <cell r="B67" t="str">
            <v>Malate dehydrogenase, cytoplasmic OS=Mus musculus GN=Mdh1 PE=1 SV=3</v>
          </cell>
          <cell r="C67" t="str">
            <v>Mdh1</v>
          </cell>
          <cell r="D67">
            <v>18.609352134770099</v>
          </cell>
          <cell r="E67">
            <v>18.964182588392301</v>
          </cell>
        </row>
        <row r="68">
          <cell r="A68" t="str">
            <v>Q9CQA3</v>
          </cell>
          <cell r="B68" t="str">
            <v>Succinate dehydrogenase [ubiquinone] iron-sulfur subunit, mitochondrial OS=Mus musculus GN=Sdhb PE=1 SV=1</v>
          </cell>
          <cell r="C68" t="str">
            <v>Sdhb</v>
          </cell>
          <cell r="D68">
            <v>21.607793438385499</v>
          </cell>
          <cell r="E68">
            <v>21.193979909067401</v>
          </cell>
        </row>
        <row r="69">
          <cell r="A69" t="str">
            <v>P99024</v>
          </cell>
          <cell r="B69" t="str">
            <v>Tubulin beta-5 chain OS=Mus musculus GN=Tubb5 PE=1 SV=1</v>
          </cell>
          <cell r="C69" t="str">
            <v>Tubb5</v>
          </cell>
          <cell r="D69">
            <v>60.717233073099898</v>
          </cell>
          <cell r="E69">
            <v>59.554223872805998</v>
          </cell>
        </row>
        <row r="70">
          <cell r="A70" t="str">
            <v>Q8JZQ2</v>
          </cell>
          <cell r="B70" t="str">
            <v>AFG3-like protein 2 OS=Mus musculus GN=Afg3l2 PE=1 SV=1</v>
          </cell>
          <cell r="C70" t="str">
            <v>Afg3l2</v>
          </cell>
          <cell r="D70">
            <v>20.930051028493398</v>
          </cell>
          <cell r="E70">
            <v>20.523342075889701</v>
          </cell>
        </row>
        <row r="71">
          <cell r="A71" t="str">
            <v>Q9Z2I9</v>
          </cell>
          <cell r="B71" t="str">
            <v>Succinate--CoA ligase [ADP-forming] subunit beta, mitochondrial OS=Mus musculus GN=Sucla2 PE=1 SV=2</v>
          </cell>
          <cell r="C71" t="str">
            <v>Sucla2</v>
          </cell>
          <cell r="D71">
            <v>32.304815419098702</v>
          </cell>
          <cell r="E71">
            <v>32.934708703701901</v>
          </cell>
        </row>
        <row r="72">
          <cell r="A72" t="str">
            <v>Q9ERS2</v>
          </cell>
          <cell r="B72" t="str">
            <v>NADH dehydrogenase [ubiquinone] 1 alpha subcomplex subunit 13 OS=Mus musculus GN=Ndufa13 PE=1 SV=3</v>
          </cell>
          <cell r="C72" t="str">
            <v>Ndufa13</v>
          </cell>
          <cell r="D72">
            <v>38.870858124224</v>
          </cell>
          <cell r="E72">
            <v>38.112530521380897</v>
          </cell>
        </row>
        <row r="73">
          <cell r="A73" t="str">
            <v>O55125</v>
          </cell>
          <cell r="B73" t="str">
            <v>Protein NipSnap homolog 1 OS=Mus musculus GN=Nipsnap1 PE=1 SV=1</v>
          </cell>
          <cell r="C73" t="str">
            <v>Nipsnap1</v>
          </cell>
          <cell r="D73">
            <v>43.638576444343897</v>
          </cell>
          <cell r="E73">
            <v>44.495343761525803</v>
          </cell>
        </row>
        <row r="74">
          <cell r="A74" t="str">
            <v>Q64133</v>
          </cell>
          <cell r="B74" t="str">
            <v>Amine oxidase [flavin-containing] A OS=Mus musculus GN=Maoa PE=1 SV=3</v>
          </cell>
          <cell r="C74" t="str">
            <v>Maoa</v>
          </cell>
          <cell r="D74">
            <v>34.245498338599397</v>
          </cell>
          <cell r="E74">
            <v>34.932342436351803</v>
          </cell>
        </row>
        <row r="75">
          <cell r="A75" t="str">
            <v>P42125</v>
          </cell>
          <cell r="B75" t="str">
            <v>Enoyl-CoA delta isomerase 1, mitochondrial OS=Mus musculus GN=Eci1 PE=1 SV=2</v>
          </cell>
          <cell r="C75" t="str">
            <v>Eci1</v>
          </cell>
          <cell r="D75">
            <v>30.3411561351231</v>
          </cell>
          <cell r="E75">
            <v>29.7277442297754</v>
          </cell>
        </row>
        <row r="76">
          <cell r="A76" t="str">
            <v>Q8CI78</v>
          </cell>
          <cell r="B76" t="str">
            <v>Required for meiotic nuclear division protein 1 homolog OS=Mus musculus GN=Rmnd1 PE=1 SV=1</v>
          </cell>
          <cell r="C76" t="str">
            <v>Rmnd1</v>
          </cell>
          <cell r="D76">
            <v>34.275384283500003</v>
          </cell>
          <cell r="E76">
            <v>34.982851130951701</v>
          </cell>
        </row>
        <row r="77">
          <cell r="A77" t="str">
            <v>P62075</v>
          </cell>
          <cell r="B77" t="str">
            <v>Mitochondrial import inner membrane translocase subunit Tim13 OS=Mus musculus GN=Timm13 PE=1 SV=1</v>
          </cell>
          <cell r="C77" t="str">
            <v>Timm13</v>
          </cell>
          <cell r="D77">
            <v>12.5710294842137</v>
          </cell>
          <cell r="E77">
            <v>12.3073714111143</v>
          </cell>
        </row>
        <row r="78">
          <cell r="A78" t="str">
            <v>P28661</v>
          </cell>
          <cell r="B78" t="str">
            <v>Septin-4 OS=Mus musculus GN=Sept4 PE=1 SV=1</v>
          </cell>
          <cell r="C78" t="str">
            <v>Sept4</v>
          </cell>
          <cell r="D78">
            <v>45.445235973094803</v>
          </cell>
          <cell r="E78">
            <v>44.469501433971601</v>
          </cell>
        </row>
        <row r="79">
          <cell r="A79" t="str">
            <v>Q3UHB1</v>
          </cell>
          <cell r="B79" t="str">
            <v>5'-nucleotidase domain-containing protein 3 OS=Mus musculus GN=Nt5dc3 PE=1 SV=1</v>
          </cell>
          <cell r="C79" t="str">
            <v>Nt5dc3</v>
          </cell>
          <cell r="D79">
            <v>9.20344841683578</v>
          </cell>
          <cell r="E79">
            <v>9.0050703257280293</v>
          </cell>
        </row>
        <row r="80">
          <cell r="A80" t="str">
            <v>Q8BWT1</v>
          </cell>
          <cell r="B80" t="str">
            <v>3-ketoacyl-CoA thiolase, mitochondrial OS=Mus musculus GN=Acaa2 PE=1 SV=3</v>
          </cell>
          <cell r="C80" t="str">
            <v>Acaa2</v>
          </cell>
          <cell r="D80">
            <v>23.0915989245416</v>
          </cell>
          <cell r="E80">
            <v>23.5895292315811</v>
          </cell>
        </row>
        <row r="81">
          <cell r="A81" t="str">
            <v>Q8VEM8</v>
          </cell>
          <cell r="B81" t="str">
            <v>Phosphate carrier protein, mitochondrial OS=Mus musculus GN=Slc25a3 PE=1 SV=1</v>
          </cell>
          <cell r="C81" t="str">
            <v>Slc25a3</v>
          </cell>
          <cell r="D81">
            <v>30.9005209102307</v>
          </cell>
          <cell r="E81">
            <v>30.2308305904535</v>
          </cell>
        </row>
        <row r="82">
          <cell r="A82" t="str">
            <v>Q8K4Z3</v>
          </cell>
          <cell r="B82" t="str">
            <v>NAD(P)H-hydrate epimerase OS=Mus musculus GN=Naxe PE=1 SV=1</v>
          </cell>
          <cell r="C82" t="str">
            <v>Naxe</v>
          </cell>
          <cell r="D82">
            <v>33.597363531718997</v>
          </cell>
          <cell r="E82">
            <v>34.340328695445201</v>
          </cell>
        </row>
        <row r="83">
          <cell r="A83" t="str">
            <v>Q99LC3</v>
          </cell>
          <cell r="B83" t="str">
            <v>NADH dehydrogenase [ubiquinone] 1 alpha subcomplex subunit 10, mitochondrial OS=Mus musculus GN=Ndufa10 PE=1 SV=1</v>
          </cell>
          <cell r="C83" t="str">
            <v>Ndufa10</v>
          </cell>
          <cell r="D83">
            <v>30.1827391530989</v>
          </cell>
          <cell r="E83">
            <v>30.8589985692924</v>
          </cell>
        </row>
        <row r="84">
          <cell r="A84" t="str">
            <v>Q9Z1J3</v>
          </cell>
          <cell r="B84" t="str">
            <v>Cysteine desulfurase, mitochondrial OS=Mus musculus GN=Nfs1 PE=1 SV=3</v>
          </cell>
          <cell r="C84" t="str">
            <v>Nfs1</v>
          </cell>
          <cell r="D84">
            <v>16.534197557779901</v>
          </cell>
          <cell r="E84">
            <v>16.159096618246299</v>
          </cell>
        </row>
        <row r="85">
          <cell r="A85" t="str">
            <v>P80313</v>
          </cell>
          <cell r="B85" t="str">
            <v>T-complex protein 1 subunit eta OS=Mus musculus GN=Cct7 PE=1 SV=1</v>
          </cell>
          <cell r="C85" t="str">
            <v>Cct7</v>
          </cell>
          <cell r="D85">
            <v>16.246696153967399</v>
          </cell>
          <cell r="E85">
            <v>15.8754077390945</v>
          </cell>
        </row>
        <row r="86">
          <cell r="A86" t="str">
            <v>Q99KE1</v>
          </cell>
          <cell r="B86" t="str">
            <v>NAD-dependent malic enzyme, mitochondrial OS=Mus musculus GN=Me2 PE=1 SV=1</v>
          </cell>
          <cell r="C86" t="str">
            <v>Me2</v>
          </cell>
          <cell r="D86">
            <v>25.835515765890602</v>
          </cell>
          <cell r="E86">
            <v>26.434823407913399</v>
          </cell>
        </row>
        <row r="87">
          <cell r="A87" t="str">
            <v>Q9Z0X1</v>
          </cell>
          <cell r="B87" t="str">
            <v>Apoptosis-inducing factor 1, mitochondrial OS=Mus musculus GN=Aifm1 PE=1 SV=1</v>
          </cell>
          <cell r="C87" t="str">
            <v>Aifm1</v>
          </cell>
          <cell r="D87">
            <v>34.5239708783227</v>
          </cell>
          <cell r="E87">
            <v>35.329653558759802</v>
          </cell>
        </row>
        <row r="88">
          <cell r="A88" t="str">
            <v>P62874</v>
          </cell>
          <cell r="B88" t="str">
            <v>Guanine nucleotide-binding protein G(I)/G(S)/G(T) subunit beta-1 OS=Mus musculus GN=Gnb1 PE=1 SV=3</v>
          </cell>
          <cell r="C88" t="str">
            <v>Gnb1</v>
          </cell>
          <cell r="D88">
            <v>81.916537906116304</v>
          </cell>
          <cell r="E88">
            <v>79.991255910275996</v>
          </cell>
        </row>
        <row r="89">
          <cell r="A89" t="str">
            <v>Q91YM4</v>
          </cell>
          <cell r="B89" t="str">
            <v>Protein TBRG4 OS=Mus musculus GN=Tbrg4 PE=1 SV=1</v>
          </cell>
          <cell r="C89" t="str">
            <v>Tbrg4</v>
          </cell>
          <cell r="D89">
            <v>21.99774621908</v>
          </cell>
          <cell r="E89">
            <v>22.519103168375601</v>
          </cell>
        </row>
        <row r="90">
          <cell r="A90" t="str">
            <v>Q99L13</v>
          </cell>
          <cell r="B90" t="str">
            <v>3-hydroxyisobutyrate dehydrogenase, mitochondrial OS=Mus musculus GN=Hibadh PE=1 SV=1</v>
          </cell>
          <cell r="C90" t="str">
            <v>Hibadh</v>
          </cell>
          <cell r="D90">
            <v>36.129611506744702</v>
          </cell>
          <cell r="E90">
            <v>36.990973674370302</v>
          </cell>
        </row>
        <row r="91">
          <cell r="A91" t="str">
            <v>Q91V61</v>
          </cell>
          <cell r="B91" t="str">
            <v>Sideroflexin-3 OS=Mus musculus GN=Sfxn3 PE=1 SV=1</v>
          </cell>
          <cell r="C91" t="str">
            <v>Sfxn3</v>
          </cell>
          <cell r="D91">
            <v>44.989909384413401</v>
          </cell>
          <cell r="E91">
            <v>43.910661752447702</v>
          </cell>
        </row>
        <row r="92">
          <cell r="A92" t="str">
            <v>Q8CAQ8</v>
          </cell>
          <cell r="B92" t="str">
            <v>MICOS complex subunit Mic60 OS=Mus musculus GN=Immt PE=1 SV=1</v>
          </cell>
          <cell r="C92" t="str">
            <v>Immt</v>
          </cell>
          <cell r="D92">
            <v>32.940565756616301</v>
          </cell>
          <cell r="E92">
            <v>33.732285226249203</v>
          </cell>
        </row>
        <row r="93">
          <cell r="A93" t="str">
            <v>Q9D6R2</v>
          </cell>
          <cell r="B93" t="str">
            <v>Isocitrate dehydrogenase [NAD] subunit alpha, mitochondrial OS=Mus musculus GN=Idh3a PE=1 SV=1</v>
          </cell>
          <cell r="C93" t="str">
            <v>Idh3a</v>
          </cell>
          <cell r="D93">
            <v>31.7755151828866</v>
          </cell>
          <cell r="E93">
            <v>32.545736735848401</v>
          </cell>
        </row>
        <row r="94">
          <cell r="A94" t="str">
            <v>Q9DB77</v>
          </cell>
          <cell r="B94" t="str">
            <v>Cytochrome b-c1 complex subunit 2, mitochondrial OS=Mus musculus GN=Uqcrc2 PE=1 SV=1</v>
          </cell>
          <cell r="C94" t="str">
            <v>Uqcrc2</v>
          </cell>
          <cell r="D94">
            <v>37.8614862552636</v>
          </cell>
          <cell r="E94">
            <v>38.820687716493701</v>
          </cell>
        </row>
        <row r="95">
          <cell r="A95" t="str">
            <v>Q4KMM3</v>
          </cell>
          <cell r="B95" t="str">
            <v>Oxidation resistance protein 1 OS=Mus musculus GN=Oxr1 PE=1 SV=3</v>
          </cell>
          <cell r="C95" t="str">
            <v>Oxr1</v>
          </cell>
          <cell r="D95">
            <v>13.9589631216516</v>
          </cell>
          <cell r="E95">
            <v>14.313528688522201</v>
          </cell>
        </row>
        <row r="96">
          <cell r="A96" t="str">
            <v>Q9D023</v>
          </cell>
          <cell r="B96" t="str">
            <v>Mitochondrial pyruvate carrier 2 OS=Mus musculus GN=Mpc2 PE=1 SV=1</v>
          </cell>
          <cell r="C96" t="str">
            <v>Mpc2</v>
          </cell>
          <cell r="D96">
            <v>16.049392355199601</v>
          </cell>
          <cell r="E96">
            <v>16.457410331022501</v>
          </cell>
        </row>
        <row r="97">
          <cell r="A97" t="str">
            <v>P47738</v>
          </cell>
          <cell r="B97" t="str">
            <v>Aldehyde dehydrogenase, mitochondrial OS=Mus musculus GN=Aldh2 PE=1 SV=1</v>
          </cell>
          <cell r="C97" t="str">
            <v>Aldh2</v>
          </cell>
          <cell r="D97">
            <v>9.4211591554300806</v>
          </cell>
          <cell r="E97">
            <v>9.6607299189714997</v>
          </cell>
        </row>
        <row r="98">
          <cell r="A98" t="str">
            <v>Q9DCS3</v>
          </cell>
          <cell r="B98" t="str">
            <v>Trans-2-enoyl-CoA reductase, mitochondrial OS=Mus musculus GN=Mecr PE=1 SV=2</v>
          </cell>
          <cell r="C98" t="str">
            <v>Mecr</v>
          </cell>
          <cell r="D98">
            <v>49.511177454623301</v>
          </cell>
          <cell r="E98">
            <v>50.782435801087999</v>
          </cell>
        </row>
        <row r="99">
          <cell r="A99" t="str">
            <v>P40142</v>
          </cell>
          <cell r="B99" t="str">
            <v>Transketolase OS=Mus musculus GN=Tkt PE=1 SV=1</v>
          </cell>
          <cell r="C99" t="str">
            <v>Tkt</v>
          </cell>
          <cell r="D99">
            <v>16.287461060513699</v>
          </cell>
          <cell r="E99">
            <v>15.8632588237235</v>
          </cell>
        </row>
        <row r="100">
          <cell r="A100" t="str">
            <v>P08249</v>
          </cell>
          <cell r="B100" t="str">
            <v>Malate dehydrogenase, mitochondrial OS=Mus musculus GN=Mdh2 PE=1 SV=3</v>
          </cell>
          <cell r="C100" t="str">
            <v>Mdh2</v>
          </cell>
          <cell r="D100">
            <v>38.673559244130502</v>
          </cell>
          <cell r="E100">
            <v>37.662944671901499</v>
          </cell>
        </row>
        <row r="101">
          <cell r="A101" t="str">
            <v>Q9CQ69</v>
          </cell>
          <cell r="B101" t="str">
            <v>Cytochrome b-c1 complex subunit 8 OS=Mus musculus GN=Uqcrq PE=1 SV=3</v>
          </cell>
          <cell r="C101" t="str">
            <v>Uqcrq</v>
          </cell>
          <cell r="D101">
            <v>37.3356877924668</v>
          </cell>
          <cell r="E101">
            <v>38.318983876325497</v>
          </cell>
        </row>
        <row r="102">
          <cell r="A102" t="str">
            <v>Q9DCW4</v>
          </cell>
          <cell r="B102" t="str">
            <v>Electron transfer flavoprotein subunit beta OS=Mus musculus GN=Etfb PE=1 SV=3</v>
          </cell>
          <cell r="C102" t="str">
            <v>Etfb</v>
          </cell>
          <cell r="D102">
            <v>25.469077946521701</v>
          </cell>
          <cell r="E102">
            <v>24.7907223953056</v>
          </cell>
        </row>
        <row r="103">
          <cell r="A103" t="str">
            <v>P70296</v>
          </cell>
          <cell r="B103" t="str">
            <v>Phosphatidylethanolamine-binding protein 1 OS=Mus musculus GN=Pebp1 PE=1 SV=3</v>
          </cell>
          <cell r="C103" t="str">
            <v>Pebp1</v>
          </cell>
          <cell r="D103">
            <v>17.966087026943899</v>
          </cell>
          <cell r="E103">
            <v>18.4484168833037</v>
          </cell>
        </row>
        <row r="104">
          <cell r="A104" t="str">
            <v>P19783</v>
          </cell>
          <cell r="B104" t="str">
            <v>Cytochrome c oxidase subunit 4 isoform 1, mitochondrial OS=Mus musculus GN=Cox4i1 PE=1 SV=2</v>
          </cell>
          <cell r="C104" t="str">
            <v>Cox4i1</v>
          </cell>
          <cell r="D104">
            <v>31.486400956225701</v>
          </cell>
          <cell r="E104">
            <v>30.6359645072747</v>
          </cell>
        </row>
        <row r="105">
          <cell r="A105" t="str">
            <v>Q9CQX8</v>
          </cell>
          <cell r="B105" t="str">
            <v>28S ribosomal protein S36, mitochondrial OS=Mus musculus GN=Mrps36 PE=1 SV=1</v>
          </cell>
          <cell r="C105" t="str">
            <v>Mrps36</v>
          </cell>
          <cell r="D105">
            <v>31.7018463076509</v>
          </cell>
          <cell r="E105">
            <v>30.840298248838501</v>
          </cell>
        </row>
        <row r="106">
          <cell r="A106" t="str">
            <v>Q7TMF3</v>
          </cell>
          <cell r="B106" t="str">
            <v>NADH dehydrogenase [ubiquinone] 1 alpha subcomplex subunit 12 OS=Mus musculus GN=Ndufa12 PE=1 SV=2</v>
          </cell>
          <cell r="C106" t="str">
            <v>Ndufa12</v>
          </cell>
          <cell r="D106">
            <v>25.0210097870029</v>
          </cell>
          <cell r="E106">
            <v>25.702650029801301</v>
          </cell>
        </row>
        <row r="107">
          <cell r="A107" t="str">
            <v>Q8BKZ9</v>
          </cell>
          <cell r="B107" t="str">
            <v>Pyruvate dehydrogenase protein X component, mitochondrial OS=Mus musculus GN=Pdhx PE=1 SV=1</v>
          </cell>
          <cell r="C107" t="str">
            <v>Pdhx</v>
          </cell>
          <cell r="D107">
            <v>59.611934022991598</v>
          </cell>
          <cell r="E107">
            <v>57.984152004620498</v>
          </cell>
        </row>
        <row r="108">
          <cell r="A108" t="str">
            <v>Q9DCX2</v>
          </cell>
          <cell r="B108" t="str">
            <v>ATP synthase subunit d, mitochondrial OS=Mus musculus GN=Atp5h PE=1 SV=3</v>
          </cell>
          <cell r="C108" t="str">
            <v>Atp5h</v>
          </cell>
          <cell r="D108">
            <v>46.235897994956701</v>
          </cell>
          <cell r="E108">
            <v>47.506687857389799</v>
          </cell>
        </row>
        <row r="109">
          <cell r="A109" t="str">
            <v>P26443</v>
          </cell>
          <cell r="B109" t="str">
            <v>Glutamate dehydrogenase 1, mitochondrial OS=Mus musculus GN=Glud1 PE=1 SV=1</v>
          </cell>
          <cell r="C109" t="str">
            <v>Glud1</v>
          </cell>
          <cell r="D109">
            <v>29.775388839728901</v>
          </cell>
          <cell r="E109">
            <v>28.946756786842599</v>
          </cell>
        </row>
        <row r="110">
          <cell r="A110" t="str">
            <v>Q8BGH2</v>
          </cell>
          <cell r="B110" t="str">
            <v>Sorting and assembly machinery component 50 homolog OS=Mus musculus GN=Samm50 PE=1 SV=1</v>
          </cell>
          <cell r="C110" t="str">
            <v>Samm50</v>
          </cell>
          <cell r="D110">
            <v>44.382207630388102</v>
          </cell>
          <cell r="E110">
            <v>43.127891037635102</v>
          </cell>
        </row>
        <row r="111">
          <cell r="A111" t="str">
            <v>Q60930</v>
          </cell>
          <cell r="B111" t="str">
            <v>Voltage-dependent anion-selective channel protein 2 OS=Mus musculus GN=Vdac2 PE=1 SV=2</v>
          </cell>
          <cell r="C111" t="str">
            <v>Vdac2</v>
          </cell>
          <cell r="D111">
            <v>35.720728321888799</v>
          </cell>
          <cell r="E111">
            <v>34.7079389391589</v>
          </cell>
        </row>
        <row r="112">
          <cell r="A112" t="str">
            <v>Q8QZS1</v>
          </cell>
          <cell r="B112" t="str">
            <v>3-hydroxyisobutyryl-CoA hydrolase, mitochondrial OS=Mus musculus GN=Hibch PE=1 SV=1</v>
          </cell>
          <cell r="C112" t="str">
            <v>Hibch</v>
          </cell>
          <cell r="D112">
            <v>37.156215618519603</v>
          </cell>
          <cell r="E112">
            <v>36.101451293721198</v>
          </cell>
        </row>
        <row r="113">
          <cell r="A113" t="str">
            <v>Q8BMS1</v>
          </cell>
          <cell r="B113" t="str">
            <v>Trifunctional enzyme subunit alpha, mitochondrial OS=Mus musculus GN=Hadha PE=1 SV=1</v>
          </cell>
          <cell r="C113" t="str">
            <v>Hadha</v>
          </cell>
          <cell r="D113">
            <v>20.4812021865744</v>
          </cell>
          <cell r="E113">
            <v>19.884055716659901</v>
          </cell>
        </row>
        <row r="114">
          <cell r="A114" t="str">
            <v>P05202</v>
          </cell>
          <cell r="B114" t="str">
            <v>Aspartate aminotransferase, mitochondrial OS=Mus musculus GN=Got2 PE=1 SV=1</v>
          </cell>
          <cell r="C114" t="str">
            <v>Got2</v>
          </cell>
          <cell r="D114">
            <v>39.684495354732803</v>
          </cell>
          <cell r="E114">
            <v>38.523999968583901</v>
          </cell>
        </row>
        <row r="115">
          <cell r="A115" t="str">
            <v>Q8QZT1</v>
          </cell>
          <cell r="B115" t="str">
            <v>Acetyl-CoA acetyltransferase, mitochondrial OS=Mus musculus GN=Acat1 PE=1 SV=1</v>
          </cell>
          <cell r="C115" t="str">
            <v>Acat1</v>
          </cell>
          <cell r="D115">
            <v>36.465381838445502</v>
          </cell>
          <cell r="E115">
            <v>35.396978059379599</v>
          </cell>
        </row>
        <row r="116">
          <cell r="A116" t="str">
            <v>Q99LX0</v>
          </cell>
          <cell r="B116" t="str">
            <v>Protein deglycase DJ-1 OS=Mus musculus GN=Park7 PE=1 SV=1</v>
          </cell>
          <cell r="C116" t="str">
            <v>Park7</v>
          </cell>
          <cell r="D116">
            <v>21.755816472574502</v>
          </cell>
          <cell r="E116">
            <v>22.396250345142398</v>
          </cell>
        </row>
        <row r="117">
          <cell r="A117" t="str">
            <v>P97807</v>
          </cell>
          <cell r="B117" t="str">
            <v>Fumarate hydratase, mitochondrial OS=Mus musculus GN=Fh PE=1 SV=3</v>
          </cell>
          <cell r="C117" t="str">
            <v>Fh</v>
          </cell>
          <cell r="D117">
            <v>31.620670707791898</v>
          </cell>
          <cell r="E117">
            <v>32.570394179016802</v>
          </cell>
        </row>
        <row r="118">
          <cell r="A118" t="str">
            <v>Q91VR2</v>
          </cell>
          <cell r="B118" t="str">
            <v>ATP synthase subunit gamma, mitochondrial OS=Mus musculus GN=Atp5c1 PE=1 SV=1</v>
          </cell>
          <cell r="C118" t="str">
            <v>Atp5c1</v>
          </cell>
          <cell r="D118">
            <v>38.776693348616597</v>
          </cell>
          <cell r="E118">
            <v>39.970649737439103</v>
          </cell>
        </row>
        <row r="119">
          <cell r="A119" t="str">
            <v>Q8BH59</v>
          </cell>
          <cell r="B119" t="str">
            <v>Calcium-binding mitochondrial carrier protein Aralar1 OS=Mus musculus GN=Slc25a12 PE=1 SV=1</v>
          </cell>
          <cell r="C119" t="str">
            <v>Slc25a12</v>
          </cell>
          <cell r="D119">
            <v>38.262758439419599</v>
          </cell>
          <cell r="E119">
            <v>37.080033797084397</v>
          </cell>
        </row>
        <row r="120">
          <cell r="A120" t="str">
            <v>P35486</v>
          </cell>
          <cell r="B120" t="str">
            <v>Pyruvate dehydrogenase E1 component subunit alpha, somatic form, mitochondrial OS=Mus musculus GN=Pdha1 PE=1 SV=1</v>
          </cell>
          <cell r="C120" t="str">
            <v>Pdha1</v>
          </cell>
          <cell r="D120">
            <v>38.477048841544701</v>
          </cell>
          <cell r="E120">
            <v>37.267319449068502</v>
          </cell>
        </row>
        <row r="121">
          <cell r="A121" t="str">
            <v>P00405</v>
          </cell>
          <cell r="B121" t="str">
            <v>Cytochrome c oxidase subunit 2 OS=Mus musculus GN=Mtco2 PE=1 SV=1</v>
          </cell>
          <cell r="C121" t="str">
            <v>Mtco2</v>
          </cell>
          <cell r="D121">
            <v>23.208744432862598</v>
          </cell>
          <cell r="E121">
            <v>23.94698390233</v>
          </cell>
        </row>
        <row r="122">
          <cell r="A122" t="str">
            <v>Q8K2B3</v>
          </cell>
          <cell r="B122" t="str">
            <v>Succinate dehydrogenase [ubiquinone] flavoprotein subunit, mitochondrial OS=Mus musculus GN=Sdha PE=1 SV=1</v>
          </cell>
          <cell r="C122" t="str">
            <v>Sdha</v>
          </cell>
          <cell r="D122">
            <v>15.030421293137</v>
          </cell>
          <cell r="E122">
            <v>14.547625684313299</v>
          </cell>
        </row>
        <row r="123">
          <cell r="A123" t="str">
            <v>Q9CQ85</v>
          </cell>
          <cell r="B123" t="str">
            <v>Mitochondrial import inner membrane translocase subunit Tim22 OS=Mus musculus GN=Timm22 PE=1 SV=1</v>
          </cell>
          <cell r="C123" t="str">
            <v>Timm22</v>
          </cell>
          <cell r="D123">
            <v>21.902948792232301</v>
          </cell>
          <cell r="E123">
            <v>21.192426762597101</v>
          </cell>
        </row>
        <row r="124">
          <cell r="A124" t="str">
            <v>Q03265</v>
          </cell>
          <cell r="B124" t="str">
            <v>ATP synthase subunit alpha, mitochondrial OS=Mus musculus GN=Atp5a1 PE=1 SV=1</v>
          </cell>
          <cell r="C124" t="str">
            <v>Atp5a1</v>
          </cell>
          <cell r="D124">
            <v>35.5611182130828</v>
          </cell>
          <cell r="E124">
            <v>34.398181138986303</v>
          </cell>
        </row>
        <row r="125">
          <cell r="A125" t="str">
            <v>Q9D6M3</v>
          </cell>
          <cell r="B125" t="str">
            <v>Mitochondrial glutamate carrier 1 OS=Mus musculus GN=Slc25a22 PE=1 SV=1</v>
          </cell>
          <cell r="C125" t="str">
            <v>Slc25a22</v>
          </cell>
          <cell r="D125">
            <v>22.425569650681801</v>
          </cell>
          <cell r="E125">
            <v>23.163083659677401</v>
          </cell>
        </row>
        <row r="126">
          <cell r="A126" t="str">
            <v>Q04447</v>
          </cell>
          <cell r="B126" t="str">
            <v>Creatine kinase B-type OS=Mus musculus GN=Ckb PE=1 SV=1</v>
          </cell>
          <cell r="C126" t="str">
            <v>Ckb</v>
          </cell>
          <cell r="D126">
            <v>16.1833886989787</v>
          </cell>
          <cell r="E126">
            <v>15.6318444603404</v>
          </cell>
        </row>
        <row r="127">
          <cell r="A127" t="str">
            <v>Q91YT0</v>
          </cell>
          <cell r="B127" t="str">
            <v>NADH dehydrogenase [ubiquinone] flavoprotein 1, mitochondrial OS=Mus musculus GN=Ndufv1 PE=1 SV=1</v>
          </cell>
          <cell r="C127" t="str">
            <v>Ndufv1</v>
          </cell>
          <cell r="D127">
            <v>25.949850238874198</v>
          </cell>
          <cell r="E127">
            <v>25.051703746352</v>
          </cell>
        </row>
        <row r="128">
          <cell r="A128" t="str">
            <v>Q60597</v>
          </cell>
          <cell r="B128" t="str">
            <v>2-oxoglutarate dehydrogenase, mitochondrial OS=Mus musculus GN=Ogdh PE=1 SV=3</v>
          </cell>
          <cell r="C128" t="str">
            <v>Ogdh</v>
          </cell>
          <cell r="D128">
            <v>18.768603151187399</v>
          </cell>
          <cell r="E128">
            <v>18.117461145458002</v>
          </cell>
        </row>
        <row r="129">
          <cell r="A129" t="str">
            <v>P56382</v>
          </cell>
          <cell r="B129" t="str">
            <v>ATP synthase subunit epsilon, mitochondrial OS=Mus musculus GN=Atp5e PE=1 SV=2</v>
          </cell>
          <cell r="C129" t="str">
            <v>Atp5e</v>
          </cell>
          <cell r="D129">
            <v>41.700634275433998</v>
          </cell>
          <cell r="E129">
            <v>43.164857788354901</v>
          </cell>
        </row>
        <row r="130">
          <cell r="A130" t="str">
            <v>Q91V12</v>
          </cell>
          <cell r="B130" t="str">
            <v>Cytosolic acyl coenzyme A thioester hydrolase OS=Mus musculus GN=Acot7 PE=1 SV=2</v>
          </cell>
          <cell r="C130" t="str">
            <v>Acot7</v>
          </cell>
          <cell r="D130">
            <v>9.5947764954990902</v>
          </cell>
          <cell r="E130">
            <v>9.9329011620371599</v>
          </cell>
        </row>
        <row r="131">
          <cell r="A131" t="str">
            <v>Q9CQH3</v>
          </cell>
          <cell r="B131" t="str">
            <v>NADH dehydrogenase [ubiquinone] 1 beta subcomplex subunit 5, mitochondrial OS=Mus musculus GN=Ndufb5 PE=1 SV=1</v>
          </cell>
          <cell r="C131" t="str">
            <v>Ndufb5</v>
          </cell>
          <cell r="D131">
            <v>35.2808542667089</v>
          </cell>
          <cell r="E131">
            <v>36.586334365344499</v>
          </cell>
        </row>
        <row r="132">
          <cell r="A132" t="str">
            <v>Q8K3J1</v>
          </cell>
          <cell r="B132" t="str">
            <v>NADH dehydrogenase [ubiquinone] iron-sulfur protein 8, mitochondrial OS=Mus musculus GN=Ndufs8 PE=1 SV=1</v>
          </cell>
          <cell r="C132" t="str">
            <v>Ndufs8</v>
          </cell>
          <cell r="D132">
            <v>25.6257149606996</v>
          </cell>
          <cell r="E132">
            <v>24.666503826214999</v>
          </cell>
        </row>
        <row r="133">
          <cell r="A133" t="str">
            <v>Q9D0M3</v>
          </cell>
          <cell r="B133" t="str">
            <v>Cytochrome c1, heme protein, mitochondrial OS=Mus musculus GN=Cyc1 PE=1 SV=1</v>
          </cell>
          <cell r="C133" t="str">
            <v>Cyc1</v>
          </cell>
          <cell r="D133">
            <v>41.406017779937798</v>
          </cell>
          <cell r="E133">
            <v>39.835001949485097</v>
          </cell>
        </row>
        <row r="134">
          <cell r="A134" t="str">
            <v>P63101</v>
          </cell>
          <cell r="B134" t="str">
            <v>14-3-3 protein zeta/delta OS=Mus musculus GN=Ywhaz PE=1 SV=1</v>
          </cell>
          <cell r="C134" t="str">
            <v>Ywhaz</v>
          </cell>
          <cell r="D134">
            <v>22.002080468087499</v>
          </cell>
          <cell r="E134">
            <v>21.164372345488101</v>
          </cell>
        </row>
        <row r="135">
          <cell r="A135" t="str">
            <v>P12787</v>
          </cell>
          <cell r="B135" t="str">
            <v>Cytochrome c oxidase subunit 5A, mitochondrial OS=Mus musculus GN=Cox5a PE=1 SV=2</v>
          </cell>
          <cell r="C135" t="str">
            <v>Cox5a</v>
          </cell>
          <cell r="D135">
            <v>32.068890938450799</v>
          </cell>
          <cell r="E135">
            <v>33.296955255060901</v>
          </cell>
        </row>
        <row r="136">
          <cell r="A136" t="str">
            <v>P20108</v>
          </cell>
          <cell r="B136" t="str">
            <v>Thioredoxin-dependent peroxide reductase, mitochondrial OS=Mus musculus GN=Prdx3 PE=1 SV=1</v>
          </cell>
          <cell r="C136" t="str">
            <v>Prdx3</v>
          </cell>
          <cell r="D136">
            <v>29.9537311703371</v>
          </cell>
          <cell r="E136">
            <v>31.1083985085675</v>
          </cell>
        </row>
        <row r="137">
          <cell r="A137" t="str">
            <v>Q64433</v>
          </cell>
          <cell r="B137" t="str">
            <v>10 kDa heat shock protein, mitochondrial OS=Mus musculus GN=Hspe1 PE=1 SV=2</v>
          </cell>
          <cell r="C137" t="str">
            <v>Hspe1</v>
          </cell>
          <cell r="D137">
            <v>30.336344450913</v>
          </cell>
          <cell r="E137">
            <v>29.159176571807699</v>
          </cell>
        </row>
        <row r="138">
          <cell r="A138" t="str">
            <v>Q9CPQ8</v>
          </cell>
          <cell r="B138" t="str">
            <v>ATP synthase subunit g, mitochondrial OS=Mus musculus GN=Atp5l PE=1 SV=1</v>
          </cell>
          <cell r="C138" t="str">
            <v>Atp5l</v>
          </cell>
          <cell r="D138">
            <v>49.483383787291501</v>
          </cell>
          <cell r="E138">
            <v>51.424193013048601</v>
          </cell>
        </row>
        <row r="139">
          <cell r="A139" t="str">
            <v>Q9CZW5</v>
          </cell>
          <cell r="B139" t="str">
            <v>Mitochondrial import receptor subunit TOM70 OS=Mus musculus GN=Tomm70 PE=1 SV=2</v>
          </cell>
          <cell r="C139" t="str">
            <v>Tomm70</v>
          </cell>
          <cell r="D139">
            <v>18.026706245990798</v>
          </cell>
          <cell r="E139">
            <v>17.313209293780599</v>
          </cell>
        </row>
        <row r="140">
          <cell r="A140" t="str">
            <v>Q60931</v>
          </cell>
          <cell r="B140" t="str">
            <v>Voltage-dependent anion-selective channel protein 3 OS=Mus musculus GN=Vdac3 PE=1 SV=1</v>
          </cell>
          <cell r="C140" t="str">
            <v>Vdac3</v>
          </cell>
          <cell r="D140">
            <v>41.373389176062602</v>
          </cell>
          <cell r="E140">
            <v>43.021057976566098</v>
          </cell>
        </row>
        <row r="141">
          <cell r="A141" t="str">
            <v>P61922</v>
          </cell>
          <cell r="B141" t="str">
            <v>4-aminobutyrate aminotransferase, mitochondrial OS=Mus musculus GN=Abat PE=1 SV=1</v>
          </cell>
          <cell r="C141" t="str">
            <v>Abat</v>
          </cell>
          <cell r="D141">
            <v>24.3316910422466</v>
          </cell>
          <cell r="E141">
            <v>23.346246022229</v>
          </cell>
        </row>
        <row r="142">
          <cell r="A142" t="str">
            <v>Q8K1M6</v>
          </cell>
          <cell r="B142" t="str">
            <v>Dynamin-1-like protein OS=Mus musculus GN=Dnm1l PE=1 SV=2</v>
          </cell>
          <cell r="C142" t="str">
            <v>Dnm1l</v>
          </cell>
          <cell r="D142">
            <v>31.6204043448212</v>
          </cell>
          <cell r="E142">
            <v>32.906402720197001</v>
          </cell>
        </row>
        <row r="143">
          <cell r="A143" t="str">
            <v>P16858</v>
          </cell>
          <cell r="B143" t="str">
            <v>Glyceraldehyde-3-phosphate dehydrogenase OS=Mus musculus GN=Gapdh PE=1 SV=2</v>
          </cell>
          <cell r="C143" t="str">
            <v>Gapdh</v>
          </cell>
          <cell r="D143">
            <v>18.6585814997119</v>
          </cell>
          <cell r="E143">
            <v>17.893086640956199</v>
          </cell>
        </row>
        <row r="144">
          <cell r="A144" t="str">
            <v>Q9D2G2</v>
          </cell>
          <cell r="B144" t="str">
            <v>Dihydrolipoyllysine-residue succinyltransferase component of 2-oxoglutarate dehydrogenase complex, mitochondrial OS=Mus musculus GN=Dlst PE=1 SV=1</v>
          </cell>
          <cell r="C144" t="str">
            <v>Dlst</v>
          </cell>
          <cell r="D144">
            <v>53.781128737891102</v>
          </cell>
          <cell r="E144">
            <v>55.989284790652299</v>
          </cell>
        </row>
        <row r="145">
          <cell r="A145" t="str">
            <v>Q91ZZ3</v>
          </cell>
          <cell r="B145" t="str">
            <v>Beta-synuclein OS=Mus musculus GN=Sncb PE=1 SV=1</v>
          </cell>
          <cell r="C145" t="str">
            <v>Sncb</v>
          </cell>
          <cell r="D145">
            <v>27.163085130660502</v>
          </cell>
          <cell r="E145">
            <v>26.037775827632601</v>
          </cell>
        </row>
        <row r="146">
          <cell r="A146" t="str">
            <v>Q9CQQ7</v>
          </cell>
          <cell r="B146" t="str">
            <v>ATP synthase F(0) complex subunit B1, mitochondrial OS=Mus musculus GN=Atp5f1 PE=1 SV=1</v>
          </cell>
          <cell r="C146" t="str">
            <v>Atp5f1</v>
          </cell>
          <cell r="D146">
            <v>45.503204105445199</v>
          </cell>
          <cell r="E146">
            <v>47.409658108289101</v>
          </cell>
        </row>
        <row r="147">
          <cell r="A147" t="str">
            <v>P62204</v>
          </cell>
          <cell r="B147" t="str">
            <v>Calmodulin OS=Mus musculus GN=Calm1 PE=1 SV=2</v>
          </cell>
          <cell r="C147" t="str">
            <v>Calm1</v>
          </cell>
          <cell r="D147">
            <v>13.796248687135</v>
          </cell>
          <cell r="E147">
            <v>13.208072517027301</v>
          </cell>
        </row>
        <row r="148">
          <cell r="A148" t="str">
            <v>Q9CQN1</v>
          </cell>
          <cell r="B148" t="str">
            <v>Heat shock protein 75 kDa, mitochondrial OS=Mus musculus GN=Trap1 PE=1 SV=1</v>
          </cell>
          <cell r="C148" t="str">
            <v>Trap1</v>
          </cell>
          <cell r="D148">
            <v>5.9881821365492902</v>
          </cell>
          <cell r="E148">
            <v>5.7310981488158603</v>
          </cell>
        </row>
        <row r="149">
          <cell r="A149" t="str">
            <v>P30275</v>
          </cell>
          <cell r="B149" t="str">
            <v>Creatine kinase U-type, mitochondrial OS=Mus musculus GN=Ckmt1 PE=1 SV=1</v>
          </cell>
          <cell r="C149" t="str">
            <v>Ckmt1</v>
          </cell>
          <cell r="D149">
            <v>30.544017378313701</v>
          </cell>
          <cell r="E149">
            <v>31.9091646500232</v>
          </cell>
        </row>
        <row r="150">
          <cell r="A150" t="str">
            <v>P51881</v>
          </cell>
          <cell r="B150" t="str">
            <v>ADP/ATP translocase 2 OS=Mus musculus GN=Slc25a5 PE=1 SV=3</v>
          </cell>
          <cell r="C150" t="str">
            <v>Slc25a5</v>
          </cell>
          <cell r="D150">
            <v>32.733835116180998</v>
          </cell>
          <cell r="E150">
            <v>34.206713203202803</v>
          </cell>
        </row>
        <row r="151">
          <cell r="A151" t="str">
            <v>Q8BW75</v>
          </cell>
          <cell r="B151" t="str">
            <v>Amine oxidase [flavin-containing] B OS=Mus musculus GN=Maob PE=1 SV=4</v>
          </cell>
          <cell r="C151" t="str">
            <v>Maob</v>
          </cell>
          <cell r="D151">
            <v>28.6266545911135</v>
          </cell>
          <cell r="E151">
            <v>29.914852555271999</v>
          </cell>
        </row>
        <row r="152">
          <cell r="A152" t="str">
            <v>Q61207</v>
          </cell>
          <cell r="B152" t="str">
            <v>Prosaposin OS=Mus musculus GN=Psap PE=1 SV=2</v>
          </cell>
          <cell r="C152" t="str">
            <v>Psap</v>
          </cell>
          <cell r="D152">
            <v>5.9453073545457897</v>
          </cell>
          <cell r="E152">
            <v>5.6754475777937801</v>
          </cell>
        </row>
        <row r="153">
          <cell r="A153" t="str">
            <v>Q9D0K2</v>
          </cell>
          <cell r="B153" t="str">
            <v>Succinyl-CoA:3-ketoacid coenzyme A transferase 1, mitochondrial OS=Mus musculus GN=Oxct1 PE=1 SV=1</v>
          </cell>
          <cell r="C153" t="str">
            <v>Oxct1</v>
          </cell>
          <cell r="D153">
            <v>18.7316443013341</v>
          </cell>
          <cell r="E153">
            <v>19.5937254625847</v>
          </cell>
        </row>
        <row r="154">
          <cell r="A154" t="str">
            <v>Q02053</v>
          </cell>
          <cell r="B154" t="str">
            <v>Ubiquitin-like modifier-activating enzyme 1 OS=Mus musculus GN=Uba1 PE=1 SV=1</v>
          </cell>
          <cell r="C154" t="str">
            <v>Uba1</v>
          </cell>
          <cell r="D154">
            <v>18.785933091277201</v>
          </cell>
          <cell r="E154">
            <v>17.908911249793402</v>
          </cell>
        </row>
        <row r="155">
          <cell r="A155" t="str">
            <v>Q9CR62</v>
          </cell>
          <cell r="B155" t="str">
            <v>Mitochondrial 2-oxoglutarate/malate carrier protein OS=Mus musculus GN=Slc25a11 PE=1 SV=3</v>
          </cell>
          <cell r="C155" t="str">
            <v>Slc25a11</v>
          </cell>
          <cell r="D155">
            <v>37.222454125216601</v>
          </cell>
          <cell r="E155">
            <v>38.968512591092598</v>
          </cell>
        </row>
        <row r="156">
          <cell r="A156" t="str">
            <v>P56480</v>
          </cell>
          <cell r="B156" t="str">
            <v>ATP synthase subunit beta, mitochondrial OS=Mus musculus GN=Atp5b PE=1 SV=2</v>
          </cell>
          <cell r="C156" t="str">
            <v>Atp5b</v>
          </cell>
          <cell r="D156">
            <v>33.858148504742303</v>
          </cell>
          <cell r="E156">
            <v>32.243937487220897</v>
          </cell>
        </row>
        <row r="157">
          <cell r="A157" t="str">
            <v>Q91WS0</v>
          </cell>
          <cell r="B157" t="str">
            <v>CDGSH iron-sulfur domain-containing protein 1 OS=Mus musculus GN=Cisd1 PE=1 SV=1</v>
          </cell>
          <cell r="C157" t="str">
            <v>Cisd1</v>
          </cell>
          <cell r="D157">
            <v>39.609909182368803</v>
          </cell>
          <cell r="E157">
            <v>37.601008679439097</v>
          </cell>
        </row>
        <row r="158">
          <cell r="A158" t="str">
            <v>P17751</v>
          </cell>
          <cell r="B158" t="str">
            <v>Triosephosphate isomerase OS=Mus musculus GN=Tpi1 PE=1 SV=4</v>
          </cell>
          <cell r="C158" t="str">
            <v>Tpi1</v>
          </cell>
          <cell r="D158">
            <v>18.2844154226709</v>
          </cell>
          <cell r="E158">
            <v>19.233545217416001</v>
          </cell>
        </row>
        <row r="159">
          <cell r="A159" t="str">
            <v>Q9ESW4</v>
          </cell>
          <cell r="B159" t="str">
            <v>Acylglycerol kinase, mitochondrial OS=Mus musculus GN=Agk PE=1 SV=1</v>
          </cell>
          <cell r="C159" t="str">
            <v>Agk</v>
          </cell>
          <cell r="D159">
            <v>26.427077306076399</v>
          </cell>
          <cell r="E159">
            <v>27.8140486719969</v>
          </cell>
        </row>
        <row r="160">
          <cell r="A160" t="str">
            <v>Q9D2C7</v>
          </cell>
          <cell r="B160" t="str">
            <v>Bax inhibitor 1 OS=Mus musculus GN=Tmbim6 PE=1 SV=1</v>
          </cell>
          <cell r="C160" t="str">
            <v>Tmbim6</v>
          </cell>
          <cell r="D160">
            <v>29.746615396340601</v>
          </cell>
          <cell r="E160">
            <v>31.3350307950776</v>
          </cell>
        </row>
        <row r="161">
          <cell r="A161" t="str">
            <v>P58281</v>
          </cell>
          <cell r="B161" t="str">
            <v>Dynamin-like 120 kDa protein, mitochondrial OS=Mus musculus GN=Opa1 PE=1 SV=1</v>
          </cell>
          <cell r="C161" t="str">
            <v>Opa1</v>
          </cell>
          <cell r="D161">
            <v>23.240771154116</v>
          </cell>
          <cell r="E161">
            <v>24.506056595379501</v>
          </cell>
        </row>
        <row r="162">
          <cell r="A162" t="str">
            <v>O09111</v>
          </cell>
          <cell r="B162" t="str">
            <v>NADH dehydrogenase [ubiquinone] 1 beta subcomplex subunit 11, mitochondrial OS=Mus musculus GN=Ndufb11 PE=1 SV=2</v>
          </cell>
          <cell r="C162" t="str">
            <v>Ndufb11</v>
          </cell>
          <cell r="D162">
            <v>32.3707363785391</v>
          </cell>
          <cell r="E162">
            <v>34.137999329401403</v>
          </cell>
        </row>
        <row r="163">
          <cell r="A163" t="str">
            <v>Q64521</v>
          </cell>
          <cell r="B163" t="str">
            <v>Glycerol-3-phosphate dehydrogenase, mitochondrial OS=Mus musculus GN=Gpd2 PE=1 SV=2</v>
          </cell>
          <cell r="C163" t="str">
            <v>Gpd2</v>
          </cell>
          <cell r="D163">
            <v>33.274235769741097</v>
          </cell>
          <cell r="E163">
            <v>35.092181417702903</v>
          </cell>
        </row>
        <row r="164">
          <cell r="A164" t="str">
            <v>Q922Q1</v>
          </cell>
          <cell r="B164" t="str">
            <v>Mitochondrial amidoxime reducing component 2 OS=Mus musculus GN=Marc2 PE=1 SV=1</v>
          </cell>
          <cell r="C164" t="str">
            <v>Marc2</v>
          </cell>
          <cell r="D164">
            <v>14.8166788077845</v>
          </cell>
          <cell r="E164">
            <v>14.0056456372136</v>
          </cell>
        </row>
        <row r="165">
          <cell r="A165" t="str">
            <v>Q5HZI9</v>
          </cell>
          <cell r="B165" t="str">
            <v>Solute carrier family 25 member 51 OS=Mus musculus GN=Slc25a51 PE=1 SV=1</v>
          </cell>
          <cell r="C165" t="str">
            <v>Slc25a51</v>
          </cell>
          <cell r="D165">
            <v>19.951764984898201</v>
          </cell>
          <cell r="E165">
            <v>18.8519141659614</v>
          </cell>
        </row>
        <row r="166">
          <cell r="A166" t="str">
            <v>Q925N0</v>
          </cell>
          <cell r="B166" t="str">
            <v>Sideroflexin-5 OS=Mus musculus GN=Sfxn5 PE=1 SV=2</v>
          </cell>
          <cell r="C166" t="str">
            <v>Sfxn5</v>
          </cell>
          <cell r="D166">
            <v>20.1276036110117</v>
          </cell>
          <cell r="E166">
            <v>21.238109645934099</v>
          </cell>
        </row>
        <row r="167">
          <cell r="A167" t="str">
            <v>O08749</v>
          </cell>
          <cell r="B167" t="str">
            <v>Dihydrolipoyl dehydrogenase, mitochondrial OS=Mus musculus GN=Dld PE=1 SV=2</v>
          </cell>
          <cell r="C167" t="str">
            <v>Dld</v>
          </cell>
          <cell r="D167">
            <v>45.6171499146744</v>
          </cell>
          <cell r="E167">
            <v>43.083992805805202</v>
          </cell>
        </row>
        <row r="168">
          <cell r="A168" t="str">
            <v>O08599</v>
          </cell>
          <cell r="B168" t="str">
            <v>Syntaxin-binding protein 1 OS=Mus musculus GN=Stxbp1 PE=1 SV=2</v>
          </cell>
          <cell r="C168" t="str">
            <v>Stxbp1</v>
          </cell>
          <cell r="D168">
            <v>41.700099100860697</v>
          </cell>
          <cell r="E168">
            <v>44.019605823336398</v>
          </cell>
        </row>
        <row r="169">
          <cell r="A169" t="str">
            <v>P63030</v>
          </cell>
          <cell r="B169" t="str">
            <v>Mitochondrial pyruvate carrier 1 OS=Mus musculus GN=Mpc1 PE=1 SV=1</v>
          </cell>
          <cell r="C169" t="str">
            <v>Mpc1</v>
          </cell>
          <cell r="D169">
            <v>18.723648790513302</v>
          </cell>
          <cell r="E169">
            <v>19.7780631013343</v>
          </cell>
        </row>
        <row r="170">
          <cell r="A170" t="str">
            <v>Q62425</v>
          </cell>
          <cell r="B170" t="str">
            <v>Cytochrome c oxidase subunit NDUFA4 OS=Mus musculus GN=Ndufa4 PE=1 SV=2</v>
          </cell>
          <cell r="C170" t="str">
            <v>Ndufa4</v>
          </cell>
          <cell r="D170">
            <v>18.110682112617798</v>
          </cell>
          <cell r="E170">
            <v>19.137730481311198</v>
          </cell>
        </row>
        <row r="171">
          <cell r="A171" t="str">
            <v>Q8BWF0</v>
          </cell>
          <cell r="B171" t="str">
            <v>Succinate-semialdehyde dehydrogenase, mitochondrial OS=Mus musculus GN=Aldh5a1 PE=1 SV=1</v>
          </cell>
          <cell r="C171" t="str">
            <v>Aldh5a1</v>
          </cell>
          <cell r="D171">
            <v>34.8437622371777</v>
          </cell>
          <cell r="E171">
            <v>32.858163800693902</v>
          </cell>
        </row>
        <row r="172">
          <cell r="A172" t="str">
            <v>Q9CQC7</v>
          </cell>
          <cell r="B172" t="str">
            <v>NADH dehydrogenase [ubiquinone] 1 beta subcomplex subunit 4 OS=Mus musculus GN=Ndufb4 PE=1 SV=3</v>
          </cell>
          <cell r="C172" t="str">
            <v>Ndufb4</v>
          </cell>
          <cell r="D172">
            <v>30.336237294609202</v>
          </cell>
          <cell r="E172">
            <v>28.603355754783198</v>
          </cell>
        </row>
        <row r="173">
          <cell r="A173" t="str">
            <v>Q9CQ54</v>
          </cell>
          <cell r="B173" t="str">
            <v>NADH dehydrogenase [ubiquinone] 1 subunit C2 OS=Mus musculus GN=Ndufc2 PE=1 SV=1</v>
          </cell>
          <cell r="C173" t="str">
            <v>Ndufc2</v>
          </cell>
          <cell r="D173">
            <v>41.971905707523199</v>
          </cell>
          <cell r="E173">
            <v>44.404718495511503</v>
          </cell>
        </row>
        <row r="174">
          <cell r="A174" t="str">
            <v>P63011</v>
          </cell>
          <cell r="B174" t="str">
            <v>Ras-related protein Rab-3A OS=Mus musculus GN=Rab3a PE=1 SV=1</v>
          </cell>
          <cell r="C174" t="str">
            <v>Rab3a</v>
          </cell>
          <cell r="D174">
            <v>13.4793752480255</v>
          </cell>
          <cell r="E174">
            <v>12.6971026992303</v>
          </cell>
        </row>
        <row r="175">
          <cell r="A175" t="str">
            <v>Q9WUM5</v>
          </cell>
          <cell r="B175" t="str">
            <v>Succinate--CoA ligase [ADP/GDP-forming] subunit alpha, mitochondrial OS=Mus musculus GN=Suclg1 PE=1 SV=4</v>
          </cell>
          <cell r="C175" t="str">
            <v>Suclg1</v>
          </cell>
          <cell r="D175">
            <v>34.494654173606797</v>
          </cell>
          <cell r="E175">
            <v>32.489305230169499</v>
          </cell>
        </row>
        <row r="176">
          <cell r="A176" t="str">
            <v>O88741</v>
          </cell>
          <cell r="B176" t="str">
            <v>Ganglioside-induced differentiation-associated protein 1 OS=Mus musculus GN=Gdap1 PE=1 SV=1</v>
          </cell>
          <cell r="C176" t="str">
            <v>Gdap1</v>
          </cell>
          <cell r="D176">
            <v>29.192416769172802</v>
          </cell>
          <cell r="E176">
            <v>27.491635730793298</v>
          </cell>
        </row>
        <row r="177">
          <cell r="A177" t="str">
            <v>Q9CQZ6</v>
          </cell>
          <cell r="B177" t="str">
            <v>NADH dehydrogenase [ubiquinone] 1 beta subcomplex subunit 3 OS=Mus musculus GN=Ndufb3 PE=1 SV=1</v>
          </cell>
          <cell r="C177" t="str">
            <v>Ndufb3</v>
          </cell>
          <cell r="D177">
            <v>29.902829059286599</v>
          </cell>
          <cell r="E177">
            <v>28.145142206957999</v>
          </cell>
        </row>
        <row r="178">
          <cell r="A178" t="str">
            <v>P03930</v>
          </cell>
          <cell r="B178" t="str">
            <v>ATP synthase protein 8 OS=Mus musculus GN=Mtatp8 PE=1 SV=1</v>
          </cell>
          <cell r="C178" t="str">
            <v>Mtatp8</v>
          </cell>
          <cell r="D178">
            <v>40.808915334872403</v>
          </cell>
          <cell r="E178">
            <v>38.402401347911798</v>
          </cell>
        </row>
        <row r="179">
          <cell r="A179" t="str">
            <v>P08228</v>
          </cell>
          <cell r="B179" t="str">
            <v>Superoxide dismutase [Cu-Zn] OS=Mus musculus GN=Sod1 PE=1 SV=2</v>
          </cell>
          <cell r="C179" t="str">
            <v>Sod1</v>
          </cell>
          <cell r="D179">
            <v>24.905625556316402</v>
          </cell>
          <cell r="E179">
            <v>23.4341223772627</v>
          </cell>
        </row>
        <row r="180">
          <cell r="A180" t="str">
            <v>P11798</v>
          </cell>
          <cell r="B180" t="str">
            <v>Calcium/calmodulin-dependent protein kinase type II subunit alpha OS=Mus musculus GN=Camk2a PE=1 SV=2</v>
          </cell>
          <cell r="C180" t="str">
            <v>Camk2a</v>
          </cell>
          <cell r="D180">
            <v>14.7552623748262</v>
          </cell>
          <cell r="E180">
            <v>15.636136516988399</v>
          </cell>
        </row>
        <row r="181">
          <cell r="A181" t="str">
            <v>P16332</v>
          </cell>
          <cell r="B181" t="str">
            <v>Methylmalonyl-CoA mutase, mitochondrial OS=Mus musculus GN=Mut PE=1 SV=2</v>
          </cell>
          <cell r="C181" t="str">
            <v>Mut</v>
          </cell>
          <cell r="D181">
            <v>7.7189120021730799</v>
          </cell>
          <cell r="E181">
            <v>7.2534843141746199</v>
          </cell>
        </row>
        <row r="182">
          <cell r="A182" t="str">
            <v>P24288</v>
          </cell>
          <cell r="B182" t="str">
            <v>Branched-chain-amino-acid aminotransferase, cytosolic OS=Mus musculus GN=Bcat1 PE=1 SV=2</v>
          </cell>
          <cell r="C182" t="str">
            <v>Bcat1</v>
          </cell>
          <cell r="D182">
            <v>31.1398970887433</v>
          </cell>
          <cell r="E182">
            <v>33.040235847030203</v>
          </cell>
        </row>
        <row r="183">
          <cell r="A183" t="str">
            <v>P06151</v>
          </cell>
          <cell r="B183" t="str">
            <v>L-lactate dehydrogenase A chain OS=Mus musculus GN=Ldha PE=1 SV=3</v>
          </cell>
          <cell r="C183" t="str">
            <v>Ldha</v>
          </cell>
          <cell r="D183">
            <v>21.8009420143709</v>
          </cell>
          <cell r="E183">
            <v>20.460778118741601</v>
          </cell>
        </row>
        <row r="184">
          <cell r="A184" t="str">
            <v>Q91ZA3</v>
          </cell>
          <cell r="B184" t="str">
            <v>Propionyl-CoA carboxylase alpha chain, mitochondrial OS=Mus musculus GN=Pcca PE=1 SV=2</v>
          </cell>
          <cell r="C184" t="str">
            <v>Pcca</v>
          </cell>
          <cell r="D184">
            <v>37.023347713897799</v>
          </cell>
          <cell r="E184">
            <v>34.605701290112002</v>
          </cell>
        </row>
        <row r="185">
          <cell r="A185" t="str">
            <v>P54071</v>
          </cell>
          <cell r="B185" t="str">
            <v>Isocitrate dehydrogenase [NADP], mitochondrial OS=Mus musculus GN=Idh2 PE=1 SV=3</v>
          </cell>
          <cell r="C185" t="str">
            <v>Idh2</v>
          </cell>
          <cell r="D185">
            <v>25.865777798145601</v>
          </cell>
          <cell r="E185">
            <v>27.582247071131199</v>
          </cell>
        </row>
        <row r="186">
          <cell r="A186" t="str">
            <v>Q8CGK3</v>
          </cell>
          <cell r="B186" t="str">
            <v>Lon protease homolog, mitochondrial OS=Mus musculus GN=Lonp1 PE=1 SV=2</v>
          </cell>
          <cell r="C186" t="str">
            <v>Lonp1</v>
          </cell>
          <cell r="D186">
            <v>29.478364342736299</v>
          </cell>
          <cell r="E186">
            <v>27.4273708716829</v>
          </cell>
        </row>
        <row r="187">
          <cell r="A187" t="str">
            <v>Q9DBG3</v>
          </cell>
          <cell r="B187" t="str">
            <v>AP-2 complex subunit beta OS=Mus musculus GN=Ap2b1 PE=1 SV=1</v>
          </cell>
          <cell r="C187" t="str">
            <v>Ap2b1</v>
          </cell>
          <cell r="D187">
            <v>35.255803014510199</v>
          </cell>
          <cell r="E187">
            <v>37.735781572865797</v>
          </cell>
        </row>
        <row r="188">
          <cell r="A188" t="str">
            <v>Q9DCT2</v>
          </cell>
          <cell r="B188" t="str">
            <v>NADH dehydrogenase [ubiquinone] iron-sulfur protein 3, mitochondrial OS=Mus musculus GN=Ndufs3 PE=1 SV=2</v>
          </cell>
          <cell r="C188" t="str">
            <v>Ndufs3</v>
          </cell>
          <cell r="D188">
            <v>29.785398416186801</v>
          </cell>
          <cell r="E188">
            <v>31.945753685304101</v>
          </cell>
        </row>
        <row r="189">
          <cell r="A189" t="str">
            <v>Q9Z2I0</v>
          </cell>
          <cell r="B189" t="str">
            <v>LETM1 and EF-hand domain-containing protein 1, mitochondrial OS=Mus musculus GN=Letm1 PE=1 SV=1</v>
          </cell>
          <cell r="C189" t="str">
            <v>Letm1</v>
          </cell>
          <cell r="D189">
            <v>36.599963422612397</v>
          </cell>
          <cell r="E189">
            <v>33.882765164300601</v>
          </cell>
        </row>
        <row r="190">
          <cell r="A190" t="str">
            <v>P38647</v>
          </cell>
          <cell r="B190" t="str">
            <v>Stress-70 protein, mitochondrial OS=Mus musculus GN=Hspa9 PE=1 SV=3</v>
          </cell>
          <cell r="C190" t="str">
            <v>Hspa9</v>
          </cell>
          <cell r="D190">
            <v>11.8141931081999</v>
          </cell>
          <cell r="E190">
            <v>10.9364562859573</v>
          </cell>
        </row>
        <row r="191">
          <cell r="A191" t="str">
            <v>Q9DB41</v>
          </cell>
          <cell r="B191" t="str">
            <v>Mitochondrial glutamate carrier 2 OS=Mus musculus GN=Slc25a18 PE=1 SV=4</v>
          </cell>
          <cell r="C191" t="str">
            <v>Slc25a18</v>
          </cell>
          <cell r="D191">
            <v>10.8400472360391</v>
          </cell>
          <cell r="E191">
            <v>10.029495860232</v>
          </cell>
        </row>
        <row r="192">
          <cell r="A192" t="str">
            <v>Q80XN0</v>
          </cell>
          <cell r="B192" t="str">
            <v>D-beta-hydroxybutyrate dehydrogenase, mitochondrial OS=Mus musculus GN=Bdh1 PE=1 SV=2</v>
          </cell>
          <cell r="C192" t="str">
            <v>Bdh1</v>
          </cell>
          <cell r="D192">
            <v>40.693775521267597</v>
          </cell>
          <cell r="E192">
            <v>37.645648979611302</v>
          </cell>
        </row>
        <row r="193">
          <cell r="A193" t="str">
            <v>P67778</v>
          </cell>
          <cell r="B193" t="str">
            <v>Prohibitin OS=Mus musculus GN=Phb PE=1 SV=1</v>
          </cell>
          <cell r="C193" t="str">
            <v>Phb</v>
          </cell>
          <cell r="D193">
            <v>36.213637266423902</v>
          </cell>
          <cell r="E193">
            <v>38.9745152304328</v>
          </cell>
        </row>
        <row r="194">
          <cell r="A194" t="str">
            <v>Q91V92</v>
          </cell>
          <cell r="B194" t="str">
            <v>ATP-citrate synthase OS=Mus musculus GN=Acly PE=1 SV=1</v>
          </cell>
          <cell r="C194" t="str">
            <v>Acly</v>
          </cell>
          <cell r="D194">
            <v>12.953393992377199</v>
          </cell>
          <cell r="E194">
            <v>13.954064304068099</v>
          </cell>
        </row>
        <row r="195">
          <cell r="A195" t="str">
            <v>P56391</v>
          </cell>
          <cell r="B195" t="str">
            <v>Cytochrome c oxidase subunit 6B1 OS=Mus musculus GN=Cox6b1 PE=1 SV=2</v>
          </cell>
          <cell r="C195" t="str">
            <v>Cox6b1</v>
          </cell>
          <cell r="D195">
            <v>27.0622486101962</v>
          </cell>
          <cell r="E195">
            <v>24.969469133405699</v>
          </cell>
        </row>
        <row r="196">
          <cell r="A196" t="str">
            <v>D3Z7P3</v>
          </cell>
          <cell r="B196" t="str">
            <v>Glutaminase kidney isoform, mitochondrial OS=Mus musculus GN=Gls PE=1 SV=1</v>
          </cell>
          <cell r="C196" t="str">
            <v>Gls</v>
          </cell>
          <cell r="D196">
            <v>21.411833367433498</v>
          </cell>
          <cell r="E196">
            <v>19.731782880995699</v>
          </cell>
        </row>
        <row r="197">
          <cell r="A197" t="str">
            <v>P07901</v>
          </cell>
          <cell r="B197" t="str">
            <v>Heat shock protein HSP 90-alpha OS=Mus musculus GN=Hsp90aa1 PE=1 SV=4</v>
          </cell>
          <cell r="C197" t="str">
            <v>Hsp90aa1</v>
          </cell>
          <cell r="D197">
            <v>11.093684432978399</v>
          </cell>
          <cell r="E197">
            <v>11.9741791617055</v>
          </cell>
        </row>
        <row r="198">
          <cell r="A198" t="str">
            <v>Q791V5</v>
          </cell>
          <cell r="B198" t="str">
            <v>Mitochondrial carrier homolog 2 OS=Mus musculus GN=Mtch2 PE=1 SV=1</v>
          </cell>
          <cell r="C198" t="str">
            <v>Mtch2</v>
          </cell>
          <cell r="D198">
            <v>39.773937612926098</v>
          </cell>
          <cell r="E198">
            <v>36.611280574934803</v>
          </cell>
        </row>
        <row r="199">
          <cell r="A199" t="str">
            <v>Q921G7</v>
          </cell>
          <cell r="B199" t="str">
            <v>Electron transfer flavoprotein-ubiquinone oxidoreductase, mitochondrial OS=Mus musculus GN=Etfdh PE=1 SV=1</v>
          </cell>
          <cell r="C199" t="str">
            <v>Etfdh</v>
          </cell>
          <cell r="D199">
            <v>38.020960126516897</v>
          </cell>
          <cell r="E199">
            <v>34.996998241814701</v>
          </cell>
        </row>
        <row r="200">
          <cell r="A200" t="str">
            <v>Q9D6U8</v>
          </cell>
          <cell r="B200" t="str">
            <v>Protein FAM162A OS=Mus musculus GN=Fam162a PE=1 SV=1</v>
          </cell>
          <cell r="C200" t="str">
            <v>Fam162a</v>
          </cell>
          <cell r="D200">
            <v>26.873714591138199</v>
          </cell>
          <cell r="E200">
            <v>24.732783066940399</v>
          </cell>
        </row>
        <row r="201">
          <cell r="A201" t="str">
            <v>P52503</v>
          </cell>
          <cell r="B201" t="str">
            <v>NADH dehydrogenase [ubiquinone] iron-sulfur protein 6, mitochondrial OS=Mus musculus GN=Ndufs6 PE=1 SV=2</v>
          </cell>
          <cell r="C201" t="str">
            <v>Ndufs6</v>
          </cell>
          <cell r="D201">
            <v>23.754766433204601</v>
          </cell>
          <cell r="E201">
            <v>25.672087486900399</v>
          </cell>
        </row>
        <row r="202">
          <cell r="A202" t="str">
            <v>P63328</v>
          </cell>
          <cell r="B202" t="str">
            <v>Serine/threonine-protein phosphatase 2B catalytic subunit alpha isoform OS=Mus musculus GN=Ppp3ca PE=1 SV=1</v>
          </cell>
          <cell r="C202" t="str">
            <v>Ppp3ca</v>
          </cell>
          <cell r="D202">
            <v>14.4556168525245</v>
          </cell>
          <cell r="E202">
            <v>15.624095042343001</v>
          </cell>
        </row>
        <row r="203">
          <cell r="A203" t="str">
            <v>Q9DCS9</v>
          </cell>
          <cell r="B203" t="str">
            <v>NADH dehydrogenase [ubiquinone] 1 beta subcomplex subunit 10 OS=Mus musculus GN=Ndufb10 PE=1 SV=3</v>
          </cell>
          <cell r="C203" t="str">
            <v>Ndufb10</v>
          </cell>
          <cell r="D203">
            <v>29.627642337334901</v>
          </cell>
          <cell r="E203">
            <v>32.0228824341294</v>
          </cell>
        </row>
        <row r="204">
          <cell r="A204" t="str">
            <v>Q8CHT0</v>
          </cell>
          <cell r="B204" t="str">
            <v>Delta-1-pyrroline-5-carboxylate dehydrogenase, mitochondrial OS=Mus musculus GN=Aldh4a1 PE=1 SV=3</v>
          </cell>
          <cell r="C204" t="str">
            <v>Aldh4a1</v>
          </cell>
          <cell r="D204">
            <v>22.1443948319355</v>
          </cell>
          <cell r="E204">
            <v>23.939014184520701</v>
          </cell>
        </row>
        <row r="205">
          <cell r="A205" t="str">
            <v>Q9CRB9</v>
          </cell>
          <cell r="B205" t="str">
            <v>MICOS complex subunit Mic19 OS=Mus musculus GN=Chchd3 PE=1 SV=1</v>
          </cell>
          <cell r="C205" t="str">
            <v>Chchd3</v>
          </cell>
          <cell r="D205">
            <v>35.160215805140297</v>
          </cell>
          <cell r="E205">
            <v>32.297522658805804</v>
          </cell>
        </row>
        <row r="206">
          <cell r="A206" t="str">
            <v>Q9CZS1</v>
          </cell>
          <cell r="B206" t="str">
            <v>Aldehyde dehydrogenase X, mitochondrial OS=Mus musculus GN=Aldh1b1 PE=1 SV=1</v>
          </cell>
          <cell r="C206" t="str">
            <v>Aldh1b1</v>
          </cell>
          <cell r="D206">
            <v>65.783824976299996</v>
          </cell>
          <cell r="E206">
            <v>60.266026836370898</v>
          </cell>
        </row>
        <row r="207">
          <cell r="A207" t="str">
            <v>O35857</v>
          </cell>
          <cell r="B207" t="str">
            <v>Mitochondrial import inner membrane translocase subunit TIM44 OS=Mus musculus GN=Timm44 PE=1 SV=2</v>
          </cell>
          <cell r="C207" t="str">
            <v>Timm44</v>
          </cell>
          <cell r="D207">
            <v>18.688309518069801</v>
          </cell>
          <cell r="E207">
            <v>17.120588735732099</v>
          </cell>
        </row>
        <row r="208">
          <cell r="A208" t="str">
            <v>Q61171</v>
          </cell>
          <cell r="B208" t="str">
            <v>Peroxiredoxin-2 OS=Mus musculus GN=Prdx2 PE=1 SV=3</v>
          </cell>
          <cell r="C208" t="str">
            <v>Prdx2</v>
          </cell>
          <cell r="D208">
            <v>18.0756753676351</v>
          </cell>
          <cell r="E208">
            <v>16.553879971911201</v>
          </cell>
        </row>
        <row r="209">
          <cell r="A209" t="str">
            <v>P84091</v>
          </cell>
          <cell r="B209" t="str">
            <v>AP-2 complex subunit mu OS=Mus musculus GN=Ap2m1 PE=1 SV=1</v>
          </cell>
          <cell r="C209" t="str">
            <v>Ap2m1</v>
          </cell>
          <cell r="D209">
            <v>43.608239235390798</v>
          </cell>
          <cell r="E209">
            <v>39.918069949125197</v>
          </cell>
        </row>
        <row r="210">
          <cell r="A210" t="str">
            <v>P61089</v>
          </cell>
          <cell r="B210" t="str">
            <v>Ubiquitin-conjugating enzyme E2 N OS=Mus musculus GN=Ube2n PE=1 SV=1</v>
          </cell>
          <cell r="C210" t="str">
            <v>Ube2n</v>
          </cell>
          <cell r="D210">
            <v>15.5613063352979</v>
          </cell>
          <cell r="E210">
            <v>14.2346460899323</v>
          </cell>
        </row>
        <row r="211">
          <cell r="A211" t="str">
            <v>Q78IK2</v>
          </cell>
          <cell r="B211" t="str">
            <v>Up-regulated during skeletal muscle growth protein 5 OS=Mus musculus GN=Usmg5 PE=1 SV=1</v>
          </cell>
          <cell r="C211" t="str">
            <v>Usmg5</v>
          </cell>
          <cell r="D211">
            <v>17.801043953602999</v>
          </cell>
          <cell r="E211">
            <v>16.279888995091</v>
          </cell>
        </row>
        <row r="212">
          <cell r="A212" t="str">
            <v>Q61425</v>
          </cell>
          <cell r="B212" t="str">
            <v>Hydroxyacyl-coenzyme A dehydrogenase, mitochondrial OS=Mus musculus GN=Hadh PE=1 SV=2</v>
          </cell>
          <cell r="C212" t="str">
            <v>Hadh</v>
          </cell>
          <cell r="D212">
            <v>25.548247565890598</v>
          </cell>
          <cell r="E212">
            <v>23.329224166881499</v>
          </cell>
        </row>
        <row r="213">
          <cell r="A213" t="str">
            <v>Q71RI9</v>
          </cell>
          <cell r="B213" t="str">
            <v>Kynurenine--oxoglutarate transaminase 3 OS=Mus musculus GN=Kyat3 PE=1 SV=1</v>
          </cell>
          <cell r="C213" t="str">
            <v>Kyat3</v>
          </cell>
          <cell r="D213">
            <v>36.325245371137903</v>
          </cell>
          <cell r="E213">
            <v>39.489889231153697</v>
          </cell>
        </row>
        <row r="214">
          <cell r="A214" t="str">
            <v>P98192</v>
          </cell>
          <cell r="B214" t="str">
            <v>Dihydroxyacetone phosphate acyltransferase OS=Mus musculus GN=Gnpat PE=1 SV=1</v>
          </cell>
          <cell r="C214" t="str">
            <v>Gnpat</v>
          </cell>
          <cell r="D214">
            <v>15.576979724420299</v>
          </cell>
          <cell r="E214">
            <v>16.941202530924901</v>
          </cell>
        </row>
        <row r="215">
          <cell r="A215" t="str">
            <v>Q9D2R6</v>
          </cell>
          <cell r="B215" t="str">
            <v>Cytochrome c oxidase assembly factor 3 homolog, mitochondrial OS=Mus musculus GN=Coa3 PE=1 SV=1</v>
          </cell>
          <cell r="C215" t="str">
            <v>Coa3</v>
          </cell>
          <cell r="D215">
            <v>4.4301374196512597</v>
          </cell>
          <cell r="E215">
            <v>4.0327949242833903</v>
          </cell>
        </row>
        <row r="216">
          <cell r="A216" t="str">
            <v>Q3UUI3</v>
          </cell>
          <cell r="B216" t="str">
            <v>Acyl-coenzyme A thioesterase THEM4 OS=Mus musculus GN=Them4 PE=1 SV=1</v>
          </cell>
          <cell r="C216" t="str">
            <v>Them4</v>
          </cell>
          <cell r="D216">
            <v>49.240988365112202</v>
          </cell>
          <cell r="E216">
            <v>44.819631310265599</v>
          </cell>
        </row>
        <row r="217">
          <cell r="A217" t="str">
            <v>P35700</v>
          </cell>
          <cell r="B217" t="str">
            <v>Peroxiredoxin-1 OS=Mus musculus GN=Prdx1 PE=1 SV=1</v>
          </cell>
          <cell r="C217" t="str">
            <v>Prdx1</v>
          </cell>
          <cell r="D217">
            <v>15.8627726145032</v>
          </cell>
          <cell r="E217">
            <v>17.2999053064432</v>
          </cell>
        </row>
        <row r="218">
          <cell r="A218" t="str">
            <v>P09671</v>
          </cell>
          <cell r="B218" t="str">
            <v>Superoxide dismutase [Mn], mitochondrial OS=Mus musculus GN=Sod2 PE=1 SV=3</v>
          </cell>
          <cell r="C218" t="str">
            <v>Sod2</v>
          </cell>
          <cell r="D218">
            <v>38.454273888842302</v>
          </cell>
          <cell r="E218">
            <v>34.961298800382998</v>
          </cell>
        </row>
        <row r="219">
          <cell r="A219" t="str">
            <v>Q91VM9</v>
          </cell>
          <cell r="B219" t="str">
            <v>Inorganic pyrophosphatase 2, mitochondrial OS=Mus musculus GN=Ppa2 PE=1 SV=1</v>
          </cell>
          <cell r="C219" t="str">
            <v>Ppa2</v>
          </cell>
          <cell r="D219">
            <v>33.507911016076001</v>
          </cell>
          <cell r="E219">
            <v>36.569333824184802</v>
          </cell>
        </row>
        <row r="220">
          <cell r="A220" t="str">
            <v>Q9D8W7</v>
          </cell>
          <cell r="B220" t="str">
            <v>OCIA domain-containing protein 2 OS=Mus musculus GN=Ociad2 PE=1 SV=1</v>
          </cell>
          <cell r="C220" t="str">
            <v>Ociad2</v>
          </cell>
          <cell r="D220">
            <v>10.116879852266999</v>
          </cell>
          <cell r="E220">
            <v>9.1897337873796801</v>
          </cell>
        </row>
        <row r="221">
          <cell r="A221" t="str">
            <v>P00158</v>
          </cell>
          <cell r="B221" t="str">
            <v>Cytochrome b OS=Mus musculus GN=Mt-Cyb PE=1 SV=1</v>
          </cell>
          <cell r="C221" t="str">
            <v>Mt-Cyb</v>
          </cell>
          <cell r="D221">
            <v>55.705618563629002</v>
          </cell>
          <cell r="E221">
            <v>50.558919300241897</v>
          </cell>
        </row>
        <row r="222">
          <cell r="A222" t="str">
            <v>O35143</v>
          </cell>
          <cell r="B222" t="str">
            <v>ATPase inhibitor, mitochondrial OS=Mus musculus GN=Atpif1 PE=1 SV=2</v>
          </cell>
          <cell r="C222" t="str">
            <v>Atpif1</v>
          </cell>
          <cell r="D222">
            <v>30.149867530114001</v>
          </cell>
          <cell r="E222">
            <v>27.360398843246902</v>
          </cell>
        </row>
        <row r="223">
          <cell r="A223" t="str">
            <v>Q8R404</v>
          </cell>
          <cell r="B223" t="str">
            <v>MICOS complex subunit MIC13 OS=Mus musculus GN=Mic13 PE=1 SV=1</v>
          </cell>
          <cell r="C223" t="str">
            <v>Mic13</v>
          </cell>
          <cell r="D223">
            <v>31.164275784554398</v>
          </cell>
          <cell r="E223">
            <v>28.2489359662688</v>
          </cell>
        </row>
        <row r="224">
          <cell r="A224" t="str">
            <v>P85094</v>
          </cell>
          <cell r="B224" t="str">
            <v>Isochorismatase domain-containing protein 2A OS=Mus musculus GN=Isoc2a PE=1 SV=1</v>
          </cell>
          <cell r="C224" t="str">
            <v>Isoc2a</v>
          </cell>
          <cell r="D224">
            <v>24.711730791324101</v>
          </cell>
          <cell r="E224">
            <v>27.172035261242598</v>
          </cell>
        </row>
        <row r="225">
          <cell r="A225" t="str">
            <v>Q3ULD5</v>
          </cell>
          <cell r="B225" t="str">
            <v>Methylcrotonoyl-CoA carboxylase beta chain, mitochondrial OS=Mus musculus GN=Mccc2 PE=1 SV=1</v>
          </cell>
          <cell r="C225" t="str">
            <v>Mccc2</v>
          </cell>
          <cell r="D225">
            <v>22.602508741547201</v>
          </cell>
          <cell r="E225">
            <v>20.2986145438907</v>
          </cell>
        </row>
        <row r="226">
          <cell r="A226" t="str">
            <v>Q8R4N0</v>
          </cell>
          <cell r="B226" t="str">
            <v>Citrate lyase subunit beta-like protein, mitochondrial OS=Mus musculus GN=Clybl PE=1 SV=2</v>
          </cell>
          <cell r="C226" t="str">
            <v>Clybl</v>
          </cell>
          <cell r="D226">
            <v>32.259599099839498</v>
          </cell>
          <cell r="E226">
            <v>35.604689293197197</v>
          </cell>
        </row>
        <row r="227">
          <cell r="A227" t="str">
            <v>Q9DB10</v>
          </cell>
          <cell r="B227" t="str">
            <v>Essential MCU regulator, mitochondrial OS=Mus musculus GN=Smdt1 PE=1 SV=1</v>
          </cell>
          <cell r="C227" t="str">
            <v>Smdt1</v>
          </cell>
          <cell r="D227">
            <v>17.4919598067819</v>
          </cell>
          <cell r="E227">
            <v>19.328603195850601</v>
          </cell>
        </row>
        <row r="228">
          <cell r="A228" t="str">
            <v>Q9CQS4</v>
          </cell>
          <cell r="B228" t="str">
            <v>Solute carrier family 25 member 46 OS=Mus musculus GN=Slc25a46 PE=1 SV=1</v>
          </cell>
          <cell r="C228" t="str">
            <v>Slc25a46</v>
          </cell>
          <cell r="D228">
            <v>21.275380425054198</v>
          </cell>
          <cell r="E228">
            <v>19.002910855274301</v>
          </cell>
        </row>
        <row r="229">
          <cell r="A229" t="str">
            <v>Q8BGX2</v>
          </cell>
          <cell r="B229" t="str">
            <v>Mitochondrial import inner membrane translocase subunit Tim29 OS=Mus musculus GN=Timm29 PE=1 SV=1</v>
          </cell>
          <cell r="C229" t="str">
            <v>Timm29</v>
          </cell>
          <cell r="D229">
            <v>45.898708435944002</v>
          </cell>
          <cell r="E229">
            <v>40.860912946802998</v>
          </cell>
        </row>
        <row r="230">
          <cell r="A230" t="str">
            <v>P35278</v>
          </cell>
          <cell r="B230" t="str">
            <v>Ras-related protein Rab-5C OS=Mus musculus GN=Rab5c PE=1 SV=2</v>
          </cell>
          <cell r="C230" t="str">
            <v>Rab5c</v>
          </cell>
          <cell r="D230">
            <v>12.681124511499601</v>
          </cell>
          <cell r="E230">
            <v>11.258978571276399</v>
          </cell>
        </row>
        <row r="231">
          <cell r="A231" t="str">
            <v>P62259</v>
          </cell>
          <cell r="B231" t="str">
            <v>14-3-3 protein epsilon OS=Mus musculus GN=Ywhae PE=1 SV=1</v>
          </cell>
          <cell r="C231" t="str">
            <v>Ywhae</v>
          </cell>
          <cell r="D231">
            <v>19.680411761751099</v>
          </cell>
          <cell r="E231">
            <v>21.910939112235098</v>
          </cell>
        </row>
        <row r="232">
          <cell r="A232" t="str">
            <v>Q9D172</v>
          </cell>
          <cell r="B232" t="str">
            <v>ES1 protein homolog, mitochondrial OS=Mus musculus GN=D10Jhu81e PE=1 SV=1</v>
          </cell>
          <cell r="C232" t="str">
            <v>D10Jhu81e</v>
          </cell>
          <cell r="D232">
            <v>43.982790358855802</v>
          </cell>
          <cell r="E232">
            <v>38.982010148376801</v>
          </cell>
        </row>
        <row r="233">
          <cell r="A233" t="str">
            <v>P45376</v>
          </cell>
          <cell r="B233" t="str">
            <v>Aldose reductase OS=Mus musculus GN=Akr1b1 PE=1 SV=3</v>
          </cell>
          <cell r="C233" t="str">
            <v>Akr1b1</v>
          </cell>
          <cell r="D233">
            <v>28.229188404661802</v>
          </cell>
          <cell r="E233">
            <v>31.489617425151302</v>
          </cell>
        </row>
        <row r="234">
          <cell r="A234" t="str">
            <v>P48771</v>
          </cell>
          <cell r="B234" t="str">
            <v>Cytochrome c oxidase subunit 7A2, mitochondrial OS=Mus musculus GN=Cox7a2 PE=1 SV=2</v>
          </cell>
          <cell r="C234" t="str">
            <v>Cox7a2</v>
          </cell>
          <cell r="D234">
            <v>23.298914338907199</v>
          </cell>
          <cell r="E234">
            <v>20.596173213561102</v>
          </cell>
        </row>
        <row r="235">
          <cell r="A235" t="str">
            <v>Q9DBL1</v>
          </cell>
          <cell r="B235" t="str">
            <v>Short/branched chain specific acyl-CoA dehydrogenase, mitochondrial OS=Mus musculus GN=Acadsb PE=1 SV=1</v>
          </cell>
          <cell r="C235" t="str">
            <v>Acadsb</v>
          </cell>
          <cell r="D235">
            <v>6.0792838573966703</v>
          </cell>
          <cell r="E235">
            <v>6.7850912522644196</v>
          </cell>
        </row>
        <row r="236">
          <cell r="A236" t="str">
            <v>Q9WUR9</v>
          </cell>
          <cell r="B236" t="str">
            <v>Adenylate kinase 4, mitochondrial OS=Mus musculus GN=Ak4 PE=1 SV=1</v>
          </cell>
          <cell r="C236" t="str">
            <v>Ak4</v>
          </cell>
          <cell r="D236">
            <v>25.3905823769676</v>
          </cell>
          <cell r="E236">
            <v>28.365345563438702</v>
          </cell>
        </row>
        <row r="237">
          <cell r="A237" t="str">
            <v>Q9D6K5</v>
          </cell>
          <cell r="B237" t="str">
            <v>Synaptojanin-2-binding protein OS=Mus musculus GN=Synj2bp PE=1 SV=1</v>
          </cell>
          <cell r="C237" t="str">
            <v>Synj2bp</v>
          </cell>
          <cell r="D237">
            <v>13.813011389715101</v>
          </cell>
          <cell r="E237">
            <v>12.168241757471201</v>
          </cell>
        </row>
        <row r="238">
          <cell r="A238" t="str">
            <v>Q5U458</v>
          </cell>
          <cell r="B238" t="str">
            <v>DnaJ homolog subfamily C member 11 OS=Mus musculus GN=Dnajc11 PE=1 SV=2</v>
          </cell>
          <cell r="C238" t="str">
            <v>Dnajc11</v>
          </cell>
          <cell r="D238">
            <v>26.598670749509999</v>
          </cell>
          <cell r="E238">
            <v>23.3464375401947</v>
          </cell>
        </row>
        <row r="239">
          <cell r="A239" t="str">
            <v>Q9QZD8</v>
          </cell>
          <cell r="B239" t="str">
            <v>Mitochondrial dicarboxylate carrier OS=Mus musculus GN=Slc25a10 PE=1 SV=2</v>
          </cell>
          <cell r="C239" t="str">
            <v>Slc25a10</v>
          </cell>
          <cell r="D239">
            <v>25.742611188757799</v>
          </cell>
          <cell r="E239">
            <v>28.901226343973299</v>
          </cell>
        </row>
        <row r="240">
          <cell r="A240" t="str">
            <v>P18760</v>
          </cell>
          <cell r="B240" t="str">
            <v>Cofilin-1 OS=Mus musculus GN=Cfl1 PE=1 SV=3</v>
          </cell>
          <cell r="C240" t="str">
            <v>Cfl1</v>
          </cell>
          <cell r="D240">
            <v>10.188427931620801</v>
          </cell>
          <cell r="E240">
            <v>11.4867107935821</v>
          </cell>
        </row>
        <row r="241">
          <cell r="A241" t="str">
            <v>P16330</v>
          </cell>
          <cell r="B241" t="str">
            <v>2',3'-cyclic-nucleotide 3'-phosphodiesterase OS=Mus musculus GN=Cnp PE=1 SV=3</v>
          </cell>
          <cell r="C241" t="str">
            <v>Cnp</v>
          </cell>
          <cell r="D241">
            <v>46.853728836280098</v>
          </cell>
          <cell r="E241">
            <v>52.8775971083058</v>
          </cell>
        </row>
        <row r="242">
          <cell r="A242" t="str">
            <v>P25688</v>
          </cell>
          <cell r="B242" t="str">
            <v>Uricase OS=Mus musculus GN=Uox PE=1 SV=2</v>
          </cell>
          <cell r="C242" t="str">
            <v>Uox</v>
          </cell>
          <cell r="D242">
            <v>41.333257195513603</v>
          </cell>
          <cell r="E242">
            <v>35.945282964603798</v>
          </cell>
        </row>
        <row r="243">
          <cell r="A243" t="str">
            <v>Q9DA03</v>
          </cell>
          <cell r="B243" t="str">
            <v>Complex III assembly factor LYRM7 OS=Mus musculus GN=Lyrm7 PE=3 SV=2</v>
          </cell>
          <cell r="C243" t="str">
            <v>Lyrm7</v>
          </cell>
          <cell r="D243">
            <v>15.460274730598799</v>
          </cell>
          <cell r="E243">
            <v>13.394561122711799</v>
          </cell>
        </row>
        <row r="244">
          <cell r="A244" t="str">
            <v>Q8CC88</v>
          </cell>
          <cell r="B244" t="str">
            <v>von Willebrand factor A domain-containing protein 8 OS=Mus musculus GN=Vwa8 PE=1 SV=2</v>
          </cell>
          <cell r="C244" t="str">
            <v>Vwa8</v>
          </cell>
          <cell r="D244">
            <v>28.549102190574299</v>
          </cell>
          <cell r="E244">
            <v>24.331129108895301</v>
          </cell>
        </row>
        <row r="245">
          <cell r="A245" t="str">
            <v>Q3V3R1</v>
          </cell>
          <cell r="B245" t="str">
            <v>Monofunctional C1-tetrahydrofolate synthase, mitochondrial OS=Mus musculus GN=Mthfd1l PE=1 SV=2</v>
          </cell>
          <cell r="C245" t="str">
            <v>Mthfd1l</v>
          </cell>
          <cell r="D245">
            <v>36.297719159565403</v>
          </cell>
          <cell r="E245">
            <v>30.719093821179399</v>
          </cell>
        </row>
        <row r="246">
          <cell r="A246" t="str">
            <v>A2ASZ8</v>
          </cell>
          <cell r="B246" t="str">
            <v>Calcium-binding mitochondrial carrier protein SCaMC-2 OS=Mus musculus GN=Slc25a25 PE=1 SV=1</v>
          </cell>
          <cell r="C246" t="str">
            <v>Slc25a25</v>
          </cell>
          <cell r="D246">
            <v>18.511893239764898</v>
          </cell>
          <cell r="E246">
            <v>15.6549291330749</v>
          </cell>
        </row>
        <row r="247">
          <cell r="A247" t="str">
            <v>Q9D5T0</v>
          </cell>
          <cell r="B247" t="str">
            <v>ATPase family AAA domain-containing protein 1 OS=Mus musculus GN=Atad1 PE=1 SV=1</v>
          </cell>
          <cell r="C247" t="str">
            <v>Atad1</v>
          </cell>
          <cell r="D247">
            <v>5.3470315624045002</v>
          </cell>
          <cell r="E247">
            <v>4.51570003304185</v>
          </cell>
        </row>
        <row r="248">
          <cell r="A248" t="str">
            <v>Q9WTP7</v>
          </cell>
          <cell r="B248" t="str">
            <v>GTP:AMP phosphotransferase AK3, mitochondrial OS=Mus musculus GN=Ak3 PE=1 SV=3</v>
          </cell>
          <cell r="C248" t="str">
            <v>Ak3</v>
          </cell>
          <cell r="D248">
            <v>19.283233658640999</v>
          </cell>
          <cell r="E248">
            <v>16.280332508388799</v>
          </cell>
        </row>
        <row r="249">
          <cell r="A249" t="str">
            <v>Q8BMF4</v>
          </cell>
          <cell r="B249" t="str">
            <v>Dihydrolipoyllysine-residue acetyltransferase component of pyruvate dehydrogenase complex, mitochondrial OS=Mus musculus GN=Dlat PE=1 SV=2</v>
          </cell>
          <cell r="C249" t="str">
            <v>Dlat</v>
          </cell>
          <cell r="D249">
            <v>59.337117562183202</v>
          </cell>
          <cell r="E249">
            <v>50.090982585408398</v>
          </cell>
        </row>
        <row r="250">
          <cell r="A250" t="str">
            <v>Q9CQX2</v>
          </cell>
          <cell r="B250" t="str">
            <v>Cytochrome b5 type B OS=Mus musculus GN=Cyb5b PE=1 SV=1</v>
          </cell>
          <cell r="C250" t="str">
            <v>Cyb5b</v>
          </cell>
          <cell r="D250">
            <v>19.9998921709151</v>
          </cell>
          <cell r="E250">
            <v>23.137807141987999</v>
          </cell>
        </row>
        <row r="251">
          <cell r="A251" t="str">
            <v>Q9DCM0</v>
          </cell>
          <cell r="B251" t="str">
            <v>Persulfide dioxygenase ETHE1, mitochondrial OS=Mus musculus GN=Ethe1 PE=1 SV=2</v>
          </cell>
          <cell r="C251" t="str">
            <v>Ethe1</v>
          </cell>
          <cell r="D251">
            <v>22.931873649559702</v>
          </cell>
          <cell r="E251">
            <v>19.298850948809399</v>
          </cell>
        </row>
        <row r="252">
          <cell r="A252" t="str">
            <v>Q99J99</v>
          </cell>
          <cell r="B252" t="str">
            <v>3-mercaptopyruvate sulfurtransferase OS=Mus musculus GN=Mpst PE=1 SV=3</v>
          </cell>
          <cell r="C252" t="str">
            <v>Mpst</v>
          </cell>
          <cell r="D252">
            <v>17.192087041859899</v>
          </cell>
          <cell r="E252">
            <v>14.3179336736161</v>
          </cell>
        </row>
        <row r="253">
          <cell r="A253" t="str">
            <v>Q9Z0S1</v>
          </cell>
          <cell r="B253" t="str">
            <v>3'(2'),5'-bisphosphate nucleotidase 1 OS=Mus musculus GN=Bpnt1 PE=1 SV=2</v>
          </cell>
          <cell r="C253" t="str">
            <v>Bpnt1</v>
          </cell>
          <cell r="D253">
            <v>50.068356531892</v>
          </cell>
          <cell r="E253">
            <v>41.483364327475996</v>
          </cell>
        </row>
        <row r="254">
          <cell r="A254" t="str">
            <v>P24529</v>
          </cell>
          <cell r="B254" t="str">
            <v>Tyrosine 3-monooxygenase OS=Mus musculus GN=Th PE=1 SV=3</v>
          </cell>
          <cell r="C254" t="str">
            <v>Th</v>
          </cell>
          <cell r="D254">
            <v>28.454197582671</v>
          </cell>
          <cell r="E254">
            <v>23.510000762440502</v>
          </cell>
        </row>
        <row r="255">
          <cell r="A255" t="str">
            <v>P09528</v>
          </cell>
          <cell r="B255" t="str">
            <v>Ferritin heavy chain OS=Mus musculus GN=Fth1 PE=1 SV=2</v>
          </cell>
          <cell r="C255" t="str">
            <v>Fth1</v>
          </cell>
          <cell r="D255">
            <v>9.1449329356222204</v>
          </cell>
          <cell r="E255">
            <v>10.7454307102253</v>
          </cell>
        </row>
        <row r="256">
          <cell r="A256" t="str">
            <v>Q8BX10</v>
          </cell>
          <cell r="B256" t="str">
            <v>Serine/threonine-protein phosphatase PGAM5, mitochondrial OS=Mus musculus GN=Pgam5 PE=1 SV=1</v>
          </cell>
          <cell r="C256" t="str">
            <v>Pgam5</v>
          </cell>
          <cell r="D256">
            <v>27.945937119298701</v>
          </cell>
          <cell r="E256">
            <v>21.6452388444274</v>
          </cell>
        </row>
        <row r="257">
          <cell r="A257" t="str">
            <v>Q9WU79</v>
          </cell>
          <cell r="B257" t="str">
            <v>Proline dehydrogenase 1, mitochondrial OS=Mus musculus GN=Prodh PE=1 SV=2</v>
          </cell>
          <cell r="C257" t="str">
            <v>Prodh</v>
          </cell>
          <cell r="D257">
            <v>9.6444087362567394</v>
          </cell>
          <cell r="E257">
            <v>12.004102799745599</v>
          </cell>
        </row>
        <row r="258">
          <cell r="A258" t="str">
            <v>Q6PB66</v>
          </cell>
          <cell r="B258" t="str">
            <v>Leucine-rich PPR motif-containing protein, mitochondrial OS=Mus musculus GN=Lrpprc PE=1 SV=2</v>
          </cell>
          <cell r="C258" t="str">
            <v>Lrpprc</v>
          </cell>
          <cell r="D258">
            <v>11.186573998018201</v>
          </cell>
          <cell r="E258">
            <v>8.3945241122263994</v>
          </cell>
        </row>
        <row r="259">
          <cell r="A259" t="str">
            <v>P15105</v>
          </cell>
          <cell r="B259" t="str">
            <v>Glutamine synthetase OS=Mus musculus GN=Glul PE=1 SV=6</v>
          </cell>
          <cell r="C259" t="str">
            <v>Glul</v>
          </cell>
          <cell r="D259">
            <v>7.3550095529046997</v>
          </cell>
          <cell r="E259">
            <v>9.3714586331052701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C02CE-0052-6245-BFA0-EE2BC8D618B6}">
  <dimension ref="A1:L811"/>
  <sheetViews>
    <sheetView workbookViewId="0"/>
  </sheetViews>
  <sheetFormatPr baseColWidth="10" defaultRowHeight="16" x14ac:dyDescent="0.2"/>
  <cols>
    <col min="3" max="3" width="28.6640625" bestFit="1" customWidth="1"/>
    <col min="4" max="5" width="17" bestFit="1" customWidth="1"/>
    <col min="6" max="6" width="14" bestFit="1" customWidth="1"/>
    <col min="8" max="8" width="22.83203125" bestFit="1" customWidth="1"/>
    <col min="10" max="10" width="16.5" bestFit="1" customWidth="1"/>
    <col min="11" max="11" width="22" bestFit="1" customWidth="1"/>
  </cols>
  <sheetData>
    <row r="1" spans="1:12" x14ac:dyDescent="0.2">
      <c r="A1" s="1" t="s">
        <v>0</v>
      </c>
    </row>
    <row r="2" spans="1:12" ht="18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5" t="s">
        <v>12</v>
      </c>
    </row>
    <row r="3" spans="1:12" x14ac:dyDescent="0.2">
      <c r="A3" s="2" t="s">
        <v>13</v>
      </c>
      <c r="B3" s="6" t="s">
        <v>14</v>
      </c>
      <c r="C3" s="7">
        <v>1.19</v>
      </c>
      <c r="D3" s="6">
        <v>3.13E-3</v>
      </c>
      <c r="E3" s="6">
        <v>2.3699999999999999E-2</v>
      </c>
      <c r="F3" s="6">
        <v>1.6252516539999999</v>
      </c>
      <c r="G3" s="6" t="b">
        <v>1</v>
      </c>
      <c r="H3" s="6" t="b">
        <v>1</v>
      </c>
      <c r="I3" s="6" t="b">
        <v>1</v>
      </c>
      <c r="J3" s="6">
        <v>7</v>
      </c>
      <c r="K3" s="6" t="s">
        <v>15</v>
      </c>
      <c r="L3" s="8" t="s">
        <v>16</v>
      </c>
    </row>
    <row r="4" spans="1:12" x14ac:dyDescent="0.2">
      <c r="A4" s="2" t="s">
        <v>17</v>
      </c>
      <c r="B4" s="6" t="s">
        <v>18</v>
      </c>
      <c r="C4" s="6">
        <v>1.26</v>
      </c>
      <c r="D4" s="9">
        <v>5.1900000000000001E-5</v>
      </c>
      <c r="E4" s="6">
        <v>2.8E-3</v>
      </c>
      <c r="F4" s="6">
        <v>2.5528419690000002</v>
      </c>
      <c r="G4" s="6" t="b">
        <v>1</v>
      </c>
      <c r="H4" s="6" t="b">
        <v>1</v>
      </c>
      <c r="I4" s="6" t="b">
        <v>1</v>
      </c>
      <c r="J4" s="6">
        <v>4</v>
      </c>
      <c r="K4" s="6" t="s">
        <v>15</v>
      </c>
      <c r="L4" s="8" t="s">
        <v>19</v>
      </c>
    </row>
    <row r="5" spans="1:12" x14ac:dyDescent="0.2">
      <c r="A5" s="2" t="s">
        <v>20</v>
      </c>
      <c r="B5" s="6" t="s">
        <v>21</v>
      </c>
      <c r="C5" s="6">
        <v>1.26</v>
      </c>
      <c r="D5" s="6">
        <v>1.1800000000000001E-3</v>
      </c>
      <c r="E5" s="6">
        <v>1.2999999999999999E-2</v>
      </c>
      <c r="F5" s="6">
        <v>1.8860566480000001</v>
      </c>
      <c r="G5" s="6" t="b">
        <v>1</v>
      </c>
      <c r="H5" s="6" t="b">
        <v>1</v>
      </c>
      <c r="I5" s="6" t="b">
        <v>1</v>
      </c>
      <c r="J5" s="6">
        <v>3</v>
      </c>
      <c r="K5" s="6" t="s">
        <v>15</v>
      </c>
      <c r="L5" s="8" t="s">
        <v>22</v>
      </c>
    </row>
    <row r="6" spans="1:12" x14ac:dyDescent="0.2">
      <c r="A6" s="2" t="s">
        <v>23</v>
      </c>
      <c r="B6" s="6" t="s">
        <v>24</v>
      </c>
      <c r="C6" s="6">
        <v>1.02</v>
      </c>
      <c r="D6" s="9">
        <v>2.0800000000000001E-5</v>
      </c>
      <c r="E6" s="6">
        <v>1.7799999999999999E-3</v>
      </c>
      <c r="F6" s="6">
        <v>2.7495799980000002</v>
      </c>
      <c r="G6" s="6" t="b">
        <v>1</v>
      </c>
      <c r="H6" s="6" t="b">
        <v>1</v>
      </c>
      <c r="I6" s="6" t="b">
        <v>1</v>
      </c>
      <c r="J6" s="6">
        <v>9</v>
      </c>
      <c r="K6" s="6" t="s">
        <v>15</v>
      </c>
      <c r="L6" s="8" t="s">
        <v>25</v>
      </c>
    </row>
    <row r="7" spans="1:12" x14ac:dyDescent="0.2">
      <c r="A7" s="2" t="s">
        <v>26</v>
      </c>
      <c r="B7" s="6" t="s">
        <v>27</v>
      </c>
      <c r="C7" s="6">
        <v>-2.56</v>
      </c>
      <c r="D7" s="9">
        <v>5.9500000000000003E-5</v>
      </c>
      <c r="E7" s="6">
        <v>2.8300000000000001E-3</v>
      </c>
      <c r="F7" s="6">
        <v>2.5482135640000001</v>
      </c>
      <c r="G7" s="6" t="b">
        <v>1</v>
      </c>
      <c r="H7" s="6" t="b">
        <v>1</v>
      </c>
      <c r="I7" s="6" t="b">
        <v>1</v>
      </c>
      <c r="J7" s="6">
        <v>33</v>
      </c>
      <c r="K7" s="6" t="s">
        <v>28</v>
      </c>
      <c r="L7" s="8" t="s">
        <v>29</v>
      </c>
    </row>
    <row r="8" spans="1:12" x14ac:dyDescent="0.2">
      <c r="A8" s="2" t="s">
        <v>30</v>
      </c>
      <c r="B8" s="6" t="s">
        <v>31</v>
      </c>
      <c r="C8" s="6">
        <v>2.41</v>
      </c>
      <c r="D8" s="6">
        <v>3.64E-3</v>
      </c>
      <c r="E8" s="6">
        <v>2.5399999999999999E-2</v>
      </c>
      <c r="F8" s="6">
        <v>1.595166283</v>
      </c>
      <c r="G8" s="6" t="b">
        <v>1</v>
      </c>
      <c r="H8" s="6" t="b">
        <v>1</v>
      </c>
      <c r="I8" s="6" t="b">
        <v>1</v>
      </c>
      <c r="J8" s="6">
        <v>10</v>
      </c>
      <c r="K8" s="6" t="s">
        <v>15</v>
      </c>
      <c r="L8" s="8" t="s">
        <v>32</v>
      </c>
    </row>
    <row r="9" spans="1:12" x14ac:dyDescent="0.2">
      <c r="A9" s="2" t="s">
        <v>33</v>
      </c>
      <c r="B9" s="6" t="s">
        <v>34</v>
      </c>
      <c r="C9" s="6">
        <v>-1.73</v>
      </c>
      <c r="D9" s="6">
        <v>4.5899999999999999E-4</v>
      </c>
      <c r="E9" s="6">
        <v>7.1300000000000001E-3</v>
      </c>
      <c r="F9" s="6">
        <v>2.1469104699999999</v>
      </c>
      <c r="G9" s="6" t="b">
        <v>1</v>
      </c>
      <c r="H9" s="6" t="b">
        <v>1</v>
      </c>
      <c r="I9" s="6" t="b">
        <v>1</v>
      </c>
      <c r="J9" s="6">
        <v>5</v>
      </c>
      <c r="K9" s="6" t="s">
        <v>15</v>
      </c>
      <c r="L9" s="8" t="s">
        <v>35</v>
      </c>
    </row>
    <row r="10" spans="1:12" x14ac:dyDescent="0.2">
      <c r="A10" s="2" t="s">
        <v>36</v>
      </c>
      <c r="B10" s="6" t="s">
        <v>37</v>
      </c>
      <c r="C10" s="6">
        <v>1.42</v>
      </c>
      <c r="D10" s="9">
        <v>1.6500000000000001E-6</v>
      </c>
      <c r="E10" s="6">
        <v>2.7399999999999999E-4</v>
      </c>
      <c r="F10" s="6">
        <v>3.5622494370000002</v>
      </c>
      <c r="G10" s="6" t="b">
        <v>1</v>
      </c>
      <c r="H10" s="6" t="b">
        <v>1</v>
      </c>
      <c r="I10" s="6" t="b">
        <v>1</v>
      </c>
      <c r="J10" s="6">
        <v>12</v>
      </c>
      <c r="K10" s="6" t="s">
        <v>15</v>
      </c>
      <c r="L10" s="8" t="s">
        <v>38</v>
      </c>
    </row>
    <row r="11" spans="1:12" x14ac:dyDescent="0.2">
      <c r="A11" s="2" t="s">
        <v>39</v>
      </c>
      <c r="B11" s="6" t="s">
        <v>40</v>
      </c>
      <c r="C11" s="6">
        <v>1</v>
      </c>
      <c r="D11" s="9">
        <v>4.2599999999999999E-5</v>
      </c>
      <c r="E11" s="6">
        <v>2.7299999999999998E-3</v>
      </c>
      <c r="F11" s="6">
        <v>2.5638373529999998</v>
      </c>
      <c r="G11" s="6" t="b">
        <v>1</v>
      </c>
      <c r="H11" s="6" t="b">
        <v>1</v>
      </c>
      <c r="I11" s="6" t="b">
        <v>1</v>
      </c>
      <c r="J11" s="6">
        <v>11</v>
      </c>
      <c r="K11" s="6" t="s">
        <v>15</v>
      </c>
      <c r="L11" s="8" t="s">
        <v>41</v>
      </c>
    </row>
    <row r="12" spans="1:12" x14ac:dyDescent="0.2">
      <c r="A12" s="2" t="s">
        <v>42</v>
      </c>
      <c r="B12" s="6" t="s">
        <v>43</v>
      </c>
      <c r="C12" s="6">
        <v>1.29</v>
      </c>
      <c r="D12" s="6">
        <v>2.2200000000000002E-3</v>
      </c>
      <c r="E12" s="6">
        <v>1.9900000000000001E-2</v>
      </c>
      <c r="F12" s="6">
        <v>1.7011469239999999</v>
      </c>
      <c r="G12" s="6" t="b">
        <v>1</v>
      </c>
      <c r="H12" s="6" t="b">
        <v>1</v>
      </c>
      <c r="I12" s="6" t="b">
        <v>1</v>
      </c>
      <c r="J12" s="6">
        <v>10</v>
      </c>
      <c r="K12" s="6" t="s">
        <v>15</v>
      </c>
      <c r="L12" s="8" t="s">
        <v>44</v>
      </c>
    </row>
    <row r="13" spans="1:12" x14ac:dyDescent="0.2">
      <c r="A13" s="2" t="s">
        <v>45</v>
      </c>
      <c r="B13" s="6" t="s">
        <v>46</v>
      </c>
      <c r="C13" s="6">
        <v>2.2400000000000002</v>
      </c>
      <c r="D13" s="6">
        <v>1.1400000000000001E-4</v>
      </c>
      <c r="E13" s="6">
        <v>3.8500000000000001E-3</v>
      </c>
      <c r="F13" s="6">
        <v>2.4145392700000001</v>
      </c>
      <c r="G13" s="6" t="b">
        <v>1</v>
      </c>
      <c r="H13" s="6" t="b">
        <v>1</v>
      </c>
      <c r="I13" s="6" t="b">
        <v>1</v>
      </c>
      <c r="J13" s="6">
        <v>16</v>
      </c>
      <c r="K13" s="6" t="s">
        <v>28</v>
      </c>
      <c r="L13" s="8" t="s">
        <v>47</v>
      </c>
    </row>
    <row r="14" spans="1:12" x14ac:dyDescent="0.2">
      <c r="A14" s="2" t="s">
        <v>48</v>
      </c>
      <c r="B14" s="6" t="s">
        <v>49</v>
      </c>
      <c r="C14" s="6">
        <v>1.22</v>
      </c>
      <c r="D14" s="6">
        <v>1.4300000000000001E-4</v>
      </c>
      <c r="E14" s="6">
        <v>3.8600000000000001E-3</v>
      </c>
      <c r="F14" s="6">
        <v>2.4134126949999999</v>
      </c>
      <c r="G14" s="6" t="b">
        <v>1</v>
      </c>
      <c r="H14" s="6" t="b">
        <v>1</v>
      </c>
      <c r="I14" s="6" t="b">
        <v>1</v>
      </c>
      <c r="J14" s="6">
        <v>9</v>
      </c>
      <c r="K14" s="6" t="s">
        <v>15</v>
      </c>
      <c r="L14" s="8" t="s">
        <v>50</v>
      </c>
    </row>
    <row r="15" spans="1:12" x14ac:dyDescent="0.2">
      <c r="A15" s="2" t="s">
        <v>51</v>
      </c>
      <c r="B15" s="6" t="s">
        <v>52</v>
      </c>
      <c r="C15" s="6">
        <v>1.29</v>
      </c>
      <c r="D15" s="6">
        <v>1.6800000000000001E-3</v>
      </c>
      <c r="E15" s="6">
        <v>1.7000000000000001E-2</v>
      </c>
      <c r="F15" s="6">
        <v>1.769551079</v>
      </c>
      <c r="G15" s="6" t="b">
        <v>1</v>
      </c>
      <c r="H15" s="6" t="b">
        <v>1</v>
      </c>
      <c r="I15" s="6" t="b">
        <v>1</v>
      </c>
      <c r="J15" s="6">
        <v>11</v>
      </c>
      <c r="K15" s="6" t="s">
        <v>15</v>
      </c>
      <c r="L15" s="8" t="s">
        <v>53</v>
      </c>
    </row>
    <row r="16" spans="1:12" x14ac:dyDescent="0.2">
      <c r="A16" s="2" t="s">
        <v>54</v>
      </c>
      <c r="B16" s="6" t="s">
        <v>55</v>
      </c>
      <c r="C16" s="6">
        <v>-2.6</v>
      </c>
      <c r="D16" s="9">
        <v>2.2200000000000002E-9</v>
      </c>
      <c r="E16" s="9">
        <v>1.79E-6</v>
      </c>
      <c r="F16" s="6">
        <v>5.7471469690000001</v>
      </c>
      <c r="G16" s="6" t="b">
        <v>1</v>
      </c>
      <c r="H16" s="6" t="b">
        <v>1</v>
      </c>
      <c r="I16" s="6" t="b">
        <v>1</v>
      </c>
      <c r="J16" s="6">
        <v>25</v>
      </c>
      <c r="K16" s="6" t="s">
        <v>28</v>
      </c>
      <c r="L16" s="8" t="s">
        <v>56</v>
      </c>
    </row>
    <row r="17" spans="1:12" x14ac:dyDescent="0.2">
      <c r="A17" s="2" t="s">
        <v>57</v>
      </c>
      <c r="B17" s="6" t="s">
        <v>58</v>
      </c>
      <c r="C17" s="6">
        <v>1.1100000000000001</v>
      </c>
      <c r="D17" s="9">
        <v>8.6700000000000007E-5</v>
      </c>
      <c r="E17" s="6">
        <v>3.6900000000000001E-3</v>
      </c>
      <c r="F17" s="6">
        <v>2.4329736340000001</v>
      </c>
      <c r="G17" s="6" t="b">
        <v>1</v>
      </c>
      <c r="H17" s="6" t="b">
        <v>1</v>
      </c>
      <c r="I17" s="6" t="b">
        <v>0</v>
      </c>
      <c r="J17" s="6">
        <v>0</v>
      </c>
      <c r="K17" s="6" t="s">
        <v>15</v>
      </c>
      <c r="L17" s="8" t="s">
        <v>59</v>
      </c>
    </row>
    <row r="18" spans="1:12" x14ac:dyDescent="0.2">
      <c r="A18" s="2" t="s">
        <v>60</v>
      </c>
      <c r="B18" s="6" t="s">
        <v>61</v>
      </c>
      <c r="C18" s="6">
        <v>1.1000000000000001</v>
      </c>
      <c r="D18" s="9">
        <v>2.41E-5</v>
      </c>
      <c r="E18" s="6">
        <v>1.7799999999999999E-3</v>
      </c>
      <c r="F18" s="6">
        <v>2.7495799980000002</v>
      </c>
      <c r="G18" s="6" t="b">
        <v>1</v>
      </c>
      <c r="H18" s="6" t="b">
        <v>1</v>
      </c>
      <c r="I18" s="6" t="b">
        <v>0</v>
      </c>
      <c r="J18" s="6">
        <v>0</v>
      </c>
      <c r="K18" s="6" t="s">
        <v>15</v>
      </c>
      <c r="L18" s="8" t="s">
        <v>62</v>
      </c>
    </row>
    <row r="19" spans="1:12" x14ac:dyDescent="0.2">
      <c r="A19" s="2" t="s">
        <v>63</v>
      </c>
      <c r="B19" s="6" t="s">
        <v>64</v>
      </c>
      <c r="C19" s="6">
        <v>1.38</v>
      </c>
      <c r="D19" s="6">
        <v>2.5799999999999998E-4</v>
      </c>
      <c r="E19" s="6">
        <v>5.5300000000000002E-3</v>
      </c>
      <c r="F19" s="6">
        <v>2.2572748690000002</v>
      </c>
      <c r="G19" s="6" t="b">
        <v>1</v>
      </c>
      <c r="H19" s="6" t="b">
        <v>1</v>
      </c>
      <c r="I19" s="6" t="b">
        <v>1</v>
      </c>
      <c r="J19" s="6">
        <v>1</v>
      </c>
      <c r="K19" s="6" t="s">
        <v>15</v>
      </c>
      <c r="L19" s="8" t="s">
        <v>65</v>
      </c>
    </row>
    <row r="20" spans="1:12" x14ac:dyDescent="0.2">
      <c r="A20" s="2" t="s">
        <v>66</v>
      </c>
      <c r="B20" s="6" t="s">
        <v>67</v>
      </c>
      <c r="C20" s="6">
        <v>1.02</v>
      </c>
      <c r="D20" s="6">
        <v>8.1999999999999998E-4</v>
      </c>
      <c r="E20" s="6">
        <v>1.04E-2</v>
      </c>
      <c r="F20" s="6">
        <v>1.9829666610000001</v>
      </c>
      <c r="G20" s="6" t="b">
        <v>1</v>
      </c>
      <c r="H20" s="6" t="b">
        <v>1</v>
      </c>
      <c r="I20" s="6" t="b">
        <v>1</v>
      </c>
      <c r="J20" s="6">
        <v>3</v>
      </c>
      <c r="K20" s="6" t="s">
        <v>15</v>
      </c>
      <c r="L20" s="8" t="s">
        <v>68</v>
      </c>
    </row>
    <row r="21" spans="1:12" x14ac:dyDescent="0.2">
      <c r="A21" s="2" t="s">
        <v>69</v>
      </c>
      <c r="B21" s="6" t="s">
        <v>70</v>
      </c>
      <c r="C21" s="6">
        <v>-1.39</v>
      </c>
      <c r="D21" s="6">
        <v>8.5599999999999999E-3</v>
      </c>
      <c r="E21" s="6">
        <v>4.4900000000000002E-2</v>
      </c>
      <c r="F21" s="6">
        <v>1.3477536590000001</v>
      </c>
      <c r="G21" s="6" t="b">
        <v>1</v>
      </c>
      <c r="H21" s="6" t="b">
        <v>1</v>
      </c>
      <c r="I21" s="6" t="b">
        <v>1</v>
      </c>
      <c r="J21" s="6">
        <v>14</v>
      </c>
      <c r="K21" s="6" t="s">
        <v>15</v>
      </c>
      <c r="L21" s="8" t="s">
        <v>71</v>
      </c>
    </row>
    <row r="22" spans="1:12" x14ac:dyDescent="0.2">
      <c r="A22" s="2" t="s">
        <v>72</v>
      </c>
      <c r="B22" s="6" t="s">
        <v>73</v>
      </c>
      <c r="C22" s="6">
        <v>1.02</v>
      </c>
      <c r="D22" s="6">
        <v>1.07E-4</v>
      </c>
      <c r="E22" s="6">
        <v>3.8500000000000001E-3</v>
      </c>
      <c r="F22" s="6">
        <v>2.4145392700000001</v>
      </c>
      <c r="G22" s="6" t="b">
        <v>1</v>
      </c>
      <c r="H22" s="6" t="b">
        <v>1</v>
      </c>
      <c r="I22" s="6" t="b">
        <v>1</v>
      </c>
      <c r="J22" s="6">
        <v>2</v>
      </c>
      <c r="K22" s="6" t="s">
        <v>15</v>
      </c>
      <c r="L22" s="8" t="s">
        <v>74</v>
      </c>
    </row>
    <row r="23" spans="1:12" x14ac:dyDescent="0.2">
      <c r="A23" s="2" t="s">
        <v>75</v>
      </c>
      <c r="B23" s="6" t="s">
        <v>76</v>
      </c>
      <c r="C23" s="6">
        <v>1.52</v>
      </c>
      <c r="D23" s="9">
        <v>5.94E-5</v>
      </c>
      <c r="E23" s="6">
        <v>2.8300000000000001E-3</v>
      </c>
      <c r="F23" s="6">
        <v>2.5482135640000001</v>
      </c>
      <c r="G23" s="6" t="b">
        <v>1</v>
      </c>
      <c r="H23" s="6" t="b">
        <v>1</v>
      </c>
      <c r="I23" s="6" t="b">
        <v>1</v>
      </c>
      <c r="J23" s="6">
        <v>4</v>
      </c>
      <c r="K23" s="6" t="s">
        <v>15</v>
      </c>
      <c r="L23" s="8" t="s">
        <v>77</v>
      </c>
    </row>
    <row r="24" spans="1:12" x14ac:dyDescent="0.2">
      <c r="A24" s="2" t="s">
        <v>78</v>
      </c>
      <c r="B24" s="6" t="s">
        <v>79</v>
      </c>
      <c r="C24" s="6">
        <v>1.1599999999999999</v>
      </c>
      <c r="D24" s="6">
        <v>1.9000000000000001E-4</v>
      </c>
      <c r="E24" s="6">
        <v>4.5199999999999997E-3</v>
      </c>
      <c r="F24" s="6">
        <v>2.344861565</v>
      </c>
      <c r="G24" s="6" t="b">
        <v>1</v>
      </c>
      <c r="H24" s="6" t="b">
        <v>1</v>
      </c>
      <c r="I24" s="6" t="b">
        <v>1</v>
      </c>
      <c r="J24" s="6">
        <v>12</v>
      </c>
      <c r="K24" s="6" t="s">
        <v>15</v>
      </c>
      <c r="L24" s="8" t="s">
        <v>80</v>
      </c>
    </row>
    <row r="25" spans="1:12" x14ac:dyDescent="0.2">
      <c r="A25" s="2" t="s">
        <v>81</v>
      </c>
      <c r="B25" s="6" t="s">
        <v>82</v>
      </c>
      <c r="C25" s="6">
        <v>1.31</v>
      </c>
      <c r="D25" s="6">
        <v>2.3900000000000002E-3</v>
      </c>
      <c r="E25" s="6">
        <v>2.0500000000000001E-2</v>
      </c>
      <c r="F25" s="6">
        <v>1.6882461390000001</v>
      </c>
      <c r="G25" s="6" t="b">
        <v>1</v>
      </c>
      <c r="H25" s="6" t="b">
        <v>1</v>
      </c>
      <c r="I25" s="6" t="b">
        <v>1</v>
      </c>
      <c r="J25" s="6">
        <v>16</v>
      </c>
      <c r="K25" s="6" t="s">
        <v>28</v>
      </c>
      <c r="L25" s="8" t="s">
        <v>83</v>
      </c>
    </row>
    <row r="26" spans="1:12" x14ac:dyDescent="0.2">
      <c r="A26" s="2" t="s">
        <v>84</v>
      </c>
      <c r="B26" s="6" t="s">
        <v>85</v>
      </c>
      <c r="C26" s="6">
        <v>1.33</v>
      </c>
      <c r="D26" s="6">
        <v>1.17E-4</v>
      </c>
      <c r="E26" s="6">
        <v>3.8500000000000001E-3</v>
      </c>
      <c r="F26" s="6">
        <v>2.4145392700000001</v>
      </c>
      <c r="G26" s="6" t="b">
        <v>1</v>
      </c>
      <c r="H26" s="6" t="b">
        <v>1</v>
      </c>
      <c r="I26" s="6" t="b">
        <v>1</v>
      </c>
      <c r="J26" s="6">
        <v>8</v>
      </c>
      <c r="K26" s="6" t="s">
        <v>15</v>
      </c>
      <c r="L26" s="8" t="s">
        <v>86</v>
      </c>
    </row>
    <row r="27" spans="1:12" x14ac:dyDescent="0.2">
      <c r="A27" s="2" t="s">
        <v>87</v>
      </c>
      <c r="B27" s="6" t="s">
        <v>88</v>
      </c>
      <c r="C27" s="6">
        <v>1.24</v>
      </c>
      <c r="D27" s="6">
        <v>4.2000000000000002E-4</v>
      </c>
      <c r="E27" s="6">
        <v>6.7999999999999996E-3</v>
      </c>
      <c r="F27" s="6">
        <v>2.1674910870000001</v>
      </c>
      <c r="G27" s="6" t="b">
        <v>1</v>
      </c>
      <c r="H27" s="6" t="b">
        <v>1</v>
      </c>
      <c r="I27" s="6" t="b">
        <v>1</v>
      </c>
      <c r="J27" s="6">
        <v>2</v>
      </c>
      <c r="K27" s="6" t="s">
        <v>15</v>
      </c>
      <c r="L27" s="8" t="s">
        <v>89</v>
      </c>
    </row>
    <row r="28" spans="1:12" x14ac:dyDescent="0.2">
      <c r="A28" s="2" t="s">
        <v>90</v>
      </c>
      <c r="B28" s="6" t="s">
        <v>91</v>
      </c>
      <c r="C28" s="6">
        <v>-2.85</v>
      </c>
      <c r="D28" s="9">
        <v>1.1900000000000001E-8</v>
      </c>
      <c r="E28" s="9">
        <v>4.8099999999999997E-6</v>
      </c>
      <c r="F28" s="6">
        <v>5.3178549239999997</v>
      </c>
      <c r="G28" s="6" t="b">
        <v>1</v>
      </c>
      <c r="H28" s="6" t="b">
        <v>1</v>
      </c>
      <c r="I28" s="6" t="b">
        <v>1</v>
      </c>
      <c r="J28" s="6">
        <v>32</v>
      </c>
      <c r="K28" s="6" t="s">
        <v>28</v>
      </c>
      <c r="L28" s="8" t="s">
        <v>92</v>
      </c>
    </row>
    <row r="29" spans="1:12" x14ac:dyDescent="0.2">
      <c r="A29" s="2" t="s">
        <v>93</v>
      </c>
      <c r="B29" s="6" t="s">
        <v>94</v>
      </c>
      <c r="C29" s="6">
        <v>1.04</v>
      </c>
      <c r="D29" s="9">
        <v>7.9300000000000003E-5</v>
      </c>
      <c r="E29" s="6">
        <v>3.5699999999999998E-3</v>
      </c>
      <c r="F29" s="6">
        <v>2.4473317840000002</v>
      </c>
      <c r="G29" s="6" t="b">
        <v>1</v>
      </c>
      <c r="H29" s="6" t="b">
        <v>1</v>
      </c>
      <c r="I29" s="6" t="b">
        <v>0</v>
      </c>
      <c r="J29" s="6">
        <v>0</v>
      </c>
      <c r="K29" s="6" t="s">
        <v>15</v>
      </c>
      <c r="L29" s="8" t="s">
        <v>95</v>
      </c>
    </row>
    <row r="30" spans="1:12" x14ac:dyDescent="0.2">
      <c r="A30" s="2" t="s">
        <v>96</v>
      </c>
      <c r="B30" s="6" t="s">
        <v>97</v>
      </c>
      <c r="C30" s="6">
        <v>1.47</v>
      </c>
      <c r="D30" s="9">
        <v>4.7299999999999998E-5</v>
      </c>
      <c r="E30" s="6">
        <v>2.7299999999999998E-3</v>
      </c>
      <c r="F30" s="6">
        <v>2.5638373529999998</v>
      </c>
      <c r="G30" s="6" t="b">
        <v>1</v>
      </c>
      <c r="H30" s="6" t="b">
        <v>1</v>
      </c>
      <c r="I30" s="6" t="b">
        <v>1</v>
      </c>
      <c r="J30" s="6">
        <v>4</v>
      </c>
      <c r="K30" s="6" t="s">
        <v>15</v>
      </c>
      <c r="L30" s="8" t="s">
        <v>98</v>
      </c>
    </row>
    <row r="31" spans="1:12" x14ac:dyDescent="0.2">
      <c r="A31" s="2" t="s">
        <v>99</v>
      </c>
      <c r="B31" s="6" t="s">
        <v>100</v>
      </c>
      <c r="C31" s="6">
        <v>1.87</v>
      </c>
      <c r="D31" s="9">
        <v>9.7499999999999998E-5</v>
      </c>
      <c r="E31" s="6">
        <v>3.8500000000000001E-3</v>
      </c>
      <c r="F31" s="6">
        <v>2.4145392700000001</v>
      </c>
      <c r="G31" s="6" t="b">
        <v>1</v>
      </c>
      <c r="H31" s="6" t="b">
        <v>1</v>
      </c>
      <c r="I31" s="6" t="b">
        <v>1</v>
      </c>
      <c r="J31" s="6">
        <v>20</v>
      </c>
      <c r="K31" s="6" t="s">
        <v>28</v>
      </c>
      <c r="L31" s="8" t="s">
        <v>101</v>
      </c>
    </row>
    <row r="32" spans="1:12" x14ac:dyDescent="0.2">
      <c r="A32" s="2" t="s">
        <v>102</v>
      </c>
      <c r="B32" s="6" t="s">
        <v>103</v>
      </c>
      <c r="C32" s="6">
        <v>1.36</v>
      </c>
      <c r="D32" s="9">
        <v>6.5599999999999999E-6</v>
      </c>
      <c r="E32" s="6">
        <v>7.5799999999999999E-4</v>
      </c>
      <c r="F32" s="6">
        <v>3.120330794</v>
      </c>
      <c r="G32" s="6" t="b">
        <v>1</v>
      </c>
      <c r="H32" s="6" t="b">
        <v>1</v>
      </c>
      <c r="I32" s="6" t="b">
        <v>1</v>
      </c>
      <c r="J32" s="6">
        <v>3</v>
      </c>
      <c r="K32" s="6" t="s">
        <v>15</v>
      </c>
      <c r="L32" s="8" t="s">
        <v>104</v>
      </c>
    </row>
    <row r="33" spans="1:12" x14ac:dyDescent="0.2">
      <c r="A33" s="2" t="s">
        <v>105</v>
      </c>
      <c r="B33" s="6" t="s">
        <v>106</v>
      </c>
      <c r="C33" s="6">
        <v>1.5</v>
      </c>
      <c r="D33" s="6">
        <v>3.3300000000000002E-4</v>
      </c>
      <c r="E33" s="6">
        <v>5.8599999999999998E-3</v>
      </c>
      <c r="F33" s="6">
        <v>2.2321023840000001</v>
      </c>
      <c r="G33" s="6" t="b">
        <v>1</v>
      </c>
      <c r="H33" s="6" t="b">
        <v>1</v>
      </c>
      <c r="I33" s="6" t="b">
        <v>1</v>
      </c>
      <c r="J33" s="6">
        <v>4</v>
      </c>
      <c r="K33" s="6" t="s">
        <v>15</v>
      </c>
      <c r="L33" s="8" t="s">
        <v>107</v>
      </c>
    </row>
    <row r="34" spans="1:12" x14ac:dyDescent="0.2">
      <c r="A34" s="2" t="s">
        <v>108</v>
      </c>
      <c r="B34" s="6" t="s">
        <v>109</v>
      </c>
      <c r="C34" s="6">
        <v>1.2</v>
      </c>
      <c r="D34" s="6">
        <v>1.34E-3</v>
      </c>
      <c r="E34" s="6">
        <v>1.38E-2</v>
      </c>
      <c r="F34" s="6">
        <v>1.8601209139999999</v>
      </c>
      <c r="G34" s="6" t="b">
        <v>1</v>
      </c>
      <c r="H34" s="6" t="b">
        <v>1</v>
      </c>
      <c r="I34" s="6" t="b">
        <v>1</v>
      </c>
      <c r="J34" s="6">
        <v>9</v>
      </c>
      <c r="K34" s="6" t="s">
        <v>15</v>
      </c>
      <c r="L34" s="8" t="s">
        <v>110</v>
      </c>
    </row>
    <row r="35" spans="1:12" x14ac:dyDescent="0.2">
      <c r="A35" s="2" t="s">
        <v>111</v>
      </c>
      <c r="B35" s="6" t="s">
        <v>112</v>
      </c>
      <c r="C35" s="6">
        <v>1.1100000000000001</v>
      </c>
      <c r="D35" s="6">
        <v>1.97E-3</v>
      </c>
      <c r="E35" s="6">
        <v>1.8800000000000001E-2</v>
      </c>
      <c r="F35" s="6">
        <v>1.7258421509999999</v>
      </c>
      <c r="G35" s="6" t="b">
        <v>1</v>
      </c>
      <c r="H35" s="6" t="b">
        <v>1</v>
      </c>
      <c r="I35" s="6" t="b">
        <v>1</v>
      </c>
      <c r="J35" s="6">
        <v>8</v>
      </c>
      <c r="K35" s="6" t="s">
        <v>15</v>
      </c>
      <c r="L35" s="8" t="s">
        <v>113</v>
      </c>
    </row>
    <row r="36" spans="1:12" x14ac:dyDescent="0.2">
      <c r="A36" s="2" t="s">
        <v>114</v>
      </c>
      <c r="B36" s="6" t="s">
        <v>115</v>
      </c>
      <c r="C36" s="6">
        <v>1.02</v>
      </c>
      <c r="D36" s="6">
        <v>7.9000000000000001E-4</v>
      </c>
      <c r="E36" s="6">
        <v>1.01E-2</v>
      </c>
      <c r="F36" s="6">
        <v>1.9956786259999999</v>
      </c>
      <c r="G36" s="6" t="b">
        <v>1</v>
      </c>
      <c r="H36" s="6" t="b">
        <v>1</v>
      </c>
      <c r="I36" s="6" t="b">
        <v>1</v>
      </c>
      <c r="J36" s="6">
        <v>9</v>
      </c>
      <c r="K36" s="6" t="s">
        <v>15</v>
      </c>
      <c r="L36" s="8" t="s">
        <v>116</v>
      </c>
    </row>
    <row r="37" spans="1:12" x14ac:dyDescent="0.2">
      <c r="A37" s="2" t="s">
        <v>117</v>
      </c>
      <c r="B37" s="6" t="s">
        <v>118</v>
      </c>
      <c r="C37" s="6">
        <v>1.31</v>
      </c>
      <c r="D37" s="6">
        <v>2.72E-4</v>
      </c>
      <c r="E37" s="6">
        <v>5.6100000000000004E-3</v>
      </c>
      <c r="F37" s="6">
        <v>2.2510371390000001</v>
      </c>
      <c r="G37" s="6" t="b">
        <v>1</v>
      </c>
      <c r="H37" s="6" t="b">
        <v>1</v>
      </c>
      <c r="I37" s="6" t="b">
        <v>1</v>
      </c>
      <c r="J37" s="6">
        <v>5</v>
      </c>
      <c r="K37" s="6" t="s">
        <v>15</v>
      </c>
      <c r="L37" s="8" t="s">
        <v>119</v>
      </c>
    </row>
    <row r="38" spans="1:12" x14ac:dyDescent="0.2">
      <c r="A38" s="2" t="s">
        <v>120</v>
      </c>
      <c r="B38" s="6" t="s">
        <v>121</v>
      </c>
      <c r="C38" s="6">
        <v>1.27</v>
      </c>
      <c r="D38" s="6">
        <v>4.1900000000000001E-3</v>
      </c>
      <c r="E38" s="6">
        <v>2.8000000000000001E-2</v>
      </c>
      <c r="F38" s="6">
        <v>1.5528419689999999</v>
      </c>
      <c r="G38" s="6" t="b">
        <v>1</v>
      </c>
      <c r="H38" s="6" t="b">
        <v>1</v>
      </c>
      <c r="I38" s="6" t="b">
        <v>1</v>
      </c>
      <c r="J38" s="6">
        <v>5</v>
      </c>
      <c r="K38" s="6" t="s">
        <v>15</v>
      </c>
      <c r="L38" s="8" t="s">
        <v>122</v>
      </c>
    </row>
    <row r="39" spans="1:12" x14ac:dyDescent="0.2">
      <c r="A39" s="2" t="s">
        <v>123</v>
      </c>
      <c r="B39" s="6" t="s">
        <v>124</v>
      </c>
      <c r="C39" s="6">
        <v>1.1299999999999999</v>
      </c>
      <c r="D39" s="6">
        <v>2.6199999999999999E-3</v>
      </c>
      <c r="E39" s="6">
        <v>2.12E-2</v>
      </c>
      <c r="F39" s="6">
        <v>1.673664139</v>
      </c>
      <c r="G39" s="6" t="b">
        <v>1</v>
      </c>
      <c r="H39" s="6" t="b">
        <v>1</v>
      </c>
      <c r="I39" s="6" t="b">
        <v>1</v>
      </c>
      <c r="J39" s="6">
        <v>3</v>
      </c>
      <c r="K39" s="6" t="s">
        <v>15</v>
      </c>
      <c r="L39" s="8" t="s">
        <v>125</v>
      </c>
    </row>
    <row r="40" spans="1:12" x14ac:dyDescent="0.2">
      <c r="A40" s="2" t="s">
        <v>126</v>
      </c>
      <c r="B40" s="6" t="s">
        <v>127</v>
      </c>
      <c r="C40" s="6">
        <v>1.08</v>
      </c>
      <c r="D40" s="6">
        <v>7.0800000000000004E-3</v>
      </c>
      <c r="E40" s="6">
        <v>3.9199999999999999E-2</v>
      </c>
      <c r="F40" s="6">
        <v>1.406713933</v>
      </c>
      <c r="G40" s="6" t="b">
        <v>1</v>
      </c>
      <c r="H40" s="6" t="b">
        <v>1</v>
      </c>
      <c r="I40" s="6" t="b">
        <v>1</v>
      </c>
      <c r="J40" s="6">
        <v>7</v>
      </c>
      <c r="K40" s="6" t="s">
        <v>15</v>
      </c>
      <c r="L40" s="8" t="s">
        <v>128</v>
      </c>
    </row>
    <row r="41" spans="1:12" x14ac:dyDescent="0.2">
      <c r="A41" s="2" t="s">
        <v>129</v>
      </c>
      <c r="B41" s="6" t="s">
        <v>130</v>
      </c>
      <c r="C41" s="6">
        <v>1.1299999999999999</v>
      </c>
      <c r="D41" s="6">
        <v>2.2399999999999998E-3</v>
      </c>
      <c r="E41" s="6">
        <v>1.9900000000000001E-2</v>
      </c>
      <c r="F41" s="6">
        <v>1.7011469239999999</v>
      </c>
      <c r="G41" s="6" t="b">
        <v>1</v>
      </c>
      <c r="H41" s="6" t="b">
        <v>1</v>
      </c>
      <c r="I41" s="6" t="b">
        <v>1</v>
      </c>
      <c r="J41" s="6">
        <v>9</v>
      </c>
      <c r="K41" s="6" t="s">
        <v>15</v>
      </c>
      <c r="L41" s="8" t="s">
        <v>131</v>
      </c>
    </row>
    <row r="42" spans="1:12" x14ac:dyDescent="0.2">
      <c r="A42" s="2" t="s">
        <v>132</v>
      </c>
      <c r="B42" s="6" t="s">
        <v>133</v>
      </c>
      <c r="C42" s="6">
        <v>1.31</v>
      </c>
      <c r="D42" s="6">
        <v>2.7999999999999998E-4</v>
      </c>
      <c r="E42" s="6">
        <v>5.6100000000000004E-3</v>
      </c>
      <c r="F42" s="6">
        <v>2.2510371390000001</v>
      </c>
      <c r="G42" s="6" t="b">
        <v>1</v>
      </c>
      <c r="H42" s="6" t="b">
        <v>1</v>
      </c>
      <c r="I42" s="6" t="b">
        <v>1</v>
      </c>
      <c r="J42" s="6">
        <v>9</v>
      </c>
      <c r="K42" s="6" t="s">
        <v>15</v>
      </c>
      <c r="L42" s="8" t="s">
        <v>134</v>
      </c>
    </row>
    <row r="43" spans="1:12" x14ac:dyDescent="0.2">
      <c r="A43" s="2" t="s">
        <v>135</v>
      </c>
      <c r="B43" s="6" t="s">
        <v>136</v>
      </c>
      <c r="C43" s="6">
        <v>1.36</v>
      </c>
      <c r="D43" s="6">
        <v>7.3099999999999999E-4</v>
      </c>
      <c r="E43" s="6">
        <v>9.7099999999999999E-3</v>
      </c>
      <c r="F43" s="6">
        <v>2.01278077</v>
      </c>
      <c r="G43" s="6" t="b">
        <v>1</v>
      </c>
      <c r="H43" s="6" t="b">
        <v>1</v>
      </c>
      <c r="I43" s="6" t="b">
        <v>1</v>
      </c>
      <c r="J43" s="6">
        <v>6</v>
      </c>
      <c r="K43" s="6" t="s">
        <v>15</v>
      </c>
      <c r="L43" s="8" t="s">
        <v>137</v>
      </c>
    </row>
    <row r="44" spans="1:12" s="13" customFormat="1" ht="17" thickBot="1" x14ac:dyDescent="0.25">
      <c r="A44" s="10" t="s">
        <v>138</v>
      </c>
      <c r="B44" s="11" t="s">
        <v>139</v>
      </c>
      <c r="C44" s="11">
        <v>1.22</v>
      </c>
      <c r="D44" s="11">
        <v>3.4499999999999999E-3</v>
      </c>
      <c r="E44" s="11">
        <v>2.46E-2</v>
      </c>
      <c r="F44" s="11">
        <v>1.609064893</v>
      </c>
      <c r="G44" s="11" t="b">
        <v>1</v>
      </c>
      <c r="H44" s="11" t="b">
        <v>1</v>
      </c>
      <c r="I44" s="11" t="b">
        <v>1</v>
      </c>
      <c r="J44" s="11">
        <v>9</v>
      </c>
      <c r="K44" s="11" t="s">
        <v>15</v>
      </c>
      <c r="L44" s="12" t="s">
        <v>140</v>
      </c>
    </row>
    <row r="45" spans="1:12" x14ac:dyDescent="0.2">
      <c r="A45" s="14" t="s">
        <v>141</v>
      </c>
      <c r="B45" s="6" t="s">
        <v>142</v>
      </c>
      <c r="C45" s="6">
        <v>0.66400000000000003</v>
      </c>
      <c r="D45" s="6">
        <v>2.1000000000000001E-2</v>
      </c>
      <c r="E45" s="6">
        <v>8.7099999999999997E-2</v>
      </c>
      <c r="F45" s="6">
        <v>1.059981845</v>
      </c>
      <c r="G45" s="6" t="b">
        <v>0</v>
      </c>
      <c r="H45" s="6" t="b">
        <v>0</v>
      </c>
      <c r="I45" s="6" t="b">
        <v>1</v>
      </c>
      <c r="J45" s="6">
        <v>9</v>
      </c>
      <c r="K45" s="6" t="s">
        <v>143</v>
      </c>
      <c r="L45" s="8" t="s">
        <v>144</v>
      </c>
    </row>
    <row r="46" spans="1:12" x14ac:dyDescent="0.2">
      <c r="A46" s="14" t="s">
        <v>145</v>
      </c>
      <c r="B46" s="6" t="s">
        <v>146</v>
      </c>
      <c r="C46" s="6">
        <v>0.23499999999999999</v>
      </c>
      <c r="D46" s="6">
        <v>9.7199999999999995E-2</v>
      </c>
      <c r="E46" s="6">
        <v>0.248</v>
      </c>
      <c r="F46" s="6">
        <v>0.60554831899999995</v>
      </c>
      <c r="G46" s="6" t="b">
        <v>0</v>
      </c>
      <c r="H46" s="6" t="b">
        <v>0</v>
      </c>
      <c r="I46" s="6" t="b">
        <v>0</v>
      </c>
      <c r="J46" s="6">
        <v>0</v>
      </c>
      <c r="K46" s="6" t="s">
        <v>143</v>
      </c>
      <c r="L46" s="8" t="s">
        <v>147</v>
      </c>
    </row>
    <row r="47" spans="1:12" x14ac:dyDescent="0.2">
      <c r="A47" s="14" t="s">
        <v>148</v>
      </c>
      <c r="B47" s="6" t="s">
        <v>149</v>
      </c>
      <c r="C47" s="6">
        <v>0.20899999999999999</v>
      </c>
      <c r="D47" s="6">
        <v>0.36499999999999999</v>
      </c>
      <c r="E47" s="6">
        <v>0.58899999999999997</v>
      </c>
      <c r="F47" s="6">
        <v>0.22988470499999999</v>
      </c>
      <c r="G47" s="6" t="b">
        <v>0</v>
      </c>
      <c r="H47" s="6" t="b">
        <v>0</v>
      </c>
      <c r="I47" s="6" t="b">
        <v>1</v>
      </c>
      <c r="J47" s="6">
        <v>2</v>
      </c>
      <c r="K47" s="6" t="s">
        <v>143</v>
      </c>
      <c r="L47" s="8" t="s">
        <v>150</v>
      </c>
    </row>
    <row r="48" spans="1:12" x14ac:dyDescent="0.2">
      <c r="A48" s="14" t="s">
        <v>151</v>
      </c>
      <c r="B48" s="6" t="s">
        <v>152</v>
      </c>
      <c r="C48" s="6">
        <v>-0.16</v>
      </c>
      <c r="D48" s="6">
        <v>0.437</v>
      </c>
      <c r="E48" s="6">
        <v>0.64300000000000002</v>
      </c>
      <c r="F48" s="6">
        <v>0.191789027</v>
      </c>
      <c r="G48" s="6" t="b">
        <v>0</v>
      </c>
      <c r="H48" s="6" t="b">
        <v>0</v>
      </c>
      <c r="I48" s="6" t="b">
        <v>1</v>
      </c>
      <c r="J48" s="6">
        <v>23</v>
      </c>
      <c r="K48" s="6" t="s">
        <v>143</v>
      </c>
      <c r="L48" s="8" t="s">
        <v>153</v>
      </c>
    </row>
    <row r="49" spans="1:12" x14ac:dyDescent="0.2">
      <c r="A49" s="14" t="s">
        <v>154</v>
      </c>
      <c r="B49" s="6" t="s">
        <v>155</v>
      </c>
      <c r="C49" s="6">
        <v>-6.6799999999999998E-2</v>
      </c>
      <c r="D49" s="6">
        <v>0.625</v>
      </c>
      <c r="E49" s="6">
        <v>0.80500000000000005</v>
      </c>
      <c r="F49" s="6">
        <v>9.4204120000000002E-2</v>
      </c>
      <c r="G49" s="6" t="b">
        <v>0</v>
      </c>
      <c r="H49" s="6" t="b">
        <v>0</v>
      </c>
      <c r="I49" s="6" t="b">
        <v>0</v>
      </c>
      <c r="J49" s="6">
        <v>0</v>
      </c>
      <c r="K49" s="6" t="s">
        <v>143</v>
      </c>
      <c r="L49" s="8" t="s">
        <v>156</v>
      </c>
    </row>
    <row r="50" spans="1:12" x14ac:dyDescent="0.2">
      <c r="A50" s="14" t="s">
        <v>157</v>
      </c>
      <c r="B50" s="6" t="s">
        <v>158</v>
      </c>
      <c r="C50" s="6">
        <v>-0.22500000000000001</v>
      </c>
      <c r="D50" s="6">
        <v>5.9900000000000002E-2</v>
      </c>
      <c r="E50" s="6">
        <v>0.17899999999999999</v>
      </c>
      <c r="F50" s="6">
        <v>0.74714696899999999</v>
      </c>
      <c r="G50" s="6" t="b">
        <v>0</v>
      </c>
      <c r="H50" s="6" t="b">
        <v>0</v>
      </c>
      <c r="I50" s="6" t="b">
        <v>0</v>
      </c>
      <c r="J50" s="6">
        <v>0</v>
      </c>
      <c r="K50" s="6" t="s">
        <v>143</v>
      </c>
      <c r="L50" s="8" t="s">
        <v>159</v>
      </c>
    </row>
    <row r="51" spans="1:12" x14ac:dyDescent="0.2">
      <c r="A51" s="14" t="s">
        <v>160</v>
      </c>
      <c r="B51" s="6" t="s">
        <v>161</v>
      </c>
      <c r="C51" s="6">
        <v>-1.2800000000000001E-2</v>
      </c>
      <c r="D51" s="6">
        <v>0.95</v>
      </c>
      <c r="E51" s="6">
        <v>0.97599999999999998</v>
      </c>
      <c r="F51" s="6">
        <v>1.0550182E-2</v>
      </c>
      <c r="G51" s="6" t="b">
        <v>0</v>
      </c>
      <c r="H51" s="6" t="b">
        <v>0</v>
      </c>
      <c r="I51" s="6" t="b">
        <v>1</v>
      </c>
      <c r="J51" s="6">
        <v>27</v>
      </c>
      <c r="K51" s="6" t="s">
        <v>143</v>
      </c>
      <c r="L51" s="8" t="s">
        <v>162</v>
      </c>
    </row>
    <row r="52" spans="1:12" x14ac:dyDescent="0.2">
      <c r="A52" s="14" t="s">
        <v>163</v>
      </c>
      <c r="B52" s="6" t="s">
        <v>164</v>
      </c>
      <c r="C52" s="6">
        <v>0.105</v>
      </c>
      <c r="D52" s="6">
        <v>0.64400000000000002</v>
      </c>
      <c r="E52" s="6">
        <v>0.81399999999999995</v>
      </c>
      <c r="F52" s="6">
        <v>8.9375595000000002E-2</v>
      </c>
      <c r="G52" s="6" t="b">
        <v>0</v>
      </c>
      <c r="H52" s="6" t="b">
        <v>0</v>
      </c>
      <c r="I52" s="6" t="b">
        <v>1</v>
      </c>
      <c r="J52" s="6">
        <v>18</v>
      </c>
      <c r="K52" s="6" t="s">
        <v>143</v>
      </c>
      <c r="L52" s="8" t="s">
        <v>165</v>
      </c>
    </row>
    <row r="53" spans="1:12" x14ac:dyDescent="0.2">
      <c r="A53" s="14" t="s">
        <v>166</v>
      </c>
      <c r="B53" s="6" t="s">
        <v>167</v>
      </c>
      <c r="C53" s="6">
        <v>0.30399999999999999</v>
      </c>
      <c r="D53" s="6">
        <v>0.39</v>
      </c>
      <c r="E53" s="6">
        <v>0.60799999999999998</v>
      </c>
      <c r="F53" s="6">
        <v>0.21609642100000001</v>
      </c>
      <c r="G53" s="6" t="b">
        <v>0</v>
      </c>
      <c r="H53" s="6" t="b">
        <v>0</v>
      </c>
      <c r="I53" s="6" t="b">
        <v>1</v>
      </c>
      <c r="J53" s="6">
        <v>22</v>
      </c>
      <c r="K53" s="6" t="s">
        <v>143</v>
      </c>
      <c r="L53" s="8" t="s">
        <v>168</v>
      </c>
    </row>
    <row r="54" spans="1:12" x14ac:dyDescent="0.2">
      <c r="A54" s="14" t="s">
        <v>169</v>
      </c>
      <c r="B54" s="6" t="s">
        <v>170</v>
      </c>
      <c r="C54" s="6">
        <v>0.105</v>
      </c>
      <c r="D54" s="6">
        <v>0.371</v>
      </c>
      <c r="E54" s="6">
        <v>0.59099999999999997</v>
      </c>
      <c r="F54" s="6">
        <v>0.22841251900000001</v>
      </c>
      <c r="G54" s="6" t="b">
        <v>0</v>
      </c>
      <c r="H54" s="6" t="b">
        <v>0</v>
      </c>
      <c r="I54" s="6" t="b">
        <v>0</v>
      </c>
      <c r="J54" s="6">
        <v>0</v>
      </c>
      <c r="K54" s="6" t="s">
        <v>143</v>
      </c>
      <c r="L54" s="8" t="s">
        <v>171</v>
      </c>
    </row>
    <row r="55" spans="1:12" x14ac:dyDescent="0.2">
      <c r="A55" s="14" t="s">
        <v>172</v>
      </c>
      <c r="B55" s="6" t="s">
        <v>173</v>
      </c>
      <c r="C55" s="6">
        <v>-2.46E-2</v>
      </c>
      <c r="D55" s="6">
        <v>0.93200000000000005</v>
      </c>
      <c r="E55" s="6">
        <v>0.97599999999999998</v>
      </c>
      <c r="F55" s="6">
        <v>1.0550182E-2</v>
      </c>
      <c r="G55" s="6" t="b">
        <v>0</v>
      </c>
      <c r="H55" s="6" t="b">
        <v>0</v>
      </c>
      <c r="I55" s="6" t="b">
        <v>1</v>
      </c>
      <c r="J55" s="6">
        <v>2</v>
      </c>
      <c r="K55" s="6" t="s">
        <v>143</v>
      </c>
      <c r="L55" s="8" t="s">
        <v>174</v>
      </c>
    </row>
    <row r="56" spans="1:12" x14ac:dyDescent="0.2">
      <c r="A56" s="14" t="s">
        <v>175</v>
      </c>
      <c r="B56" s="6" t="s">
        <v>176</v>
      </c>
      <c r="C56" s="6">
        <v>-0.24199999999999999</v>
      </c>
      <c r="D56" s="6">
        <v>6.5500000000000003E-2</v>
      </c>
      <c r="E56" s="6">
        <v>0.189</v>
      </c>
      <c r="F56" s="6">
        <v>0.72353819600000002</v>
      </c>
      <c r="G56" s="6" t="b">
        <v>0</v>
      </c>
      <c r="H56" s="6" t="b">
        <v>0</v>
      </c>
      <c r="I56" s="6" t="b">
        <v>0</v>
      </c>
      <c r="J56" s="6">
        <v>0</v>
      </c>
      <c r="K56" s="6" t="s">
        <v>143</v>
      </c>
      <c r="L56" s="8" t="s">
        <v>177</v>
      </c>
    </row>
    <row r="57" spans="1:12" x14ac:dyDescent="0.2">
      <c r="A57" s="14" t="s">
        <v>178</v>
      </c>
      <c r="B57" s="6" t="s">
        <v>179</v>
      </c>
      <c r="C57" s="6">
        <v>-0.23499999999999999</v>
      </c>
      <c r="D57" s="6">
        <v>0.17299999999999999</v>
      </c>
      <c r="E57" s="6">
        <v>0.35899999999999999</v>
      </c>
      <c r="F57" s="6">
        <v>0.44490555100000001</v>
      </c>
      <c r="G57" s="6" t="b">
        <v>0</v>
      </c>
      <c r="H57" s="6" t="b">
        <v>0</v>
      </c>
      <c r="I57" s="6" t="b">
        <v>0</v>
      </c>
      <c r="J57" s="6">
        <v>0</v>
      </c>
      <c r="K57" s="6" t="s">
        <v>143</v>
      </c>
      <c r="L57" s="8" t="s">
        <v>180</v>
      </c>
    </row>
    <row r="58" spans="1:12" x14ac:dyDescent="0.2">
      <c r="A58" s="14" t="s">
        <v>181</v>
      </c>
      <c r="B58" s="6" t="s">
        <v>182</v>
      </c>
      <c r="C58" s="6">
        <v>-5.1400000000000001E-2</v>
      </c>
      <c r="D58" s="6">
        <v>0.63100000000000001</v>
      </c>
      <c r="E58" s="6">
        <v>0.80600000000000005</v>
      </c>
      <c r="F58" s="6">
        <v>9.3664958000000006E-2</v>
      </c>
      <c r="G58" s="6" t="b">
        <v>0</v>
      </c>
      <c r="H58" s="6" t="b">
        <v>0</v>
      </c>
      <c r="I58" s="6" t="b">
        <v>0</v>
      </c>
      <c r="J58" s="6">
        <v>0</v>
      </c>
      <c r="K58" s="6" t="s">
        <v>143</v>
      </c>
      <c r="L58" s="8" t="s">
        <v>183</v>
      </c>
    </row>
    <row r="59" spans="1:12" x14ac:dyDescent="0.2">
      <c r="A59" s="14" t="s">
        <v>184</v>
      </c>
      <c r="B59" s="6" t="s">
        <v>185</v>
      </c>
      <c r="C59" s="6">
        <v>7.9200000000000007E-2</v>
      </c>
      <c r="D59" s="6">
        <v>0.66</v>
      </c>
      <c r="E59" s="6">
        <v>0.82199999999999995</v>
      </c>
      <c r="F59" s="6">
        <v>8.5128181999999997E-2</v>
      </c>
      <c r="G59" s="6" t="b">
        <v>0</v>
      </c>
      <c r="H59" s="6" t="b">
        <v>0</v>
      </c>
      <c r="I59" s="6" t="b">
        <v>1</v>
      </c>
      <c r="J59" s="6">
        <v>28</v>
      </c>
      <c r="K59" s="6" t="s">
        <v>143</v>
      </c>
      <c r="L59" s="8" t="s">
        <v>186</v>
      </c>
    </row>
    <row r="60" spans="1:12" x14ac:dyDescent="0.2">
      <c r="A60" s="14" t="s">
        <v>187</v>
      </c>
      <c r="B60" s="6" t="s">
        <v>188</v>
      </c>
      <c r="C60" s="6">
        <v>0.56000000000000005</v>
      </c>
      <c r="D60" s="6">
        <v>1.7600000000000001E-3</v>
      </c>
      <c r="E60" s="6">
        <v>1.7299999999999999E-2</v>
      </c>
      <c r="F60" s="6">
        <v>1.7619538969999999</v>
      </c>
      <c r="G60" s="6" t="b">
        <v>0</v>
      </c>
      <c r="H60" s="6" t="b">
        <v>0</v>
      </c>
      <c r="I60" s="6" t="b">
        <v>1</v>
      </c>
      <c r="J60" s="6">
        <v>5</v>
      </c>
      <c r="K60" s="6" t="s">
        <v>143</v>
      </c>
      <c r="L60" s="8" t="s">
        <v>189</v>
      </c>
    </row>
    <row r="61" spans="1:12" x14ac:dyDescent="0.2">
      <c r="A61" s="14" t="s">
        <v>190</v>
      </c>
      <c r="B61" s="6" t="s">
        <v>191</v>
      </c>
      <c r="C61" s="6">
        <v>7.4499999999999997E-2</v>
      </c>
      <c r="D61" s="6">
        <v>0.43</v>
      </c>
      <c r="E61" s="6">
        <v>0.63900000000000001</v>
      </c>
      <c r="F61" s="6">
        <v>0.19449914200000001</v>
      </c>
      <c r="G61" s="6" t="b">
        <v>0</v>
      </c>
      <c r="H61" s="6" t="b">
        <v>0</v>
      </c>
      <c r="I61" s="6" t="b">
        <v>0</v>
      </c>
      <c r="J61" s="6">
        <v>0</v>
      </c>
      <c r="K61" s="6" t="s">
        <v>143</v>
      </c>
      <c r="L61" s="8" t="s">
        <v>192</v>
      </c>
    </row>
    <row r="62" spans="1:12" x14ac:dyDescent="0.2">
      <c r="A62" s="14" t="s">
        <v>193</v>
      </c>
      <c r="B62" s="6" t="s">
        <v>194</v>
      </c>
      <c r="C62" s="6">
        <v>0.11600000000000001</v>
      </c>
      <c r="D62" s="6">
        <v>0.52600000000000002</v>
      </c>
      <c r="E62" s="6">
        <v>0.71799999999999997</v>
      </c>
      <c r="F62" s="6">
        <v>0.14387555599999999</v>
      </c>
      <c r="G62" s="6" t="b">
        <v>0</v>
      </c>
      <c r="H62" s="6" t="b">
        <v>0</v>
      </c>
      <c r="I62" s="6" t="b">
        <v>1</v>
      </c>
      <c r="J62" s="6">
        <v>1</v>
      </c>
      <c r="K62" s="6" t="s">
        <v>143</v>
      </c>
      <c r="L62" s="8" t="s">
        <v>195</v>
      </c>
    </row>
    <row r="63" spans="1:12" x14ac:dyDescent="0.2">
      <c r="A63" s="14" t="s">
        <v>196</v>
      </c>
      <c r="B63" s="6" t="s">
        <v>197</v>
      </c>
      <c r="C63" s="6">
        <v>0.26900000000000002</v>
      </c>
      <c r="D63" s="6">
        <v>0.308</v>
      </c>
      <c r="E63" s="6">
        <v>0.52400000000000002</v>
      </c>
      <c r="F63" s="6">
        <v>0.28066871300000001</v>
      </c>
      <c r="G63" s="6" t="b">
        <v>0</v>
      </c>
      <c r="H63" s="6" t="b">
        <v>0</v>
      </c>
      <c r="I63" s="6" t="b">
        <v>1</v>
      </c>
      <c r="J63" s="6">
        <v>4</v>
      </c>
      <c r="K63" s="6" t="s">
        <v>143</v>
      </c>
      <c r="L63" s="8" t="s">
        <v>198</v>
      </c>
    </row>
    <row r="64" spans="1:12" x14ac:dyDescent="0.2">
      <c r="A64" s="14" t="s">
        <v>199</v>
      </c>
      <c r="B64" s="6" t="s">
        <v>200</v>
      </c>
      <c r="C64" s="6">
        <v>0.188</v>
      </c>
      <c r="D64" s="6">
        <v>9.9599999999999994E-2</v>
      </c>
      <c r="E64" s="6">
        <v>0.25</v>
      </c>
      <c r="F64" s="6">
        <v>0.60205999099999996</v>
      </c>
      <c r="G64" s="6" t="b">
        <v>0</v>
      </c>
      <c r="H64" s="6" t="b">
        <v>0</v>
      </c>
      <c r="I64" s="6" t="b">
        <v>0</v>
      </c>
      <c r="J64" s="6">
        <v>0</v>
      </c>
      <c r="K64" s="6" t="s">
        <v>143</v>
      </c>
      <c r="L64" s="8" t="s">
        <v>201</v>
      </c>
    </row>
    <row r="65" spans="1:12" x14ac:dyDescent="0.2">
      <c r="A65" s="14" t="s">
        <v>202</v>
      </c>
      <c r="B65" s="6" t="s">
        <v>203</v>
      </c>
      <c r="C65" s="6">
        <v>0.73699999999999999</v>
      </c>
      <c r="D65" s="6">
        <v>2.7100000000000002E-3</v>
      </c>
      <c r="E65" s="6">
        <v>2.1700000000000001E-2</v>
      </c>
      <c r="F65" s="6">
        <v>1.663540266</v>
      </c>
      <c r="G65" s="6" t="b">
        <v>0</v>
      </c>
      <c r="H65" s="6" t="b">
        <v>0</v>
      </c>
      <c r="I65" s="6" t="b">
        <v>1</v>
      </c>
      <c r="J65" s="6">
        <v>1</v>
      </c>
      <c r="K65" s="6" t="s">
        <v>143</v>
      </c>
      <c r="L65" s="8" t="s">
        <v>204</v>
      </c>
    </row>
    <row r="66" spans="1:12" x14ac:dyDescent="0.2">
      <c r="A66" s="14" t="s">
        <v>205</v>
      </c>
      <c r="B66" s="6" t="s">
        <v>206</v>
      </c>
      <c r="C66" s="6">
        <v>0.14899999999999999</v>
      </c>
      <c r="D66" s="6">
        <v>0.27500000000000002</v>
      </c>
      <c r="E66" s="6">
        <v>0.48299999999999998</v>
      </c>
      <c r="F66" s="6">
        <v>0.31605286900000001</v>
      </c>
      <c r="G66" s="6" t="b">
        <v>0</v>
      </c>
      <c r="H66" s="6" t="b">
        <v>0</v>
      </c>
      <c r="I66" s="6" t="b">
        <v>0</v>
      </c>
      <c r="J66" s="6">
        <v>0</v>
      </c>
      <c r="K66" s="6" t="s">
        <v>143</v>
      </c>
      <c r="L66" s="8" t="s">
        <v>207</v>
      </c>
    </row>
    <row r="67" spans="1:12" x14ac:dyDescent="0.2">
      <c r="A67" s="14" t="s">
        <v>208</v>
      </c>
      <c r="B67" s="6" t="s">
        <v>209</v>
      </c>
      <c r="C67" s="6">
        <v>7.5300000000000006E-2</v>
      </c>
      <c r="D67" s="6">
        <v>0.5</v>
      </c>
      <c r="E67" s="6">
        <v>0.69299999999999995</v>
      </c>
      <c r="F67" s="6">
        <v>0.159266765</v>
      </c>
      <c r="G67" s="6" t="b">
        <v>0</v>
      </c>
      <c r="H67" s="6" t="b">
        <v>0</v>
      </c>
      <c r="I67" s="6" t="b">
        <v>0</v>
      </c>
      <c r="J67" s="6">
        <v>0</v>
      </c>
      <c r="K67" s="6" t="s">
        <v>143</v>
      </c>
      <c r="L67" s="8" t="s">
        <v>210</v>
      </c>
    </row>
    <row r="68" spans="1:12" x14ac:dyDescent="0.2">
      <c r="A68" s="14" t="s">
        <v>211</v>
      </c>
      <c r="B68" s="6" t="s">
        <v>212</v>
      </c>
      <c r="C68" s="6">
        <v>0.26900000000000002</v>
      </c>
      <c r="D68" s="6">
        <v>5.8500000000000003E-2</v>
      </c>
      <c r="E68" s="6">
        <v>0.17599999999999999</v>
      </c>
      <c r="F68" s="6">
        <v>0.75448733199999996</v>
      </c>
      <c r="G68" s="6" t="b">
        <v>0</v>
      </c>
      <c r="H68" s="6" t="b">
        <v>0</v>
      </c>
      <c r="I68" s="6" t="b">
        <v>0</v>
      </c>
      <c r="J68" s="6">
        <v>0</v>
      </c>
      <c r="K68" s="6" t="s">
        <v>143</v>
      </c>
      <c r="L68" s="8" t="s">
        <v>213</v>
      </c>
    </row>
    <row r="69" spans="1:12" x14ac:dyDescent="0.2">
      <c r="A69" s="14" t="s">
        <v>214</v>
      </c>
      <c r="B69" s="6" t="s">
        <v>215</v>
      </c>
      <c r="C69" s="6">
        <v>5.0700000000000002E-2</v>
      </c>
      <c r="D69" s="6">
        <v>0.63100000000000001</v>
      </c>
      <c r="E69" s="6">
        <v>0.80600000000000005</v>
      </c>
      <c r="F69" s="6">
        <v>9.3664958000000006E-2</v>
      </c>
      <c r="G69" s="6" t="b">
        <v>0</v>
      </c>
      <c r="H69" s="6" t="b">
        <v>0</v>
      </c>
      <c r="I69" s="6" t="b">
        <v>0</v>
      </c>
      <c r="J69" s="6">
        <v>0</v>
      </c>
      <c r="K69" s="6" t="s">
        <v>143</v>
      </c>
      <c r="L69" s="8" t="s">
        <v>216</v>
      </c>
    </row>
    <row r="70" spans="1:12" x14ac:dyDescent="0.2">
      <c r="A70" s="14" t="s">
        <v>217</v>
      </c>
      <c r="B70" s="6" t="s">
        <v>218</v>
      </c>
      <c r="C70" s="6">
        <v>0.47699999999999998</v>
      </c>
      <c r="D70" s="6">
        <v>2.1399999999999999E-2</v>
      </c>
      <c r="E70" s="6">
        <v>8.7499999999999994E-2</v>
      </c>
      <c r="F70" s="6">
        <v>1.0579919470000001</v>
      </c>
      <c r="G70" s="6" t="b">
        <v>0</v>
      </c>
      <c r="H70" s="6" t="b">
        <v>0</v>
      </c>
      <c r="I70" s="6" t="b">
        <v>1</v>
      </c>
      <c r="J70" s="6">
        <v>1</v>
      </c>
      <c r="K70" s="6" t="s">
        <v>143</v>
      </c>
      <c r="L70" s="8" t="s">
        <v>219</v>
      </c>
    </row>
    <row r="71" spans="1:12" x14ac:dyDescent="0.2">
      <c r="A71" s="14" t="s">
        <v>220</v>
      </c>
      <c r="B71" s="6" t="s">
        <v>221</v>
      </c>
      <c r="C71" s="6">
        <v>0.78500000000000003</v>
      </c>
      <c r="D71" s="6">
        <v>9.9000000000000005E-2</v>
      </c>
      <c r="E71" s="6">
        <v>0.25</v>
      </c>
      <c r="F71" s="6">
        <v>0.60205999099999996</v>
      </c>
      <c r="G71" s="6" t="b">
        <v>0</v>
      </c>
      <c r="H71" s="6" t="b">
        <v>0</v>
      </c>
      <c r="I71" s="6" t="b">
        <v>1</v>
      </c>
      <c r="J71" s="6">
        <v>5</v>
      </c>
      <c r="K71" s="6" t="s">
        <v>143</v>
      </c>
      <c r="L71" s="8" t="s">
        <v>222</v>
      </c>
    </row>
    <row r="72" spans="1:12" x14ac:dyDescent="0.2">
      <c r="A72" s="14" t="s">
        <v>223</v>
      </c>
      <c r="B72" s="6" t="s">
        <v>224</v>
      </c>
      <c r="C72" s="6">
        <v>-0.26500000000000001</v>
      </c>
      <c r="D72" s="6">
        <v>0.36699999999999999</v>
      </c>
      <c r="E72" s="6">
        <v>0.59</v>
      </c>
      <c r="F72" s="6">
        <v>0.229147988</v>
      </c>
      <c r="G72" s="6" t="b">
        <v>0</v>
      </c>
      <c r="H72" s="6" t="b">
        <v>0</v>
      </c>
      <c r="I72" s="6" t="b">
        <v>0</v>
      </c>
      <c r="J72" s="6">
        <v>0</v>
      </c>
      <c r="K72" s="6" t="s">
        <v>143</v>
      </c>
      <c r="L72" s="8" t="s">
        <v>225</v>
      </c>
    </row>
    <row r="73" spans="1:12" x14ac:dyDescent="0.2">
      <c r="A73" s="14" t="s">
        <v>226</v>
      </c>
      <c r="B73" s="6" t="s">
        <v>227</v>
      </c>
      <c r="C73" s="6">
        <v>0.48499999999999999</v>
      </c>
      <c r="D73" s="6">
        <v>9.3699999999999999E-3</v>
      </c>
      <c r="E73" s="6">
        <v>4.7100000000000003E-2</v>
      </c>
      <c r="F73" s="6">
        <v>1.3269790930000001</v>
      </c>
      <c r="G73" s="6" t="b">
        <v>0</v>
      </c>
      <c r="H73" s="6" t="b">
        <v>0</v>
      </c>
      <c r="I73" s="6" t="b">
        <v>1</v>
      </c>
      <c r="J73" s="6">
        <v>1</v>
      </c>
      <c r="K73" s="6" t="s">
        <v>143</v>
      </c>
      <c r="L73" s="8" t="s">
        <v>228</v>
      </c>
    </row>
    <row r="74" spans="1:12" x14ac:dyDescent="0.2">
      <c r="A74" s="14" t="s">
        <v>229</v>
      </c>
      <c r="B74" s="6" t="s">
        <v>230</v>
      </c>
      <c r="C74" s="6">
        <v>0.10199999999999999</v>
      </c>
      <c r="D74" s="6">
        <v>0.54900000000000004</v>
      </c>
      <c r="E74" s="6">
        <v>0.73699999999999999</v>
      </c>
      <c r="F74" s="6">
        <v>0.13253251199999999</v>
      </c>
      <c r="G74" s="6" t="b">
        <v>0</v>
      </c>
      <c r="H74" s="6" t="b">
        <v>0</v>
      </c>
      <c r="I74" s="6" t="b">
        <v>0</v>
      </c>
      <c r="J74" s="6">
        <v>0</v>
      </c>
      <c r="K74" s="6" t="s">
        <v>143</v>
      </c>
      <c r="L74" s="8" t="s">
        <v>231</v>
      </c>
    </row>
    <row r="75" spans="1:12" x14ac:dyDescent="0.2">
      <c r="A75" s="14" t="s">
        <v>232</v>
      </c>
      <c r="B75" s="6" t="s">
        <v>233</v>
      </c>
      <c r="C75" s="6">
        <v>4.3299999999999998E-2</v>
      </c>
      <c r="D75" s="6">
        <v>0.65700000000000003</v>
      </c>
      <c r="E75" s="6">
        <v>0.82199999999999995</v>
      </c>
      <c r="F75" s="6">
        <v>8.5128181999999997E-2</v>
      </c>
      <c r="G75" s="6" t="b">
        <v>0</v>
      </c>
      <c r="H75" s="6" t="b">
        <v>0</v>
      </c>
      <c r="I75" s="6" t="b">
        <v>0</v>
      </c>
      <c r="J75" s="6">
        <v>0</v>
      </c>
      <c r="K75" s="6" t="s">
        <v>143</v>
      </c>
      <c r="L75" s="8" t="s">
        <v>234</v>
      </c>
    </row>
    <row r="76" spans="1:12" x14ac:dyDescent="0.2">
      <c r="A76" s="14" t="s">
        <v>235</v>
      </c>
      <c r="B76" s="6" t="s">
        <v>236</v>
      </c>
      <c r="C76" s="6">
        <v>-0.26900000000000002</v>
      </c>
      <c r="D76" s="6">
        <v>6.6100000000000004E-3</v>
      </c>
      <c r="E76" s="6">
        <v>3.7900000000000003E-2</v>
      </c>
      <c r="F76" s="6">
        <v>1.42136079</v>
      </c>
      <c r="G76" s="6" t="b">
        <v>0</v>
      </c>
      <c r="H76" s="6" t="b">
        <v>0</v>
      </c>
      <c r="I76" s="6" t="b">
        <v>0</v>
      </c>
      <c r="J76" s="6">
        <v>0</v>
      </c>
      <c r="K76" s="6" t="s">
        <v>143</v>
      </c>
      <c r="L76" s="8" t="s">
        <v>237</v>
      </c>
    </row>
    <row r="77" spans="1:12" x14ac:dyDescent="0.2">
      <c r="A77" s="14" t="s">
        <v>238</v>
      </c>
      <c r="B77" s="6" t="s">
        <v>239</v>
      </c>
      <c r="C77" s="6">
        <v>-0.495</v>
      </c>
      <c r="D77" s="6">
        <v>0.20899999999999999</v>
      </c>
      <c r="E77" s="6">
        <v>0.40899999999999997</v>
      </c>
      <c r="F77" s="6">
        <v>0.38827669199999998</v>
      </c>
      <c r="G77" s="6" t="b">
        <v>0</v>
      </c>
      <c r="H77" s="6" t="b">
        <v>0</v>
      </c>
      <c r="I77" s="6" t="b">
        <v>1</v>
      </c>
      <c r="J77" s="6">
        <v>21</v>
      </c>
      <c r="K77" s="6" t="s">
        <v>143</v>
      </c>
      <c r="L77" s="8" t="s">
        <v>240</v>
      </c>
    </row>
    <row r="78" spans="1:12" x14ac:dyDescent="0.2">
      <c r="A78" s="14" t="s">
        <v>241</v>
      </c>
      <c r="B78" s="6" t="s">
        <v>242</v>
      </c>
      <c r="C78" s="6">
        <v>0.11799999999999999</v>
      </c>
      <c r="D78" s="6">
        <v>0.44</v>
      </c>
      <c r="E78" s="6">
        <v>0.64500000000000002</v>
      </c>
      <c r="F78" s="6">
        <v>0.19044028499999999</v>
      </c>
      <c r="G78" s="6" t="b">
        <v>0</v>
      </c>
      <c r="H78" s="6" t="b">
        <v>0</v>
      </c>
      <c r="I78" s="6" t="b">
        <v>0</v>
      </c>
      <c r="J78" s="6">
        <v>0</v>
      </c>
      <c r="K78" s="6" t="s">
        <v>143</v>
      </c>
      <c r="L78" s="8" t="s">
        <v>243</v>
      </c>
    </row>
    <row r="79" spans="1:12" x14ac:dyDescent="0.2">
      <c r="A79" s="14" t="s">
        <v>244</v>
      </c>
      <c r="B79" s="6" t="s">
        <v>245</v>
      </c>
      <c r="C79" s="6">
        <v>-5.6599999999999998E-2</v>
      </c>
      <c r="D79" s="6">
        <v>0.76200000000000001</v>
      </c>
      <c r="E79" s="6">
        <v>0.89100000000000001</v>
      </c>
      <c r="F79" s="6">
        <v>5.0122295999999997E-2</v>
      </c>
      <c r="G79" s="6" t="b">
        <v>0</v>
      </c>
      <c r="H79" s="6" t="b">
        <v>0</v>
      </c>
      <c r="I79" s="6" t="b">
        <v>1</v>
      </c>
      <c r="J79" s="6">
        <v>1</v>
      </c>
      <c r="K79" s="6" t="s">
        <v>143</v>
      </c>
      <c r="L79" s="8" t="s">
        <v>246</v>
      </c>
    </row>
    <row r="80" spans="1:12" x14ac:dyDescent="0.2">
      <c r="A80" s="14" t="s">
        <v>247</v>
      </c>
      <c r="B80" s="6" t="s">
        <v>248</v>
      </c>
      <c r="C80" s="6">
        <v>3.8199999999999998E-2</v>
      </c>
      <c r="D80" s="6">
        <v>0.77</v>
      </c>
      <c r="E80" s="6">
        <v>0.89300000000000002</v>
      </c>
      <c r="F80" s="6">
        <v>4.9148540999999997E-2</v>
      </c>
      <c r="G80" s="6" t="b">
        <v>0</v>
      </c>
      <c r="H80" s="6" t="b">
        <v>0</v>
      </c>
      <c r="I80" s="6" t="b">
        <v>0</v>
      </c>
      <c r="J80" s="6">
        <v>0</v>
      </c>
      <c r="K80" s="6" t="s">
        <v>143</v>
      </c>
      <c r="L80" s="8" t="s">
        <v>249</v>
      </c>
    </row>
    <row r="81" spans="1:12" x14ac:dyDescent="0.2">
      <c r="A81" s="14" t="s">
        <v>250</v>
      </c>
      <c r="B81" s="6" t="s">
        <v>251</v>
      </c>
      <c r="C81" s="6">
        <v>0.182</v>
      </c>
      <c r="D81" s="6">
        <v>4.3700000000000003E-2</v>
      </c>
      <c r="E81" s="6">
        <v>0.14499999999999999</v>
      </c>
      <c r="F81" s="6">
        <v>0.83863199799999999</v>
      </c>
      <c r="G81" s="6" t="b">
        <v>0</v>
      </c>
      <c r="H81" s="6" t="b">
        <v>0</v>
      </c>
      <c r="I81" s="6" t="b">
        <v>0</v>
      </c>
      <c r="J81" s="6">
        <v>0</v>
      </c>
      <c r="K81" s="6" t="s">
        <v>143</v>
      </c>
      <c r="L81" s="8" t="s">
        <v>252</v>
      </c>
    </row>
    <row r="82" spans="1:12" x14ac:dyDescent="0.2">
      <c r="A82" s="14" t="s">
        <v>253</v>
      </c>
      <c r="B82" s="6" t="s">
        <v>254</v>
      </c>
      <c r="C82" s="6">
        <v>0.47199999999999998</v>
      </c>
      <c r="D82" s="6">
        <v>1.52E-2</v>
      </c>
      <c r="E82" s="6">
        <v>7.0900000000000005E-2</v>
      </c>
      <c r="F82" s="6">
        <v>1.1493537650000001</v>
      </c>
      <c r="G82" s="6" t="b">
        <v>0</v>
      </c>
      <c r="H82" s="6" t="b">
        <v>0</v>
      </c>
      <c r="I82" s="6" t="b">
        <v>0</v>
      </c>
      <c r="J82" s="6">
        <v>0</v>
      </c>
      <c r="K82" s="6" t="s">
        <v>143</v>
      </c>
      <c r="L82" s="8" t="s">
        <v>255</v>
      </c>
    </row>
    <row r="83" spans="1:12" x14ac:dyDescent="0.2">
      <c r="A83" s="14" t="s">
        <v>256</v>
      </c>
      <c r="B83" s="6" t="s">
        <v>257</v>
      </c>
      <c r="C83" s="6">
        <v>-6.25E-2</v>
      </c>
      <c r="D83" s="6">
        <v>0.52200000000000002</v>
      </c>
      <c r="E83" s="6">
        <v>0.71599999999999997</v>
      </c>
      <c r="F83" s="6">
        <v>0.14508697800000001</v>
      </c>
      <c r="G83" s="6" t="b">
        <v>0</v>
      </c>
      <c r="H83" s="6" t="b">
        <v>0</v>
      </c>
      <c r="I83" s="6" t="b">
        <v>0</v>
      </c>
      <c r="J83" s="6">
        <v>0</v>
      </c>
      <c r="K83" s="6" t="s">
        <v>143</v>
      </c>
      <c r="L83" s="8" t="s">
        <v>258</v>
      </c>
    </row>
    <row r="84" spans="1:12" x14ac:dyDescent="0.2">
      <c r="A84" s="14" t="s">
        <v>259</v>
      </c>
      <c r="B84" s="6" t="s">
        <v>260</v>
      </c>
      <c r="C84" s="6">
        <v>6.2599999999999999E-3</v>
      </c>
      <c r="D84" s="6">
        <v>0.95699999999999996</v>
      </c>
      <c r="E84" s="6">
        <v>0.97799999999999998</v>
      </c>
      <c r="F84" s="6">
        <v>9.6611449999999995E-3</v>
      </c>
      <c r="G84" s="6" t="b">
        <v>0</v>
      </c>
      <c r="H84" s="6" t="b">
        <v>0</v>
      </c>
      <c r="I84" s="6" t="b">
        <v>0</v>
      </c>
      <c r="J84" s="6">
        <v>0</v>
      </c>
      <c r="K84" s="6" t="s">
        <v>143</v>
      </c>
      <c r="L84" s="8" t="s">
        <v>261</v>
      </c>
    </row>
    <row r="85" spans="1:12" x14ac:dyDescent="0.2">
      <c r="A85" s="14" t="s">
        <v>262</v>
      </c>
      <c r="B85" s="6" t="s">
        <v>263</v>
      </c>
      <c r="C85" s="6">
        <v>0.19900000000000001</v>
      </c>
      <c r="D85" s="6">
        <v>0.121</v>
      </c>
      <c r="E85" s="6">
        <v>0.28299999999999997</v>
      </c>
      <c r="F85" s="6">
        <v>0.54821356399999999</v>
      </c>
      <c r="G85" s="6" t="b">
        <v>0</v>
      </c>
      <c r="H85" s="6" t="b">
        <v>0</v>
      </c>
      <c r="I85" s="6" t="b">
        <v>0</v>
      </c>
      <c r="J85" s="6">
        <v>0</v>
      </c>
      <c r="K85" s="6" t="s">
        <v>143</v>
      </c>
      <c r="L85" s="8" t="s">
        <v>264</v>
      </c>
    </row>
    <row r="86" spans="1:12" x14ac:dyDescent="0.2">
      <c r="A86" s="14" t="s">
        <v>265</v>
      </c>
      <c r="B86" s="6" t="s">
        <v>266</v>
      </c>
      <c r="C86" s="6">
        <v>7.3400000000000007E-2</v>
      </c>
      <c r="D86" s="6">
        <v>0.45600000000000002</v>
      </c>
      <c r="E86" s="6">
        <v>0.65600000000000003</v>
      </c>
      <c r="F86" s="6">
        <v>0.18309616100000001</v>
      </c>
      <c r="G86" s="6" t="b">
        <v>0</v>
      </c>
      <c r="H86" s="6" t="b">
        <v>0</v>
      </c>
      <c r="I86" s="6" t="b">
        <v>0</v>
      </c>
      <c r="J86" s="6">
        <v>0</v>
      </c>
      <c r="K86" s="6" t="s">
        <v>143</v>
      </c>
      <c r="L86" s="8" t="s">
        <v>267</v>
      </c>
    </row>
    <row r="87" spans="1:12" x14ac:dyDescent="0.2">
      <c r="A87" s="14" t="s">
        <v>268</v>
      </c>
      <c r="B87" s="6" t="s">
        <v>269</v>
      </c>
      <c r="C87" s="6">
        <v>-3.4500000000000003E-2</v>
      </c>
      <c r="D87" s="6">
        <v>0.82199999999999995</v>
      </c>
      <c r="E87" s="6">
        <v>0.91400000000000003</v>
      </c>
      <c r="F87" s="6">
        <v>3.9053803999999998E-2</v>
      </c>
      <c r="G87" s="6" t="b">
        <v>0</v>
      </c>
      <c r="H87" s="6" t="b">
        <v>0</v>
      </c>
      <c r="I87" s="6" t="b">
        <v>1</v>
      </c>
      <c r="J87" s="6">
        <v>1</v>
      </c>
      <c r="K87" s="6" t="s">
        <v>143</v>
      </c>
      <c r="L87" s="8" t="s">
        <v>270</v>
      </c>
    </row>
    <row r="88" spans="1:12" x14ac:dyDescent="0.2">
      <c r="A88" s="14" t="s">
        <v>271</v>
      </c>
      <c r="B88" s="6" t="s">
        <v>272</v>
      </c>
      <c r="C88" s="6">
        <v>0.33700000000000002</v>
      </c>
      <c r="D88" s="6">
        <v>4.41E-2</v>
      </c>
      <c r="E88" s="6">
        <v>0.14599999999999999</v>
      </c>
      <c r="F88" s="6">
        <v>0.83564714399999995</v>
      </c>
      <c r="G88" s="6" t="b">
        <v>0</v>
      </c>
      <c r="H88" s="6" t="b">
        <v>0</v>
      </c>
      <c r="I88" s="6" t="b">
        <v>0</v>
      </c>
      <c r="J88" s="6">
        <v>0</v>
      </c>
      <c r="K88" s="6" t="s">
        <v>143</v>
      </c>
      <c r="L88" s="8" t="s">
        <v>273</v>
      </c>
    </row>
    <row r="89" spans="1:12" x14ac:dyDescent="0.2">
      <c r="A89" s="14" t="s">
        <v>274</v>
      </c>
      <c r="B89" s="6" t="s">
        <v>275</v>
      </c>
      <c r="C89" s="6">
        <v>-8.0500000000000002E-2</v>
      </c>
      <c r="D89" s="6">
        <v>0.623</v>
      </c>
      <c r="E89" s="6">
        <v>0.80500000000000005</v>
      </c>
      <c r="F89" s="6">
        <v>9.4204120000000002E-2</v>
      </c>
      <c r="G89" s="6" t="b">
        <v>0</v>
      </c>
      <c r="H89" s="6" t="b">
        <v>0</v>
      </c>
      <c r="I89" s="6" t="b">
        <v>1</v>
      </c>
      <c r="J89" s="6">
        <v>12</v>
      </c>
      <c r="K89" s="6" t="s">
        <v>143</v>
      </c>
      <c r="L89" s="8" t="s">
        <v>276</v>
      </c>
    </row>
    <row r="90" spans="1:12" x14ac:dyDescent="0.2">
      <c r="A90" s="14" t="s">
        <v>277</v>
      </c>
      <c r="B90" s="6" t="s">
        <v>278</v>
      </c>
      <c r="C90" s="6">
        <v>0.56499999999999995</v>
      </c>
      <c r="D90" s="6">
        <v>1.1100000000000001E-3</v>
      </c>
      <c r="E90" s="6">
        <v>1.26E-2</v>
      </c>
      <c r="F90" s="6">
        <v>1.8996294549999999</v>
      </c>
      <c r="G90" s="6" t="b">
        <v>0</v>
      </c>
      <c r="H90" s="6" t="b">
        <v>0</v>
      </c>
      <c r="I90" s="6" t="b">
        <v>0</v>
      </c>
      <c r="J90" s="6">
        <v>0</v>
      </c>
      <c r="K90" s="6" t="s">
        <v>143</v>
      </c>
      <c r="L90" s="8" t="s">
        <v>279</v>
      </c>
    </row>
    <row r="91" spans="1:12" x14ac:dyDescent="0.2">
      <c r="A91" s="14" t="s">
        <v>280</v>
      </c>
      <c r="B91" s="6" t="s">
        <v>281</v>
      </c>
      <c r="C91" s="6">
        <v>0.374</v>
      </c>
      <c r="D91" s="6">
        <v>0.115</v>
      </c>
      <c r="E91" s="6">
        <v>0.27600000000000002</v>
      </c>
      <c r="F91" s="6">
        <v>0.55909091799999999</v>
      </c>
      <c r="G91" s="6" t="b">
        <v>0</v>
      </c>
      <c r="H91" s="6" t="b">
        <v>0</v>
      </c>
      <c r="I91" s="6" t="b">
        <v>1</v>
      </c>
      <c r="J91" s="6">
        <v>11</v>
      </c>
      <c r="K91" s="6" t="s">
        <v>143</v>
      </c>
      <c r="L91" s="8" t="s">
        <v>282</v>
      </c>
    </row>
    <row r="92" spans="1:12" x14ac:dyDescent="0.2">
      <c r="A92" s="14" t="s">
        <v>283</v>
      </c>
      <c r="B92" s="6" t="s">
        <v>284</v>
      </c>
      <c r="C92" s="6">
        <v>1.49E-2</v>
      </c>
      <c r="D92" s="6">
        <v>0.91500000000000004</v>
      </c>
      <c r="E92" s="6">
        <v>0.97</v>
      </c>
      <c r="F92" s="6">
        <v>1.3228266000000001E-2</v>
      </c>
      <c r="G92" s="6" t="b">
        <v>0</v>
      </c>
      <c r="H92" s="6" t="b">
        <v>0</v>
      </c>
      <c r="I92" s="6" t="b">
        <v>0</v>
      </c>
      <c r="J92" s="6">
        <v>0</v>
      </c>
      <c r="K92" s="6" t="s">
        <v>143</v>
      </c>
      <c r="L92" s="8" t="s">
        <v>285</v>
      </c>
    </row>
    <row r="93" spans="1:12" x14ac:dyDescent="0.2">
      <c r="A93" s="14" t="s">
        <v>286</v>
      </c>
      <c r="B93" s="6" t="s">
        <v>287</v>
      </c>
      <c r="C93" s="6">
        <v>-4.8800000000000003E-2</v>
      </c>
      <c r="D93" s="6">
        <v>0.73099999999999998</v>
      </c>
      <c r="E93" s="6">
        <v>0.86799999999999999</v>
      </c>
      <c r="F93" s="6">
        <v>6.1480275000000001E-2</v>
      </c>
      <c r="G93" s="6" t="b">
        <v>0</v>
      </c>
      <c r="H93" s="6" t="b">
        <v>0</v>
      </c>
      <c r="I93" s="6" t="b">
        <v>0</v>
      </c>
      <c r="J93" s="6">
        <v>0</v>
      </c>
      <c r="K93" s="6" t="s">
        <v>143</v>
      </c>
      <c r="L93" s="8" t="s">
        <v>288</v>
      </c>
    </row>
    <row r="94" spans="1:12" x14ac:dyDescent="0.2">
      <c r="A94" s="14" t="s">
        <v>289</v>
      </c>
      <c r="B94" s="6" t="s">
        <v>290</v>
      </c>
      <c r="C94" s="6">
        <v>-0.52800000000000002</v>
      </c>
      <c r="D94" s="6">
        <v>0.16900000000000001</v>
      </c>
      <c r="E94" s="6">
        <v>0.35399999999999998</v>
      </c>
      <c r="F94" s="6">
        <v>0.45099673800000001</v>
      </c>
      <c r="G94" s="6" t="b">
        <v>0</v>
      </c>
      <c r="H94" s="6" t="b">
        <v>0</v>
      </c>
      <c r="I94" s="6" t="b">
        <v>1</v>
      </c>
      <c r="J94" s="6">
        <v>8</v>
      </c>
      <c r="K94" s="6" t="s">
        <v>143</v>
      </c>
      <c r="L94" s="8" t="s">
        <v>291</v>
      </c>
    </row>
    <row r="95" spans="1:12" x14ac:dyDescent="0.2">
      <c r="A95" s="14" t="s">
        <v>292</v>
      </c>
      <c r="B95" s="6" t="s">
        <v>293</v>
      </c>
      <c r="C95" s="6">
        <v>-6.1899999999999997E-2</v>
      </c>
      <c r="D95" s="6">
        <v>0.85399999999999998</v>
      </c>
      <c r="E95" s="6">
        <v>0.93500000000000005</v>
      </c>
      <c r="F95" s="6">
        <v>2.9188388999999999E-2</v>
      </c>
      <c r="G95" s="6" t="b">
        <v>0</v>
      </c>
      <c r="H95" s="6" t="b">
        <v>0</v>
      </c>
      <c r="I95" s="6" t="b">
        <v>1</v>
      </c>
      <c r="J95" s="6">
        <v>17</v>
      </c>
      <c r="K95" s="6" t="s">
        <v>143</v>
      </c>
      <c r="L95" s="8" t="s">
        <v>294</v>
      </c>
    </row>
    <row r="96" spans="1:12" x14ac:dyDescent="0.2">
      <c r="A96" s="14" t="s">
        <v>295</v>
      </c>
      <c r="B96" s="6" t="s">
        <v>296</v>
      </c>
      <c r="C96" s="6">
        <v>0.158</v>
      </c>
      <c r="D96" s="6">
        <v>0.41199999999999998</v>
      </c>
      <c r="E96" s="6">
        <v>0.628</v>
      </c>
      <c r="F96" s="6">
        <v>0.202040356</v>
      </c>
      <c r="G96" s="6" t="b">
        <v>0</v>
      </c>
      <c r="H96" s="6" t="b">
        <v>0</v>
      </c>
      <c r="I96" s="6" t="b">
        <v>0</v>
      </c>
      <c r="J96" s="6">
        <v>0</v>
      </c>
      <c r="K96" s="6" t="s">
        <v>143</v>
      </c>
      <c r="L96" s="8" t="s">
        <v>297</v>
      </c>
    </row>
    <row r="97" spans="1:12" x14ac:dyDescent="0.2">
      <c r="A97" s="14" t="s">
        <v>298</v>
      </c>
      <c r="B97" s="6" t="s">
        <v>299</v>
      </c>
      <c r="C97" s="6">
        <v>-0.247</v>
      </c>
      <c r="D97" s="6">
        <v>0.28000000000000003</v>
      </c>
      <c r="E97" s="6">
        <v>0.49099999999999999</v>
      </c>
      <c r="F97" s="6">
        <v>0.30891850799999998</v>
      </c>
      <c r="G97" s="6" t="b">
        <v>0</v>
      </c>
      <c r="H97" s="6" t="b">
        <v>0</v>
      </c>
      <c r="I97" s="6" t="b">
        <v>1</v>
      </c>
      <c r="J97" s="6">
        <v>11</v>
      </c>
      <c r="K97" s="6" t="s">
        <v>143</v>
      </c>
      <c r="L97" s="8" t="s">
        <v>300</v>
      </c>
    </row>
    <row r="98" spans="1:12" x14ac:dyDescent="0.2">
      <c r="A98" s="14" t="s">
        <v>301</v>
      </c>
      <c r="B98" s="6" t="s">
        <v>302</v>
      </c>
      <c r="C98" s="6">
        <v>6.9400000000000003E-2</v>
      </c>
      <c r="D98" s="6">
        <v>0.90700000000000003</v>
      </c>
      <c r="E98" s="6">
        <v>0.96699999999999997</v>
      </c>
      <c r="F98" s="6">
        <v>1.4573526E-2</v>
      </c>
      <c r="G98" s="6" t="b">
        <v>0</v>
      </c>
      <c r="H98" s="6" t="b">
        <v>0</v>
      </c>
      <c r="I98" s="6" t="b">
        <v>1</v>
      </c>
      <c r="J98" s="6">
        <v>6</v>
      </c>
      <c r="K98" s="6" t="s">
        <v>143</v>
      </c>
      <c r="L98" s="8" t="s">
        <v>303</v>
      </c>
    </row>
    <row r="99" spans="1:12" x14ac:dyDescent="0.2">
      <c r="A99" s="14" t="s">
        <v>304</v>
      </c>
      <c r="B99" s="6" t="s">
        <v>305</v>
      </c>
      <c r="C99" s="6">
        <v>0.13500000000000001</v>
      </c>
      <c r="D99" s="6">
        <v>0.44500000000000001</v>
      </c>
      <c r="E99" s="6">
        <v>0.65</v>
      </c>
      <c r="F99" s="6">
        <v>0.187086643</v>
      </c>
      <c r="G99" s="6" t="b">
        <v>0</v>
      </c>
      <c r="H99" s="6" t="b">
        <v>0</v>
      </c>
      <c r="I99" s="6" t="b">
        <v>1</v>
      </c>
      <c r="J99" s="6">
        <v>9</v>
      </c>
      <c r="K99" s="6" t="s">
        <v>143</v>
      </c>
      <c r="L99" s="8" t="s">
        <v>306</v>
      </c>
    </row>
    <row r="100" spans="1:12" x14ac:dyDescent="0.2">
      <c r="A100" s="14" t="s">
        <v>307</v>
      </c>
      <c r="B100" s="6" t="s">
        <v>308</v>
      </c>
      <c r="C100" s="6">
        <v>7.2100000000000003E-3</v>
      </c>
      <c r="D100" s="6">
        <v>0.95199999999999996</v>
      </c>
      <c r="E100" s="6">
        <v>0.97699999999999998</v>
      </c>
      <c r="F100" s="6">
        <v>1.0105436000000001E-2</v>
      </c>
      <c r="G100" s="6" t="b">
        <v>0</v>
      </c>
      <c r="H100" s="6" t="b">
        <v>0</v>
      </c>
      <c r="I100" s="6" t="b">
        <v>0</v>
      </c>
      <c r="J100" s="6">
        <v>0</v>
      </c>
      <c r="K100" s="6" t="s">
        <v>143</v>
      </c>
      <c r="L100" s="8" t="s">
        <v>309</v>
      </c>
    </row>
    <row r="101" spans="1:12" x14ac:dyDescent="0.2">
      <c r="A101" s="14" t="s">
        <v>310</v>
      </c>
      <c r="B101" s="6" t="s">
        <v>311</v>
      </c>
      <c r="C101" s="6">
        <v>-9.6500000000000002E-2</v>
      </c>
      <c r="D101" s="6">
        <v>0.36599999999999999</v>
      </c>
      <c r="E101" s="6">
        <v>0.59</v>
      </c>
      <c r="F101" s="6">
        <v>0.229147988</v>
      </c>
      <c r="G101" s="6" t="b">
        <v>0</v>
      </c>
      <c r="H101" s="6" t="b">
        <v>0</v>
      </c>
      <c r="I101" s="6" t="b">
        <v>0</v>
      </c>
      <c r="J101" s="6">
        <v>0</v>
      </c>
      <c r="K101" s="6" t="s">
        <v>143</v>
      </c>
      <c r="L101" s="8" t="s">
        <v>312</v>
      </c>
    </row>
    <row r="102" spans="1:12" x14ac:dyDescent="0.2">
      <c r="A102" s="14" t="s">
        <v>313</v>
      </c>
      <c r="B102" s="6" t="s">
        <v>314</v>
      </c>
      <c r="C102" s="6">
        <v>6.54E-2</v>
      </c>
      <c r="D102" s="6">
        <v>0.71699999999999997</v>
      </c>
      <c r="E102" s="6">
        <v>0.86199999999999999</v>
      </c>
      <c r="F102" s="6">
        <v>6.4492733999999996E-2</v>
      </c>
      <c r="G102" s="6" t="b">
        <v>0</v>
      </c>
      <c r="H102" s="6" t="b">
        <v>0</v>
      </c>
      <c r="I102" s="6" t="b">
        <v>0</v>
      </c>
      <c r="J102" s="6">
        <v>0</v>
      </c>
      <c r="K102" s="6" t="s">
        <v>143</v>
      </c>
      <c r="L102" s="8" t="s">
        <v>315</v>
      </c>
    </row>
    <row r="103" spans="1:12" x14ac:dyDescent="0.2">
      <c r="A103" s="14" t="s">
        <v>316</v>
      </c>
      <c r="B103" s="6" t="s">
        <v>317</v>
      </c>
      <c r="C103" s="6">
        <v>0.23300000000000001</v>
      </c>
      <c r="D103" s="6">
        <v>2.63E-2</v>
      </c>
      <c r="E103" s="6">
        <v>9.9900000000000003E-2</v>
      </c>
      <c r="F103" s="6">
        <v>1.000434512</v>
      </c>
      <c r="G103" s="6" t="b">
        <v>0</v>
      </c>
      <c r="H103" s="6" t="b">
        <v>0</v>
      </c>
      <c r="I103" s="6" t="b">
        <v>0</v>
      </c>
      <c r="J103" s="6">
        <v>0</v>
      </c>
      <c r="K103" s="6" t="s">
        <v>143</v>
      </c>
      <c r="L103" s="8" t="s">
        <v>318</v>
      </c>
    </row>
    <row r="104" spans="1:12" x14ac:dyDescent="0.2">
      <c r="A104" s="14" t="s">
        <v>319</v>
      </c>
      <c r="B104" s="6" t="s">
        <v>320</v>
      </c>
      <c r="C104" s="6">
        <v>0.27400000000000002</v>
      </c>
      <c r="D104" s="6">
        <v>6.7299999999999999E-2</v>
      </c>
      <c r="E104" s="6">
        <v>0.19</v>
      </c>
      <c r="F104" s="6">
        <v>0.72124639899999998</v>
      </c>
      <c r="G104" s="6" t="b">
        <v>0</v>
      </c>
      <c r="H104" s="6" t="b">
        <v>0</v>
      </c>
      <c r="I104" s="6" t="b">
        <v>0</v>
      </c>
      <c r="J104" s="6">
        <v>0</v>
      </c>
      <c r="K104" s="6" t="s">
        <v>143</v>
      </c>
      <c r="L104" s="8" t="s">
        <v>321</v>
      </c>
    </row>
    <row r="105" spans="1:12" x14ac:dyDescent="0.2">
      <c r="A105" s="14" t="s">
        <v>322</v>
      </c>
      <c r="B105" s="6" t="s">
        <v>323</v>
      </c>
      <c r="C105" s="6">
        <v>0.35</v>
      </c>
      <c r="D105" s="6">
        <v>3.9600000000000003E-2</v>
      </c>
      <c r="E105" s="6">
        <v>0.13800000000000001</v>
      </c>
      <c r="F105" s="6">
        <v>0.86012091400000001</v>
      </c>
      <c r="G105" s="6" t="b">
        <v>0</v>
      </c>
      <c r="H105" s="6" t="b">
        <v>0</v>
      </c>
      <c r="I105" s="6" t="b">
        <v>0</v>
      </c>
      <c r="J105" s="6">
        <v>0</v>
      </c>
      <c r="K105" s="6" t="s">
        <v>143</v>
      </c>
      <c r="L105" s="8" t="s">
        <v>324</v>
      </c>
    </row>
    <row r="106" spans="1:12" x14ac:dyDescent="0.2">
      <c r="A106" s="14" t="s">
        <v>325</v>
      </c>
      <c r="B106" s="6" t="s">
        <v>326</v>
      </c>
      <c r="C106" s="6">
        <v>-0.19500000000000001</v>
      </c>
      <c r="D106" s="6">
        <v>0.495</v>
      </c>
      <c r="E106" s="6">
        <v>0.68899999999999995</v>
      </c>
      <c r="F106" s="6">
        <v>0.16178077799999999</v>
      </c>
      <c r="G106" s="6" t="b">
        <v>0</v>
      </c>
      <c r="H106" s="6" t="b">
        <v>0</v>
      </c>
      <c r="I106" s="6" t="b">
        <v>1</v>
      </c>
      <c r="J106" s="6">
        <v>14</v>
      </c>
      <c r="K106" s="6" t="s">
        <v>143</v>
      </c>
      <c r="L106" s="8" t="s">
        <v>327</v>
      </c>
    </row>
    <row r="107" spans="1:12" x14ac:dyDescent="0.2">
      <c r="A107" s="14" t="s">
        <v>328</v>
      </c>
      <c r="B107" s="6" t="s">
        <v>329</v>
      </c>
      <c r="C107" s="6">
        <v>0.221</v>
      </c>
      <c r="D107" s="6">
        <v>7.5600000000000001E-2</v>
      </c>
      <c r="E107" s="6">
        <v>0.20599999999999999</v>
      </c>
      <c r="F107" s="6">
        <v>0.68613278</v>
      </c>
      <c r="G107" s="6" t="b">
        <v>0</v>
      </c>
      <c r="H107" s="6" t="b">
        <v>0</v>
      </c>
      <c r="I107" s="6" t="b">
        <v>0</v>
      </c>
      <c r="J107" s="6">
        <v>0</v>
      </c>
      <c r="K107" s="6" t="s">
        <v>143</v>
      </c>
      <c r="L107" s="8" t="s">
        <v>330</v>
      </c>
    </row>
    <row r="108" spans="1:12" x14ac:dyDescent="0.2">
      <c r="A108" s="14" t="s">
        <v>331</v>
      </c>
      <c r="B108" s="6" t="s">
        <v>332</v>
      </c>
      <c r="C108" s="6">
        <v>0.112</v>
      </c>
      <c r="D108" s="6">
        <v>0.67600000000000005</v>
      </c>
      <c r="E108" s="6">
        <v>0.83099999999999996</v>
      </c>
      <c r="F108" s="6">
        <v>8.0398975999999997E-2</v>
      </c>
      <c r="G108" s="6" t="b">
        <v>0</v>
      </c>
      <c r="H108" s="6" t="b">
        <v>0</v>
      </c>
      <c r="I108" s="6" t="b">
        <v>1</v>
      </c>
      <c r="J108" s="6">
        <v>20</v>
      </c>
      <c r="K108" s="6" t="s">
        <v>143</v>
      </c>
      <c r="L108" s="8" t="s">
        <v>333</v>
      </c>
    </row>
    <row r="109" spans="1:12" x14ac:dyDescent="0.2">
      <c r="A109" s="14" t="s">
        <v>334</v>
      </c>
      <c r="B109" s="6" t="s">
        <v>335</v>
      </c>
      <c r="C109" s="6">
        <v>-0.51800000000000002</v>
      </c>
      <c r="D109" s="6">
        <v>3.2799999999999999E-3</v>
      </c>
      <c r="E109" s="6">
        <v>2.3900000000000001E-2</v>
      </c>
      <c r="F109" s="6">
        <v>1.621602099</v>
      </c>
      <c r="G109" s="6" t="b">
        <v>0</v>
      </c>
      <c r="H109" s="6" t="b">
        <v>0</v>
      </c>
      <c r="I109" s="6" t="b">
        <v>0</v>
      </c>
      <c r="J109" s="6">
        <v>0</v>
      </c>
      <c r="K109" s="6" t="s">
        <v>143</v>
      </c>
      <c r="L109" s="8" t="s">
        <v>336</v>
      </c>
    </row>
    <row r="110" spans="1:12" x14ac:dyDescent="0.2">
      <c r="A110" s="14" t="s">
        <v>337</v>
      </c>
      <c r="B110" s="6" t="s">
        <v>338</v>
      </c>
      <c r="C110" s="6">
        <v>0.54800000000000004</v>
      </c>
      <c r="D110" s="6">
        <v>0.10299999999999999</v>
      </c>
      <c r="E110" s="6">
        <v>0.254</v>
      </c>
      <c r="F110" s="6">
        <v>0.59516628299999996</v>
      </c>
      <c r="G110" s="6" t="b">
        <v>0</v>
      </c>
      <c r="H110" s="6" t="b">
        <v>0</v>
      </c>
      <c r="I110" s="6" t="b">
        <v>1</v>
      </c>
      <c r="J110" s="6">
        <v>10</v>
      </c>
      <c r="K110" s="6" t="s">
        <v>143</v>
      </c>
      <c r="L110" s="8" t="s">
        <v>339</v>
      </c>
    </row>
    <row r="111" spans="1:12" x14ac:dyDescent="0.2">
      <c r="A111" s="14" t="s">
        <v>340</v>
      </c>
      <c r="B111" s="6" t="s">
        <v>341</v>
      </c>
      <c r="C111" s="6">
        <v>0.33600000000000002</v>
      </c>
      <c r="D111" s="6">
        <v>4.45E-3</v>
      </c>
      <c r="E111" s="6">
        <v>2.8799999999999999E-2</v>
      </c>
      <c r="F111" s="6">
        <v>1.540607512</v>
      </c>
      <c r="G111" s="6" t="b">
        <v>0</v>
      </c>
      <c r="H111" s="6" t="b">
        <v>0</v>
      </c>
      <c r="I111" s="6" t="b">
        <v>0</v>
      </c>
      <c r="J111" s="6">
        <v>0</v>
      </c>
      <c r="K111" s="6" t="s">
        <v>143</v>
      </c>
      <c r="L111" s="8" t="s">
        <v>342</v>
      </c>
    </row>
    <row r="112" spans="1:12" x14ac:dyDescent="0.2">
      <c r="A112" s="14" t="s">
        <v>343</v>
      </c>
      <c r="B112" s="6" t="s">
        <v>344</v>
      </c>
      <c r="C112" s="6">
        <v>6.9699999999999998E-2</v>
      </c>
      <c r="D112" s="6">
        <v>0.66700000000000004</v>
      </c>
      <c r="E112" s="6">
        <v>0.82799999999999996</v>
      </c>
      <c r="F112" s="6">
        <v>8.1969662999999998E-2</v>
      </c>
      <c r="G112" s="6" t="b">
        <v>0</v>
      </c>
      <c r="H112" s="6" t="b">
        <v>0</v>
      </c>
      <c r="I112" s="6" t="b">
        <v>0</v>
      </c>
      <c r="J112" s="6">
        <v>0</v>
      </c>
      <c r="K112" s="6" t="s">
        <v>143</v>
      </c>
      <c r="L112" s="8" t="s">
        <v>345</v>
      </c>
    </row>
    <row r="113" spans="1:12" x14ac:dyDescent="0.2">
      <c r="A113" s="14" t="s">
        <v>346</v>
      </c>
      <c r="B113" s="6" t="s">
        <v>347</v>
      </c>
      <c r="C113" s="6">
        <v>0.6</v>
      </c>
      <c r="D113" s="6">
        <v>1.5100000000000001E-2</v>
      </c>
      <c r="E113" s="6">
        <v>7.0699999999999999E-2</v>
      </c>
      <c r="F113" s="6">
        <v>1.150580586</v>
      </c>
      <c r="G113" s="6" t="b">
        <v>0</v>
      </c>
      <c r="H113" s="6" t="b">
        <v>0</v>
      </c>
      <c r="I113" s="6" t="b">
        <v>1</v>
      </c>
      <c r="J113" s="6">
        <v>8</v>
      </c>
      <c r="K113" s="6" t="s">
        <v>143</v>
      </c>
      <c r="L113" s="8" t="s">
        <v>348</v>
      </c>
    </row>
    <row r="114" spans="1:12" x14ac:dyDescent="0.2">
      <c r="A114" s="14" t="s">
        <v>349</v>
      </c>
      <c r="B114" s="6" t="s">
        <v>350</v>
      </c>
      <c r="C114" s="6">
        <v>0.60799999999999998</v>
      </c>
      <c r="D114" s="6">
        <v>6.3700000000000007E-2</v>
      </c>
      <c r="E114" s="6">
        <v>0.185</v>
      </c>
      <c r="F114" s="6">
        <v>0.732828272</v>
      </c>
      <c r="G114" s="6" t="b">
        <v>0</v>
      </c>
      <c r="H114" s="6" t="b">
        <v>0</v>
      </c>
      <c r="I114" s="6" t="b">
        <v>1</v>
      </c>
      <c r="J114" s="6">
        <v>1</v>
      </c>
      <c r="K114" s="6" t="s">
        <v>143</v>
      </c>
      <c r="L114" s="8" t="s">
        <v>351</v>
      </c>
    </row>
    <row r="115" spans="1:12" x14ac:dyDescent="0.2">
      <c r="A115" s="14" t="s">
        <v>352</v>
      </c>
      <c r="B115" s="6" t="s">
        <v>353</v>
      </c>
      <c r="C115" s="6">
        <v>0.127</v>
      </c>
      <c r="D115" s="6">
        <v>0.51200000000000001</v>
      </c>
      <c r="E115" s="6">
        <v>0.70499999999999996</v>
      </c>
      <c r="F115" s="6">
        <v>0.15181088300000001</v>
      </c>
      <c r="G115" s="6" t="b">
        <v>0</v>
      </c>
      <c r="H115" s="6" t="b">
        <v>0</v>
      </c>
      <c r="I115" s="6" t="b">
        <v>0</v>
      </c>
      <c r="J115" s="6">
        <v>0</v>
      </c>
      <c r="K115" s="6" t="s">
        <v>143</v>
      </c>
      <c r="L115" s="8" t="s">
        <v>354</v>
      </c>
    </row>
    <row r="116" spans="1:12" x14ac:dyDescent="0.2">
      <c r="A116" s="14" t="s">
        <v>355</v>
      </c>
      <c r="B116" s="6" t="s">
        <v>356</v>
      </c>
      <c r="C116" s="6">
        <v>0.43099999999999999</v>
      </c>
      <c r="D116" s="6">
        <v>2.1600000000000001E-2</v>
      </c>
      <c r="E116" s="6">
        <v>8.7800000000000003E-2</v>
      </c>
      <c r="F116" s="6">
        <v>1.0565054840000001</v>
      </c>
      <c r="G116" s="6" t="b">
        <v>0</v>
      </c>
      <c r="H116" s="6" t="b">
        <v>0</v>
      </c>
      <c r="I116" s="6" t="b">
        <v>0</v>
      </c>
      <c r="J116" s="6">
        <v>0</v>
      </c>
      <c r="K116" s="6" t="s">
        <v>143</v>
      </c>
      <c r="L116" s="8" t="s">
        <v>357</v>
      </c>
    </row>
    <row r="117" spans="1:12" x14ac:dyDescent="0.2">
      <c r="A117" s="14" t="s">
        <v>358</v>
      </c>
      <c r="B117" s="6" t="s">
        <v>359</v>
      </c>
      <c r="C117" s="6">
        <v>3.0300000000000001E-2</v>
      </c>
      <c r="D117" s="6">
        <v>0.82099999999999995</v>
      </c>
      <c r="E117" s="6">
        <v>0.91400000000000003</v>
      </c>
      <c r="F117" s="6">
        <v>3.9053803999999998E-2</v>
      </c>
      <c r="G117" s="6" t="b">
        <v>0</v>
      </c>
      <c r="H117" s="6" t="b">
        <v>0</v>
      </c>
      <c r="I117" s="6" t="b">
        <v>0</v>
      </c>
      <c r="J117" s="6">
        <v>0</v>
      </c>
      <c r="K117" s="6" t="s">
        <v>143</v>
      </c>
      <c r="L117" s="8" t="s">
        <v>360</v>
      </c>
    </row>
    <row r="118" spans="1:12" x14ac:dyDescent="0.2">
      <c r="A118" s="14" t="s">
        <v>361</v>
      </c>
      <c r="B118" s="6" t="s">
        <v>362</v>
      </c>
      <c r="C118" s="6">
        <v>-0.14000000000000001</v>
      </c>
      <c r="D118" s="6">
        <v>0.114</v>
      </c>
      <c r="E118" s="6">
        <v>0.27500000000000002</v>
      </c>
      <c r="F118" s="6">
        <v>0.56066730600000003</v>
      </c>
      <c r="G118" s="6" t="b">
        <v>0</v>
      </c>
      <c r="H118" s="6" t="b">
        <v>0</v>
      </c>
      <c r="I118" s="6" t="b">
        <v>0</v>
      </c>
      <c r="J118" s="6">
        <v>0</v>
      </c>
      <c r="K118" s="6" t="s">
        <v>143</v>
      </c>
      <c r="L118" s="8" t="s">
        <v>363</v>
      </c>
    </row>
    <row r="119" spans="1:12" x14ac:dyDescent="0.2">
      <c r="A119" s="14" t="s">
        <v>364</v>
      </c>
      <c r="B119" s="6" t="s">
        <v>365</v>
      </c>
      <c r="C119" s="6">
        <v>6.1699999999999998E-2</v>
      </c>
      <c r="D119" s="6">
        <v>0.56299999999999994</v>
      </c>
      <c r="E119" s="6">
        <v>0.75</v>
      </c>
      <c r="F119" s="6">
        <v>0.12493873699999999</v>
      </c>
      <c r="G119" s="6" t="b">
        <v>0</v>
      </c>
      <c r="H119" s="6" t="b">
        <v>0</v>
      </c>
      <c r="I119" s="6" t="b">
        <v>0</v>
      </c>
      <c r="J119" s="6">
        <v>0</v>
      </c>
      <c r="K119" s="6" t="s">
        <v>143</v>
      </c>
      <c r="L119" s="8" t="s">
        <v>366</v>
      </c>
    </row>
    <row r="120" spans="1:12" x14ac:dyDescent="0.2">
      <c r="A120" s="14" t="s">
        <v>367</v>
      </c>
      <c r="B120" s="6" t="s">
        <v>368</v>
      </c>
      <c r="C120" s="6">
        <v>-0.124</v>
      </c>
      <c r="D120" s="6">
        <v>0.20799999999999999</v>
      </c>
      <c r="E120" s="6">
        <v>0.40799999999999997</v>
      </c>
      <c r="F120" s="6">
        <v>0.38933983700000002</v>
      </c>
      <c r="G120" s="6" t="b">
        <v>0</v>
      </c>
      <c r="H120" s="6" t="b">
        <v>0</v>
      </c>
      <c r="I120" s="6" t="b">
        <v>0</v>
      </c>
      <c r="J120" s="6">
        <v>0</v>
      </c>
      <c r="K120" s="6" t="s">
        <v>143</v>
      </c>
      <c r="L120" s="8" t="s">
        <v>369</v>
      </c>
    </row>
    <row r="121" spans="1:12" x14ac:dyDescent="0.2">
      <c r="A121" s="14" t="s">
        <v>370</v>
      </c>
      <c r="B121" s="6" t="s">
        <v>371</v>
      </c>
      <c r="C121" s="6">
        <v>-4.5999999999999999E-3</v>
      </c>
      <c r="D121" s="6">
        <v>0.96299999999999997</v>
      </c>
      <c r="E121" s="6">
        <v>0.98099999999999998</v>
      </c>
      <c r="F121" s="6">
        <v>8.3309930000000001E-3</v>
      </c>
      <c r="G121" s="6" t="b">
        <v>0</v>
      </c>
      <c r="H121" s="6" t="b">
        <v>0</v>
      </c>
      <c r="I121" s="6" t="b">
        <v>0</v>
      </c>
      <c r="J121" s="6">
        <v>0</v>
      </c>
      <c r="K121" s="6" t="s">
        <v>143</v>
      </c>
      <c r="L121" s="8" t="s">
        <v>372</v>
      </c>
    </row>
    <row r="122" spans="1:12" x14ac:dyDescent="0.2">
      <c r="A122" s="14" t="s">
        <v>373</v>
      </c>
      <c r="B122" s="6" t="s">
        <v>374</v>
      </c>
      <c r="C122" s="6">
        <v>0.39500000000000002</v>
      </c>
      <c r="D122" s="6">
        <v>0.21299999999999999</v>
      </c>
      <c r="E122" s="6">
        <v>0.41499999999999998</v>
      </c>
      <c r="F122" s="6">
        <v>0.38195190299999998</v>
      </c>
      <c r="G122" s="6" t="b">
        <v>0</v>
      </c>
      <c r="H122" s="6" t="b">
        <v>0</v>
      </c>
      <c r="I122" s="6" t="b">
        <v>1</v>
      </c>
      <c r="J122" s="6">
        <v>2</v>
      </c>
      <c r="K122" s="6" t="s">
        <v>143</v>
      </c>
      <c r="L122" s="8" t="s">
        <v>375</v>
      </c>
    </row>
    <row r="123" spans="1:12" x14ac:dyDescent="0.2">
      <c r="A123" s="14" t="s">
        <v>376</v>
      </c>
      <c r="B123" s="6" t="s">
        <v>377</v>
      </c>
      <c r="C123" s="6">
        <v>-5.3400000000000003E-2</v>
      </c>
      <c r="D123" s="6">
        <v>0.64800000000000002</v>
      </c>
      <c r="E123" s="6">
        <v>0.81699999999999995</v>
      </c>
      <c r="F123" s="6">
        <v>8.7777942999999997E-2</v>
      </c>
      <c r="G123" s="6" t="b">
        <v>0</v>
      </c>
      <c r="H123" s="6" t="b">
        <v>0</v>
      </c>
      <c r="I123" s="6" t="b">
        <v>0</v>
      </c>
      <c r="J123" s="6">
        <v>0</v>
      </c>
      <c r="K123" s="6" t="s">
        <v>143</v>
      </c>
      <c r="L123" s="8" t="s">
        <v>378</v>
      </c>
    </row>
    <row r="124" spans="1:12" x14ac:dyDescent="0.2">
      <c r="A124" s="14" t="s">
        <v>379</v>
      </c>
      <c r="B124" s="6" t="s">
        <v>380</v>
      </c>
      <c r="C124" s="6">
        <v>0.20499999999999999</v>
      </c>
      <c r="D124" s="6">
        <v>0.33800000000000002</v>
      </c>
      <c r="E124" s="6">
        <v>0.55800000000000005</v>
      </c>
      <c r="F124" s="6">
        <v>0.253365801</v>
      </c>
      <c r="G124" s="6" t="b">
        <v>0</v>
      </c>
      <c r="H124" s="6" t="b">
        <v>0</v>
      </c>
      <c r="I124" s="6" t="b">
        <v>1</v>
      </c>
      <c r="J124" s="6">
        <v>17</v>
      </c>
      <c r="K124" s="6" t="s">
        <v>143</v>
      </c>
      <c r="L124" s="8" t="s">
        <v>381</v>
      </c>
    </row>
    <row r="125" spans="1:12" x14ac:dyDescent="0.2">
      <c r="A125" s="14" t="s">
        <v>382</v>
      </c>
      <c r="B125" s="6" t="s">
        <v>383</v>
      </c>
      <c r="C125" s="6">
        <v>0.21</v>
      </c>
      <c r="D125" s="6">
        <v>0.17299999999999999</v>
      </c>
      <c r="E125" s="6">
        <v>0.35899999999999999</v>
      </c>
      <c r="F125" s="6">
        <v>0.44490555100000001</v>
      </c>
      <c r="G125" s="6" t="b">
        <v>0</v>
      </c>
      <c r="H125" s="6" t="b">
        <v>0</v>
      </c>
      <c r="I125" s="6" t="b">
        <v>0</v>
      </c>
      <c r="J125" s="6">
        <v>0</v>
      </c>
      <c r="K125" s="6" t="s">
        <v>143</v>
      </c>
      <c r="L125" s="8" t="s">
        <v>384</v>
      </c>
    </row>
    <row r="126" spans="1:12" x14ac:dyDescent="0.2">
      <c r="A126" s="14" t="s">
        <v>385</v>
      </c>
      <c r="B126" s="6" t="s">
        <v>386</v>
      </c>
      <c r="C126" s="6">
        <v>7.3700000000000002E-2</v>
      </c>
      <c r="D126" s="6">
        <v>0.45400000000000001</v>
      </c>
      <c r="E126" s="6">
        <v>0.65400000000000003</v>
      </c>
      <c r="F126" s="6">
        <v>0.18442225200000001</v>
      </c>
      <c r="G126" s="6" t="b">
        <v>0</v>
      </c>
      <c r="H126" s="6" t="b">
        <v>0</v>
      </c>
      <c r="I126" s="6" t="b">
        <v>0</v>
      </c>
      <c r="J126" s="6">
        <v>0</v>
      </c>
      <c r="K126" s="6" t="s">
        <v>143</v>
      </c>
      <c r="L126" s="8" t="s">
        <v>387</v>
      </c>
    </row>
    <row r="127" spans="1:12" x14ac:dyDescent="0.2">
      <c r="A127" s="14" t="s">
        <v>388</v>
      </c>
      <c r="B127" s="6" t="s">
        <v>389</v>
      </c>
      <c r="C127" s="6">
        <v>8.3800000000000003E-3</v>
      </c>
      <c r="D127" s="6">
        <v>0.98199999999999998</v>
      </c>
      <c r="E127" s="6">
        <v>0.99</v>
      </c>
      <c r="F127" s="6">
        <v>4.3648050000000002E-3</v>
      </c>
      <c r="G127" s="6" t="b">
        <v>0</v>
      </c>
      <c r="H127" s="6" t="b">
        <v>0</v>
      </c>
      <c r="I127" s="6" t="b">
        <v>1</v>
      </c>
      <c r="J127" s="6">
        <v>19</v>
      </c>
      <c r="K127" s="6" t="s">
        <v>143</v>
      </c>
      <c r="L127" s="8" t="s">
        <v>390</v>
      </c>
    </row>
    <row r="128" spans="1:12" x14ac:dyDescent="0.2">
      <c r="A128" s="14" t="s">
        <v>391</v>
      </c>
      <c r="B128" s="6" t="s">
        <v>392</v>
      </c>
      <c r="C128" s="6">
        <v>-0.28299999999999997</v>
      </c>
      <c r="D128" s="6">
        <v>0.19700000000000001</v>
      </c>
      <c r="E128" s="6">
        <v>0.39600000000000002</v>
      </c>
      <c r="F128" s="6">
        <v>0.40230481400000001</v>
      </c>
      <c r="G128" s="6" t="b">
        <v>0</v>
      </c>
      <c r="H128" s="6" t="b">
        <v>0</v>
      </c>
      <c r="I128" s="6" t="b">
        <v>1</v>
      </c>
      <c r="J128" s="6">
        <v>6</v>
      </c>
      <c r="K128" s="6" t="s">
        <v>143</v>
      </c>
      <c r="L128" s="8" t="s">
        <v>393</v>
      </c>
    </row>
    <row r="129" spans="1:12" x14ac:dyDescent="0.2">
      <c r="A129" s="14" t="s">
        <v>394</v>
      </c>
      <c r="B129" s="6" t="s">
        <v>395</v>
      </c>
      <c r="C129" s="6">
        <v>0.85799999999999998</v>
      </c>
      <c r="D129" s="6">
        <v>2.4199999999999999E-2</v>
      </c>
      <c r="E129" s="6">
        <v>9.5100000000000004E-2</v>
      </c>
      <c r="F129" s="6">
        <v>1.021819483</v>
      </c>
      <c r="G129" s="6" t="b">
        <v>0</v>
      </c>
      <c r="H129" s="6" t="b">
        <v>0</v>
      </c>
      <c r="I129" s="6" t="b">
        <v>1</v>
      </c>
      <c r="J129" s="6">
        <v>10</v>
      </c>
      <c r="K129" s="6" t="s">
        <v>143</v>
      </c>
      <c r="L129" s="8" t="s">
        <v>396</v>
      </c>
    </row>
    <row r="130" spans="1:12" x14ac:dyDescent="0.2">
      <c r="A130" s="14" t="s">
        <v>397</v>
      </c>
      <c r="B130" s="6" t="s">
        <v>398</v>
      </c>
      <c r="C130" s="6">
        <v>0.79600000000000004</v>
      </c>
      <c r="D130" s="6">
        <v>5.3900000000000003E-2</v>
      </c>
      <c r="E130" s="6">
        <v>0.16600000000000001</v>
      </c>
      <c r="F130" s="6">
        <v>0.77989191199999996</v>
      </c>
      <c r="G130" s="6" t="b">
        <v>0</v>
      </c>
      <c r="H130" s="6" t="b">
        <v>0</v>
      </c>
      <c r="I130" s="6" t="b">
        <v>1</v>
      </c>
      <c r="J130" s="6">
        <v>15</v>
      </c>
      <c r="K130" s="6" t="s">
        <v>143</v>
      </c>
      <c r="L130" s="8" t="s">
        <v>399</v>
      </c>
    </row>
    <row r="131" spans="1:12" x14ac:dyDescent="0.2">
      <c r="A131" s="14" t="s">
        <v>400</v>
      </c>
      <c r="B131" s="6" t="s">
        <v>401</v>
      </c>
      <c r="C131" s="6">
        <v>6.3899999999999998E-2</v>
      </c>
      <c r="D131" s="6">
        <v>0.79600000000000004</v>
      </c>
      <c r="E131" s="6">
        <v>0.90600000000000003</v>
      </c>
      <c r="F131" s="6">
        <v>4.2871802000000001E-2</v>
      </c>
      <c r="G131" s="6" t="b">
        <v>0</v>
      </c>
      <c r="H131" s="6" t="b">
        <v>0</v>
      </c>
      <c r="I131" s="6" t="b">
        <v>1</v>
      </c>
      <c r="J131" s="6">
        <v>25</v>
      </c>
      <c r="K131" s="6" t="s">
        <v>143</v>
      </c>
      <c r="L131" s="8" t="s">
        <v>402</v>
      </c>
    </row>
    <row r="132" spans="1:12" x14ac:dyDescent="0.2">
      <c r="A132" s="14" t="s">
        <v>403</v>
      </c>
      <c r="B132" s="6" t="s">
        <v>404</v>
      </c>
      <c r="C132" s="6">
        <v>0.14699999999999999</v>
      </c>
      <c r="D132" s="6">
        <v>0.67500000000000004</v>
      </c>
      <c r="E132" s="6">
        <v>0.83099999999999996</v>
      </c>
      <c r="F132" s="6">
        <v>8.0398975999999997E-2</v>
      </c>
      <c r="G132" s="6" t="b">
        <v>0</v>
      </c>
      <c r="H132" s="6" t="b">
        <v>0</v>
      </c>
      <c r="I132" s="6" t="b">
        <v>1</v>
      </c>
      <c r="J132" s="6">
        <v>12</v>
      </c>
      <c r="K132" s="6" t="s">
        <v>143</v>
      </c>
      <c r="L132" s="8" t="s">
        <v>405</v>
      </c>
    </row>
    <row r="133" spans="1:12" x14ac:dyDescent="0.2">
      <c r="A133" s="14" t="s">
        <v>406</v>
      </c>
      <c r="B133" s="6" t="s">
        <v>407</v>
      </c>
      <c r="C133" s="6">
        <v>-0.34200000000000003</v>
      </c>
      <c r="D133" s="6">
        <v>6.3899999999999998E-2</v>
      </c>
      <c r="E133" s="6">
        <v>0.185</v>
      </c>
      <c r="F133" s="6">
        <v>0.732828272</v>
      </c>
      <c r="G133" s="6" t="b">
        <v>0</v>
      </c>
      <c r="H133" s="6" t="b">
        <v>0</v>
      </c>
      <c r="I133" s="6" t="b">
        <v>0</v>
      </c>
      <c r="J133" s="6">
        <v>0</v>
      </c>
      <c r="K133" s="6" t="s">
        <v>143</v>
      </c>
      <c r="L133" s="8" t="s">
        <v>408</v>
      </c>
    </row>
    <row r="134" spans="1:12" x14ac:dyDescent="0.2">
      <c r="A134" s="14" t="s">
        <v>409</v>
      </c>
      <c r="B134" s="6" t="s">
        <v>410</v>
      </c>
      <c r="C134" s="6">
        <v>0.51100000000000001</v>
      </c>
      <c r="D134" s="6">
        <v>0.125</v>
      </c>
      <c r="E134" s="6">
        <v>0.28899999999999998</v>
      </c>
      <c r="F134" s="6">
        <v>0.53910215699999997</v>
      </c>
      <c r="G134" s="6" t="b">
        <v>0</v>
      </c>
      <c r="H134" s="6" t="b">
        <v>0</v>
      </c>
      <c r="I134" s="6" t="b">
        <v>1</v>
      </c>
      <c r="J134" s="6">
        <v>9</v>
      </c>
      <c r="K134" s="6" t="s">
        <v>143</v>
      </c>
      <c r="L134" s="8" t="s">
        <v>411</v>
      </c>
    </row>
    <row r="135" spans="1:12" x14ac:dyDescent="0.2">
      <c r="A135" s="14" t="s">
        <v>412</v>
      </c>
      <c r="B135" s="6" t="s">
        <v>413</v>
      </c>
      <c r="C135" s="6">
        <v>0.51700000000000002</v>
      </c>
      <c r="D135" s="6">
        <v>8.0299999999999996E-2</v>
      </c>
      <c r="E135" s="6">
        <v>0.216</v>
      </c>
      <c r="F135" s="6">
        <v>0.66554624900000003</v>
      </c>
      <c r="G135" s="6" t="b">
        <v>0</v>
      </c>
      <c r="H135" s="6" t="b">
        <v>0</v>
      </c>
      <c r="I135" s="6" t="b">
        <v>1</v>
      </c>
      <c r="J135" s="6">
        <v>25</v>
      </c>
      <c r="K135" s="6" t="s">
        <v>143</v>
      </c>
      <c r="L135" s="8" t="s">
        <v>414</v>
      </c>
    </row>
    <row r="136" spans="1:12" x14ac:dyDescent="0.2">
      <c r="A136" s="14" t="s">
        <v>415</v>
      </c>
      <c r="B136" s="6" t="s">
        <v>416</v>
      </c>
      <c r="C136" s="6">
        <v>0.624</v>
      </c>
      <c r="D136" s="6">
        <v>1.31E-3</v>
      </c>
      <c r="E136" s="6">
        <v>1.37E-2</v>
      </c>
      <c r="F136" s="6">
        <v>1.863279433</v>
      </c>
      <c r="G136" s="6" t="b">
        <v>0</v>
      </c>
      <c r="H136" s="6" t="b">
        <v>0</v>
      </c>
      <c r="I136" s="6" t="b">
        <v>1</v>
      </c>
      <c r="J136" s="6">
        <v>2</v>
      </c>
      <c r="K136" s="6" t="s">
        <v>143</v>
      </c>
      <c r="L136" s="8" t="s">
        <v>417</v>
      </c>
    </row>
    <row r="137" spans="1:12" x14ac:dyDescent="0.2">
      <c r="A137" s="14" t="s">
        <v>418</v>
      </c>
      <c r="B137" s="6" t="s">
        <v>419</v>
      </c>
      <c r="C137" s="6">
        <v>2.5899999999999999E-2</v>
      </c>
      <c r="D137" s="6">
        <v>0.95199999999999996</v>
      </c>
      <c r="E137" s="6">
        <v>0.97699999999999998</v>
      </c>
      <c r="F137" s="6">
        <v>1.0105436000000001E-2</v>
      </c>
      <c r="G137" s="6" t="b">
        <v>0</v>
      </c>
      <c r="H137" s="6" t="b">
        <v>0</v>
      </c>
      <c r="I137" s="6" t="b">
        <v>1</v>
      </c>
      <c r="J137" s="6">
        <v>28</v>
      </c>
      <c r="K137" s="6" t="s">
        <v>143</v>
      </c>
      <c r="L137" s="8" t="s">
        <v>420</v>
      </c>
    </row>
    <row r="138" spans="1:12" x14ac:dyDescent="0.2">
      <c r="A138" s="14" t="s">
        <v>421</v>
      </c>
      <c r="B138" s="6" t="s">
        <v>422</v>
      </c>
      <c r="C138" s="6">
        <v>0.78600000000000003</v>
      </c>
      <c r="D138" s="6">
        <v>6.7799999999999999E-2</v>
      </c>
      <c r="E138" s="6">
        <v>0.191</v>
      </c>
      <c r="F138" s="6">
        <v>0.71896663299999997</v>
      </c>
      <c r="G138" s="6" t="b">
        <v>0</v>
      </c>
      <c r="H138" s="6" t="b">
        <v>0</v>
      </c>
      <c r="I138" s="6" t="b">
        <v>1</v>
      </c>
      <c r="J138" s="6">
        <v>17</v>
      </c>
      <c r="K138" s="6" t="s">
        <v>143</v>
      </c>
      <c r="L138" s="8" t="s">
        <v>423</v>
      </c>
    </row>
    <row r="139" spans="1:12" x14ac:dyDescent="0.2">
      <c r="A139" s="14" t="s">
        <v>424</v>
      </c>
      <c r="B139" s="6" t="s">
        <v>425</v>
      </c>
      <c r="C139" s="6">
        <v>0.34100000000000003</v>
      </c>
      <c r="D139" s="6">
        <v>0.312</v>
      </c>
      <c r="E139" s="6">
        <v>0.52700000000000002</v>
      </c>
      <c r="F139" s="6">
        <v>0.27818938500000001</v>
      </c>
      <c r="G139" s="6" t="b">
        <v>0</v>
      </c>
      <c r="H139" s="6" t="b">
        <v>0</v>
      </c>
      <c r="I139" s="6" t="b">
        <v>1</v>
      </c>
      <c r="J139" s="6">
        <v>15</v>
      </c>
      <c r="K139" s="6" t="s">
        <v>143</v>
      </c>
      <c r="L139" s="8" t="s">
        <v>426</v>
      </c>
    </row>
    <row r="140" spans="1:12" x14ac:dyDescent="0.2">
      <c r="A140" s="14" t="s">
        <v>427</v>
      </c>
      <c r="B140" s="6" t="s">
        <v>428</v>
      </c>
      <c r="C140" s="6">
        <v>-1.15E-2</v>
      </c>
      <c r="D140" s="6">
        <v>0.97399999999999998</v>
      </c>
      <c r="E140" s="6">
        <v>0.98699999999999999</v>
      </c>
      <c r="F140" s="6">
        <v>5.6828470000000004E-3</v>
      </c>
      <c r="G140" s="6" t="b">
        <v>0</v>
      </c>
      <c r="H140" s="6" t="b">
        <v>0</v>
      </c>
      <c r="I140" s="6" t="b">
        <v>1</v>
      </c>
      <c r="J140" s="6">
        <v>9</v>
      </c>
      <c r="K140" s="6" t="s">
        <v>143</v>
      </c>
      <c r="L140" s="8" t="s">
        <v>429</v>
      </c>
    </row>
    <row r="141" spans="1:12" x14ac:dyDescent="0.2">
      <c r="A141" s="14" t="s">
        <v>430</v>
      </c>
      <c r="B141" s="6" t="s">
        <v>431</v>
      </c>
      <c r="C141" s="6">
        <v>0.41499999999999998</v>
      </c>
      <c r="D141" s="6">
        <v>0.186</v>
      </c>
      <c r="E141" s="6">
        <v>0.378</v>
      </c>
      <c r="F141" s="6">
        <v>0.4225082</v>
      </c>
      <c r="G141" s="6" t="b">
        <v>0</v>
      </c>
      <c r="H141" s="6" t="b">
        <v>0</v>
      </c>
      <c r="I141" s="6" t="b">
        <v>1</v>
      </c>
      <c r="J141" s="6">
        <v>28</v>
      </c>
      <c r="K141" s="6" t="s">
        <v>143</v>
      </c>
      <c r="L141" s="8" t="s">
        <v>432</v>
      </c>
    </row>
    <row r="142" spans="1:12" x14ac:dyDescent="0.2">
      <c r="A142" s="14" t="s">
        <v>433</v>
      </c>
      <c r="B142" s="6" t="s">
        <v>434</v>
      </c>
      <c r="C142" s="6">
        <v>0.65900000000000003</v>
      </c>
      <c r="D142" s="6">
        <v>1.89E-2</v>
      </c>
      <c r="E142" s="6">
        <v>8.3000000000000004E-2</v>
      </c>
      <c r="F142" s="6">
        <v>1.0809219080000001</v>
      </c>
      <c r="G142" s="6" t="b">
        <v>0</v>
      </c>
      <c r="H142" s="6" t="b">
        <v>0</v>
      </c>
      <c r="I142" s="6" t="b">
        <v>1</v>
      </c>
      <c r="J142" s="6">
        <v>4</v>
      </c>
      <c r="K142" s="6" t="s">
        <v>143</v>
      </c>
      <c r="L142" s="8" t="s">
        <v>435</v>
      </c>
    </row>
    <row r="143" spans="1:12" x14ac:dyDescent="0.2">
      <c r="A143" s="14" t="s">
        <v>436</v>
      </c>
      <c r="B143" s="6" t="s">
        <v>437</v>
      </c>
      <c r="C143" s="6">
        <v>0.23300000000000001</v>
      </c>
      <c r="D143" s="6">
        <v>0.155</v>
      </c>
      <c r="E143" s="6">
        <v>0.33300000000000002</v>
      </c>
      <c r="F143" s="6">
        <v>0.47755576599999999</v>
      </c>
      <c r="G143" s="6" t="b">
        <v>0</v>
      </c>
      <c r="H143" s="6" t="b">
        <v>0</v>
      </c>
      <c r="I143" s="6" t="b">
        <v>0</v>
      </c>
      <c r="J143" s="6">
        <v>0</v>
      </c>
      <c r="K143" s="6" t="s">
        <v>143</v>
      </c>
      <c r="L143" s="8" t="s">
        <v>438</v>
      </c>
    </row>
    <row r="144" spans="1:12" x14ac:dyDescent="0.2">
      <c r="A144" s="14" t="s">
        <v>439</v>
      </c>
      <c r="B144" s="6" t="s">
        <v>440</v>
      </c>
      <c r="C144" s="6">
        <v>0.14499999999999999</v>
      </c>
      <c r="D144" s="6">
        <v>0.61799999999999999</v>
      </c>
      <c r="E144" s="6">
        <v>0.80500000000000005</v>
      </c>
      <c r="F144" s="6">
        <v>9.4204120000000002E-2</v>
      </c>
      <c r="G144" s="6" t="b">
        <v>0</v>
      </c>
      <c r="H144" s="6" t="b">
        <v>0</v>
      </c>
      <c r="I144" s="6" t="b">
        <v>1</v>
      </c>
      <c r="J144" s="6">
        <v>30</v>
      </c>
      <c r="K144" s="6" t="s">
        <v>143</v>
      </c>
      <c r="L144" s="8" t="s">
        <v>441</v>
      </c>
    </row>
    <row r="145" spans="1:12" x14ac:dyDescent="0.2">
      <c r="A145" s="14" t="s">
        <v>442</v>
      </c>
      <c r="B145" s="6" t="s">
        <v>443</v>
      </c>
      <c r="C145" s="6">
        <v>8.4099999999999994E-2</v>
      </c>
      <c r="D145" s="6">
        <v>0.66900000000000004</v>
      </c>
      <c r="E145" s="6">
        <v>0.82899999999999996</v>
      </c>
      <c r="F145" s="6">
        <v>8.1445469000000006E-2</v>
      </c>
      <c r="G145" s="6" t="b">
        <v>0</v>
      </c>
      <c r="H145" s="6" t="b">
        <v>0</v>
      </c>
      <c r="I145" s="6" t="b">
        <v>1</v>
      </c>
      <c r="J145" s="6">
        <v>32</v>
      </c>
      <c r="K145" s="6" t="s">
        <v>143</v>
      </c>
      <c r="L145" s="8" t="s">
        <v>444</v>
      </c>
    </row>
    <row r="146" spans="1:12" x14ac:dyDescent="0.2">
      <c r="A146" s="14" t="s">
        <v>445</v>
      </c>
      <c r="B146" s="6" t="s">
        <v>446</v>
      </c>
      <c r="C146" s="6">
        <v>0.70799999999999996</v>
      </c>
      <c r="D146" s="6">
        <v>7.3400000000000007E-2</v>
      </c>
      <c r="E146" s="6">
        <v>0.20399999999999999</v>
      </c>
      <c r="F146" s="6">
        <v>0.69036983299999999</v>
      </c>
      <c r="G146" s="6" t="b">
        <v>0</v>
      </c>
      <c r="H146" s="6" t="b">
        <v>0</v>
      </c>
      <c r="I146" s="6" t="b">
        <v>1</v>
      </c>
      <c r="J146" s="6">
        <v>15</v>
      </c>
      <c r="K146" s="6" t="s">
        <v>143</v>
      </c>
      <c r="L146" s="8" t="s">
        <v>447</v>
      </c>
    </row>
    <row r="147" spans="1:12" x14ac:dyDescent="0.2">
      <c r="A147" s="14" t="s">
        <v>448</v>
      </c>
      <c r="B147" s="6" t="s">
        <v>449</v>
      </c>
      <c r="C147" s="6">
        <v>4.5100000000000001E-2</v>
      </c>
      <c r="D147" s="6">
        <v>0.78200000000000003</v>
      </c>
      <c r="E147" s="6">
        <v>0.89300000000000002</v>
      </c>
      <c r="F147" s="6">
        <v>4.9148540999999997E-2</v>
      </c>
      <c r="G147" s="6" t="b">
        <v>0</v>
      </c>
      <c r="H147" s="6" t="b">
        <v>0</v>
      </c>
      <c r="I147" s="6" t="b">
        <v>0</v>
      </c>
      <c r="J147" s="6">
        <v>0</v>
      </c>
      <c r="K147" s="6" t="s">
        <v>143</v>
      </c>
      <c r="L147" s="8" t="s">
        <v>450</v>
      </c>
    </row>
    <row r="148" spans="1:12" x14ac:dyDescent="0.2">
      <c r="A148" s="14" t="s">
        <v>451</v>
      </c>
      <c r="B148" s="6" t="s">
        <v>452</v>
      </c>
      <c r="C148" s="6">
        <v>0.59799999999999998</v>
      </c>
      <c r="D148" s="6">
        <v>5.8300000000000001E-3</v>
      </c>
      <c r="E148" s="6">
        <v>3.44E-2</v>
      </c>
      <c r="F148" s="6">
        <v>1.4634415569999999</v>
      </c>
      <c r="G148" s="6" t="b">
        <v>0</v>
      </c>
      <c r="H148" s="6" t="b">
        <v>0</v>
      </c>
      <c r="I148" s="6" t="b">
        <v>1</v>
      </c>
      <c r="J148" s="6">
        <v>1</v>
      </c>
      <c r="K148" s="6" t="s">
        <v>143</v>
      </c>
      <c r="L148" s="8" t="s">
        <v>453</v>
      </c>
    </row>
    <row r="149" spans="1:12" x14ac:dyDescent="0.2">
      <c r="A149" s="14" t="s">
        <v>454</v>
      </c>
      <c r="B149" s="6" t="s">
        <v>455</v>
      </c>
      <c r="C149" s="6">
        <v>0.432</v>
      </c>
      <c r="D149" s="6">
        <v>9.64E-2</v>
      </c>
      <c r="E149" s="6">
        <v>0.248</v>
      </c>
      <c r="F149" s="6">
        <v>0.60554831899999995</v>
      </c>
      <c r="G149" s="6" t="b">
        <v>0</v>
      </c>
      <c r="H149" s="6" t="b">
        <v>0</v>
      </c>
      <c r="I149" s="6" t="b">
        <v>1</v>
      </c>
      <c r="J149" s="6">
        <v>22</v>
      </c>
      <c r="K149" s="6" t="s">
        <v>143</v>
      </c>
      <c r="L149" s="8" t="s">
        <v>456</v>
      </c>
    </row>
    <row r="150" spans="1:12" x14ac:dyDescent="0.2">
      <c r="A150" s="14" t="s">
        <v>457</v>
      </c>
      <c r="B150" s="6" t="s">
        <v>458</v>
      </c>
      <c r="C150" s="6">
        <v>0.26600000000000001</v>
      </c>
      <c r="D150" s="6">
        <v>6.1400000000000003E-2</v>
      </c>
      <c r="E150" s="6">
        <v>0.182</v>
      </c>
      <c r="F150" s="6">
        <v>0.73992861200000004</v>
      </c>
      <c r="G150" s="6" t="b">
        <v>0</v>
      </c>
      <c r="H150" s="6" t="b">
        <v>0</v>
      </c>
      <c r="I150" s="6" t="b">
        <v>0</v>
      </c>
      <c r="J150" s="6">
        <v>0</v>
      </c>
      <c r="K150" s="6" t="s">
        <v>143</v>
      </c>
      <c r="L150" s="8" t="s">
        <v>459</v>
      </c>
    </row>
    <row r="151" spans="1:12" x14ac:dyDescent="0.2">
      <c r="A151" s="14" t="s">
        <v>460</v>
      </c>
      <c r="B151" s="6" t="s">
        <v>461</v>
      </c>
      <c r="C151" s="6">
        <v>-0.19900000000000001</v>
      </c>
      <c r="D151" s="6">
        <v>0.30299999999999999</v>
      </c>
      <c r="E151" s="6">
        <v>0.51800000000000002</v>
      </c>
      <c r="F151" s="6">
        <v>0.28567024000000002</v>
      </c>
      <c r="G151" s="6" t="b">
        <v>0</v>
      </c>
      <c r="H151" s="6" t="b">
        <v>0</v>
      </c>
      <c r="I151" s="6" t="b">
        <v>1</v>
      </c>
      <c r="J151" s="6">
        <v>1</v>
      </c>
      <c r="K151" s="6" t="s">
        <v>143</v>
      </c>
      <c r="L151" s="8" t="s">
        <v>462</v>
      </c>
    </row>
    <row r="152" spans="1:12" x14ac:dyDescent="0.2">
      <c r="A152" s="14" t="s">
        <v>463</v>
      </c>
      <c r="B152" s="6" t="s">
        <v>464</v>
      </c>
      <c r="C152" s="6">
        <v>0.69399999999999995</v>
      </c>
      <c r="D152" s="6">
        <v>3.1E-2</v>
      </c>
      <c r="E152" s="6">
        <v>0.115</v>
      </c>
      <c r="F152" s="6">
        <v>0.93930216</v>
      </c>
      <c r="G152" s="6" t="b">
        <v>0</v>
      </c>
      <c r="H152" s="6" t="b">
        <v>0</v>
      </c>
      <c r="I152" s="6" t="b">
        <v>0</v>
      </c>
      <c r="J152" s="6">
        <v>0</v>
      </c>
      <c r="K152" s="6" t="s">
        <v>143</v>
      </c>
      <c r="L152" s="8" t="s">
        <v>465</v>
      </c>
    </row>
    <row r="153" spans="1:12" x14ac:dyDescent="0.2">
      <c r="A153" s="14" t="s">
        <v>466</v>
      </c>
      <c r="B153" s="6" t="s">
        <v>467</v>
      </c>
      <c r="C153" s="6">
        <v>0.78</v>
      </c>
      <c r="D153" s="6">
        <v>8.8199999999999997E-3</v>
      </c>
      <c r="E153" s="6">
        <v>4.5699999999999998E-2</v>
      </c>
      <c r="F153" s="6">
        <v>1.3400837999999999</v>
      </c>
      <c r="G153" s="6" t="b">
        <v>0</v>
      </c>
      <c r="H153" s="6" t="b">
        <v>0</v>
      </c>
      <c r="I153" s="6" t="b">
        <v>1</v>
      </c>
      <c r="J153" s="6">
        <v>15</v>
      </c>
      <c r="K153" s="6" t="s">
        <v>143</v>
      </c>
      <c r="L153" s="8" t="s">
        <v>468</v>
      </c>
    </row>
    <row r="154" spans="1:12" x14ac:dyDescent="0.2">
      <c r="A154" s="14" t="s">
        <v>469</v>
      </c>
      <c r="B154" s="6" t="s">
        <v>470</v>
      </c>
      <c r="C154" s="6">
        <v>7.5499999999999998E-2</v>
      </c>
      <c r="D154" s="6">
        <v>0.80600000000000005</v>
      </c>
      <c r="E154" s="6">
        <v>0.90800000000000003</v>
      </c>
      <c r="F154" s="6">
        <v>4.1914150999999997E-2</v>
      </c>
      <c r="G154" s="6" t="b">
        <v>0</v>
      </c>
      <c r="H154" s="6" t="b">
        <v>0</v>
      </c>
      <c r="I154" s="6" t="b">
        <v>1</v>
      </c>
      <c r="J154" s="6">
        <v>5</v>
      </c>
      <c r="K154" s="6" t="s">
        <v>143</v>
      </c>
      <c r="L154" s="8" t="s">
        <v>471</v>
      </c>
    </row>
    <row r="155" spans="1:12" x14ac:dyDescent="0.2">
      <c r="A155" s="14" t="s">
        <v>472</v>
      </c>
      <c r="B155" s="6" t="s">
        <v>473</v>
      </c>
      <c r="C155" s="6">
        <v>0.29499999999999998</v>
      </c>
      <c r="D155" s="6">
        <v>7.5700000000000003E-2</v>
      </c>
      <c r="E155" s="6">
        <v>0.20599999999999999</v>
      </c>
      <c r="F155" s="6">
        <v>0.68613278</v>
      </c>
      <c r="G155" s="6" t="b">
        <v>0</v>
      </c>
      <c r="H155" s="6" t="b">
        <v>0</v>
      </c>
      <c r="I155" s="6" t="b">
        <v>0</v>
      </c>
      <c r="J155" s="6">
        <v>0</v>
      </c>
      <c r="K155" s="6" t="s">
        <v>143</v>
      </c>
      <c r="L155" s="8" t="s">
        <v>474</v>
      </c>
    </row>
    <row r="156" spans="1:12" x14ac:dyDescent="0.2">
      <c r="A156" s="14" t="s">
        <v>475</v>
      </c>
      <c r="B156" s="6" t="s">
        <v>476</v>
      </c>
      <c r="C156" s="6">
        <v>-0.23100000000000001</v>
      </c>
      <c r="D156" s="6">
        <v>0.46200000000000002</v>
      </c>
      <c r="E156" s="6">
        <v>0.66400000000000003</v>
      </c>
      <c r="F156" s="6">
        <v>0.177831921</v>
      </c>
      <c r="G156" s="6" t="b">
        <v>0</v>
      </c>
      <c r="H156" s="6" t="b">
        <v>0</v>
      </c>
      <c r="I156" s="6" t="b">
        <v>1</v>
      </c>
      <c r="J156" s="6">
        <v>6</v>
      </c>
      <c r="K156" s="6" t="s">
        <v>143</v>
      </c>
      <c r="L156" s="8" t="s">
        <v>477</v>
      </c>
    </row>
    <row r="157" spans="1:12" x14ac:dyDescent="0.2">
      <c r="A157" s="14" t="s">
        <v>478</v>
      </c>
      <c r="B157" s="6" t="s">
        <v>479</v>
      </c>
      <c r="C157" s="6">
        <v>3.0499999999999999E-2</v>
      </c>
      <c r="D157" s="6">
        <v>0.73</v>
      </c>
      <c r="E157" s="6">
        <v>0.86699999999999999</v>
      </c>
      <c r="F157" s="6">
        <v>6.1980902999999997E-2</v>
      </c>
      <c r="G157" s="6" t="b">
        <v>0</v>
      </c>
      <c r="H157" s="6" t="b">
        <v>0</v>
      </c>
      <c r="I157" s="6" t="b">
        <v>0</v>
      </c>
      <c r="J157" s="6">
        <v>0</v>
      </c>
      <c r="K157" s="6" t="s">
        <v>143</v>
      </c>
      <c r="L157" s="8" t="s">
        <v>480</v>
      </c>
    </row>
    <row r="158" spans="1:12" x14ac:dyDescent="0.2">
      <c r="A158" s="14" t="s">
        <v>481</v>
      </c>
      <c r="B158" s="6" t="s">
        <v>482</v>
      </c>
      <c r="C158" s="6">
        <v>0.124</v>
      </c>
      <c r="D158" s="6">
        <v>0.30399999999999999</v>
      </c>
      <c r="E158" s="6">
        <v>0.51900000000000002</v>
      </c>
      <c r="F158" s="6">
        <v>0.28483264200000002</v>
      </c>
      <c r="G158" s="6" t="b">
        <v>0</v>
      </c>
      <c r="H158" s="6" t="b">
        <v>0</v>
      </c>
      <c r="I158" s="6" t="b">
        <v>0</v>
      </c>
      <c r="J158" s="6">
        <v>0</v>
      </c>
      <c r="K158" s="6" t="s">
        <v>143</v>
      </c>
      <c r="L158" s="8" t="s">
        <v>483</v>
      </c>
    </row>
    <row r="159" spans="1:12" x14ac:dyDescent="0.2">
      <c r="A159" s="14" t="s">
        <v>484</v>
      </c>
      <c r="B159" s="6" t="s">
        <v>485</v>
      </c>
      <c r="C159" s="6">
        <v>-0.33700000000000002</v>
      </c>
      <c r="D159" s="6">
        <v>3.1700000000000001E-3</v>
      </c>
      <c r="E159" s="6">
        <v>2.3800000000000002E-2</v>
      </c>
      <c r="F159" s="6">
        <v>1.6234230430000001</v>
      </c>
      <c r="G159" s="6" t="b">
        <v>0</v>
      </c>
      <c r="H159" s="6" t="b">
        <v>0</v>
      </c>
      <c r="I159" s="6" t="b">
        <v>0</v>
      </c>
      <c r="J159" s="6">
        <v>0</v>
      </c>
      <c r="K159" s="6" t="s">
        <v>143</v>
      </c>
      <c r="L159" s="8" t="s">
        <v>486</v>
      </c>
    </row>
    <row r="160" spans="1:12" x14ac:dyDescent="0.2">
      <c r="A160" s="14" t="s">
        <v>487</v>
      </c>
      <c r="B160" s="6" t="s">
        <v>488</v>
      </c>
      <c r="C160" s="6">
        <v>-1.1100000000000001</v>
      </c>
      <c r="D160" s="6">
        <v>0.18</v>
      </c>
      <c r="E160" s="6">
        <v>0.372</v>
      </c>
      <c r="F160" s="6">
        <v>0.42945706</v>
      </c>
      <c r="G160" s="6" t="b">
        <v>0</v>
      </c>
      <c r="H160" s="6" t="b">
        <v>0</v>
      </c>
      <c r="I160" s="6" t="b">
        <v>1</v>
      </c>
      <c r="J160" s="6">
        <v>23</v>
      </c>
      <c r="K160" s="6" t="s">
        <v>143</v>
      </c>
      <c r="L160" s="8" t="s">
        <v>489</v>
      </c>
    </row>
    <row r="161" spans="1:12" x14ac:dyDescent="0.2">
      <c r="A161" s="14" t="s">
        <v>490</v>
      </c>
      <c r="B161" s="6" t="s">
        <v>491</v>
      </c>
      <c r="C161" s="6">
        <v>-0.19700000000000001</v>
      </c>
      <c r="D161" s="6">
        <v>0.49399999999999999</v>
      </c>
      <c r="E161" s="6">
        <v>0.68799999999999994</v>
      </c>
      <c r="F161" s="6">
        <v>0.16241156200000001</v>
      </c>
      <c r="G161" s="6" t="b">
        <v>0</v>
      </c>
      <c r="H161" s="6" t="b">
        <v>0</v>
      </c>
      <c r="I161" s="6" t="b">
        <v>1</v>
      </c>
      <c r="J161" s="6">
        <v>2</v>
      </c>
      <c r="K161" s="6" t="s">
        <v>143</v>
      </c>
      <c r="L161" s="8" t="s">
        <v>492</v>
      </c>
    </row>
    <row r="162" spans="1:12" x14ac:dyDescent="0.2">
      <c r="A162" s="14" t="s">
        <v>493</v>
      </c>
      <c r="B162" s="6" t="s">
        <v>494</v>
      </c>
      <c r="C162" s="6">
        <v>0.22</v>
      </c>
      <c r="D162" s="6">
        <v>2.47E-2</v>
      </c>
      <c r="E162" s="6">
        <v>9.64E-2</v>
      </c>
      <c r="F162" s="6">
        <v>1.015922966</v>
      </c>
      <c r="G162" s="6" t="b">
        <v>0</v>
      </c>
      <c r="H162" s="6" t="b">
        <v>0</v>
      </c>
      <c r="I162" s="6" t="b">
        <v>0</v>
      </c>
      <c r="J162" s="6">
        <v>0</v>
      </c>
      <c r="K162" s="6" t="s">
        <v>143</v>
      </c>
      <c r="L162" s="8" t="s">
        <v>495</v>
      </c>
    </row>
    <row r="163" spans="1:12" x14ac:dyDescent="0.2">
      <c r="A163" s="14" t="s">
        <v>496</v>
      </c>
      <c r="B163" s="6" t="s">
        <v>497</v>
      </c>
      <c r="C163" s="6">
        <v>0.65200000000000002</v>
      </c>
      <c r="D163" s="6">
        <v>0.26700000000000002</v>
      </c>
      <c r="E163" s="6">
        <v>0.47499999999999998</v>
      </c>
      <c r="F163" s="6">
        <v>0.32330639</v>
      </c>
      <c r="G163" s="6" t="b">
        <v>0</v>
      </c>
      <c r="H163" s="6" t="b">
        <v>0</v>
      </c>
      <c r="I163" s="6" t="b">
        <v>1</v>
      </c>
      <c r="J163" s="6">
        <v>10</v>
      </c>
      <c r="K163" s="6" t="s">
        <v>143</v>
      </c>
      <c r="L163" s="8" t="s">
        <v>498</v>
      </c>
    </row>
    <row r="164" spans="1:12" x14ac:dyDescent="0.2">
      <c r="A164" s="14" t="s">
        <v>499</v>
      </c>
      <c r="B164" s="6" t="s">
        <v>500</v>
      </c>
      <c r="C164" s="6">
        <v>0.78800000000000003</v>
      </c>
      <c r="D164" s="6">
        <v>0.109</v>
      </c>
      <c r="E164" s="6">
        <v>0.26700000000000002</v>
      </c>
      <c r="F164" s="6">
        <v>0.57348873899999997</v>
      </c>
      <c r="G164" s="6" t="b">
        <v>0</v>
      </c>
      <c r="H164" s="6" t="b">
        <v>0</v>
      </c>
      <c r="I164" s="6" t="b">
        <v>1</v>
      </c>
      <c r="J164" s="6">
        <v>11</v>
      </c>
      <c r="K164" s="6" t="s">
        <v>143</v>
      </c>
      <c r="L164" s="8" t="s">
        <v>501</v>
      </c>
    </row>
    <row r="165" spans="1:12" x14ac:dyDescent="0.2">
      <c r="A165" s="14" t="s">
        <v>502</v>
      </c>
      <c r="B165" s="6" t="s">
        <v>503</v>
      </c>
      <c r="C165" s="6">
        <v>-0.86199999999999999</v>
      </c>
      <c r="D165" s="6">
        <v>0.15</v>
      </c>
      <c r="E165" s="6">
        <v>0.32800000000000001</v>
      </c>
      <c r="F165" s="6">
        <v>0.48412615599999997</v>
      </c>
      <c r="G165" s="6" t="b">
        <v>0</v>
      </c>
      <c r="H165" s="6" t="b">
        <v>0</v>
      </c>
      <c r="I165" s="6" t="b">
        <v>1</v>
      </c>
      <c r="J165" s="6">
        <v>16</v>
      </c>
      <c r="K165" s="6" t="s">
        <v>143</v>
      </c>
      <c r="L165" s="8" t="s">
        <v>504</v>
      </c>
    </row>
    <row r="166" spans="1:12" x14ac:dyDescent="0.2">
      <c r="A166" s="14" t="s">
        <v>505</v>
      </c>
      <c r="B166" s="6" t="s">
        <v>506</v>
      </c>
      <c r="C166" s="6">
        <v>0.34499999999999997</v>
      </c>
      <c r="D166" s="6">
        <v>3.3999999999999998E-3</v>
      </c>
      <c r="E166" s="6">
        <v>2.46E-2</v>
      </c>
      <c r="F166" s="6">
        <v>1.609064893</v>
      </c>
      <c r="G166" s="6" t="b">
        <v>0</v>
      </c>
      <c r="H166" s="6" t="b">
        <v>0</v>
      </c>
      <c r="I166" s="6" t="b">
        <v>0</v>
      </c>
      <c r="J166" s="6">
        <v>0</v>
      </c>
      <c r="K166" s="6" t="s">
        <v>143</v>
      </c>
      <c r="L166" s="8" t="s">
        <v>507</v>
      </c>
    </row>
    <row r="167" spans="1:12" x14ac:dyDescent="0.2">
      <c r="A167" s="14" t="s">
        <v>508</v>
      </c>
      <c r="B167" s="6" t="s">
        <v>509</v>
      </c>
      <c r="C167" s="6">
        <v>-9.3600000000000003E-2</v>
      </c>
      <c r="D167" s="6">
        <v>0.42499999999999999</v>
      </c>
      <c r="E167" s="6">
        <v>0.63400000000000001</v>
      </c>
      <c r="F167" s="6">
        <v>0.197910742</v>
      </c>
      <c r="G167" s="6" t="b">
        <v>0</v>
      </c>
      <c r="H167" s="6" t="b">
        <v>0</v>
      </c>
      <c r="I167" s="6" t="b">
        <v>0</v>
      </c>
      <c r="J167" s="6">
        <v>0</v>
      </c>
      <c r="K167" s="6" t="s">
        <v>143</v>
      </c>
      <c r="L167" s="8" t="s">
        <v>510</v>
      </c>
    </row>
    <row r="168" spans="1:12" x14ac:dyDescent="0.2">
      <c r="A168" s="14" t="s">
        <v>511</v>
      </c>
      <c r="B168" s="6" t="s">
        <v>512</v>
      </c>
      <c r="C168" s="6">
        <v>0.51600000000000001</v>
      </c>
      <c r="D168" s="6">
        <v>4.5199999999999997E-2</v>
      </c>
      <c r="E168" s="6">
        <v>0.14799999999999999</v>
      </c>
      <c r="F168" s="6">
        <v>0.82973828500000002</v>
      </c>
      <c r="G168" s="6" t="b">
        <v>0</v>
      </c>
      <c r="H168" s="6" t="b">
        <v>0</v>
      </c>
      <c r="I168" s="6" t="b">
        <v>1</v>
      </c>
      <c r="J168" s="6">
        <v>12</v>
      </c>
      <c r="K168" s="6" t="s">
        <v>143</v>
      </c>
      <c r="L168" s="8" t="s">
        <v>513</v>
      </c>
    </row>
    <row r="169" spans="1:12" x14ac:dyDescent="0.2">
      <c r="A169" s="14" t="s">
        <v>514</v>
      </c>
      <c r="B169" s="6" t="s">
        <v>515</v>
      </c>
      <c r="C169" s="6">
        <v>-0.107</v>
      </c>
      <c r="D169" s="6">
        <v>0.42199999999999999</v>
      </c>
      <c r="E169" s="6">
        <v>0.63400000000000001</v>
      </c>
      <c r="F169" s="6">
        <v>0.197910742</v>
      </c>
      <c r="G169" s="6" t="b">
        <v>0</v>
      </c>
      <c r="H169" s="6" t="b">
        <v>0</v>
      </c>
      <c r="I169" s="6" t="b">
        <v>0</v>
      </c>
      <c r="J169" s="6">
        <v>0</v>
      </c>
      <c r="K169" s="6" t="s">
        <v>143</v>
      </c>
      <c r="L169" s="8" t="s">
        <v>516</v>
      </c>
    </row>
    <row r="170" spans="1:12" x14ac:dyDescent="0.2">
      <c r="A170" s="14" t="s">
        <v>517</v>
      </c>
      <c r="B170" s="6" t="s">
        <v>518</v>
      </c>
      <c r="C170" s="6">
        <v>0.45100000000000001</v>
      </c>
      <c r="D170" s="6">
        <v>0.26800000000000002</v>
      </c>
      <c r="E170" s="6">
        <v>0.47499999999999998</v>
      </c>
      <c r="F170" s="6">
        <v>0.32330639</v>
      </c>
      <c r="G170" s="6" t="b">
        <v>0</v>
      </c>
      <c r="H170" s="6" t="b">
        <v>0</v>
      </c>
      <c r="I170" s="6" t="b">
        <v>1</v>
      </c>
      <c r="J170" s="6">
        <v>21</v>
      </c>
      <c r="K170" s="6" t="s">
        <v>143</v>
      </c>
      <c r="L170" s="8" t="s">
        <v>519</v>
      </c>
    </row>
    <row r="171" spans="1:12" x14ac:dyDescent="0.2">
      <c r="A171" s="14" t="s">
        <v>520</v>
      </c>
      <c r="B171" s="6" t="s">
        <v>521</v>
      </c>
      <c r="C171" s="6">
        <v>1.1299999999999999E-2</v>
      </c>
      <c r="D171" s="6">
        <v>0.92600000000000005</v>
      </c>
      <c r="E171" s="6">
        <v>0.97</v>
      </c>
      <c r="F171" s="6">
        <v>1.3228266000000001E-2</v>
      </c>
      <c r="G171" s="6" t="b">
        <v>0</v>
      </c>
      <c r="H171" s="6" t="b">
        <v>0</v>
      </c>
      <c r="I171" s="6" t="b">
        <v>0</v>
      </c>
      <c r="J171" s="6">
        <v>0</v>
      </c>
      <c r="K171" s="6" t="s">
        <v>143</v>
      </c>
      <c r="L171" s="8" t="s">
        <v>522</v>
      </c>
    </row>
    <row r="172" spans="1:12" x14ac:dyDescent="0.2">
      <c r="A172" s="14" t="s">
        <v>523</v>
      </c>
      <c r="B172" s="6" t="s">
        <v>524</v>
      </c>
      <c r="C172" s="6">
        <v>-0.68100000000000005</v>
      </c>
      <c r="D172" s="6">
        <v>5.5300000000000002E-3</v>
      </c>
      <c r="E172" s="6">
        <v>3.39E-2</v>
      </c>
      <c r="F172" s="6">
        <v>1.4698003019999999</v>
      </c>
      <c r="G172" s="6" t="b">
        <v>0</v>
      </c>
      <c r="H172" s="6" t="b">
        <v>0</v>
      </c>
      <c r="I172" s="6" t="b">
        <v>1</v>
      </c>
      <c r="J172" s="6">
        <v>2</v>
      </c>
      <c r="K172" s="6" t="s">
        <v>143</v>
      </c>
      <c r="L172" s="8" t="s">
        <v>525</v>
      </c>
    </row>
    <row r="173" spans="1:12" x14ac:dyDescent="0.2">
      <c r="A173" s="14" t="s">
        <v>526</v>
      </c>
      <c r="B173" s="6" t="s">
        <v>527</v>
      </c>
      <c r="C173" s="6">
        <v>7.8700000000000006E-2</v>
      </c>
      <c r="D173" s="6">
        <v>0.44700000000000001</v>
      </c>
      <c r="E173" s="6">
        <v>0.65</v>
      </c>
      <c r="F173" s="6">
        <v>0.187086643</v>
      </c>
      <c r="G173" s="6" t="b">
        <v>0</v>
      </c>
      <c r="H173" s="6" t="b">
        <v>0</v>
      </c>
      <c r="I173" s="6" t="b">
        <v>0</v>
      </c>
      <c r="J173" s="6">
        <v>0</v>
      </c>
      <c r="K173" s="6" t="s">
        <v>143</v>
      </c>
      <c r="L173" s="8" t="s">
        <v>528</v>
      </c>
    </row>
    <row r="174" spans="1:12" x14ac:dyDescent="0.2">
      <c r="A174" s="14" t="s">
        <v>529</v>
      </c>
      <c r="B174" s="6" t="s">
        <v>530</v>
      </c>
      <c r="C174" s="6">
        <v>-4.1500000000000002E-2</v>
      </c>
      <c r="D174" s="6">
        <v>0.74099999999999999</v>
      </c>
      <c r="E174" s="6">
        <v>0.875</v>
      </c>
      <c r="F174" s="6">
        <v>5.7991947000000002E-2</v>
      </c>
      <c r="G174" s="6" t="b">
        <v>0</v>
      </c>
      <c r="H174" s="6" t="b">
        <v>0</v>
      </c>
      <c r="I174" s="6" t="b">
        <v>0</v>
      </c>
      <c r="J174" s="6">
        <v>0</v>
      </c>
      <c r="K174" s="6" t="s">
        <v>143</v>
      </c>
      <c r="L174" s="8" t="s">
        <v>531</v>
      </c>
    </row>
    <row r="175" spans="1:12" x14ac:dyDescent="0.2">
      <c r="A175" s="14" t="s">
        <v>532</v>
      </c>
      <c r="B175" s="6" t="s">
        <v>533</v>
      </c>
      <c r="C175" s="6">
        <v>-0.51300000000000001</v>
      </c>
      <c r="D175" s="6">
        <v>0.193</v>
      </c>
      <c r="E175" s="6">
        <v>0.38900000000000001</v>
      </c>
      <c r="F175" s="6">
        <v>0.41005039900000001</v>
      </c>
      <c r="G175" s="6" t="b">
        <v>0</v>
      </c>
      <c r="H175" s="6" t="b">
        <v>0</v>
      </c>
      <c r="I175" s="6" t="b">
        <v>1</v>
      </c>
      <c r="J175" s="6">
        <v>15</v>
      </c>
      <c r="K175" s="6" t="s">
        <v>143</v>
      </c>
      <c r="L175" s="8" t="s">
        <v>534</v>
      </c>
    </row>
    <row r="176" spans="1:12" x14ac:dyDescent="0.2">
      <c r="A176" s="14" t="s">
        <v>535</v>
      </c>
      <c r="B176" s="6" t="s">
        <v>536</v>
      </c>
      <c r="C176" s="6">
        <v>-0.378</v>
      </c>
      <c r="D176" s="6">
        <v>6.3299999999999999E-4</v>
      </c>
      <c r="E176" s="6">
        <v>9.1400000000000006E-3</v>
      </c>
      <c r="F176" s="6">
        <v>2.0390538039999999</v>
      </c>
      <c r="G176" s="6" t="b">
        <v>0</v>
      </c>
      <c r="H176" s="6" t="b">
        <v>0</v>
      </c>
      <c r="I176" s="6" t="b">
        <v>0</v>
      </c>
      <c r="J176" s="6">
        <v>0</v>
      </c>
      <c r="K176" s="6" t="s">
        <v>143</v>
      </c>
      <c r="L176" s="8" t="s">
        <v>537</v>
      </c>
    </row>
    <row r="177" spans="1:12" x14ac:dyDescent="0.2">
      <c r="A177" s="14" t="s">
        <v>538</v>
      </c>
      <c r="B177" s="6" t="s">
        <v>539</v>
      </c>
      <c r="C177" s="6">
        <v>0.67</v>
      </c>
      <c r="D177" s="6">
        <v>6.3600000000000004E-2</v>
      </c>
      <c r="E177" s="6">
        <v>0.185</v>
      </c>
      <c r="F177" s="6">
        <v>0.732828272</v>
      </c>
      <c r="G177" s="6" t="b">
        <v>0</v>
      </c>
      <c r="H177" s="6" t="b">
        <v>0</v>
      </c>
      <c r="I177" s="6" t="b">
        <v>1</v>
      </c>
      <c r="J177" s="6">
        <v>25</v>
      </c>
      <c r="K177" s="6" t="s">
        <v>143</v>
      </c>
      <c r="L177" s="8" t="s">
        <v>540</v>
      </c>
    </row>
    <row r="178" spans="1:12" x14ac:dyDescent="0.2">
      <c r="A178" s="14" t="s">
        <v>541</v>
      </c>
      <c r="B178" s="6" t="s">
        <v>542</v>
      </c>
      <c r="C178" s="6">
        <v>0.88300000000000001</v>
      </c>
      <c r="D178" s="6">
        <v>4.5700000000000003E-3</v>
      </c>
      <c r="E178" s="6">
        <v>2.9399999999999999E-2</v>
      </c>
      <c r="F178" s="6">
        <v>1.5316526699999999</v>
      </c>
      <c r="G178" s="6" t="b">
        <v>0</v>
      </c>
      <c r="H178" s="6" t="b">
        <v>0</v>
      </c>
      <c r="I178" s="6" t="b">
        <v>1</v>
      </c>
      <c r="J178" s="6">
        <v>8</v>
      </c>
      <c r="K178" s="6" t="s">
        <v>143</v>
      </c>
      <c r="L178" s="8" t="s">
        <v>543</v>
      </c>
    </row>
    <row r="179" spans="1:12" x14ac:dyDescent="0.2">
      <c r="A179" s="14" t="s">
        <v>544</v>
      </c>
      <c r="B179" s="6" t="s">
        <v>545</v>
      </c>
      <c r="C179" s="6">
        <v>0.23899999999999999</v>
      </c>
      <c r="D179" s="6">
        <v>0.36799999999999999</v>
      </c>
      <c r="E179" s="6">
        <v>0.59</v>
      </c>
      <c r="F179" s="6">
        <v>0.229147988</v>
      </c>
      <c r="G179" s="6" t="b">
        <v>0</v>
      </c>
      <c r="H179" s="6" t="b">
        <v>0</v>
      </c>
      <c r="I179" s="6" t="b">
        <v>1</v>
      </c>
      <c r="J179" s="6">
        <v>12</v>
      </c>
      <c r="K179" s="6" t="s">
        <v>143</v>
      </c>
      <c r="L179" s="8" t="s">
        <v>546</v>
      </c>
    </row>
    <row r="180" spans="1:12" x14ac:dyDescent="0.2">
      <c r="A180" s="14" t="s">
        <v>547</v>
      </c>
      <c r="B180" s="6" t="s">
        <v>548</v>
      </c>
      <c r="C180" s="6">
        <v>-0.19800000000000001</v>
      </c>
      <c r="D180" s="6">
        <v>0.15</v>
      </c>
      <c r="E180" s="6">
        <v>0.32800000000000001</v>
      </c>
      <c r="F180" s="6">
        <v>0.48412615599999997</v>
      </c>
      <c r="G180" s="6" t="b">
        <v>0</v>
      </c>
      <c r="H180" s="6" t="b">
        <v>0</v>
      </c>
      <c r="I180" s="6" t="b">
        <v>0</v>
      </c>
      <c r="J180" s="6">
        <v>0</v>
      </c>
      <c r="K180" s="6" t="s">
        <v>143</v>
      </c>
      <c r="L180" s="8" t="s">
        <v>549</v>
      </c>
    </row>
    <row r="181" spans="1:12" x14ac:dyDescent="0.2">
      <c r="A181" s="14" t="s">
        <v>550</v>
      </c>
      <c r="B181" s="6" t="s">
        <v>551</v>
      </c>
      <c r="C181" s="6">
        <v>0.39800000000000002</v>
      </c>
      <c r="D181" s="6">
        <v>8.7300000000000003E-2</v>
      </c>
      <c r="E181" s="6">
        <v>0.22800000000000001</v>
      </c>
      <c r="F181" s="6">
        <v>0.642065153</v>
      </c>
      <c r="G181" s="6" t="b">
        <v>0</v>
      </c>
      <c r="H181" s="6" t="b">
        <v>0</v>
      </c>
      <c r="I181" s="6" t="b">
        <v>1</v>
      </c>
      <c r="J181" s="6">
        <v>8</v>
      </c>
      <c r="K181" s="6" t="s">
        <v>143</v>
      </c>
      <c r="L181" s="8" t="s">
        <v>552</v>
      </c>
    </row>
    <row r="182" spans="1:12" x14ac:dyDescent="0.2">
      <c r="A182" s="14" t="s">
        <v>553</v>
      </c>
      <c r="B182" s="6" t="s">
        <v>554</v>
      </c>
      <c r="C182" s="6">
        <v>0.82</v>
      </c>
      <c r="D182" s="6">
        <v>3.4700000000000002E-2</v>
      </c>
      <c r="E182" s="6">
        <v>0.127</v>
      </c>
      <c r="F182" s="6">
        <v>0.89619627899999998</v>
      </c>
      <c r="G182" s="6" t="b">
        <v>0</v>
      </c>
      <c r="H182" s="6" t="b">
        <v>0</v>
      </c>
      <c r="I182" s="6" t="b">
        <v>1</v>
      </c>
      <c r="J182" s="6">
        <v>12</v>
      </c>
      <c r="K182" s="6" t="s">
        <v>143</v>
      </c>
      <c r="L182" s="8" t="s">
        <v>555</v>
      </c>
    </row>
    <row r="183" spans="1:12" x14ac:dyDescent="0.2">
      <c r="A183" s="14" t="s">
        <v>556</v>
      </c>
      <c r="B183" s="6" t="s">
        <v>557</v>
      </c>
      <c r="C183" s="6">
        <v>0.70399999999999996</v>
      </c>
      <c r="D183" s="6">
        <v>4.5199999999999998E-4</v>
      </c>
      <c r="E183" s="6">
        <v>7.1300000000000001E-3</v>
      </c>
      <c r="F183" s="6">
        <v>2.1469104699999999</v>
      </c>
      <c r="G183" s="6" t="b">
        <v>0</v>
      </c>
      <c r="H183" s="6" t="b">
        <v>0</v>
      </c>
      <c r="I183" s="6" t="b">
        <v>0</v>
      </c>
      <c r="J183" s="6">
        <v>0</v>
      </c>
      <c r="K183" s="6" t="s">
        <v>143</v>
      </c>
      <c r="L183" s="8" t="s">
        <v>558</v>
      </c>
    </row>
    <row r="184" spans="1:12" x14ac:dyDescent="0.2">
      <c r="A184" s="14" t="s">
        <v>559</v>
      </c>
      <c r="B184" s="6" t="s">
        <v>560</v>
      </c>
      <c r="C184" s="6">
        <v>0.42</v>
      </c>
      <c r="D184" s="6">
        <v>1.7999999999999999E-2</v>
      </c>
      <c r="E184" s="6">
        <v>8.0399999999999999E-2</v>
      </c>
      <c r="F184" s="6">
        <v>1.0947439510000001</v>
      </c>
      <c r="G184" s="6" t="b">
        <v>0</v>
      </c>
      <c r="H184" s="6" t="b">
        <v>0</v>
      </c>
      <c r="I184" s="6" t="b">
        <v>0</v>
      </c>
      <c r="J184" s="6">
        <v>0</v>
      </c>
      <c r="K184" s="6" t="s">
        <v>143</v>
      </c>
      <c r="L184" s="8" t="s">
        <v>561</v>
      </c>
    </row>
    <row r="185" spans="1:12" x14ac:dyDescent="0.2">
      <c r="A185" s="14" t="s">
        <v>562</v>
      </c>
      <c r="B185" s="6" t="s">
        <v>563</v>
      </c>
      <c r="C185" s="6">
        <v>0.37</v>
      </c>
      <c r="D185" s="6">
        <v>0.125</v>
      </c>
      <c r="E185" s="6">
        <v>0.28899999999999998</v>
      </c>
      <c r="F185" s="6">
        <v>0.53910215699999997</v>
      </c>
      <c r="G185" s="6" t="b">
        <v>0</v>
      </c>
      <c r="H185" s="6" t="b">
        <v>0</v>
      </c>
      <c r="I185" s="6" t="b">
        <v>1</v>
      </c>
      <c r="J185" s="6">
        <v>10</v>
      </c>
      <c r="K185" s="6" t="s">
        <v>143</v>
      </c>
      <c r="L185" s="8" t="s">
        <v>564</v>
      </c>
    </row>
    <row r="186" spans="1:12" x14ac:dyDescent="0.2">
      <c r="A186" s="14" t="s">
        <v>565</v>
      </c>
      <c r="B186" s="6" t="s">
        <v>566</v>
      </c>
      <c r="C186" s="6">
        <v>-1.8100000000000002E-2</v>
      </c>
      <c r="D186" s="6">
        <v>0.872</v>
      </c>
      <c r="E186" s="6">
        <v>0.95</v>
      </c>
      <c r="F186" s="6">
        <v>2.2276395000000001E-2</v>
      </c>
      <c r="G186" s="6" t="b">
        <v>0</v>
      </c>
      <c r="H186" s="6" t="b">
        <v>0</v>
      </c>
      <c r="I186" s="6" t="b">
        <v>0</v>
      </c>
      <c r="J186" s="6">
        <v>0</v>
      </c>
      <c r="K186" s="6" t="s">
        <v>143</v>
      </c>
      <c r="L186" s="8" t="s">
        <v>567</v>
      </c>
    </row>
    <row r="187" spans="1:12" x14ac:dyDescent="0.2">
      <c r="A187" s="14" t="s">
        <v>568</v>
      </c>
      <c r="B187" s="6" t="s">
        <v>569</v>
      </c>
      <c r="C187" s="6">
        <v>-0.252</v>
      </c>
      <c r="D187" s="6">
        <v>0.38900000000000001</v>
      </c>
      <c r="E187" s="6">
        <v>0.60799999999999998</v>
      </c>
      <c r="F187" s="6">
        <v>0.21609642100000001</v>
      </c>
      <c r="G187" s="6" t="b">
        <v>0</v>
      </c>
      <c r="H187" s="6" t="b">
        <v>0</v>
      </c>
      <c r="I187" s="6" t="b">
        <v>1</v>
      </c>
      <c r="J187" s="6">
        <v>4</v>
      </c>
      <c r="K187" s="6" t="s">
        <v>143</v>
      </c>
      <c r="L187" s="8" t="s">
        <v>570</v>
      </c>
    </row>
    <row r="188" spans="1:12" x14ac:dyDescent="0.2">
      <c r="A188" s="14" t="s">
        <v>571</v>
      </c>
      <c r="B188" s="6" t="s">
        <v>572</v>
      </c>
      <c r="C188" s="6">
        <v>-0.52200000000000002</v>
      </c>
      <c r="D188" s="6">
        <v>2.41E-2</v>
      </c>
      <c r="E188" s="6">
        <v>9.5100000000000004E-2</v>
      </c>
      <c r="F188" s="6">
        <v>1.021819483</v>
      </c>
      <c r="G188" s="6" t="b">
        <v>0</v>
      </c>
      <c r="H188" s="6" t="b">
        <v>0</v>
      </c>
      <c r="I188" s="6" t="b">
        <v>1</v>
      </c>
      <c r="J188" s="6">
        <v>14</v>
      </c>
      <c r="K188" s="6" t="s">
        <v>143</v>
      </c>
      <c r="L188" s="8" t="s">
        <v>573</v>
      </c>
    </row>
    <row r="189" spans="1:12" x14ac:dyDescent="0.2">
      <c r="A189" s="14" t="s">
        <v>574</v>
      </c>
      <c r="B189" s="6" t="s">
        <v>575</v>
      </c>
      <c r="C189" s="6">
        <v>-2.49E-3</v>
      </c>
      <c r="D189" s="6">
        <v>0.99299999999999999</v>
      </c>
      <c r="E189" s="6">
        <v>0.996</v>
      </c>
      <c r="F189" s="6">
        <v>1.740662E-3</v>
      </c>
      <c r="G189" s="6" t="b">
        <v>0</v>
      </c>
      <c r="H189" s="6" t="b">
        <v>0</v>
      </c>
      <c r="I189" s="6" t="b">
        <v>1</v>
      </c>
      <c r="J189" s="6">
        <v>25</v>
      </c>
      <c r="K189" s="6" t="s">
        <v>143</v>
      </c>
      <c r="L189" s="8" t="s">
        <v>576</v>
      </c>
    </row>
    <row r="190" spans="1:12" x14ac:dyDescent="0.2">
      <c r="A190" s="14" t="s">
        <v>577</v>
      </c>
      <c r="B190" s="6" t="s">
        <v>578</v>
      </c>
      <c r="C190" s="6">
        <v>0.504</v>
      </c>
      <c r="D190" s="6">
        <v>5.0500000000000003E-2</v>
      </c>
      <c r="E190" s="6">
        <v>0.161</v>
      </c>
      <c r="F190" s="6">
        <v>0.79317412399999998</v>
      </c>
      <c r="G190" s="6" t="b">
        <v>0</v>
      </c>
      <c r="H190" s="6" t="b">
        <v>0</v>
      </c>
      <c r="I190" s="6" t="b">
        <v>1</v>
      </c>
      <c r="J190" s="6">
        <v>22</v>
      </c>
      <c r="K190" s="6" t="s">
        <v>143</v>
      </c>
      <c r="L190" s="8" t="s">
        <v>579</v>
      </c>
    </row>
    <row r="191" spans="1:12" x14ac:dyDescent="0.2">
      <c r="A191" s="14" t="s">
        <v>580</v>
      </c>
      <c r="B191" s="6" t="s">
        <v>581</v>
      </c>
      <c r="C191" s="6">
        <v>8.2299999999999998E-2</v>
      </c>
      <c r="D191" s="6">
        <v>0.70699999999999996</v>
      </c>
      <c r="E191" s="6">
        <v>0.85599999999999998</v>
      </c>
      <c r="F191" s="6">
        <v>6.7526235000000004E-2</v>
      </c>
      <c r="G191" s="6" t="b">
        <v>0</v>
      </c>
      <c r="H191" s="6" t="b">
        <v>0</v>
      </c>
      <c r="I191" s="6" t="b">
        <v>1</v>
      </c>
      <c r="J191" s="6">
        <v>13</v>
      </c>
      <c r="K191" s="6" t="s">
        <v>143</v>
      </c>
      <c r="L191" s="8" t="s">
        <v>582</v>
      </c>
    </row>
    <row r="192" spans="1:12" x14ac:dyDescent="0.2">
      <c r="A192" s="14" t="s">
        <v>583</v>
      </c>
      <c r="B192" s="6" t="s">
        <v>584</v>
      </c>
      <c r="C192" s="6">
        <v>0.47299999999999998</v>
      </c>
      <c r="D192" s="6">
        <v>8.1100000000000005E-2</v>
      </c>
      <c r="E192" s="6">
        <v>0.218</v>
      </c>
      <c r="F192" s="6">
        <v>0.661543506</v>
      </c>
      <c r="G192" s="6" t="b">
        <v>0</v>
      </c>
      <c r="H192" s="6" t="b">
        <v>0</v>
      </c>
      <c r="I192" s="6" t="b">
        <v>1</v>
      </c>
      <c r="J192" s="6">
        <v>13</v>
      </c>
      <c r="K192" s="6" t="s">
        <v>143</v>
      </c>
      <c r="L192" s="8" t="s">
        <v>585</v>
      </c>
    </row>
    <row r="193" spans="1:12" x14ac:dyDescent="0.2">
      <c r="A193" s="14" t="s">
        <v>586</v>
      </c>
      <c r="B193" s="6" t="s">
        <v>587</v>
      </c>
      <c r="C193" s="6">
        <v>0.48</v>
      </c>
      <c r="D193" s="6">
        <v>3.3599999999999998E-2</v>
      </c>
      <c r="E193" s="6">
        <v>0.123</v>
      </c>
      <c r="F193" s="6">
        <v>0.91009488900000002</v>
      </c>
      <c r="G193" s="6" t="b">
        <v>0</v>
      </c>
      <c r="H193" s="6" t="b">
        <v>0</v>
      </c>
      <c r="I193" s="6" t="b">
        <v>1</v>
      </c>
      <c r="J193" s="6">
        <v>12</v>
      </c>
      <c r="K193" s="6" t="s">
        <v>143</v>
      </c>
      <c r="L193" s="8" t="s">
        <v>588</v>
      </c>
    </row>
    <row r="194" spans="1:12" x14ac:dyDescent="0.2">
      <c r="A194" s="14" t="s">
        <v>589</v>
      </c>
      <c r="B194" s="6" t="s">
        <v>590</v>
      </c>
      <c r="C194" s="6">
        <v>0.17899999999999999</v>
      </c>
      <c r="D194" s="6">
        <v>0.29699999999999999</v>
      </c>
      <c r="E194" s="6">
        <v>0.51</v>
      </c>
      <c r="F194" s="6">
        <v>0.292429824</v>
      </c>
      <c r="G194" s="6" t="b">
        <v>0</v>
      </c>
      <c r="H194" s="6" t="b">
        <v>0</v>
      </c>
      <c r="I194" s="6" t="b">
        <v>1</v>
      </c>
      <c r="J194" s="6">
        <v>15</v>
      </c>
      <c r="K194" s="6" t="s">
        <v>143</v>
      </c>
      <c r="L194" s="8" t="s">
        <v>591</v>
      </c>
    </row>
    <row r="195" spans="1:12" x14ac:dyDescent="0.2">
      <c r="A195" s="14" t="s">
        <v>592</v>
      </c>
      <c r="B195" s="6" t="s">
        <v>593</v>
      </c>
      <c r="C195" s="6">
        <v>0.36</v>
      </c>
      <c r="D195" s="6">
        <v>0.23599999999999999</v>
      </c>
      <c r="E195" s="6">
        <v>0.438</v>
      </c>
      <c r="F195" s="6">
        <v>0.35852588899999999</v>
      </c>
      <c r="G195" s="6" t="b">
        <v>0</v>
      </c>
      <c r="H195" s="6" t="b">
        <v>0</v>
      </c>
      <c r="I195" s="6" t="b">
        <v>1</v>
      </c>
      <c r="J195" s="6">
        <v>27</v>
      </c>
      <c r="K195" s="6" t="s">
        <v>143</v>
      </c>
      <c r="L195" s="8" t="s">
        <v>594</v>
      </c>
    </row>
    <row r="196" spans="1:12" x14ac:dyDescent="0.2">
      <c r="A196" s="14" t="s">
        <v>595</v>
      </c>
      <c r="B196" s="6" t="s">
        <v>596</v>
      </c>
      <c r="C196" s="6">
        <v>0.93500000000000005</v>
      </c>
      <c r="D196" s="6">
        <v>3.13E-3</v>
      </c>
      <c r="E196" s="6">
        <v>2.3699999999999999E-2</v>
      </c>
      <c r="F196" s="6">
        <v>1.6252516539999999</v>
      </c>
      <c r="G196" s="6" t="b">
        <v>0</v>
      </c>
      <c r="H196" s="6" t="b">
        <v>0</v>
      </c>
      <c r="I196" s="6" t="b">
        <v>1</v>
      </c>
      <c r="J196" s="6">
        <v>2</v>
      </c>
      <c r="K196" s="6" t="s">
        <v>143</v>
      </c>
      <c r="L196" s="8" t="s">
        <v>597</v>
      </c>
    </row>
    <row r="197" spans="1:12" x14ac:dyDescent="0.2">
      <c r="A197" s="14" t="s">
        <v>598</v>
      </c>
      <c r="B197" s="6" t="s">
        <v>599</v>
      </c>
      <c r="C197" s="6">
        <v>0.56100000000000005</v>
      </c>
      <c r="D197" s="6">
        <v>1.7899999999999999E-2</v>
      </c>
      <c r="E197" s="6">
        <v>8.0399999999999999E-2</v>
      </c>
      <c r="F197" s="6">
        <v>1.0947439510000001</v>
      </c>
      <c r="G197" s="6" t="b">
        <v>0</v>
      </c>
      <c r="H197" s="6" t="b">
        <v>0</v>
      </c>
      <c r="I197" s="6" t="b">
        <v>0</v>
      </c>
      <c r="J197" s="6">
        <v>0</v>
      </c>
      <c r="K197" s="6" t="s">
        <v>143</v>
      </c>
      <c r="L197" s="8" t="s">
        <v>600</v>
      </c>
    </row>
    <row r="198" spans="1:12" x14ac:dyDescent="0.2">
      <c r="A198" s="14" t="s">
        <v>601</v>
      </c>
      <c r="B198" s="6" t="s">
        <v>602</v>
      </c>
      <c r="C198" s="6">
        <v>0.17699999999999999</v>
      </c>
      <c r="D198" s="6">
        <v>0.379</v>
      </c>
      <c r="E198" s="6">
        <v>0.59499999999999997</v>
      </c>
      <c r="F198" s="6">
        <v>0.225483034</v>
      </c>
      <c r="G198" s="6" t="b">
        <v>0</v>
      </c>
      <c r="H198" s="6" t="b">
        <v>0</v>
      </c>
      <c r="I198" s="6" t="b">
        <v>1</v>
      </c>
      <c r="J198" s="6">
        <v>29</v>
      </c>
      <c r="K198" s="6" t="s">
        <v>143</v>
      </c>
      <c r="L198" s="8" t="s">
        <v>603</v>
      </c>
    </row>
    <row r="199" spans="1:12" x14ac:dyDescent="0.2">
      <c r="A199" s="14" t="s">
        <v>604</v>
      </c>
      <c r="B199" s="6" t="s">
        <v>605</v>
      </c>
      <c r="C199" s="6">
        <v>0.73599999999999999</v>
      </c>
      <c r="D199" s="6">
        <v>2.1099999999999999E-3</v>
      </c>
      <c r="E199" s="6">
        <v>1.95E-2</v>
      </c>
      <c r="F199" s="6">
        <v>1.7099653889999999</v>
      </c>
      <c r="G199" s="6" t="b">
        <v>0</v>
      </c>
      <c r="H199" s="6" t="b">
        <v>0</v>
      </c>
      <c r="I199" s="6" t="b">
        <v>0</v>
      </c>
      <c r="J199" s="6">
        <v>0</v>
      </c>
      <c r="K199" s="6" t="s">
        <v>143</v>
      </c>
      <c r="L199" s="8" t="s">
        <v>606</v>
      </c>
    </row>
    <row r="200" spans="1:12" x14ac:dyDescent="0.2">
      <c r="A200" s="14" t="s">
        <v>607</v>
      </c>
      <c r="B200" s="6" t="s">
        <v>608</v>
      </c>
      <c r="C200" s="6">
        <v>0.83499999999999996</v>
      </c>
      <c r="D200" s="6">
        <v>2.3900000000000002E-3</v>
      </c>
      <c r="E200" s="6">
        <v>2.0500000000000001E-2</v>
      </c>
      <c r="F200" s="6">
        <v>1.6882461390000001</v>
      </c>
      <c r="G200" s="6" t="b">
        <v>0</v>
      </c>
      <c r="H200" s="6" t="b">
        <v>0</v>
      </c>
      <c r="I200" s="6" t="b">
        <v>1</v>
      </c>
      <c r="J200" s="6">
        <v>7</v>
      </c>
      <c r="K200" s="6" t="s">
        <v>143</v>
      </c>
      <c r="L200" s="8" t="s">
        <v>609</v>
      </c>
    </row>
    <row r="201" spans="1:12" x14ac:dyDescent="0.2">
      <c r="A201" s="14" t="s">
        <v>610</v>
      </c>
      <c r="B201" s="6" t="s">
        <v>611</v>
      </c>
      <c r="C201" s="6">
        <v>0.48699999999999999</v>
      </c>
      <c r="D201" s="6">
        <v>0.18099999999999999</v>
      </c>
      <c r="E201" s="6">
        <v>0.372</v>
      </c>
      <c r="F201" s="6">
        <v>0.42945706</v>
      </c>
      <c r="G201" s="6" t="b">
        <v>0</v>
      </c>
      <c r="H201" s="6" t="b">
        <v>0</v>
      </c>
      <c r="I201" s="6" t="b">
        <v>1</v>
      </c>
      <c r="J201" s="6">
        <v>30</v>
      </c>
      <c r="K201" s="6" t="s">
        <v>143</v>
      </c>
      <c r="L201" s="8" t="s">
        <v>612</v>
      </c>
    </row>
    <row r="202" spans="1:12" x14ac:dyDescent="0.2">
      <c r="A202" s="14" t="s">
        <v>613</v>
      </c>
      <c r="B202" s="6" t="s">
        <v>614</v>
      </c>
      <c r="C202" s="6">
        <v>0.68600000000000005</v>
      </c>
      <c r="D202" s="6">
        <v>6.2E-2</v>
      </c>
      <c r="E202" s="6">
        <v>0.182</v>
      </c>
      <c r="F202" s="6">
        <v>0.73992861200000004</v>
      </c>
      <c r="G202" s="6" t="b">
        <v>0</v>
      </c>
      <c r="H202" s="6" t="b">
        <v>0</v>
      </c>
      <c r="I202" s="6" t="b">
        <v>1</v>
      </c>
      <c r="J202" s="6">
        <v>13</v>
      </c>
      <c r="K202" s="6" t="s">
        <v>143</v>
      </c>
      <c r="L202" s="8" t="s">
        <v>615</v>
      </c>
    </row>
    <row r="203" spans="1:12" x14ac:dyDescent="0.2">
      <c r="A203" s="14" t="s">
        <v>616</v>
      </c>
      <c r="B203" s="6" t="s">
        <v>617</v>
      </c>
      <c r="C203" s="6">
        <v>0.878</v>
      </c>
      <c r="D203" s="6">
        <v>3.1399999999999999E-4</v>
      </c>
      <c r="E203" s="6">
        <v>5.8599999999999998E-3</v>
      </c>
      <c r="F203" s="6">
        <v>2.2321023840000001</v>
      </c>
      <c r="G203" s="6" t="b">
        <v>0</v>
      </c>
      <c r="H203" s="6" t="b">
        <v>0</v>
      </c>
      <c r="I203" s="6" t="b">
        <v>0</v>
      </c>
      <c r="J203" s="6">
        <v>0</v>
      </c>
      <c r="K203" s="6" t="s">
        <v>143</v>
      </c>
      <c r="L203" s="8" t="s">
        <v>618</v>
      </c>
    </row>
    <row r="204" spans="1:12" x14ac:dyDescent="0.2">
      <c r="A204" s="14" t="s">
        <v>619</v>
      </c>
      <c r="B204" s="6" t="s">
        <v>620</v>
      </c>
      <c r="C204" s="6">
        <v>0.72399999999999998</v>
      </c>
      <c r="D204" s="6">
        <v>2.5000000000000001E-2</v>
      </c>
      <c r="E204" s="6">
        <v>9.7199999999999995E-2</v>
      </c>
      <c r="F204" s="6">
        <v>1.0123337349999999</v>
      </c>
      <c r="G204" s="6" t="b">
        <v>0</v>
      </c>
      <c r="H204" s="6" t="b">
        <v>0</v>
      </c>
      <c r="I204" s="6" t="b">
        <v>1</v>
      </c>
      <c r="J204" s="6">
        <v>5</v>
      </c>
      <c r="K204" s="6" t="s">
        <v>143</v>
      </c>
      <c r="L204" s="8" t="s">
        <v>621</v>
      </c>
    </row>
    <row r="205" spans="1:12" x14ac:dyDescent="0.2">
      <c r="A205" s="14" t="s">
        <v>622</v>
      </c>
      <c r="B205" s="6" t="s">
        <v>623</v>
      </c>
      <c r="C205" s="6">
        <v>0.57099999999999995</v>
      </c>
      <c r="D205" s="6">
        <v>5.7200000000000001E-2</v>
      </c>
      <c r="E205" s="6">
        <v>0.17299999999999999</v>
      </c>
      <c r="F205" s="6">
        <v>0.76195389700000005</v>
      </c>
      <c r="G205" s="6" t="b">
        <v>0</v>
      </c>
      <c r="H205" s="6" t="b">
        <v>0</v>
      </c>
      <c r="I205" s="6" t="b">
        <v>1</v>
      </c>
      <c r="J205" s="6">
        <v>6</v>
      </c>
      <c r="K205" s="6" t="s">
        <v>143</v>
      </c>
      <c r="L205" s="8" t="s">
        <v>624</v>
      </c>
    </row>
    <row r="206" spans="1:12" x14ac:dyDescent="0.2">
      <c r="A206" s="14" t="s">
        <v>625</v>
      </c>
      <c r="B206" s="6" t="s">
        <v>626</v>
      </c>
      <c r="C206" s="6">
        <v>-0.20699999999999999</v>
      </c>
      <c r="D206" s="6">
        <v>0.47599999999999998</v>
      </c>
      <c r="E206" s="6">
        <v>0.67500000000000004</v>
      </c>
      <c r="F206" s="6">
        <v>0.17069622700000001</v>
      </c>
      <c r="G206" s="6" t="b">
        <v>0</v>
      </c>
      <c r="H206" s="6" t="b">
        <v>0</v>
      </c>
      <c r="I206" s="6" t="b">
        <v>1</v>
      </c>
      <c r="J206" s="6">
        <v>4</v>
      </c>
      <c r="K206" s="6" t="s">
        <v>143</v>
      </c>
      <c r="L206" s="8" t="s">
        <v>627</v>
      </c>
    </row>
    <row r="207" spans="1:12" x14ac:dyDescent="0.2">
      <c r="A207" s="14" t="s">
        <v>628</v>
      </c>
      <c r="B207" s="6" t="s">
        <v>629</v>
      </c>
      <c r="C207" s="6">
        <v>5.16E-2</v>
      </c>
      <c r="D207" s="6">
        <v>0.629</v>
      </c>
      <c r="E207" s="6">
        <v>0.80600000000000005</v>
      </c>
      <c r="F207" s="6">
        <v>9.3664958000000006E-2</v>
      </c>
      <c r="G207" s="6" t="b">
        <v>0</v>
      </c>
      <c r="H207" s="6" t="b">
        <v>0</v>
      </c>
      <c r="I207" s="6" t="b">
        <v>0</v>
      </c>
      <c r="J207" s="6">
        <v>0</v>
      </c>
      <c r="K207" s="6" t="s">
        <v>143</v>
      </c>
      <c r="L207" s="8" t="s">
        <v>630</v>
      </c>
    </row>
    <row r="208" spans="1:12" x14ac:dyDescent="0.2">
      <c r="A208" s="14" t="s">
        <v>631</v>
      </c>
      <c r="B208" s="6" t="s">
        <v>632</v>
      </c>
      <c r="C208" s="6">
        <v>0.315</v>
      </c>
      <c r="D208" s="6">
        <v>6.6699999999999997E-3</v>
      </c>
      <c r="E208" s="6">
        <v>3.7999999999999999E-2</v>
      </c>
      <c r="F208" s="6">
        <v>1.420216403</v>
      </c>
      <c r="G208" s="6" t="b">
        <v>0</v>
      </c>
      <c r="H208" s="6" t="b">
        <v>0</v>
      </c>
      <c r="I208" s="6" t="b">
        <v>0</v>
      </c>
      <c r="J208" s="6">
        <v>0</v>
      </c>
      <c r="K208" s="6" t="s">
        <v>143</v>
      </c>
      <c r="L208" s="8" t="s">
        <v>633</v>
      </c>
    </row>
    <row r="209" spans="1:12" x14ac:dyDescent="0.2">
      <c r="A209" s="14" t="s">
        <v>634</v>
      </c>
      <c r="B209" s="6" t="s">
        <v>635</v>
      </c>
      <c r="C209" s="6">
        <v>0.78700000000000003</v>
      </c>
      <c r="D209" s="6">
        <v>2.47E-3</v>
      </c>
      <c r="E209" s="6">
        <v>2.0799999999999999E-2</v>
      </c>
      <c r="F209" s="6">
        <v>1.6819366650000001</v>
      </c>
      <c r="G209" s="6" t="b">
        <v>0</v>
      </c>
      <c r="H209" s="6" t="b">
        <v>0</v>
      </c>
      <c r="I209" s="6" t="b">
        <v>1</v>
      </c>
      <c r="J209" s="6">
        <v>18</v>
      </c>
      <c r="K209" s="6" t="s">
        <v>143</v>
      </c>
      <c r="L209" s="8" t="s">
        <v>636</v>
      </c>
    </row>
    <row r="210" spans="1:12" x14ac:dyDescent="0.2">
      <c r="A210" s="14" t="s">
        <v>637</v>
      </c>
      <c r="B210" s="6" t="s">
        <v>638</v>
      </c>
      <c r="C210" s="6">
        <v>-0.14299999999999999</v>
      </c>
      <c r="D210" s="6">
        <v>0.47799999999999998</v>
      </c>
      <c r="E210" s="6">
        <v>0.67500000000000004</v>
      </c>
      <c r="F210" s="6">
        <v>0.17069622700000001</v>
      </c>
      <c r="G210" s="6" t="b">
        <v>0</v>
      </c>
      <c r="H210" s="6" t="b">
        <v>0</v>
      </c>
      <c r="I210" s="6" t="b">
        <v>1</v>
      </c>
      <c r="J210" s="6">
        <v>29</v>
      </c>
      <c r="K210" s="6" t="s">
        <v>143</v>
      </c>
      <c r="L210" s="8" t="s">
        <v>639</v>
      </c>
    </row>
    <row r="211" spans="1:12" x14ac:dyDescent="0.2">
      <c r="A211" s="14" t="s">
        <v>640</v>
      </c>
      <c r="B211" s="6" t="s">
        <v>641</v>
      </c>
      <c r="C211" s="6">
        <v>-0.19</v>
      </c>
      <c r="D211" s="6">
        <v>0.32400000000000001</v>
      </c>
      <c r="E211" s="6">
        <v>0.54200000000000004</v>
      </c>
      <c r="F211" s="6">
        <v>0.266000713</v>
      </c>
      <c r="G211" s="6" t="b">
        <v>0</v>
      </c>
      <c r="H211" s="6" t="b">
        <v>0</v>
      </c>
      <c r="I211" s="6" t="b">
        <v>1</v>
      </c>
      <c r="J211" s="6">
        <v>6</v>
      </c>
      <c r="K211" s="6" t="s">
        <v>143</v>
      </c>
      <c r="L211" s="8" t="s">
        <v>642</v>
      </c>
    </row>
    <row r="212" spans="1:12" x14ac:dyDescent="0.2">
      <c r="A212" s="14" t="s">
        <v>643</v>
      </c>
      <c r="B212" s="6" t="s">
        <v>644</v>
      </c>
      <c r="C212" s="6">
        <v>-1.9699999999999999E-2</v>
      </c>
      <c r="D212" s="6">
        <v>0.92400000000000004</v>
      </c>
      <c r="E212" s="6">
        <v>0.97</v>
      </c>
      <c r="F212" s="6">
        <v>1.3228266000000001E-2</v>
      </c>
      <c r="G212" s="6" t="b">
        <v>0</v>
      </c>
      <c r="H212" s="6" t="b">
        <v>0</v>
      </c>
      <c r="I212" s="6" t="b">
        <v>1</v>
      </c>
      <c r="J212" s="6">
        <v>3</v>
      </c>
      <c r="K212" s="6" t="s">
        <v>143</v>
      </c>
      <c r="L212" s="8" t="s">
        <v>645</v>
      </c>
    </row>
    <row r="213" spans="1:12" x14ac:dyDescent="0.2">
      <c r="A213" s="14" t="s">
        <v>646</v>
      </c>
      <c r="B213" s="6" t="s">
        <v>647</v>
      </c>
      <c r="C213" s="6">
        <v>-0.28299999999999997</v>
      </c>
      <c r="D213" s="6">
        <v>8.3699999999999997E-2</v>
      </c>
      <c r="E213" s="6">
        <v>0.223</v>
      </c>
      <c r="F213" s="6">
        <v>0.65169513700000004</v>
      </c>
      <c r="G213" s="6" t="b">
        <v>0</v>
      </c>
      <c r="H213" s="6" t="b">
        <v>0</v>
      </c>
      <c r="I213" s="6" t="b">
        <v>0</v>
      </c>
      <c r="J213" s="6">
        <v>0</v>
      </c>
      <c r="K213" s="6" t="s">
        <v>143</v>
      </c>
      <c r="L213" s="8" t="s">
        <v>648</v>
      </c>
    </row>
    <row r="214" spans="1:12" x14ac:dyDescent="0.2">
      <c r="A214" s="14" t="s">
        <v>649</v>
      </c>
      <c r="B214" s="6" t="s">
        <v>650</v>
      </c>
      <c r="C214" s="6">
        <v>0.93400000000000005</v>
      </c>
      <c r="D214" s="6">
        <v>1.72E-3</v>
      </c>
      <c r="E214" s="6">
        <v>1.72E-2</v>
      </c>
      <c r="F214" s="6">
        <v>1.7644715529999999</v>
      </c>
      <c r="G214" s="6" t="b">
        <v>0</v>
      </c>
      <c r="H214" s="6" t="b">
        <v>0</v>
      </c>
      <c r="I214" s="6" t="b">
        <v>1</v>
      </c>
      <c r="J214" s="6">
        <v>3</v>
      </c>
      <c r="K214" s="6" t="s">
        <v>143</v>
      </c>
      <c r="L214" s="8" t="s">
        <v>651</v>
      </c>
    </row>
    <row r="215" spans="1:12" x14ac:dyDescent="0.2">
      <c r="A215" s="14" t="s">
        <v>652</v>
      </c>
      <c r="B215" s="6" t="s">
        <v>653</v>
      </c>
      <c r="C215" s="6">
        <v>0.83699999999999997</v>
      </c>
      <c r="D215" s="6">
        <v>7.9100000000000004E-3</v>
      </c>
      <c r="E215" s="6">
        <v>4.2700000000000002E-2</v>
      </c>
      <c r="F215" s="6">
        <v>1.3695721249999999</v>
      </c>
      <c r="G215" s="6" t="b">
        <v>0</v>
      </c>
      <c r="H215" s="6" t="b">
        <v>0</v>
      </c>
      <c r="I215" s="6" t="b">
        <v>1</v>
      </c>
      <c r="J215" s="6">
        <v>29</v>
      </c>
      <c r="K215" s="6" t="s">
        <v>143</v>
      </c>
      <c r="L215" s="8" t="s">
        <v>654</v>
      </c>
    </row>
    <row r="216" spans="1:12" x14ac:dyDescent="0.2">
      <c r="A216" s="14" t="s">
        <v>655</v>
      </c>
      <c r="B216" s="6" t="s">
        <v>656</v>
      </c>
      <c r="C216" s="6">
        <v>-9.2499999999999999E-2</v>
      </c>
      <c r="D216" s="6">
        <v>0.77200000000000002</v>
      </c>
      <c r="E216" s="6">
        <v>0.89300000000000002</v>
      </c>
      <c r="F216" s="6">
        <v>4.9148540999999997E-2</v>
      </c>
      <c r="G216" s="6" t="b">
        <v>0</v>
      </c>
      <c r="H216" s="6" t="b">
        <v>0</v>
      </c>
      <c r="I216" s="6" t="b">
        <v>1</v>
      </c>
      <c r="J216" s="6">
        <v>5</v>
      </c>
      <c r="K216" s="6" t="s">
        <v>143</v>
      </c>
      <c r="L216" s="8" t="s">
        <v>657</v>
      </c>
    </row>
    <row r="217" spans="1:12" x14ac:dyDescent="0.2">
      <c r="A217" s="14" t="s">
        <v>658</v>
      </c>
      <c r="B217" s="6" t="s">
        <v>659</v>
      </c>
      <c r="C217" s="6">
        <v>1.21E-4</v>
      </c>
      <c r="D217" s="6">
        <v>1</v>
      </c>
      <c r="E217" s="6">
        <v>1</v>
      </c>
      <c r="F217" s="6">
        <v>0</v>
      </c>
      <c r="G217" s="6" t="b">
        <v>0</v>
      </c>
      <c r="H217" s="6" t="b">
        <v>0</v>
      </c>
      <c r="I217" s="6" t="b">
        <v>0</v>
      </c>
      <c r="J217" s="6">
        <v>0</v>
      </c>
      <c r="K217" s="6" t="s">
        <v>143</v>
      </c>
      <c r="L217" s="8" t="s">
        <v>660</v>
      </c>
    </row>
    <row r="218" spans="1:12" x14ac:dyDescent="0.2">
      <c r="A218" s="14" t="s">
        <v>661</v>
      </c>
      <c r="B218" s="6" t="s">
        <v>662</v>
      </c>
      <c r="C218" s="6">
        <v>-1.6799999999999999E-2</v>
      </c>
      <c r="D218" s="6">
        <v>0.91800000000000004</v>
      </c>
      <c r="E218" s="6">
        <v>0.97</v>
      </c>
      <c r="F218" s="6">
        <v>1.3228266000000001E-2</v>
      </c>
      <c r="G218" s="6" t="b">
        <v>0</v>
      </c>
      <c r="H218" s="6" t="b">
        <v>0</v>
      </c>
      <c r="I218" s="6" t="b">
        <v>0</v>
      </c>
      <c r="J218" s="6">
        <v>0</v>
      </c>
      <c r="K218" s="6" t="s">
        <v>143</v>
      </c>
      <c r="L218" s="8" t="s">
        <v>663</v>
      </c>
    </row>
    <row r="219" spans="1:12" x14ac:dyDescent="0.2">
      <c r="A219" s="14" t="s">
        <v>664</v>
      </c>
      <c r="B219" s="6" t="s">
        <v>665</v>
      </c>
      <c r="C219" s="6">
        <v>0.34399999999999997</v>
      </c>
      <c r="D219" s="6">
        <v>0.115</v>
      </c>
      <c r="E219" s="6">
        <v>0.27600000000000002</v>
      </c>
      <c r="F219" s="6">
        <v>0.55909091799999999</v>
      </c>
      <c r="G219" s="6" t="b">
        <v>0</v>
      </c>
      <c r="H219" s="6" t="b">
        <v>0</v>
      </c>
      <c r="I219" s="6" t="b">
        <v>0</v>
      </c>
      <c r="J219" s="6">
        <v>0</v>
      </c>
      <c r="K219" s="6" t="s">
        <v>143</v>
      </c>
      <c r="L219" s="8" t="s">
        <v>666</v>
      </c>
    </row>
    <row r="220" spans="1:12" x14ac:dyDescent="0.2">
      <c r="A220" s="14" t="s">
        <v>667</v>
      </c>
      <c r="B220" s="6" t="s">
        <v>668</v>
      </c>
      <c r="C220" s="6">
        <v>0.34200000000000003</v>
      </c>
      <c r="D220" s="6">
        <v>8.1899999999999994E-3</v>
      </c>
      <c r="E220" s="6">
        <v>4.3900000000000002E-2</v>
      </c>
      <c r="F220" s="6">
        <v>1.3575354799999999</v>
      </c>
      <c r="G220" s="6" t="b">
        <v>0</v>
      </c>
      <c r="H220" s="6" t="b">
        <v>0</v>
      </c>
      <c r="I220" s="6" t="b">
        <v>0</v>
      </c>
      <c r="J220" s="6">
        <v>0</v>
      </c>
      <c r="K220" s="6" t="s">
        <v>143</v>
      </c>
      <c r="L220" s="8" t="s">
        <v>669</v>
      </c>
    </row>
    <row r="221" spans="1:12" x14ac:dyDescent="0.2">
      <c r="A221" s="14" t="s">
        <v>670</v>
      </c>
      <c r="B221" s="6" t="s">
        <v>671</v>
      </c>
      <c r="C221" s="6">
        <v>-1.3</v>
      </c>
      <c r="D221" s="6">
        <v>2.6700000000000002E-2</v>
      </c>
      <c r="E221" s="6">
        <v>9.9900000000000003E-2</v>
      </c>
      <c r="F221" s="6">
        <v>1.000434512</v>
      </c>
      <c r="G221" s="6" t="b">
        <v>0</v>
      </c>
      <c r="H221" s="6" t="b">
        <v>0</v>
      </c>
      <c r="I221" s="6" t="b">
        <v>1</v>
      </c>
      <c r="J221" s="6">
        <v>14</v>
      </c>
      <c r="K221" s="6" t="s">
        <v>143</v>
      </c>
      <c r="L221" s="8" t="s">
        <v>672</v>
      </c>
    </row>
    <row r="222" spans="1:12" x14ac:dyDescent="0.2">
      <c r="A222" s="14" t="s">
        <v>673</v>
      </c>
      <c r="B222" s="6" t="s">
        <v>674</v>
      </c>
      <c r="C222" s="6">
        <v>0.41899999999999998</v>
      </c>
      <c r="D222" s="6">
        <v>6.6299999999999998E-2</v>
      </c>
      <c r="E222" s="6">
        <v>0.189</v>
      </c>
      <c r="F222" s="6">
        <v>0.72353819600000002</v>
      </c>
      <c r="G222" s="6" t="b">
        <v>0</v>
      </c>
      <c r="H222" s="6" t="b">
        <v>0</v>
      </c>
      <c r="I222" s="6" t="b">
        <v>0</v>
      </c>
      <c r="J222" s="6">
        <v>0</v>
      </c>
      <c r="K222" s="6" t="s">
        <v>143</v>
      </c>
      <c r="L222" s="8" t="s">
        <v>675</v>
      </c>
    </row>
    <row r="223" spans="1:12" x14ac:dyDescent="0.2">
      <c r="A223" s="14" t="s">
        <v>676</v>
      </c>
      <c r="B223" s="6" t="s">
        <v>677</v>
      </c>
      <c r="C223" s="6">
        <v>0.188</v>
      </c>
      <c r="D223" s="6">
        <v>0.11799999999999999</v>
      </c>
      <c r="E223" s="6">
        <v>0.28100000000000003</v>
      </c>
      <c r="F223" s="6">
        <v>0.55129368000000001</v>
      </c>
      <c r="G223" s="6" t="b">
        <v>0</v>
      </c>
      <c r="H223" s="6" t="b">
        <v>0</v>
      </c>
      <c r="I223" s="6" t="b">
        <v>0</v>
      </c>
      <c r="J223" s="6">
        <v>0</v>
      </c>
      <c r="K223" s="6" t="s">
        <v>143</v>
      </c>
      <c r="L223" s="8" t="s">
        <v>678</v>
      </c>
    </row>
    <row r="224" spans="1:12" x14ac:dyDescent="0.2">
      <c r="A224" s="14" t="s">
        <v>679</v>
      </c>
      <c r="B224" s="6" t="s">
        <v>680</v>
      </c>
      <c r="C224" s="6">
        <v>0.10299999999999999</v>
      </c>
      <c r="D224" s="6">
        <v>0.66400000000000003</v>
      </c>
      <c r="E224" s="6">
        <v>0.82499999999999996</v>
      </c>
      <c r="F224" s="6">
        <v>8.3546050999999996E-2</v>
      </c>
      <c r="G224" s="6" t="b">
        <v>0</v>
      </c>
      <c r="H224" s="6" t="b">
        <v>0</v>
      </c>
      <c r="I224" s="6" t="b">
        <v>1</v>
      </c>
      <c r="J224" s="6">
        <v>26</v>
      </c>
      <c r="K224" s="6" t="s">
        <v>143</v>
      </c>
      <c r="L224" s="8" t="s">
        <v>681</v>
      </c>
    </row>
    <row r="225" spans="1:12" x14ac:dyDescent="0.2">
      <c r="A225" s="14" t="s">
        <v>682</v>
      </c>
      <c r="B225" s="6" t="s">
        <v>683</v>
      </c>
      <c r="C225" s="6">
        <v>-1.9E-2</v>
      </c>
      <c r="D225" s="6">
        <v>0.88600000000000001</v>
      </c>
      <c r="E225" s="6">
        <v>0.95499999999999996</v>
      </c>
      <c r="F225" s="6">
        <v>1.9996627999999999E-2</v>
      </c>
      <c r="G225" s="6" t="b">
        <v>0</v>
      </c>
      <c r="H225" s="6" t="b">
        <v>0</v>
      </c>
      <c r="I225" s="6" t="b">
        <v>0</v>
      </c>
      <c r="J225" s="6">
        <v>0</v>
      </c>
      <c r="K225" s="6" t="s">
        <v>143</v>
      </c>
      <c r="L225" s="8" t="s">
        <v>684</v>
      </c>
    </row>
    <row r="226" spans="1:12" x14ac:dyDescent="0.2">
      <c r="A226" s="14" t="s">
        <v>685</v>
      </c>
      <c r="B226" s="6" t="s">
        <v>686</v>
      </c>
      <c r="C226" s="6">
        <v>6.0999999999999999E-2</v>
      </c>
      <c r="D226" s="6">
        <v>0.75600000000000001</v>
      </c>
      <c r="E226" s="6">
        <v>0.88800000000000001</v>
      </c>
      <c r="F226" s="6">
        <v>5.1587033999999997E-2</v>
      </c>
      <c r="G226" s="6" t="b">
        <v>0</v>
      </c>
      <c r="H226" s="6" t="b">
        <v>0</v>
      </c>
      <c r="I226" s="6" t="b">
        <v>0</v>
      </c>
      <c r="J226" s="6">
        <v>0</v>
      </c>
      <c r="K226" s="6" t="s">
        <v>143</v>
      </c>
      <c r="L226" s="8" t="s">
        <v>687</v>
      </c>
    </row>
    <row r="227" spans="1:12" x14ac:dyDescent="0.2">
      <c r="A227" s="14" t="s">
        <v>688</v>
      </c>
      <c r="B227" s="6" t="s">
        <v>689</v>
      </c>
      <c r="C227" s="6">
        <v>-9.3600000000000003E-2</v>
      </c>
      <c r="D227" s="6">
        <v>0.39900000000000002</v>
      </c>
      <c r="E227" s="6">
        <v>0.61499999999999999</v>
      </c>
      <c r="F227" s="6">
        <v>0.21112488400000001</v>
      </c>
      <c r="G227" s="6" t="b">
        <v>0</v>
      </c>
      <c r="H227" s="6" t="b">
        <v>0</v>
      </c>
      <c r="I227" s="6" t="b">
        <v>0</v>
      </c>
      <c r="J227" s="6">
        <v>0</v>
      </c>
      <c r="K227" s="6" t="s">
        <v>143</v>
      </c>
      <c r="L227" s="8" t="s">
        <v>690</v>
      </c>
    </row>
    <row r="228" spans="1:12" x14ac:dyDescent="0.2">
      <c r="A228" s="14" t="s">
        <v>691</v>
      </c>
      <c r="B228" s="6" t="s">
        <v>692</v>
      </c>
      <c r="C228" s="6">
        <v>1.14E-2</v>
      </c>
      <c r="D228" s="6">
        <v>0.94899999999999995</v>
      </c>
      <c r="E228" s="6">
        <v>0.97599999999999998</v>
      </c>
      <c r="F228" s="6">
        <v>1.0550182E-2</v>
      </c>
      <c r="G228" s="6" t="b">
        <v>0</v>
      </c>
      <c r="H228" s="6" t="b">
        <v>0</v>
      </c>
      <c r="I228" s="6" t="b">
        <v>1</v>
      </c>
      <c r="J228" s="6">
        <v>1</v>
      </c>
      <c r="K228" s="6" t="s">
        <v>143</v>
      </c>
      <c r="L228" s="8" t="s">
        <v>693</v>
      </c>
    </row>
    <row r="229" spans="1:12" x14ac:dyDescent="0.2">
      <c r="A229" s="14" t="s">
        <v>694</v>
      </c>
      <c r="B229" s="6" t="s">
        <v>695</v>
      </c>
      <c r="C229" s="6">
        <v>5.8500000000000003E-2</v>
      </c>
      <c r="D229" s="6">
        <v>0.55100000000000005</v>
      </c>
      <c r="E229" s="6">
        <v>0.73799999999999999</v>
      </c>
      <c r="F229" s="6">
        <v>0.131943638</v>
      </c>
      <c r="G229" s="6" t="b">
        <v>0</v>
      </c>
      <c r="H229" s="6" t="b">
        <v>0</v>
      </c>
      <c r="I229" s="6" t="b">
        <v>0</v>
      </c>
      <c r="J229" s="6">
        <v>0</v>
      </c>
      <c r="K229" s="6" t="s">
        <v>143</v>
      </c>
      <c r="L229" s="8" t="s">
        <v>696</v>
      </c>
    </row>
    <row r="230" spans="1:12" x14ac:dyDescent="0.2">
      <c r="A230" s="14" t="s">
        <v>697</v>
      </c>
      <c r="B230" s="6" t="s">
        <v>698</v>
      </c>
      <c r="C230" s="6">
        <v>0.48399999999999999</v>
      </c>
      <c r="D230" s="6">
        <v>4.1099999999999998E-2</v>
      </c>
      <c r="E230" s="6">
        <v>0.13900000000000001</v>
      </c>
      <c r="F230" s="6">
        <v>0.8569852</v>
      </c>
      <c r="G230" s="6" t="b">
        <v>0</v>
      </c>
      <c r="H230" s="6" t="b">
        <v>0</v>
      </c>
      <c r="I230" s="6" t="b">
        <v>1</v>
      </c>
      <c r="J230" s="6">
        <v>2</v>
      </c>
      <c r="K230" s="6" t="s">
        <v>143</v>
      </c>
      <c r="L230" s="8" t="s">
        <v>699</v>
      </c>
    </row>
    <row r="231" spans="1:12" x14ac:dyDescent="0.2">
      <c r="A231" s="14" t="s">
        <v>700</v>
      </c>
      <c r="B231" s="6" t="s">
        <v>701</v>
      </c>
      <c r="C231" s="6">
        <v>0.11700000000000001</v>
      </c>
      <c r="D231" s="6">
        <v>0.26700000000000002</v>
      </c>
      <c r="E231" s="6">
        <v>0.47499999999999998</v>
      </c>
      <c r="F231" s="6">
        <v>0.32330639</v>
      </c>
      <c r="G231" s="6" t="b">
        <v>0</v>
      </c>
      <c r="H231" s="6" t="b">
        <v>0</v>
      </c>
      <c r="I231" s="6" t="b">
        <v>0</v>
      </c>
      <c r="J231" s="6">
        <v>0</v>
      </c>
      <c r="K231" s="6" t="s">
        <v>143</v>
      </c>
      <c r="L231" s="8" t="s">
        <v>702</v>
      </c>
    </row>
    <row r="232" spans="1:12" x14ac:dyDescent="0.2">
      <c r="A232" s="14" t="s">
        <v>703</v>
      </c>
      <c r="B232" s="6" t="s">
        <v>704</v>
      </c>
      <c r="C232" s="6">
        <v>0.79300000000000004</v>
      </c>
      <c r="D232" s="6">
        <v>3.8899999999999998E-3</v>
      </c>
      <c r="E232" s="6">
        <v>2.6700000000000002E-2</v>
      </c>
      <c r="F232" s="6">
        <v>1.5734887390000001</v>
      </c>
      <c r="G232" s="6" t="b">
        <v>0</v>
      </c>
      <c r="H232" s="6" t="b">
        <v>0</v>
      </c>
      <c r="I232" s="6" t="b">
        <v>1</v>
      </c>
      <c r="J232" s="6">
        <v>30</v>
      </c>
      <c r="K232" s="6" t="s">
        <v>143</v>
      </c>
      <c r="L232" s="8" t="s">
        <v>705</v>
      </c>
    </row>
    <row r="233" spans="1:12" x14ac:dyDescent="0.2">
      <c r="A233" s="14" t="s">
        <v>706</v>
      </c>
      <c r="B233" s="6" t="s">
        <v>707</v>
      </c>
      <c r="C233" s="6">
        <v>0.23100000000000001</v>
      </c>
      <c r="D233" s="6">
        <v>0.376</v>
      </c>
      <c r="E233" s="6">
        <v>0.59199999999999997</v>
      </c>
      <c r="F233" s="6">
        <v>0.227678293</v>
      </c>
      <c r="G233" s="6" t="b">
        <v>0</v>
      </c>
      <c r="H233" s="6" t="b">
        <v>0</v>
      </c>
      <c r="I233" s="6" t="b">
        <v>1</v>
      </c>
      <c r="J233" s="6">
        <v>18</v>
      </c>
      <c r="K233" s="6" t="s">
        <v>143</v>
      </c>
      <c r="L233" s="8" t="s">
        <v>708</v>
      </c>
    </row>
    <row r="234" spans="1:12" x14ac:dyDescent="0.2">
      <c r="A234" s="14" t="s">
        <v>709</v>
      </c>
      <c r="B234" s="6" t="s">
        <v>710</v>
      </c>
      <c r="C234" s="6">
        <v>0.14000000000000001</v>
      </c>
      <c r="D234" s="6">
        <v>0.67900000000000005</v>
      </c>
      <c r="E234" s="6">
        <v>0.83299999999999996</v>
      </c>
      <c r="F234" s="6">
        <v>7.9354998999999996E-2</v>
      </c>
      <c r="G234" s="6" t="b">
        <v>0</v>
      </c>
      <c r="H234" s="6" t="b">
        <v>0</v>
      </c>
      <c r="I234" s="6" t="b">
        <v>1</v>
      </c>
      <c r="J234" s="6">
        <v>8</v>
      </c>
      <c r="K234" s="6" t="s">
        <v>143</v>
      </c>
      <c r="L234" s="8" t="s">
        <v>711</v>
      </c>
    </row>
    <row r="235" spans="1:12" x14ac:dyDescent="0.2">
      <c r="A235" s="14" t="s">
        <v>712</v>
      </c>
      <c r="B235" s="6" t="s">
        <v>713</v>
      </c>
      <c r="C235" s="6">
        <v>0.38100000000000001</v>
      </c>
      <c r="D235" s="6">
        <v>5.5500000000000001E-2</v>
      </c>
      <c r="E235" s="6">
        <v>0.16900000000000001</v>
      </c>
      <c r="F235" s="6">
        <v>0.77211329500000003</v>
      </c>
      <c r="G235" s="6" t="b">
        <v>0</v>
      </c>
      <c r="H235" s="6" t="b">
        <v>0</v>
      </c>
      <c r="I235" s="6" t="b">
        <v>1</v>
      </c>
      <c r="J235" s="6">
        <v>19</v>
      </c>
      <c r="K235" s="6" t="s">
        <v>143</v>
      </c>
      <c r="L235" s="8" t="s">
        <v>714</v>
      </c>
    </row>
    <row r="236" spans="1:12" x14ac:dyDescent="0.2">
      <c r="A236" s="14" t="s">
        <v>715</v>
      </c>
      <c r="B236" s="6" t="s">
        <v>716</v>
      </c>
      <c r="C236" s="6">
        <v>0.26</v>
      </c>
      <c r="D236" s="6">
        <v>0.245</v>
      </c>
      <c r="E236" s="6">
        <v>0.44700000000000001</v>
      </c>
      <c r="F236" s="6">
        <v>0.349692477</v>
      </c>
      <c r="G236" s="6" t="b">
        <v>0</v>
      </c>
      <c r="H236" s="6" t="b">
        <v>0</v>
      </c>
      <c r="I236" s="6" t="b">
        <v>1</v>
      </c>
      <c r="J236" s="6">
        <v>6</v>
      </c>
      <c r="K236" s="6" t="s">
        <v>143</v>
      </c>
      <c r="L236" s="8" t="s">
        <v>717</v>
      </c>
    </row>
    <row r="237" spans="1:12" x14ac:dyDescent="0.2">
      <c r="A237" s="14" t="s">
        <v>718</v>
      </c>
      <c r="B237" s="6" t="s">
        <v>719</v>
      </c>
      <c r="C237" s="6">
        <v>0.90600000000000003</v>
      </c>
      <c r="D237" s="6">
        <v>1.32E-3</v>
      </c>
      <c r="E237" s="6">
        <v>1.37E-2</v>
      </c>
      <c r="F237" s="6">
        <v>1.863279433</v>
      </c>
      <c r="G237" s="6" t="b">
        <v>0</v>
      </c>
      <c r="H237" s="6" t="b">
        <v>0</v>
      </c>
      <c r="I237" s="6" t="b">
        <v>1</v>
      </c>
      <c r="J237" s="6">
        <v>1</v>
      </c>
      <c r="K237" s="6" t="s">
        <v>143</v>
      </c>
      <c r="L237" s="8" t="s">
        <v>720</v>
      </c>
    </row>
    <row r="238" spans="1:12" x14ac:dyDescent="0.2">
      <c r="A238" s="14" t="s">
        <v>721</v>
      </c>
      <c r="B238" s="6" t="s">
        <v>722</v>
      </c>
      <c r="C238" s="6">
        <v>0.76400000000000001</v>
      </c>
      <c r="D238" s="9">
        <v>1.6899999999999999E-6</v>
      </c>
      <c r="E238" s="6">
        <v>2.7399999999999999E-4</v>
      </c>
      <c r="F238" s="6">
        <v>3.5622494370000002</v>
      </c>
      <c r="G238" s="6" t="b">
        <v>0</v>
      </c>
      <c r="H238" s="6" t="b">
        <v>0</v>
      </c>
      <c r="I238" s="6" t="b">
        <v>0</v>
      </c>
      <c r="J238" s="6">
        <v>0</v>
      </c>
      <c r="K238" s="6" t="s">
        <v>143</v>
      </c>
      <c r="L238" s="8" t="s">
        <v>723</v>
      </c>
    </row>
    <row r="239" spans="1:12" x14ac:dyDescent="0.2">
      <c r="A239" s="14" t="s">
        <v>724</v>
      </c>
      <c r="B239" s="6" t="s">
        <v>725</v>
      </c>
      <c r="C239" s="6">
        <v>4.58E-2</v>
      </c>
      <c r="D239" s="6">
        <v>0.89900000000000002</v>
      </c>
      <c r="E239" s="6">
        <v>0.96499999999999997</v>
      </c>
      <c r="F239" s="6">
        <v>1.5472687000000001E-2</v>
      </c>
      <c r="G239" s="6" t="b">
        <v>0</v>
      </c>
      <c r="H239" s="6" t="b">
        <v>0</v>
      </c>
      <c r="I239" s="6" t="b">
        <v>1</v>
      </c>
      <c r="J239" s="6">
        <v>2</v>
      </c>
      <c r="K239" s="6" t="s">
        <v>143</v>
      </c>
      <c r="L239" s="8" t="s">
        <v>726</v>
      </c>
    </row>
    <row r="240" spans="1:12" x14ac:dyDescent="0.2">
      <c r="A240" s="14" t="s">
        <v>727</v>
      </c>
      <c r="B240" s="6" t="s">
        <v>728</v>
      </c>
      <c r="C240" s="6">
        <v>0.21099999999999999</v>
      </c>
      <c r="D240" s="6">
        <v>5.6899999999999999E-2</v>
      </c>
      <c r="E240" s="6">
        <v>0.17299999999999999</v>
      </c>
      <c r="F240" s="6">
        <v>0.76195389700000005</v>
      </c>
      <c r="G240" s="6" t="b">
        <v>0</v>
      </c>
      <c r="H240" s="6" t="b">
        <v>0</v>
      </c>
      <c r="I240" s="6" t="b">
        <v>0</v>
      </c>
      <c r="J240" s="6">
        <v>0</v>
      </c>
      <c r="K240" s="6" t="s">
        <v>143</v>
      </c>
      <c r="L240" s="8" t="s">
        <v>729</v>
      </c>
    </row>
    <row r="241" spans="1:12" x14ac:dyDescent="0.2">
      <c r="A241" s="14" t="s">
        <v>730</v>
      </c>
      <c r="B241" s="6" t="s">
        <v>731</v>
      </c>
      <c r="C241" s="6">
        <v>7.1099999999999997E-2</v>
      </c>
      <c r="D241" s="6">
        <v>0.45200000000000001</v>
      </c>
      <c r="E241" s="6">
        <v>0.65400000000000003</v>
      </c>
      <c r="F241" s="6">
        <v>0.18442225200000001</v>
      </c>
      <c r="G241" s="6" t="b">
        <v>0</v>
      </c>
      <c r="H241" s="6" t="b">
        <v>0</v>
      </c>
      <c r="I241" s="6" t="b">
        <v>0</v>
      </c>
      <c r="J241" s="6">
        <v>0</v>
      </c>
      <c r="K241" s="6" t="s">
        <v>143</v>
      </c>
      <c r="L241" s="8" t="s">
        <v>732</v>
      </c>
    </row>
    <row r="242" spans="1:12" x14ac:dyDescent="0.2">
      <c r="A242" s="14" t="s">
        <v>733</v>
      </c>
      <c r="B242" s="6" t="s">
        <v>734</v>
      </c>
      <c r="C242" s="6">
        <v>6.4199999999999993E-2</v>
      </c>
      <c r="D242" s="6">
        <v>0.63300000000000001</v>
      </c>
      <c r="E242" s="6">
        <v>0.80600000000000005</v>
      </c>
      <c r="F242" s="6">
        <v>9.3664958000000006E-2</v>
      </c>
      <c r="G242" s="6" t="b">
        <v>0</v>
      </c>
      <c r="H242" s="6" t="b">
        <v>0</v>
      </c>
      <c r="I242" s="6" t="b">
        <v>0</v>
      </c>
      <c r="J242" s="6">
        <v>0</v>
      </c>
      <c r="K242" s="6" t="s">
        <v>143</v>
      </c>
      <c r="L242" s="8" t="s">
        <v>735</v>
      </c>
    </row>
    <row r="243" spans="1:12" x14ac:dyDescent="0.2">
      <c r="A243" s="14" t="s">
        <v>736</v>
      </c>
      <c r="B243" s="6" t="s">
        <v>737</v>
      </c>
      <c r="C243" s="6">
        <v>0.53200000000000003</v>
      </c>
      <c r="D243" s="6">
        <v>6.45E-3</v>
      </c>
      <c r="E243" s="6">
        <v>3.73E-2</v>
      </c>
      <c r="F243" s="6">
        <v>1.4282911680000001</v>
      </c>
      <c r="G243" s="6" t="b">
        <v>0</v>
      </c>
      <c r="H243" s="6" t="b">
        <v>0</v>
      </c>
      <c r="I243" s="6" t="b">
        <v>0</v>
      </c>
      <c r="J243" s="6">
        <v>0</v>
      </c>
      <c r="K243" s="6" t="s">
        <v>143</v>
      </c>
      <c r="L243" s="8" t="s">
        <v>738</v>
      </c>
    </row>
    <row r="244" spans="1:12" x14ac:dyDescent="0.2">
      <c r="A244" s="14" t="s">
        <v>739</v>
      </c>
      <c r="B244" s="6" t="s">
        <v>740</v>
      </c>
      <c r="C244" s="6">
        <v>-0.16600000000000001</v>
      </c>
      <c r="D244" s="6">
        <v>0.156</v>
      </c>
      <c r="E244" s="6">
        <v>0.33400000000000002</v>
      </c>
      <c r="F244" s="6">
        <v>0.47625353300000001</v>
      </c>
      <c r="G244" s="6" t="b">
        <v>0</v>
      </c>
      <c r="H244" s="6" t="b">
        <v>0</v>
      </c>
      <c r="I244" s="6" t="b">
        <v>0</v>
      </c>
      <c r="J244" s="6">
        <v>0</v>
      </c>
      <c r="K244" s="6" t="s">
        <v>143</v>
      </c>
      <c r="L244" s="8" t="s">
        <v>741</v>
      </c>
    </row>
    <row r="245" spans="1:12" x14ac:dyDescent="0.2">
      <c r="A245" s="14" t="s">
        <v>742</v>
      </c>
      <c r="B245" s="6" t="s">
        <v>743</v>
      </c>
      <c r="C245" s="6">
        <v>0.627</v>
      </c>
      <c r="D245" s="9">
        <v>2.27E-5</v>
      </c>
      <c r="E245" s="6">
        <v>1.7799999999999999E-3</v>
      </c>
      <c r="F245" s="6">
        <v>2.7495799980000002</v>
      </c>
      <c r="G245" s="6" t="b">
        <v>0</v>
      </c>
      <c r="H245" s="6" t="b">
        <v>0</v>
      </c>
      <c r="I245" s="6" t="b">
        <v>0</v>
      </c>
      <c r="J245" s="6">
        <v>0</v>
      </c>
      <c r="K245" s="6" t="s">
        <v>143</v>
      </c>
      <c r="L245" s="8" t="s">
        <v>744</v>
      </c>
    </row>
    <row r="246" spans="1:12" x14ac:dyDescent="0.2">
      <c r="A246" s="14" t="s">
        <v>745</v>
      </c>
      <c r="B246" s="6" t="s">
        <v>746</v>
      </c>
      <c r="C246" s="6">
        <v>0.42</v>
      </c>
      <c r="D246" s="6">
        <v>0.159</v>
      </c>
      <c r="E246" s="6">
        <v>0.33600000000000002</v>
      </c>
      <c r="F246" s="6">
        <v>0.47366072300000001</v>
      </c>
      <c r="G246" s="6" t="b">
        <v>0</v>
      </c>
      <c r="H246" s="6" t="b">
        <v>0</v>
      </c>
      <c r="I246" s="6" t="b">
        <v>1</v>
      </c>
      <c r="J246" s="6">
        <v>13</v>
      </c>
      <c r="K246" s="6" t="s">
        <v>143</v>
      </c>
      <c r="L246" s="8" t="s">
        <v>747</v>
      </c>
    </row>
    <row r="247" spans="1:12" x14ac:dyDescent="0.2">
      <c r="A247" s="14" t="s">
        <v>748</v>
      </c>
      <c r="B247" s="6" t="s">
        <v>749</v>
      </c>
      <c r="C247" s="6">
        <v>0.96499999999999997</v>
      </c>
      <c r="D247" s="6">
        <v>3.0799999999999998E-3</v>
      </c>
      <c r="E247" s="6">
        <v>2.3699999999999999E-2</v>
      </c>
      <c r="F247" s="6">
        <v>1.6252516539999999</v>
      </c>
      <c r="G247" s="6" t="b">
        <v>0</v>
      </c>
      <c r="H247" s="6" t="b">
        <v>0</v>
      </c>
      <c r="I247" s="6" t="b">
        <v>1</v>
      </c>
      <c r="J247" s="6">
        <v>1</v>
      </c>
      <c r="K247" s="6" t="s">
        <v>143</v>
      </c>
      <c r="L247" s="8" t="s">
        <v>750</v>
      </c>
    </row>
    <row r="248" spans="1:12" x14ac:dyDescent="0.2">
      <c r="A248" s="14" t="s">
        <v>751</v>
      </c>
      <c r="B248" s="6" t="s">
        <v>752</v>
      </c>
      <c r="C248" s="6">
        <v>0.94899999999999995</v>
      </c>
      <c r="D248" s="6">
        <v>2.5799999999999998E-3</v>
      </c>
      <c r="E248" s="6">
        <v>2.12E-2</v>
      </c>
      <c r="F248" s="6">
        <v>1.673664139</v>
      </c>
      <c r="G248" s="6" t="b">
        <v>0</v>
      </c>
      <c r="H248" s="6" t="b">
        <v>0</v>
      </c>
      <c r="I248" s="6" t="b">
        <v>0</v>
      </c>
      <c r="J248" s="6">
        <v>0</v>
      </c>
      <c r="K248" s="6" t="s">
        <v>143</v>
      </c>
      <c r="L248" s="8" t="s">
        <v>753</v>
      </c>
    </row>
    <row r="249" spans="1:12" x14ac:dyDescent="0.2">
      <c r="A249" s="14" t="s">
        <v>754</v>
      </c>
      <c r="B249" s="6" t="s">
        <v>755</v>
      </c>
      <c r="C249" s="6">
        <v>0.47299999999999998</v>
      </c>
      <c r="D249" s="6">
        <v>2.5600000000000001E-2</v>
      </c>
      <c r="E249" s="6">
        <v>9.9000000000000005E-2</v>
      </c>
      <c r="F249" s="6">
        <v>1.004364805</v>
      </c>
      <c r="G249" s="6" t="b">
        <v>0</v>
      </c>
      <c r="H249" s="6" t="b">
        <v>0</v>
      </c>
      <c r="I249" s="6" t="b">
        <v>1</v>
      </c>
      <c r="J249" s="6">
        <v>2</v>
      </c>
      <c r="K249" s="6" t="s">
        <v>143</v>
      </c>
      <c r="L249" s="8" t="s">
        <v>756</v>
      </c>
    </row>
    <row r="250" spans="1:12" x14ac:dyDescent="0.2">
      <c r="A250" s="14" t="s">
        <v>757</v>
      </c>
      <c r="B250" s="6" t="s">
        <v>758</v>
      </c>
      <c r="C250" s="6">
        <v>0.60599999999999998</v>
      </c>
      <c r="D250" s="6">
        <v>6.59E-2</v>
      </c>
      <c r="E250" s="6">
        <v>0.189</v>
      </c>
      <c r="F250" s="6">
        <v>0.72353819600000002</v>
      </c>
      <c r="G250" s="6" t="b">
        <v>0</v>
      </c>
      <c r="H250" s="6" t="b">
        <v>0</v>
      </c>
      <c r="I250" s="6" t="b">
        <v>1</v>
      </c>
      <c r="J250" s="6">
        <v>11</v>
      </c>
      <c r="K250" s="6" t="s">
        <v>143</v>
      </c>
      <c r="L250" s="8" t="s">
        <v>759</v>
      </c>
    </row>
    <row r="251" spans="1:12" x14ac:dyDescent="0.2">
      <c r="A251" s="14" t="s">
        <v>760</v>
      </c>
      <c r="B251" s="6" t="s">
        <v>761</v>
      </c>
      <c r="C251" s="6">
        <v>0.67400000000000004</v>
      </c>
      <c r="D251" s="6">
        <v>2.1100000000000001E-2</v>
      </c>
      <c r="E251" s="6">
        <v>8.7099999999999997E-2</v>
      </c>
      <c r="F251" s="6">
        <v>1.059981845</v>
      </c>
      <c r="G251" s="6" t="b">
        <v>0</v>
      </c>
      <c r="H251" s="6" t="b">
        <v>0</v>
      </c>
      <c r="I251" s="6" t="b">
        <v>1</v>
      </c>
      <c r="J251" s="6">
        <v>4</v>
      </c>
      <c r="K251" s="6" t="s">
        <v>143</v>
      </c>
      <c r="L251" s="8" t="s">
        <v>762</v>
      </c>
    </row>
    <row r="252" spans="1:12" x14ac:dyDescent="0.2">
      <c r="A252" s="14" t="s">
        <v>763</v>
      </c>
      <c r="B252" s="6" t="s">
        <v>764</v>
      </c>
      <c r="C252" s="6">
        <v>0.97099999999999997</v>
      </c>
      <c r="D252" s="6">
        <v>2.3499999999999999E-4</v>
      </c>
      <c r="E252" s="6">
        <v>5.28E-3</v>
      </c>
      <c r="F252" s="6">
        <v>2.2773660769999999</v>
      </c>
      <c r="G252" s="6" t="b">
        <v>0</v>
      </c>
      <c r="H252" s="6" t="b">
        <v>0</v>
      </c>
      <c r="I252" s="6" t="b">
        <v>1</v>
      </c>
      <c r="J252" s="6">
        <v>9</v>
      </c>
      <c r="K252" s="6" t="s">
        <v>143</v>
      </c>
      <c r="L252" s="8" t="s">
        <v>765</v>
      </c>
    </row>
    <row r="253" spans="1:12" x14ac:dyDescent="0.2">
      <c r="A253" s="14" t="s">
        <v>766</v>
      </c>
      <c r="B253" s="6" t="s">
        <v>767</v>
      </c>
      <c r="C253" s="6">
        <v>0.90100000000000002</v>
      </c>
      <c r="D253" s="9">
        <v>2.26E-5</v>
      </c>
      <c r="E253" s="6">
        <v>1.7799999999999999E-3</v>
      </c>
      <c r="F253" s="6">
        <v>2.7495799980000002</v>
      </c>
      <c r="G253" s="6" t="b">
        <v>0</v>
      </c>
      <c r="H253" s="6" t="b">
        <v>0</v>
      </c>
      <c r="I253" s="6" t="b">
        <v>0</v>
      </c>
      <c r="J253" s="6">
        <v>0</v>
      </c>
      <c r="K253" s="6" t="s">
        <v>143</v>
      </c>
      <c r="L253" s="8" t="s">
        <v>768</v>
      </c>
    </row>
    <row r="254" spans="1:12" x14ac:dyDescent="0.2">
      <c r="A254" s="14" t="s">
        <v>769</v>
      </c>
      <c r="B254" s="6" t="s">
        <v>770</v>
      </c>
      <c r="C254" s="6">
        <v>0.65</v>
      </c>
      <c r="D254" s="6">
        <v>1.7699999999999999E-4</v>
      </c>
      <c r="E254" s="6">
        <v>4.3400000000000001E-3</v>
      </c>
      <c r="F254" s="6">
        <v>2.36251027</v>
      </c>
      <c r="G254" s="6" t="b">
        <v>0</v>
      </c>
      <c r="H254" s="6" t="b">
        <v>0</v>
      </c>
      <c r="I254" s="6" t="b">
        <v>0</v>
      </c>
      <c r="J254" s="6">
        <v>0</v>
      </c>
      <c r="K254" s="6" t="s">
        <v>143</v>
      </c>
      <c r="L254" s="8" t="s">
        <v>771</v>
      </c>
    </row>
    <row r="255" spans="1:12" x14ac:dyDescent="0.2">
      <c r="A255" s="14" t="s">
        <v>772</v>
      </c>
      <c r="B255" s="6" t="s">
        <v>773</v>
      </c>
      <c r="C255" s="6">
        <v>0.91200000000000003</v>
      </c>
      <c r="D255" s="6">
        <v>6.1799999999999995E-4</v>
      </c>
      <c r="E255" s="6">
        <v>9.0799999999999995E-3</v>
      </c>
      <c r="F255" s="6">
        <v>2.0419141509999998</v>
      </c>
      <c r="G255" s="6" t="b">
        <v>0</v>
      </c>
      <c r="H255" s="6" t="b">
        <v>0</v>
      </c>
      <c r="I255" s="6" t="b">
        <v>1</v>
      </c>
      <c r="J255" s="6">
        <v>1</v>
      </c>
      <c r="K255" s="6" t="s">
        <v>143</v>
      </c>
      <c r="L255" s="8" t="s">
        <v>774</v>
      </c>
    </row>
    <row r="256" spans="1:12" x14ac:dyDescent="0.2">
      <c r="A256" s="14" t="s">
        <v>775</v>
      </c>
      <c r="B256" s="6" t="s">
        <v>776</v>
      </c>
      <c r="C256" s="6">
        <v>0.314</v>
      </c>
      <c r="D256" s="6">
        <v>4.6800000000000001E-2</v>
      </c>
      <c r="E256" s="6">
        <v>0.152</v>
      </c>
      <c r="F256" s="6">
        <v>0.818156412</v>
      </c>
      <c r="G256" s="6" t="b">
        <v>0</v>
      </c>
      <c r="H256" s="6" t="b">
        <v>0</v>
      </c>
      <c r="I256" s="6" t="b">
        <v>0</v>
      </c>
      <c r="J256" s="6">
        <v>0</v>
      </c>
      <c r="K256" s="6" t="s">
        <v>143</v>
      </c>
      <c r="L256" s="8" t="s">
        <v>777</v>
      </c>
    </row>
    <row r="257" spans="1:12" x14ac:dyDescent="0.2">
      <c r="A257" s="14" t="s">
        <v>778</v>
      </c>
      <c r="B257" s="6" t="s">
        <v>779</v>
      </c>
      <c r="C257" s="6">
        <v>0.53300000000000003</v>
      </c>
      <c r="D257" s="6">
        <v>1.0200000000000001E-3</v>
      </c>
      <c r="E257" s="6">
        <v>1.1900000000000001E-2</v>
      </c>
      <c r="F257" s="6">
        <v>1.9244530390000001</v>
      </c>
      <c r="G257" s="6" t="b">
        <v>0</v>
      </c>
      <c r="H257" s="6" t="b">
        <v>0</v>
      </c>
      <c r="I257" s="6" t="b">
        <v>0</v>
      </c>
      <c r="J257" s="6">
        <v>0</v>
      </c>
      <c r="K257" s="6" t="s">
        <v>143</v>
      </c>
      <c r="L257" s="8" t="s">
        <v>780</v>
      </c>
    </row>
    <row r="258" spans="1:12" x14ac:dyDescent="0.2">
      <c r="A258" s="14" t="s">
        <v>781</v>
      </c>
      <c r="B258" s="6" t="s">
        <v>782</v>
      </c>
      <c r="C258" s="6">
        <v>0.37</v>
      </c>
      <c r="D258" s="6">
        <v>0.19</v>
      </c>
      <c r="E258" s="6">
        <v>0.38600000000000001</v>
      </c>
      <c r="F258" s="6">
        <v>0.413412695</v>
      </c>
      <c r="G258" s="6" t="b">
        <v>0</v>
      </c>
      <c r="H258" s="6" t="b">
        <v>0</v>
      </c>
      <c r="I258" s="6" t="b">
        <v>1</v>
      </c>
      <c r="J258" s="6">
        <v>5</v>
      </c>
      <c r="K258" s="6" t="s">
        <v>143</v>
      </c>
      <c r="L258" s="8" t="s">
        <v>783</v>
      </c>
    </row>
    <row r="259" spans="1:12" x14ac:dyDescent="0.2">
      <c r="A259" s="14" t="s">
        <v>784</v>
      </c>
      <c r="B259" s="6" t="s">
        <v>785</v>
      </c>
      <c r="C259" s="6">
        <v>0.747</v>
      </c>
      <c r="D259" s="9">
        <v>4.6100000000000002E-5</v>
      </c>
      <c r="E259" s="6">
        <v>2.7299999999999998E-3</v>
      </c>
      <c r="F259" s="6">
        <v>2.5638373529999998</v>
      </c>
      <c r="G259" s="6" t="b">
        <v>0</v>
      </c>
      <c r="H259" s="6" t="b">
        <v>0</v>
      </c>
      <c r="I259" s="6" t="b">
        <v>1</v>
      </c>
      <c r="J259" s="6">
        <v>1</v>
      </c>
      <c r="K259" s="6" t="s">
        <v>143</v>
      </c>
      <c r="L259" s="8" t="s">
        <v>786</v>
      </c>
    </row>
    <row r="260" spans="1:12" x14ac:dyDescent="0.2">
      <c r="A260" s="14" t="s">
        <v>787</v>
      </c>
      <c r="B260" s="6" t="s">
        <v>788</v>
      </c>
      <c r="C260" s="6">
        <v>0.83499999999999996</v>
      </c>
      <c r="D260" s="6">
        <v>2.6200000000000001E-2</v>
      </c>
      <c r="E260" s="6">
        <v>9.98E-2</v>
      </c>
      <c r="F260" s="6">
        <v>1.000869459</v>
      </c>
      <c r="G260" s="6" t="b">
        <v>0</v>
      </c>
      <c r="H260" s="6" t="b">
        <v>0</v>
      </c>
      <c r="I260" s="6" t="b">
        <v>1</v>
      </c>
      <c r="J260" s="6">
        <v>10</v>
      </c>
      <c r="K260" s="6" t="s">
        <v>143</v>
      </c>
      <c r="L260" s="8" t="s">
        <v>789</v>
      </c>
    </row>
    <row r="261" spans="1:12" x14ac:dyDescent="0.2">
      <c r="A261" s="14" t="s">
        <v>790</v>
      </c>
      <c r="B261" s="6" t="s">
        <v>791</v>
      </c>
      <c r="C261" s="6">
        <v>0.94199999999999995</v>
      </c>
      <c r="D261" s="6">
        <v>2.0500000000000001E-2</v>
      </c>
      <c r="E261" s="6">
        <v>8.6900000000000005E-2</v>
      </c>
      <c r="F261" s="6">
        <v>1.0609802239999999</v>
      </c>
      <c r="G261" s="6" t="b">
        <v>0</v>
      </c>
      <c r="H261" s="6" t="b">
        <v>0</v>
      </c>
      <c r="I261" s="6" t="b">
        <v>1</v>
      </c>
      <c r="J261" s="6">
        <v>21</v>
      </c>
      <c r="K261" s="6" t="s">
        <v>143</v>
      </c>
      <c r="L261" s="8" t="s">
        <v>792</v>
      </c>
    </row>
    <row r="262" spans="1:12" x14ac:dyDescent="0.2">
      <c r="A262" s="14" t="s">
        <v>793</v>
      </c>
      <c r="B262" s="6" t="s">
        <v>794</v>
      </c>
      <c r="C262" s="6">
        <v>0.71099999999999997</v>
      </c>
      <c r="D262" s="6">
        <v>1.8499999999999999E-2</v>
      </c>
      <c r="E262" s="6">
        <v>8.2199999999999995E-2</v>
      </c>
      <c r="F262" s="6">
        <v>1.0851281820000001</v>
      </c>
      <c r="G262" s="6" t="b">
        <v>0</v>
      </c>
      <c r="H262" s="6" t="b">
        <v>0</v>
      </c>
      <c r="I262" s="6" t="b">
        <v>1</v>
      </c>
      <c r="J262" s="6">
        <v>17</v>
      </c>
      <c r="K262" s="6" t="s">
        <v>143</v>
      </c>
      <c r="L262" s="8" t="s">
        <v>795</v>
      </c>
    </row>
    <row r="263" spans="1:12" x14ac:dyDescent="0.2">
      <c r="A263" s="14" t="s">
        <v>796</v>
      </c>
      <c r="B263" s="6" t="s">
        <v>797</v>
      </c>
      <c r="C263" s="6">
        <v>0.40799999999999997</v>
      </c>
      <c r="D263" s="6">
        <v>0.216</v>
      </c>
      <c r="E263" s="6">
        <v>0.41599999999999998</v>
      </c>
      <c r="F263" s="6">
        <v>0.38090666899999998</v>
      </c>
      <c r="G263" s="6" t="b">
        <v>0</v>
      </c>
      <c r="H263" s="6" t="b">
        <v>0</v>
      </c>
      <c r="I263" s="6" t="b">
        <v>1</v>
      </c>
      <c r="J263" s="6">
        <v>16</v>
      </c>
      <c r="K263" s="6" t="s">
        <v>143</v>
      </c>
      <c r="L263" s="8" t="s">
        <v>798</v>
      </c>
    </row>
    <row r="264" spans="1:12" x14ac:dyDescent="0.2">
      <c r="A264" s="14" t="s">
        <v>799</v>
      </c>
      <c r="B264" s="6" t="s">
        <v>800</v>
      </c>
      <c r="C264" s="6">
        <v>0.67300000000000004</v>
      </c>
      <c r="D264" s="6">
        <v>9.11E-3</v>
      </c>
      <c r="E264" s="6">
        <v>4.6399999999999997E-2</v>
      </c>
      <c r="F264" s="6">
        <v>1.3334820190000001</v>
      </c>
      <c r="G264" s="6" t="b">
        <v>0</v>
      </c>
      <c r="H264" s="6" t="b">
        <v>0</v>
      </c>
      <c r="I264" s="6" t="b">
        <v>1</v>
      </c>
      <c r="J264" s="6">
        <v>6</v>
      </c>
      <c r="K264" s="6" t="s">
        <v>143</v>
      </c>
      <c r="L264" s="8" t="s">
        <v>801</v>
      </c>
    </row>
    <row r="265" spans="1:12" x14ac:dyDescent="0.2">
      <c r="A265" s="14" t="s">
        <v>802</v>
      </c>
      <c r="B265" s="6" t="s">
        <v>803</v>
      </c>
      <c r="C265" s="6">
        <v>-0.66800000000000004</v>
      </c>
      <c r="D265" s="6">
        <v>8.9700000000000005E-3</v>
      </c>
      <c r="E265" s="6">
        <v>4.6199999999999998E-2</v>
      </c>
      <c r="F265" s="6">
        <v>1.335358024</v>
      </c>
      <c r="G265" s="6" t="b">
        <v>0</v>
      </c>
      <c r="H265" s="6" t="b">
        <v>0</v>
      </c>
      <c r="I265" s="6" t="b">
        <v>1</v>
      </c>
      <c r="J265" s="6">
        <v>2</v>
      </c>
      <c r="K265" s="6" t="s">
        <v>143</v>
      </c>
      <c r="L265" s="8" t="s">
        <v>804</v>
      </c>
    </row>
    <row r="266" spans="1:12" x14ac:dyDescent="0.2">
      <c r="A266" s="14" t="s">
        <v>805</v>
      </c>
      <c r="B266" s="6" t="s">
        <v>806</v>
      </c>
      <c r="C266" s="6">
        <v>0.25800000000000001</v>
      </c>
      <c r="D266" s="6">
        <v>0.152</v>
      </c>
      <c r="E266" s="6">
        <v>0.33</v>
      </c>
      <c r="F266" s="6">
        <v>0.48148605999999999</v>
      </c>
      <c r="G266" s="6" t="b">
        <v>0</v>
      </c>
      <c r="H266" s="6" t="b">
        <v>0</v>
      </c>
      <c r="I266" s="6" t="b">
        <v>0</v>
      </c>
      <c r="J266" s="6">
        <v>0</v>
      </c>
      <c r="K266" s="6" t="s">
        <v>143</v>
      </c>
      <c r="L266" s="8" t="s">
        <v>807</v>
      </c>
    </row>
    <row r="267" spans="1:12" x14ac:dyDescent="0.2">
      <c r="A267" s="14" t="s">
        <v>808</v>
      </c>
      <c r="B267" s="6" t="s">
        <v>809</v>
      </c>
      <c r="C267" s="6">
        <v>5.4199999999999998E-2</v>
      </c>
      <c r="D267" s="6">
        <v>0.72099999999999997</v>
      </c>
      <c r="E267" s="6">
        <v>0.86399999999999999</v>
      </c>
      <c r="F267" s="6">
        <v>6.3486258000000004E-2</v>
      </c>
      <c r="G267" s="6" t="b">
        <v>0</v>
      </c>
      <c r="H267" s="6" t="b">
        <v>0</v>
      </c>
      <c r="I267" s="6" t="b">
        <v>0</v>
      </c>
      <c r="J267" s="6">
        <v>0</v>
      </c>
      <c r="K267" s="6" t="s">
        <v>143</v>
      </c>
      <c r="L267" s="8" t="s">
        <v>810</v>
      </c>
    </row>
    <row r="268" spans="1:12" x14ac:dyDescent="0.2">
      <c r="A268" s="14" t="s">
        <v>811</v>
      </c>
      <c r="B268" s="6" t="s">
        <v>812</v>
      </c>
      <c r="C268" s="6">
        <v>1.0699999999999999E-2</v>
      </c>
      <c r="D268" s="6">
        <v>0.94299999999999995</v>
      </c>
      <c r="E268" s="6">
        <v>0.97599999999999998</v>
      </c>
      <c r="F268" s="6">
        <v>1.0550182E-2</v>
      </c>
      <c r="G268" s="6" t="b">
        <v>0</v>
      </c>
      <c r="H268" s="6" t="b">
        <v>0</v>
      </c>
      <c r="I268" s="6" t="b">
        <v>0</v>
      </c>
      <c r="J268" s="6">
        <v>0</v>
      </c>
      <c r="K268" s="6" t="s">
        <v>143</v>
      </c>
      <c r="L268" s="8" t="s">
        <v>813</v>
      </c>
    </row>
    <row r="269" spans="1:12" x14ac:dyDescent="0.2">
      <c r="A269" s="14" t="s">
        <v>814</v>
      </c>
      <c r="B269" s="6" t="s">
        <v>815</v>
      </c>
      <c r="C269" s="6">
        <v>9.7100000000000006E-2</v>
      </c>
      <c r="D269" s="6">
        <v>0.64200000000000002</v>
      </c>
      <c r="E269" s="6">
        <v>0.81299999999999994</v>
      </c>
      <c r="F269" s="6">
        <v>8.9909454E-2</v>
      </c>
      <c r="G269" s="6" t="b">
        <v>0</v>
      </c>
      <c r="H269" s="6" t="b">
        <v>0</v>
      </c>
      <c r="I269" s="6" t="b">
        <v>1</v>
      </c>
      <c r="J269" s="6">
        <v>24</v>
      </c>
      <c r="K269" s="6" t="s">
        <v>143</v>
      </c>
      <c r="L269" s="8" t="s">
        <v>816</v>
      </c>
    </row>
    <row r="270" spans="1:12" x14ac:dyDescent="0.2">
      <c r="A270" s="14" t="s">
        <v>817</v>
      </c>
      <c r="B270" s="6" t="s">
        <v>818</v>
      </c>
      <c r="C270" s="6">
        <v>-6.08E-2</v>
      </c>
      <c r="D270" s="6">
        <v>0.76700000000000002</v>
      </c>
      <c r="E270" s="6">
        <v>0.89300000000000002</v>
      </c>
      <c r="F270" s="6">
        <v>4.9148540999999997E-2</v>
      </c>
      <c r="G270" s="6" t="b">
        <v>0</v>
      </c>
      <c r="H270" s="6" t="b">
        <v>0</v>
      </c>
      <c r="I270" s="6" t="b">
        <v>1</v>
      </c>
      <c r="J270" s="6">
        <v>17</v>
      </c>
      <c r="K270" s="6" t="s">
        <v>143</v>
      </c>
      <c r="L270" s="8" t="s">
        <v>819</v>
      </c>
    </row>
    <row r="271" spans="1:12" x14ac:dyDescent="0.2">
      <c r="A271" s="14" t="s">
        <v>820</v>
      </c>
      <c r="B271" s="6" t="s">
        <v>821</v>
      </c>
      <c r="C271" s="6">
        <v>0.622</v>
      </c>
      <c r="D271" s="6">
        <v>2.8400000000000001E-3</v>
      </c>
      <c r="E271" s="6">
        <v>2.2499999999999999E-2</v>
      </c>
      <c r="F271" s="6">
        <v>1.647817482</v>
      </c>
      <c r="G271" s="6" t="b">
        <v>0</v>
      </c>
      <c r="H271" s="6" t="b">
        <v>0</v>
      </c>
      <c r="I271" s="6" t="b">
        <v>0</v>
      </c>
      <c r="J271" s="6">
        <v>0</v>
      </c>
      <c r="K271" s="6" t="s">
        <v>143</v>
      </c>
      <c r="L271" s="8" t="s">
        <v>822</v>
      </c>
    </row>
    <row r="272" spans="1:12" x14ac:dyDescent="0.2">
      <c r="A272" s="14" t="s">
        <v>823</v>
      </c>
      <c r="B272" s="6" t="s">
        <v>824</v>
      </c>
      <c r="C272" s="6">
        <v>3.44E-2</v>
      </c>
      <c r="D272" s="6">
        <v>0.90900000000000003</v>
      </c>
      <c r="E272" s="6">
        <v>0.96699999999999997</v>
      </c>
      <c r="F272" s="6">
        <v>1.4573526E-2</v>
      </c>
      <c r="G272" s="6" t="b">
        <v>0</v>
      </c>
      <c r="H272" s="6" t="b">
        <v>0</v>
      </c>
      <c r="I272" s="6" t="b">
        <v>1</v>
      </c>
      <c r="J272" s="6">
        <v>2</v>
      </c>
      <c r="K272" s="6" t="s">
        <v>143</v>
      </c>
      <c r="L272" s="8" t="s">
        <v>825</v>
      </c>
    </row>
    <row r="273" spans="1:12" x14ac:dyDescent="0.2">
      <c r="A273" s="14" t="s">
        <v>826</v>
      </c>
      <c r="B273" s="6" t="s">
        <v>827</v>
      </c>
      <c r="C273" s="6">
        <v>0.42199999999999999</v>
      </c>
      <c r="D273" s="6">
        <v>5.1400000000000001E-2</v>
      </c>
      <c r="E273" s="6">
        <v>0.16200000000000001</v>
      </c>
      <c r="F273" s="6">
        <v>0.79048498499999997</v>
      </c>
      <c r="G273" s="6" t="b">
        <v>0</v>
      </c>
      <c r="H273" s="6" t="b">
        <v>0</v>
      </c>
      <c r="I273" s="6" t="b">
        <v>1</v>
      </c>
      <c r="J273" s="6">
        <v>15</v>
      </c>
      <c r="K273" s="6" t="s">
        <v>143</v>
      </c>
      <c r="L273" s="8" t="s">
        <v>828</v>
      </c>
    </row>
    <row r="274" spans="1:12" x14ac:dyDescent="0.2">
      <c r="A274" s="14" t="s">
        <v>829</v>
      </c>
      <c r="B274" s="6" t="s">
        <v>830</v>
      </c>
      <c r="C274" s="6">
        <v>2.53E-2</v>
      </c>
      <c r="D274" s="6">
        <v>0.77100000000000002</v>
      </c>
      <c r="E274" s="6">
        <v>0.89300000000000002</v>
      </c>
      <c r="F274" s="6">
        <v>4.9148540999999997E-2</v>
      </c>
      <c r="G274" s="6" t="b">
        <v>0</v>
      </c>
      <c r="H274" s="6" t="b">
        <v>0</v>
      </c>
      <c r="I274" s="6" t="b">
        <v>0</v>
      </c>
      <c r="J274" s="6">
        <v>0</v>
      </c>
      <c r="K274" s="6" t="s">
        <v>143</v>
      </c>
      <c r="L274" s="8" t="s">
        <v>831</v>
      </c>
    </row>
    <row r="275" spans="1:12" x14ac:dyDescent="0.2">
      <c r="A275" s="14" t="s">
        <v>832</v>
      </c>
      <c r="B275" s="6" t="s">
        <v>833</v>
      </c>
      <c r="C275" s="6">
        <v>-0.73799999999999999</v>
      </c>
      <c r="D275" s="9">
        <v>1.0300000000000001E-6</v>
      </c>
      <c r="E275" s="6">
        <v>2.7399999999999999E-4</v>
      </c>
      <c r="F275" s="6">
        <v>3.5622494370000002</v>
      </c>
      <c r="G275" s="6" t="b">
        <v>0</v>
      </c>
      <c r="H275" s="6" t="b">
        <v>0</v>
      </c>
      <c r="I275" s="6" t="b">
        <v>0</v>
      </c>
      <c r="J275" s="6">
        <v>0</v>
      </c>
      <c r="K275" s="6" t="s">
        <v>143</v>
      </c>
      <c r="L275" s="8" t="s">
        <v>834</v>
      </c>
    </row>
    <row r="276" spans="1:12" x14ac:dyDescent="0.2">
      <c r="A276" s="14" t="s">
        <v>835</v>
      </c>
      <c r="B276" s="6" t="s">
        <v>836</v>
      </c>
      <c r="C276" s="6">
        <v>0.65400000000000003</v>
      </c>
      <c r="D276" s="6">
        <v>4.45E-3</v>
      </c>
      <c r="E276" s="6">
        <v>2.8799999999999999E-2</v>
      </c>
      <c r="F276" s="6">
        <v>1.540607512</v>
      </c>
      <c r="G276" s="6" t="b">
        <v>0</v>
      </c>
      <c r="H276" s="6" t="b">
        <v>0</v>
      </c>
      <c r="I276" s="6" t="b">
        <v>1</v>
      </c>
      <c r="J276" s="6">
        <v>8</v>
      </c>
      <c r="K276" s="6" t="s">
        <v>143</v>
      </c>
      <c r="L276" s="8" t="s">
        <v>837</v>
      </c>
    </row>
    <row r="277" spans="1:12" x14ac:dyDescent="0.2">
      <c r="A277" s="14" t="s">
        <v>838</v>
      </c>
      <c r="B277" s="6" t="s">
        <v>839</v>
      </c>
      <c r="C277" s="6">
        <v>1.6899999999999998E-2</v>
      </c>
      <c r="D277" s="6">
        <v>0.92400000000000004</v>
      </c>
      <c r="E277" s="6">
        <v>0.97</v>
      </c>
      <c r="F277" s="6">
        <v>1.3228266000000001E-2</v>
      </c>
      <c r="G277" s="6" t="b">
        <v>0</v>
      </c>
      <c r="H277" s="6" t="b">
        <v>0</v>
      </c>
      <c r="I277" s="6" t="b">
        <v>1</v>
      </c>
      <c r="J277" s="6">
        <v>3</v>
      </c>
      <c r="K277" s="6" t="s">
        <v>143</v>
      </c>
      <c r="L277" s="8" t="s">
        <v>840</v>
      </c>
    </row>
    <row r="278" spans="1:12" x14ac:dyDescent="0.2">
      <c r="A278" s="14" t="s">
        <v>841</v>
      </c>
      <c r="B278" s="6" t="s">
        <v>842</v>
      </c>
      <c r="C278" s="6">
        <v>0.26800000000000002</v>
      </c>
      <c r="D278" s="6">
        <v>0.41699999999999998</v>
      </c>
      <c r="E278" s="6">
        <v>0.63200000000000001</v>
      </c>
      <c r="F278" s="6">
        <v>0.199282922</v>
      </c>
      <c r="G278" s="6" t="b">
        <v>0</v>
      </c>
      <c r="H278" s="6" t="b">
        <v>0</v>
      </c>
      <c r="I278" s="6" t="b">
        <v>1</v>
      </c>
      <c r="J278" s="6">
        <v>5</v>
      </c>
      <c r="K278" s="6" t="s">
        <v>143</v>
      </c>
      <c r="L278" s="8" t="s">
        <v>843</v>
      </c>
    </row>
    <row r="279" spans="1:12" x14ac:dyDescent="0.2">
      <c r="A279" s="14" t="s">
        <v>844</v>
      </c>
      <c r="B279" s="6" t="s">
        <v>845</v>
      </c>
      <c r="C279" s="6">
        <v>-0.185</v>
      </c>
      <c r="D279" s="6">
        <v>8.6599999999999996E-2</v>
      </c>
      <c r="E279" s="6">
        <v>0.22800000000000001</v>
      </c>
      <c r="F279" s="6">
        <v>0.642065153</v>
      </c>
      <c r="G279" s="6" t="b">
        <v>0</v>
      </c>
      <c r="H279" s="6" t="b">
        <v>0</v>
      </c>
      <c r="I279" s="6" t="b">
        <v>0</v>
      </c>
      <c r="J279" s="6">
        <v>0</v>
      </c>
      <c r="K279" s="6" t="s">
        <v>143</v>
      </c>
      <c r="L279" s="8" t="s">
        <v>846</v>
      </c>
    </row>
    <row r="280" spans="1:12" x14ac:dyDescent="0.2">
      <c r="A280" s="14" t="s">
        <v>847</v>
      </c>
      <c r="B280" s="6" t="s">
        <v>848</v>
      </c>
      <c r="C280" s="6">
        <v>-0.375</v>
      </c>
      <c r="D280" s="6">
        <v>2.64E-2</v>
      </c>
      <c r="E280" s="6">
        <v>9.9900000000000003E-2</v>
      </c>
      <c r="F280" s="6">
        <v>1.000434512</v>
      </c>
      <c r="G280" s="6" t="b">
        <v>0</v>
      </c>
      <c r="H280" s="6" t="b">
        <v>0</v>
      </c>
      <c r="I280" s="6" t="b">
        <v>1</v>
      </c>
      <c r="J280" s="6">
        <v>2</v>
      </c>
      <c r="K280" s="6" t="s">
        <v>143</v>
      </c>
      <c r="L280" s="8" t="s">
        <v>849</v>
      </c>
    </row>
    <row r="281" spans="1:12" x14ac:dyDescent="0.2">
      <c r="A281" s="14" t="s">
        <v>850</v>
      </c>
      <c r="B281" s="6" t="s">
        <v>851</v>
      </c>
      <c r="C281" s="6">
        <v>-0.89700000000000002</v>
      </c>
      <c r="D281" s="6">
        <v>1.3300000000000001E-4</v>
      </c>
      <c r="E281" s="6">
        <v>3.8500000000000001E-3</v>
      </c>
      <c r="F281" s="6">
        <v>2.4145392700000001</v>
      </c>
      <c r="G281" s="6" t="b">
        <v>0</v>
      </c>
      <c r="H281" s="6" t="b">
        <v>0</v>
      </c>
      <c r="I281" s="6" t="b">
        <v>1</v>
      </c>
      <c r="J281" s="6">
        <v>19</v>
      </c>
      <c r="K281" s="6" t="s">
        <v>143</v>
      </c>
      <c r="L281" s="8" t="s">
        <v>852</v>
      </c>
    </row>
    <row r="282" spans="1:12" x14ac:dyDescent="0.2">
      <c r="A282" s="14" t="s">
        <v>853</v>
      </c>
      <c r="B282" s="6" t="s">
        <v>854</v>
      </c>
      <c r="C282" s="6">
        <v>-0.28899999999999998</v>
      </c>
      <c r="D282" s="6">
        <v>5.5900000000000004E-3</v>
      </c>
      <c r="E282" s="6">
        <v>3.39E-2</v>
      </c>
      <c r="F282" s="6">
        <v>1.4698003019999999</v>
      </c>
      <c r="G282" s="6" t="b">
        <v>0</v>
      </c>
      <c r="H282" s="6" t="b">
        <v>0</v>
      </c>
      <c r="I282" s="6" t="b">
        <v>0</v>
      </c>
      <c r="J282" s="6">
        <v>0</v>
      </c>
      <c r="K282" s="6" t="s">
        <v>143</v>
      </c>
      <c r="L282" s="8" t="s">
        <v>855</v>
      </c>
    </row>
    <row r="283" spans="1:12" x14ac:dyDescent="0.2">
      <c r="A283" s="14" t="s">
        <v>856</v>
      </c>
      <c r="B283" s="6" t="s">
        <v>857</v>
      </c>
      <c r="C283" s="6">
        <v>-0.20699999999999999</v>
      </c>
      <c r="D283" s="6">
        <v>4.6300000000000001E-2</v>
      </c>
      <c r="E283" s="6">
        <v>0.151</v>
      </c>
      <c r="F283" s="6">
        <v>0.821023053</v>
      </c>
      <c r="G283" s="6" t="b">
        <v>0</v>
      </c>
      <c r="H283" s="6" t="b">
        <v>0</v>
      </c>
      <c r="I283" s="6" t="b">
        <v>0</v>
      </c>
      <c r="J283" s="6">
        <v>0</v>
      </c>
      <c r="K283" s="6" t="s">
        <v>143</v>
      </c>
      <c r="L283" s="8" t="s">
        <v>858</v>
      </c>
    </row>
    <row r="284" spans="1:12" x14ac:dyDescent="0.2">
      <c r="A284" s="14" t="s">
        <v>859</v>
      </c>
      <c r="B284" s="6" t="s">
        <v>860</v>
      </c>
      <c r="C284" s="6">
        <v>0.19700000000000001</v>
      </c>
      <c r="D284" s="6">
        <v>7.4499999999999997E-2</v>
      </c>
      <c r="E284" s="6">
        <v>0.20499999999999999</v>
      </c>
      <c r="F284" s="6">
        <v>0.68824613899999998</v>
      </c>
      <c r="G284" s="6" t="b">
        <v>0</v>
      </c>
      <c r="H284" s="6" t="b">
        <v>0</v>
      </c>
      <c r="I284" s="6" t="b">
        <v>0</v>
      </c>
      <c r="J284" s="6">
        <v>0</v>
      </c>
      <c r="K284" s="6" t="s">
        <v>143</v>
      </c>
      <c r="L284" s="8" t="s">
        <v>861</v>
      </c>
    </row>
    <row r="285" spans="1:12" x14ac:dyDescent="0.2">
      <c r="A285" s="14" t="s">
        <v>862</v>
      </c>
      <c r="B285" s="6" t="s">
        <v>863</v>
      </c>
      <c r="C285" s="6">
        <v>0.108</v>
      </c>
      <c r="D285" s="6">
        <v>0.32400000000000001</v>
      </c>
      <c r="E285" s="6">
        <v>0.54200000000000004</v>
      </c>
      <c r="F285" s="6">
        <v>0.266000713</v>
      </c>
      <c r="G285" s="6" t="b">
        <v>0</v>
      </c>
      <c r="H285" s="6" t="b">
        <v>0</v>
      </c>
      <c r="I285" s="6" t="b">
        <v>0</v>
      </c>
      <c r="J285" s="6">
        <v>0</v>
      </c>
      <c r="K285" s="6" t="s">
        <v>143</v>
      </c>
      <c r="L285" s="8" t="s">
        <v>864</v>
      </c>
    </row>
    <row r="286" spans="1:12" x14ac:dyDescent="0.2">
      <c r="A286" s="14" t="s">
        <v>865</v>
      </c>
      <c r="B286" s="6" t="s">
        <v>866</v>
      </c>
      <c r="C286" s="6">
        <v>0.39900000000000002</v>
      </c>
      <c r="D286" s="6">
        <v>2.5999999999999999E-2</v>
      </c>
      <c r="E286" s="6">
        <v>9.9599999999999994E-2</v>
      </c>
      <c r="F286" s="6">
        <v>1.001740662</v>
      </c>
      <c r="G286" s="6" t="b">
        <v>0</v>
      </c>
      <c r="H286" s="6" t="b">
        <v>0</v>
      </c>
      <c r="I286" s="6" t="b">
        <v>1</v>
      </c>
      <c r="J286" s="6">
        <v>10</v>
      </c>
      <c r="K286" s="6" t="s">
        <v>143</v>
      </c>
      <c r="L286" s="8" t="s">
        <v>867</v>
      </c>
    </row>
    <row r="287" spans="1:12" x14ac:dyDescent="0.2">
      <c r="A287" s="14" t="s">
        <v>868</v>
      </c>
      <c r="B287" s="6" t="s">
        <v>869</v>
      </c>
      <c r="C287" s="6">
        <v>0.80400000000000005</v>
      </c>
      <c r="D287" s="6">
        <v>1.8500000000000001E-3</v>
      </c>
      <c r="E287" s="6">
        <v>1.78E-2</v>
      </c>
      <c r="F287" s="6">
        <v>1.749579998</v>
      </c>
      <c r="G287" s="6" t="b">
        <v>0</v>
      </c>
      <c r="H287" s="6" t="b">
        <v>0</v>
      </c>
      <c r="I287" s="6" t="b">
        <v>1</v>
      </c>
      <c r="J287" s="6">
        <v>18</v>
      </c>
      <c r="K287" s="6" t="s">
        <v>143</v>
      </c>
      <c r="L287" s="8" t="s">
        <v>870</v>
      </c>
    </row>
    <row r="288" spans="1:12" x14ac:dyDescent="0.2">
      <c r="A288" s="14" t="s">
        <v>871</v>
      </c>
      <c r="B288" s="6" t="s">
        <v>872</v>
      </c>
      <c r="C288" s="6">
        <v>0.48099999999999998</v>
      </c>
      <c r="D288" s="6">
        <v>0.13300000000000001</v>
      </c>
      <c r="E288" s="6">
        <v>0.29899999999999999</v>
      </c>
      <c r="F288" s="6">
        <v>0.52432881200000003</v>
      </c>
      <c r="G288" s="6" t="b">
        <v>0</v>
      </c>
      <c r="H288" s="6" t="b">
        <v>0</v>
      </c>
      <c r="I288" s="6" t="b">
        <v>1</v>
      </c>
      <c r="J288" s="6">
        <v>7</v>
      </c>
      <c r="K288" s="6" t="s">
        <v>143</v>
      </c>
      <c r="L288" s="8" t="s">
        <v>873</v>
      </c>
    </row>
    <row r="289" spans="1:12" x14ac:dyDescent="0.2">
      <c r="A289" s="14" t="s">
        <v>874</v>
      </c>
      <c r="B289" s="6" t="s">
        <v>875</v>
      </c>
      <c r="C289" s="6">
        <v>2.4099999999999998E-3</v>
      </c>
      <c r="D289" s="6">
        <v>0.99</v>
      </c>
      <c r="E289" s="6">
        <v>0.995</v>
      </c>
      <c r="F289" s="6">
        <v>2.1769189999999998E-3</v>
      </c>
      <c r="G289" s="6" t="b">
        <v>0</v>
      </c>
      <c r="H289" s="6" t="b">
        <v>0</v>
      </c>
      <c r="I289" s="6" t="b">
        <v>1</v>
      </c>
      <c r="J289" s="6">
        <v>16</v>
      </c>
      <c r="K289" s="6" t="s">
        <v>143</v>
      </c>
      <c r="L289" s="8" t="s">
        <v>876</v>
      </c>
    </row>
    <row r="290" spans="1:12" x14ac:dyDescent="0.2">
      <c r="A290" s="14" t="s">
        <v>877</v>
      </c>
      <c r="B290" s="6" t="s">
        <v>878</v>
      </c>
      <c r="C290" s="6">
        <v>0.108</v>
      </c>
      <c r="D290" s="6">
        <v>0.67</v>
      </c>
      <c r="E290" s="6">
        <v>0.82899999999999996</v>
      </c>
      <c r="F290" s="6">
        <v>8.1445469000000006E-2</v>
      </c>
      <c r="G290" s="6" t="b">
        <v>0</v>
      </c>
      <c r="H290" s="6" t="b">
        <v>0</v>
      </c>
      <c r="I290" s="6" t="b">
        <v>1</v>
      </c>
      <c r="J290" s="6">
        <v>4</v>
      </c>
      <c r="K290" s="6" t="s">
        <v>143</v>
      </c>
      <c r="L290" s="8" t="s">
        <v>879</v>
      </c>
    </row>
    <row r="291" spans="1:12" x14ac:dyDescent="0.2">
      <c r="A291" s="14" t="s">
        <v>880</v>
      </c>
      <c r="B291" s="6" t="s">
        <v>881</v>
      </c>
      <c r="C291" s="6">
        <v>-0.26100000000000001</v>
      </c>
      <c r="D291" s="6">
        <v>0.54700000000000004</v>
      </c>
      <c r="E291" s="6">
        <v>0.73699999999999999</v>
      </c>
      <c r="F291" s="6">
        <v>0.13253251199999999</v>
      </c>
      <c r="G291" s="6" t="b">
        <v>0</v>
      </c>
      <c r="H291" s="6" t="b">
        <v>0</v>
      </c>
      <c r="I291" s="6" t="b">
        <v>1</v>
      </c>
      <c r="J291" s="6">
        <v>24</v>
      </c>
      <c r="K291" s="6" t="s">
        <v>143</v>
      </c>
      <c r="L291" s="8" t="s">
        <v>882</v>
      </c>
    </row>
    <row r="292" spans="1:12" x14ac:dyDescent="0.2">
      <c r="A292" s="14" t="s">
        <v>883</v>
      </c>
      <c r="B292" s="6" t="s">
        <v>884</v>
      </c>
      <c r="C292" s="6">
        <v>2.4899999999999999E-2</v>
      </c>
      <c r="D292" s="6">
        <v>0.8</v>
      </c>
      <c r="E292" s="6">
        <v>0.90800000000000003</v>
      </c>
      <c r="F292" s="6">
        <v>4.1914150999999997E-2</v>
      </c>
      <c r="G292" s="6" t="b">
        <v>0</v>
      </c>
      <c r="H292" s="6" t="b">
        <v>0</v>
      </c>
      <c r="I292" s="6" t="b">
        <v>0</v>
      </c>
      <c r="J292" s="6">
        <v>0</v>
      </c>
      <c r="K292" s="6" t="s">
        <v>143</v>
      </c>
      <c r="L292" s="8" t="s">
        <v>885</v>
      </c>
    </row>
    <row r="293" spans="1:12" x14ac:dyDescent="0.2">
      <c r="A293" s="14" t="s">
        <v>886</v>
      </c>
      <c r="B293" s="6" t="s">
        <v>887</v>
      </c>
      <c r="C293" s="6">
        <v>1.17E-2</v>
      </c>
      <c r="D293" s="6">
        <v>0.92500000000000004</v>
      </c>
      <c r="E293" s="6">
        <v>0.97</v>
      </c>
      <c r="F293" s="6">
        <v>1.3228266000000001E-2</v>
      </c>
      <c r="G293" s="6" t="b">
        <v>0</v>
      </c>
      <c r="H293" s="6" t="b">
        <v>0</v>
      </c>
      <c r="I293" s="6" t="b">
        <v>0</v>
      </c>
      <c r="J293" s="6">
        <v>0</v>
      </c>
      <c r="K293" s="6" t="s">
        <v>143</v>
      </c>
      <c r="L293" s="8" t="s">
        <v>888</v>
      </c>
    </row>
    <row r="294" spans="1:12" x14ac:dyDescent="0.2">
      <c r="A294" s="14" t="s">
        <v>889</v>
      </c>
      <c r="B294" s="6" t="s">
        <v>890</v>
      </c>
      <c r="C294" s="6">
        <v>0.503</v>
      </c>
      <c r="D294" s="6">
        <v>1.12E-2</v>
      </c>
      <c r="E294" s="6">
        <v>5.3800000000000001E-2</v>
      </c>
      <c r="F294" s="6">
        <v>1.269217724</v>
      </c>
      <c r="G294" s="6" t="b">
        <v>0</v>
      </c>
      <c r="H294" s="6" t="b">
        <v>0</v>
      </c>
      <c r="I294" s="6" t="b">
        <v>1</v>
      </c>
      <c r="J294" s="6">
        <v>1</v>
      </c>
      <c r="K294" s="6" t="s">
        <v>143</v>
      </c>
      <c r="L294" s="8" t="s">
        <v>891</v>
      </c>
    </row>
    <row r="295" spans="1:12" x14ac:dyDescent="0.2">
      <c r="A295" s="14" t="s">
        <v>892</v>
      </c>
      <c r="B295" s="6" t="s">
        <v>893</v>
      </c>
      <c r="C295" s="6">
        <v>-5.2299999999999999E-2</v>
      </c>
      <c r="D295" s="6">
        <v>0.624</v>
      </c>
      <c r="E295" s="6">
        <v>0.80500000000000005</v>
      </c>
      <c r="F295" s="6">
        <v>9.4204120000000002E-2</v>
      </c>
      <c r="G295" s="6" t="b">
        <v>0</v>
      </c>
      <c r="H295" s="6" t="b">
        <v>0</v>
      </c>
      <c r="I295" s="6" t="b">
        <v>0</v>
      </c>
      <c r="J295" s="6">
        <v>0</v>
      </c>
      <c r="K295" s="6" t="s">
        <v>143</v>
      </c>
      <c r="L295" s="8" t="s">
        <v>894</v>
      </c>
    </row>
    <row r="296" spans="1:12" x14ac:dyDescent="0.2">
      <c r="A296" s="14" t="s">
        <v>895</v>
      </c>
      <c r="B296" s="6" t="s">
        <v>896</v>
      </c>
      <c r="C296" s="6">
        <v>0.221</v>
      </c>
      <c r="D296" s="6">
        <v>0.58699999999999997</v>
      </c>
      <c r="E296" s="6">
        <v>0.77400000000000002</v>
      </c>
      <c r="F296" s="6">
        <v>0.111259039</v>
      </c>
      <c r="G296" s="6" t="b">
        <v>0</v>
      </c>
      <c r="H296" s="6" t="b">
        <v>0</v>
      </c>
      <c r="I296" s="6" t="b">
        <v>1</v>
      </c>
      <c r="J296" s="6">
        <v>3</v>
      </c>
      <c r="K296" s="6" t="s">
        <v>143</v>
      </c>
      <c r="L296" s="8" t="s">
        <v>897</v>
      </c>
    </row>
    <row r="297" spans="1:12" x14ac:dyDescent="0.2">
      <c r="A297" s="14" t="s">
        <v>898</v>
      </c>
      <c r="B297" s="6" t="s">
        <v>899</v>
      </c>
      <c r="C297" s="6">
        <v>0.126</v>
      </c>
      <c r="D297" s="6">
        <v>0.22800000000000001</v>
      </c>
      <c r="E297" s="6">
        <v>0.42699999999999999</v>
      </c>
      <c r="F297" s="6">
        <v>0.36957212499999997</v>
      </c>
      <c r="G297" s="6" t="b">
        <v>0</v>
      </c>
      <c r="H297" s="6" t="b">
        <v>0</v>
      </c>
      <c r="I297" s="6" t="b">
        <v>0</v>
      </c>
      <c r="J297" s="6">
        <v>0</v>
      </c>
      <c r="K297" s="6" t="s">
        <v>143</v>
      </c>
      <c r="L297" s="8" t="s">
        <v>900</v>
      </c>
    </row>
    <row r="298" spans="1:12" x14ac:dyDescent="0.2">
      <c r="A298" s="14" t="s">
        <v>901</v>
      </c>
      <c r="B298" s="6" t="s">
        <v>902</v>
      </c>
      <c r="C298" s="6">
        <v>4.5499999999999999E-2</v>
      </c>
      <c r="D298" s="6">
        <v>0.70899999999999996</v>
      </c>
      <c r="E298" s="6">
        <v>0.85599999999999998</v>
      </c>
      <c r="F298" s="6">
        <v>6.7526235000000004E-2</v>
      </c>
      <c r="G298" s="6" t="b">
        <v>0</v>
      </c>
      <c r="H298" s="6" t="b">
        <v>0</v>
      </c>
      <c r="I298" s="6" t="b">
        <v>0</v>
      </c>
      <c r="J298" s="6">
        <v>0</v>
      </c>
      <c r="K298" s="6" t="s">
        <v>143</v>
      </c>
      <c r="L298" s="8" t="s">
        <v>903</v>
      </c>
    </row>
    <row r="299" spans="1:12" x14ac:dyDescent="0.2">
      <c r="A299" s="14" t="s">
        <v>904</v>
      </c>
      <c r="B299" s="6" t="s">
        <v>905</v>
      </c>
      <c r="C299" s="6">
        <v>-1.5900000000000001E-2</v>
      </c>
      <c r="D299" s="6">
        <v>0.96099999999999997</v>
      </c>
      <c r="E299" s="6">
        <v>0.98099999999999998</v>
      </c>
      <c r="F299" s="6">
        <v>8.3309930000000001E-3</v>
      </c>
      <c r="G299" s="6" t="b">
        <v>0</v>
      </c>
      <c r="H299" s="6" t="b">
        <v>0</v>
      </c>
      <c r="I299" s="6" t="b">
        <v>1</v>
      </c>
      <c r="J299" s="6">
        <v>20</v>
      </c>
      <c r="K299" s="6" t="s">
        <v>143</v>
      </c>
      <c r="L299" s="8" t="s">
        <v>906</v>
      </c>
    </row>
    <row r="300" spans="1:12" x14ac:dyDescent="0.2">
      <c r="A300" s="14" t="s">
        <v>907</v>
      </c>
      <c r="B300" s="6" t="s">
        <v>908</v>
      </c>
      <c r="C300" s="6">
        <v>-0.13100000000000001</v>
      </c>
      <c r="D300" s="6">
        <v>0.70199999999999996</v>
      </c>
      <c r="E300" s="6">
        <v>0.85299999999999998</v>
      </c>
      <c r="F300" s="6">
        <v>6.9050969000000004E-2</v>
      </c>
      <c r="G300" s="6" t="b">
        <v>0</v>
      </c>
      <c r="H300" s="6" t="b">
        <v>0</v>
      </c>
      <c r="I300" s="6" t="b">
        <v>1</v>
      </c>
      <c r="J300" s="6">
        <v>22</v>
      </c>
      <c r="K300" s="6" t="s">
        <v>143</v>
      </c>
      <c r="L300" s="8" t="s">
        <v>909</v>
      </c>
    </row>
    <row r="301" spans="1:12" x14ac:dyDescent="0.2">
      <c r="A301" s="14" t="s">
        <v>910</v>
      </c>
      <c r="B301" s="6" t="s">
        <v>911</v>
      </c>
      <c r="C301" s="6">
        <v>0.53100000000000003</v>
      </c>
      <c r="D301" s="6">
        <v>7.6799999999999993E-2</v>
      </c>
      <c r="E301" s="6">
        <v>0.20799999999999999</v>
      </c>
      <c r="F301" s="6">
        <v>0.68193666500000005</v>
      </c>
      <c r="G301" s="6" t="b">
        <v>0</v>
      </c>
      <c r="H301" s="6" t="b">
        <v>0</v>
      </c>
      <c r="I301" s="6" t="b">
        <v>1</v>
      </c>
      <c r="J301" s="6">
        <v>18</v>
      </c>
      <c r="K301" s="6" t="s">
        <v>143</v>
      </c>
      <c r="L301" s="8" t="s">
        <v>912</v>
      </c>
    </row>
    <row r="302" spans="1:12" x14ac:dyDescent="0.2">
      <c r="A302" s="14" t="s">
        <v>913</v>
      </c>
      <c r="B302" s="6" t="s">
        <v>914</v>
      </c>
      <c r="C302" s="6">
        <v>0.56799999999999995</v>
      </c>
      <c r="D302" s="6">
        <v>3.5900000000000001E-2</v>
      </c>
      <c r="E302" s="6">
        <v>0.128</v>
      </c>
      <c r="F302" s="6">
        <v>0.89279003000000001</v>
      </c>
      <c r="G302" s="6" t="b">
        <v>0</v>
      </c>
      <c r="H302" s="6" t="b">
        <v>0</v>
      </c>
      <c r="I302" s="6" t="b">
        <v>0</v>
      </c>
      <c r="J302" s="6">
        <v>0</v>
      </c>
      <c r="K302" s="6" t="s">
        <v>143</v>
      </c>
      <c r="L302" s="8" t="s">
        <v>915</v>
      </c>
    </row>
    <row r="303" spans="1:12" x14ac:dyDescent="0.2">
      <c r="A303" s="14" t="s">
        <v>916</v>
      </c>
      <c r="B303" s="6" t="s">
        <v>917</v>
      </c>
      <c r="C303" s="6">
        <v>0.48199999999999998</v>
      </c>
      <c r="D303" s="6">
        <v>4.2700000000000002E-2</v>
      </c>
      <c r="E303" s="6">
        <v>0.14299999999999999</v>
      </c>
      <c r="F303" s="6">
        <v>0.84466396300000002</v>
      </c>
      <c r="G303" s="6" t="b">
        <v>0</v>
      </c>
      <c r="H303" s="6" t="b">
        <v>0</v>
      </c>
      <c r="I303" s="6" t="b">
        <v>1</v>
      </c>
      <c r="J303" s="6">
        <v>5</v>
      </c>
      <c r="K303" s="6" t="s">
        <v>143</v>
      </c>
      <c r="L303" s="8" t="s">
        <v>918</v>
      </c>
    </row>
    <row r="304" spans="1:12" x14ac:dyDescent="0.2">
      <c r="A304" s="14" t="s">
        <v>919</v>
      </c>
      <c r="B304" s="6" t="s">
        <v>920</v>
      </c>
      <c r="C304" s="6">
        <v>-1.0200000000000001E-2</v>
      </c>
      <c r="D304" s="6">
        <v>0.94399999999999995</v>
      </c>
      <c r="E304" s="6">
        <v>0.97599999999999998</v>
      </c>
      <c r="F304" s="6">
        <v>1.0550182E-2</v>
      </c>
      <c r="G304" s="6" t="b">
        <v>0</v>
      </c>
      <c r="H304" s="6" t="b">
        <v>0</v>
      </c>
      <c r="I304" s="6" t="b">
        <v>0</v>
      </c>
      <c r="J304" s="6">
        <v>0</v>
      </c>
      <c r="K304" s="6" t="s">
        <v>143</v>
      </c>
      <c r="L304" s="8" t="s">
        <v>921</v>
      </c>
    </row>
    <row r="305" spans="1:12" x14ac:dyDescent="0.2">
      <c r="A305" s="14" t="s">
        <v>922</v>
      </c>
      <c r="B305" s="6" t="s">
        <v>923</v>
      </c>
      <c r="C305" s="6">
        <v>1.8100000000000002E-2</v>
      </c>
      <c r="D305" s="6">
        <v>0.94199999999999995</v>
      </c>
      <c r="E305" s="6">
        <v>0.97599999999999998</v>
      </c>
      <c r="F305" s="6">
        <v>1.0550182E-2</v>
      </c>
      <c r="G305" s="6" t="b">
        <v>0</v>
      </c>
      <c r="H305" s="6" t="b">
        <v>0</v>
      </c>
      <c r="I305" s="6" t="b">
        <v>1</v>
      </c>
      <c r="J305" s="6">
        <v>6</v>
      </c>
      <c r="K305" s="6" t="s">
        <v>143</v>
      </c>
      <c r="L305" s="8" t="s">
        <v>924</v>
      </c>
    </row>
    <row r="306" spans="1:12" x14ac:dyDescent="0.2">
      <c r="A306" s="14" t="s">
        <v>925</v>
      </c>
      <c r="B306" s="6" t="s">
        <v>926</v>
      </c>
      <c r="C306" s="6">
        <v>0.44500000000000001</v>
      </c>
      <c r="D306" s="6">
        <v>7.6300000000000007E-2</v>
      </c>
      <c r="E306" s="6">
        <v>0.20699999999999999</v>
      </c>
      <c r="F306" s="6">
        <v>0.68402965500000001</v>
      </c>
      <c r="G306" s="6" t="b">
        <v>0</v>
      </c>
      <c r="H306" s="6" t="b">
        <v>0</v>
      </c>
      <c r="I306" s="6" t="b">
        <v>1</v>
      </c>
      <c r="J306" s="6">
        <v>10</v>
      </c>
      <c r="K306" s="6" t="s">
        <v>143</v>
      </c>
      <c r="L306" s="8" t="s">
        <v>927</v>
      </c>
    </row>
    <row r="307" spans="1:12" x14ac:dyDescent="0.2">
      <c r="A307" s="14" t="s">
        <v>928</v>
      </c>
      <c r="B307" s="6" t="s">
        <v>929</v>
      </c>
      <c r="C307" s="6">
        <v>2.2000000000000001E-3</v>
      </c>
      <c r="D307" s="6">
        <v>0.99299999999999999</v>
      </c>
      <c r="E307" s="6">
        <v>0.996</v>
      </c>
      <c r="F307" s="6">
        <v>1.740662E-3</v>
      </c>
      <c r="G307" s="6" t="b">
        <v>0</v>
      </c>
      <c r="H307" s="6" t="b">
        <v>0</v>
      </c>
      <c r="I307" s="6" t="b">
        <v>1</v>
      </c>
      <c r="J307" s="6">
        <v>31</v>
      </c>
      <c r="K307" s="6" t="s">
        <v>143</v>
      </c>
      <c r="L307" s="8" t="s">
        <v>930</v>
      </c>
    </row>
    <row r="308" spans="1:12" x14ac:dyDescent="0.2">
      <c r="A308" s="14" t="s">
        <v>931</v>
      </c>
      <c r="B308" s="6" t="s">
        <v>932</v>
      </c>
      <c r="C308" s="6">
        <v>0.45</v>
      </c>
      <c r="D308" s="6">
        <v>0.11</v>
      </c>
      <c r="E308" s="6">
        <v>0.26900000000000002</v>
      </c>
      <c r="F308" s="6">
        <v>0.57024772000000001</v>
      </c>
      <c r="G308" s="6" t="b">
        <v>0</v>
      </c>
      <c r="H308" s="6" t="b">
        <v>0</v>
      </c>
      <c r="I308" s="6" t="b">
        <v>1</v>
      </c>
      <c r="J308" s="6">
        <v>31</v>
      </c>
      <c r="K308" s="6" t="s">
        <v>143</v>
      </c>
      <c r="L308" s="8" t="s">
        <v>933</v>
      </c>
    </row>
    <row r="309" spans="1:12" x14ac:dyDescent="0.2">
      <c r="A309" s="14" t="s">
        <v>934</v>
      </c>
      <c r="B309" s="6" t="s">
        <v>935</v>
      </c>
      <c r="C309" s="6">
        <v>0.126</v>
      </c>
      <c r="D309" s="6">
        <v>0.44700000000000001</v>
      </c>
      <c r="E309" s="6">
        <v>0.65</v>
      </c>
      <c r="F309" s="6">
        <v>0.187086643</v>
      </c>
      <c r="G309" s="6" t="b">
        <v>0</v>
      </c>
      <c r="H309" s="6" t="b">
        <v>0</v>
      </c>
      <c r="I309" s="6" t="b">
        <v>0</v>
      </c>
      <c r="J309" s="6">
        <v>0</v>
      </c>
      <c r="K309" s="6" t="s">
        <v>143</v>
      </c>
      <c r="L309" s="8" t="s">
        <v>936</v>
      </c>
    </row>
    <row r="310" spans="1:12" x14ac:dyDescent="0.2">
      <c r="A310" s="14" t="s">
        <v>937</v>
      </c>
      <c r="B310" s="6" t="s">
        <v>938</v>
      </c>
      <c r="C310" s="6">
        <v>0.31900000000000001</v>
      </c>
      <c r="D310" s="6">
        <v>8.4199999999999997E-2</v>
      </c>
      <c r="E310" s="6">
        <v>0.223</v>
      </c>
      <c r="F310" s="6">
        <v>0.65169513700000004</v>
      </c>
      <c r="G310" s="6" t="b">
        <v>0</v>
      </c>
      <c r="H310" s="6" t="b">
        <v>0</v>
      </c>
      <c r="I310" s="6" t="b">
        <v>1</v>
      </c>
      <c r="J310" s="6">
        <v>8</v>
      </c>
      <c r="K310" s="6" t="s">
        <v>143</v>
      </c>
      <c r="L310" s="8" t="s">
        <v>939</v>
      </c>
    </row>
    <row r="311" spans="1:12" x14ac:dyDescent="0.2">
      <c r="A311" s="14" t="s">
        <v>940</v>
      </c>
      <c r="B311" s="6" t="s">
        <v>941</v>
      </c>
      <c r="C311" s="6">
        <v>0.68400000000000005</v>
      </c>
      <c r="D311" s="6">
        <v>7.3599999999999999E-2</v>
      </c>
      <c r="E311" s="6">
        <v>0.20399999999999999</v>
      </c>
      <c r="F311" s="6">
        <v>0.69036983299999999</v>
      </c>
      <c r="G311" s="6" t="b">
        <v>0</v>
      </c>
      <c r="H311" s="6" t="b">
        <v>0</v>
      </c>
      <c r="I311" s="6" t="b">
        <v>1</v>
      </c>
      <c r="J311" s="6">
        <v>21</v>
      </c>
      <c r="K311" s="6" t="s">
        <v>143</v>
      </c>
      <c r="L311" s="8" t="s">
        <v>942</v>
      </c>
    </row>
    <row r="312" spans="1:12" x14ac:dyDescent="0.2">
      <c r="A312" s="14" t="s">
        <v>943</v>
      </c>
      <c r="B312" s="6" t="s">
        <v>944</v>
      </c>
      <c r="C312" s="6">
        <v>0.95099999999999996</v>
      </c>
      <c r="D312" s="6">
        <v>7.4600000000000003E-4</v>
      </c>
      <c r="E312" s="6">
        <v>9.7300000000000008E-3</v>
      </c>
      <c r="F312" s="6">
        <v>2.0118871600000001</v>
      </c>
      <c r="G312" s="6" t="b">
        <v>0</v>
      </c>
      <c r="H312" s="6" t="b">
        <v>0</v>
      </c>
      <c r="I312" s="6" t="b">
        <v>1</v>
      </c>
      <c r="J312" s="6">
        <v>1</v>
      </c>
      <c r="K312" s="6" t="s">
        <v>143</v>
      </c>
      <c r="L312" s="8" t="s">
        <v>945</v>
      </c>
    </row>
    <row r="313" spans="1:12" x14ac:dyDescent="0.2">
      <c r="A313" s="14" t="s">
        <v>946</v>
      </c>
      <c r="B313" s="6" t="s">
        <v>947</v>
      </c>
      <c r="C313" s="6">
        <v>-0.22700000000000001</v>
      </c>
      <c r="D313" s="6">
        <v>5.2999999999999999E-2</v>
      </c>
      <c r="E313" s="6">
        <v>0.16500000000000001</v>
      </c>
      <c r="F313" s="6">
        <v>0.78251605599999996</v>
      </c>
      <c r="G313" s="6" t="b">
        <v>0</v>
      </c>
      <c r="H313" s="6" t="b">
        <v>0</v>
      </c>
      <c r="I313" s="6" t="b">
        <v>0</v>
      </c>
      <c r="J313" s="6">
        <v>0</v>
      </c>
      <c r="K313" s="6" t="s">
        <v>143</v>
      </c>
      <c r="L313" s="8" t="s">
        <v>948</v>
      </c>
    </row>
    <row r="314" spans="1:12" x14ac:dyDescent="0.2">
      <c r="A314" s="14" t="s">
        <v>949</v>
      </c>
      <c r="B314" s="6" t="s">
        <v>950</v>
      </c>
      <c r="C314" s="6">
        <v>0.45300000000000001</v>
      </c>
      <c r="D314" s="6">
        <v>6.6199999999999995E-2</v>
      </c>
      <c r="E314" s="6">
        <v>0.189</v>
      </c>
      <c r="F314" s="6">
        <v>0.72353819600000002</v>
      </c>
      <c r="G314" s="6" t="b">
        <v>0</v>
      </c>
      <c r="H314" s="6" t="b">
        <v>0</v>
      </c>
      <c r="I314" s="6" t="b">
        <v>1</v>
      </c>
      <c r="J314" s="6">
        <v>15</v>
      </c>
      <c r="K314" s="6" t="s">
        <v>143</v>
      </c>
      <c r="L314" s="8" t="s">
        <v>951</v>
      </c>
    </row>
    <row r="315" spans="1:12" x14ac:dyDescent="0.2">
      <c r="A315" s="14" t="s">
        <v>952</v>
      </c>
      <c r="B315" s="6" t="s">
        <v>953</v>
      </c>
      <c r="C315" s="6">
        <v>0.93600000000000005</v>
      </c>
      <c r="D315" s="6">
        <v>8.2799999999999992E-3</v>
      </c>
      <c r="E315" s="6">
        <v>4.41E-2</v>
      </c>
      <c r="F315" s="6">
        <v>1.355561411</v>
      </c>
      <c r="G315" s="6" t="b">
        <v>0</v>
      </c>
      <c r="H315" s="6" t="b">
        <v>0</v>
      </c>
      <c r="I315" s="6" t="b">
        <v>1</v>
      </c>
      <c r="J315" s="6">
        <v>20</v>
      </c>
      <c r="K315" s="6" t="s">
        <v>143</v>
      </c>
      <c r="L315" s="8" t="s">
        <v>954</v>
      </c>
    </row>
    <row r="316" spans="1:12" x14ac:dyDescent="0.2">
      <c r="A316" s="14" t="s">
        <v>955</v>
      </c>
      <c r="B316" s="6" t="s">
        <v>956</v>
      </c>
      <c r="C316" s="6">
        <v>-4.6100000000000002E-2</v>
      </c>
      <c r="D316" s="6">
        <v>0.76400000000000001</v>
      </c>
      <c r="E316" s="6">
        <v>0.89100000000000001</v>
      </c>
      <c r="F316" s="6">
        <v>5.0122295999999997E-2</v>
      </c>
      <c r="G316" s="6" t="b">
        <v>0</v>
      </c>
      <c r="H316" s="6" t="b">
        <v>0</v>
      </c>
      <c r="I316" s="6" t="b">
        <v>0</v>
      </c>
      <c r="J316" s="6">
        <v>0</v>
      </c>
      <c r="K316" s="6" t="s">
        <v>143</v>
      </c>
      <c r="L316" s="8" t="s">
        <v>957</v>
      </c>
    </row>
    <row r="317" spans="1:12" x14ac:dyDescent="0.2">
      <c r="A317" s="14" t="s">
        <v>958</v>
      </c>
      <c r="B317" s="6" t="s">
        <v>959</v>
      </c>
      <c r="C317" s="6">
        <v>0.107</v>
      </c>
      <c r="D317" s="6">
        <v>0.28199999999999997</v>
      </c>
      <c r="E317" s="6">
        <v>0.49199999999999999</v>
      </c>
      <c r="F317" s="6">
        <v>0.30803489699999997</v>
      </c>
      <c r="G317" s="6" t="b">
        <v>0</v>
      </c>
      <c r="H317" s="6" t="b">
        <v>0</v>
      </c>
      <c r="I317" s="6" t="b">
        <v>0</v>
      </c>
      <c r="J317" s="6">
        <v>0</v>
      </c>
      <c r="K317" s="6" t="s">
        <v>143</v>
      </c>
      <c r="L317" s="8" t="s">
        <v>960</v>
      </c>
    </row>
    <row r="318" spans="1:12" x14ac:dyDescent="0.2">
      <c r="A318" s="14" t="s">
        <v>961</v>
      </c>
      <c r="B318" s="6" t="s">
        <v>962</v>
      </c>
      <c r="C318" s="6">
        <v>0.107</v>
      </c>
      <c r="D318" s="6">
        <v>0.33</v>
      </c>
      <c r="E318" s="6">
        <v>0.54900000000000004</v>
      </c>
      <c r="F318" s="6">
        <v>0.26042765600000001</v>
      </c>
      <c r="G318" s="6" t="b">
        <v>0</v>
      </c>
      <c r="H318" s="6" t="b">
        <v>0</v>
      </c>
      <c r="I318" s="6" t="b">
        <v>0</v>
      </c>
      <c r="J318" s="6">
        <v>0</v>
      </c>
      <c r="K318" s="6" t="s">
        <v>143</v>
      </c>
      <c r="L318" s="8" t="s">
        <v>963</v>
      </c>
    </row>
    <row r="319" spans="1:12" x14ac:dyDescent="0.2">
      <c r="A319" s="14" t="s">
        <v>964</v>
      </c>
      <c r="B319" s="6" t="s">
        <v>965</v>
      </c>
      <c r="C319" s="6">
        <v>8.8599999999999998E-2</v>
      </c>
      <c r="D319" s="6">
        <v>0.28899999999999998</v>
      </c>
      <c r="E319" s="6">
        <v>0.501</v>
      </c>
      <c r="F319" s="6">
        <v>0.30016227400000001</v>
      </c>
      <c r="G319" s="6" t="b">
        <v>0</v>
      </c>
      <c r="H319" s="6" t="b">
        <v>0</v>
      </c>
      <c r="I319" s="6" t="b">
        <v>0</v>
      </c>
      <c r="J319" s="6">
        <v>0</v>
      </c>
      <c r="K319" s="6" t="s">
        <v>143</v>
      </c>
      <c r="L319" s="8" t="s">
        <v>966</v>
      </c>
    </row>
    <row r="320" spans="1:12" x14ac:dyDescent="0.2">
      <c r="A320" s="14" t="s">
        <v>967</v>
      </c>
      <c r="B320" s="6" t="s">
        <v>968</v>
      </c>
      <c r="C320" s="6">
        <v>-0.13100000000000001</v>
      </c>
      <c r="D320" s="6">
        <v>0.54900000000000004</v>
      </c>
      <c r="E320" s="6">
        <v>0.73699999999999999</v>
      </c>
      <c r="F320" s="6">
        <v>0.13253251199999999</v>
      </c>
      <c r="G320" s="6" t="b">
        <v>0</v>
      </c>
      <c r="H320" s="6" t="b">
        <v>0</v>
      </c>
      <c r="I320" s="6" t="b">
        <v>1</v>
      </c>
      <c r="J320" s="6">
        <v>1</v>
      </c>
      <c r="K320" s="6" t="s">
        <v>143</v>
      </c>
      <c r="L320" s="8" t="s">
        <v>969</v>
      </c>
    </row>
    <row r="321" spans="1:12" x14ac:dyDescent="0.2">
      <c r="A321" s="14" t="s">
        <v>970</v>
      </c>
      <c r="B321" s="6" t="s">
        <v>971</v>
      </c>
      <c r="C321" s="6">
        <v>0.50900000000000001</v>
      </c>
      <c r="D321" s="6">
        <v>7.46E-2</v>
      </c>
      <c r="E321" s="6">
        <v>0.20499999999999999</v>
      </c>
      <c r="F321" s="6">
        <v>0.68824613899999998</v>
      </c>
      <c r="G321" s="6" t="b">
        <v>0</v>
      </c>
      <c r="H321" s="6" t="b">
        <v>0</v>
      </c>
      <c r="I321" s="6" t="b">
        <v>1</v>
      </c>
      <c r="J321" s="6">
        <v>10</v>
      </c>
      <c r="K321" s="6" t="s">
        <v>143</v>
      </c>
      <c r="L321" s="8" t="s">
        <v>972</v>
      </c>
    </row>
    <row r="322" spans="1:12" x14ac:dyDescent="0.2">
      <c r="A322" s="14" t="s">
        <v>973</v>
      </c>
      <c r="B322" s="6" t="s">
        <v>974</v>
      </c>
      <c r="C322" s="6">
        <v>0.21299999999999999</v>
      </c>
      <c r="D322" s="6">
        <v>0.248</v>
      </c>
      <c r="E322" s="6">
        <v>0.45</v>
      </c>
      <c r="F322" s="6">
        <v>0.34678748599999998</v>
      </c>
      <c r="G322" s="6" t="b">
        <v>0</v>
      </c>
      <c r="H322" s="6" t="b">
        <v>0</v>
      </c>
      <c r="I322" s="6" t="b">
        <v>0</v>
      </c>
      <c r="J322" s="6">
        <v>0</v>
      </c>
      <c r="K322" s="6" t="s">
        <v>143</v>
      </c>
      <c r="L322" s="8" t="s">
        <v>975</v>
      </c>
    </row>
    <row r="323" spans="1:12" x14ac:dyDescent="0.2">
      <c r="A323" s="14" t="s">
        <v>976</v>
      </c>
      <c r="B323" s="6" t="s">
        <v>977</v>
      </c>
      <c r="C323" s="6">
        <v>0.76400000000000001</v>
      </c>
      <c r="D323" s="6">
        <v>1.5699999999999999E-2</v>
      </c>
      <c r="E323" s="6">
        <v>7.2800000000000004E-2</v>
      </c>
      <c r="F323" s="6">
        <v>1.137868621</v>
      </c>
      <c r="G323" s="6" t="b">
        <v>0</v>
      </c>
      <c r="H323" s="6" t="b">
        <v>0</v>
      </c>
      <c r="I323" s="6" t="b">
        <v>1</v>
      </c>
      <c r="J323" s="6">
        <v>11</v>
      </c>
      <c r="K323" s="6" t="s">
        <v>143</v>
      </c>
      <c r="L323" s="8" t="s">
        <v>978</v>
      </c>
    </row>
    <row r="324" spans="1:12" x14ac:dyDescent="0.2">
      <c r="A324" s="14" t="s">
        <v>979</v>
      </c>
      <c r="B324" s="6" t="s">
        <v>980</v>
      </c>
      <c r="C324" s="6">
        <v>-4.2799999999999998E-2</v>
      </c>
      <c r="D324" s="6">
        <v>0.85099999999999998</v>
      </c>
      <c r="E324" s="6">
        <v>0.93200000000000005</v>
      </c>
      <c r="F324" s="6">
        <v>3.0584087999999999E-2</v>
      </c>
      <c r="G324" s="6" t="b">
        <v>0</v>
      </c>
      <c r="H324" s="6" t="b">
        <v>0</v>
      </c>
      <c r="I324" s="6" t="b">
        <v>1</v>
      </c>
      <c r="J324" s="6">
        <v>20</v>
      </c>
      <c r="K324" s="6" t="s">
        <v>143</v>
      </c>
      <c r="L324" s="8" t="s">
        <v>981</v>
      </c>
    </row>
    <row r="325" spans="1:12" x14ac:dyDescent="0.2">
      <c r="A325" s="14" t="s">
        <v>982</v>
      </c>
      <c r="B325" s="6" t="s">
        <v>983</v>
      </c>
      <c r="C325" s="6">
        <v>-0.60799999999999998</v>
      </c>
      <c r="D325" s="6">
        <v>1.95E-2</v>
      </c>
      <c r="E325" s="6">
        <v>8.4599999999999995E-2</v>
      </c>
      <c r="F325" s="6">
        <v>1.0726296369999999</v>
      </c>
      <c r="G325" s="6" t="b">
        <v>0</v>
      </c>
      <c r="H325" s="6" t="b">
        <v>0</v>
      </c>
      <c r="I325" s="6" t="b">
        <v>0</v>
      </c>
      <c r="J325" s="6">
        <v>0</v>
      </c>
      <c r="K325" s="6" t="s">
        <v>143</v>
      </c>
      <c r="L325" s="8" t="s">
        <v>984</v>
      </c>
    </row>
    <row r="326" spans="1:12" x14ac:dyDescent="0.2">
      <c r="A326" s="14" t="s">
        <v>985</v>
      </c>
      <c r="B326" s="6" t="s">
        <v>986</v>
      </c>
      <c r="C326" s="6">
        <v>-0.46800000000000003</v>
      </c>
      <c r="D326" s="6">
        <v>0.20100000000000001</v>
      </c>
      <c r="E326" s="6">
        <v>0.40200000000000002</v>
      </c>
      <c r="F326" s="6">
        <v>0.39577394700000001</v>
      </c>
      <c r="G326" s="6" t="b">
        <v>0</v>
      </c>
      <c r="H326" s="6" t="b">
        <v>0</v>
      </c>
      <c r="I326" s="6" t="b">
        <v>1</v>
      </c>
      <c r="J326" s="6">
        <v>24</v>
      </c>
      <c r="K326" s="6" t="s">
        <v>143</v>
      </c>
      <c r="L326" s="8" t="s">
        <v>987</v>
      </c>
    </row>
    <row r="327" spans="1:12" x14ac:dyDescent="0.2">
      <c r="A327" s="14" t="s">
        <v>988</v>
      </c>
      <c r="B327" s="6" t="s">
        <v>989</v>
      </c>
      <c r="C327" s="6">
        <v>-0.28499999999999998</v>
      </c>
      <c r="D327" s="6">
        <v>0.214</v>
      </c>
      <c r="E327" s="6">
        <v>0.41499999999999998</v>
      </c>
      <c r="F327" s="6">
        <v>0.38195190299999998</v>
      </c>
      <c r="G327" s="6" t="b">
        <v>0</v>
      </c>
      <c r="H327" s="6" t="b">
        <v>0</v>
      </c>
      <c r="I327" s="6" t="b">
        <v>1</v>
      </c>
      <c r="J327" s="6">
        <v>12</v>
      </c>
      <c r="K327" s="6" t="s">
        <v>143</v>
      </c>
      <c r="L327" s="8" t="s">
        <v>990</v>
      </c>
    </row>
    <row r="328" spans="1:12" x14ac:dyDescent="0.2">
      <c r="A328" s="14" t="s">
        <v>991</v>
      </c>
      <c r="B328" s="6" t="s">
        <v>992</v>
      </c>
      <c r="C328" s="6">
        <v>0.376</v>
      </c>
      <c r="D328" s="6">
        <v>0.126</v>
      </c>
      <c r="E328" s="6">
        <v>0.28999999999999998</v>
      </c>
      <c r="F328" s="6">
        <v>0.53760200199999997</v>
      </c>
      <c r="G328" s="6" t="b">
        <v>0</v>
      </c>
      <c r="H328" s="6" t="b">
        <v>0</v>
      </c>
      <c r="I328" s="6" t="b">
        <v>1</v>
      </c>
      <c r="J328" s="6">
        <v>14</v>
      </c>
      <c r="K328" s="6" t="s">
        <v>143</v>
      </c>
      <c r="L328" s="8" t="s">
        <v>993</v>
      </c>
    </row>
    <row r="329" spans="1:12" x14ac:dyDescent="0.2">
      <c r="A329" s="14" t="s">
        <v>994</v>
      </c>
      <c r="B329" s="6" t="s">
        <v>995</v>
      </c>
      <c r="C329" s="6">
        <v>0.36199999999999999</v>
      </c>
      <c r="D329" s="6">
        <v>0.193</v>
      </c>
      <c r="E329" s="6">
        <v>0.38900000000000001</v>
      </c>
      <c r="F329" s="6">
        <v>0.41005039900000001</v>
      </c>
      <c r="G329" s="6" t="b">
        <v>0</v>
      </c>
      <c r="H329" s="6" t="b">
        <v>0</v>
      </c>
      <c r="I329" s="6" t="b">
        <v>1</v>
      </c>
      <c r="J329" s="6">
        <v>17</v>
      </c>
      <c r="K329" s="6" t="s">
        <v>143</v>
      </c>
      <c r="L329" s="8" t="s">
        <v>996</v>
      </c>
    </row>
    <row r="330" spans="1:12" x14ac:dyDescent="0.2">
      <c r="A330" s="14" t="s">
        <v>997</v>
      </c>
      <c r="B330" s="6" t="s">
        <v>998</v>
      </c>
      <c r="C330" s="6">
        <v>8.7599999999999997E-2</v>
      </c>
      <c r="D330" s="6">
        <v>0.58599999999999997</v>
      </c>
      <c r="E330" s="6">
        <v>0.77400000000000002</v>
      </c>
      <c r="F330" s="6">
        <v>0.111259039</v>
      </c>
      <c r="G330" s="6" t="b">
        <v>0</v>
      </c>
      <c r="H330" s="6" t="b">
        <v>0</v>
      </c>
      <c r="I330" s="6" t="b">
        <v>1</v>
      </c>
      <c r="J330" s="6">
        <v>14</v>
      </c>
      <c r="K330" s="6" t="s">
        <v>143</v>
      </c>
      <c r="L330" s="8" t="s">
        <v>999</v>
      </c>
    </row>
    <row r="331" spans="1:12" x14ac:dyDescent="0.2">
      <c r="A331" s="14" t="s">
        <v>1000</v>
      </c>
      <c r="B331" s="6" t="s">
        <v>1001</v>
      </c>
      <c r="C331" s="6">
        <v>-0.42399999999999999</v>
      </c>
      <c r="D331" s="6">
        <v>0.247</v>
      </c>
      <c r="E331" s="6">
        <v>0.44800000000000001</v>
      </c>
      <c r="F331" s="6">
        <v>0.34872198599999998</v>
      </c>
      <c r="G331" s="6" t="b">
        <v>0</v>
      </c>
      <c r="H331" s="6" t="b">
        <v>0</v>
      </c>
      <c r="I331" s="6" t="b">
        <v>0</v>
      </c>
      <c r="J331" s="6">
        <v>0</v>
      </c>
      <c r="K331" s="6" t="s">
        <v>143</v>
      </c>
      <c r="L331" s="8" t="s">
        <v>1002</v>
      </c>
    </row>
    <row r="332" spans="1:12" x14ac:dyDescent="0.2">
      <c r="A332" s="14" t="s">
        <v>1003</v>
      </c>
      <c r="B332" s="6" t="s">
        <v>1004</v>
      </c>
      <c r="C332" s="6">
        <v>0.151</v>
      </c>
      <c r="D332" s="6">
        <v>0.29199999999999998</v>
      </c>
      <c r="E332" s="6">
        <v>0.504</v>
      </c>
      <c r="F332" s="6">
        <v>0.29756946400000001</v>
      </c>
      <c r="G332" s="6" t="b">
        <v>0</v>
      </c>
      <c r="H332" s="6" t="b">
        <v>0</v>
      </c>
      <c r="I332" s="6" t="b">
        <v>0</v>
      </c>
      <c r="J332" s="6">
        <v>0</v>
      </c>
      <c r="K332" s="6" t="s">
        <v>143</v>
      </c>
      <c r="L332" s="8" t="s">
        <v>1005</v>
      </c>
    </row>
    <row r="333" spans="1:12" x14ac:dyDescent="0.2">
      <c r="A333" s="14" t="s">
        <v>1006</v>
      </c>
      <c r="B333" s="6" t="s">
        <v>1007</v>
      </c>
      <c r="C333" s="6">
        <v>0.57999999999999996</v>
      </c>
      <c r="D333" s="6">
        <v>4.4200000000000003E-3</v>
      </c>
      <c r="E333" s="6">
        <v>2.8799999999999999E-2</v>
      </c>
      <c r="F333" s="6">
        <v>1.540607512</v>
      </c>
      <c r="G333" s="6" t="b">
        <v>0</v>
      </c>
      <c r="H333" s="6" t="b">
        <v>0</v>
      </c>
      <c r="I333" s="6" t="b">
        <v>1</v>
      </c>
      <c r="J333" s="6">
        <v>5</v>
      </c>
      <c r="K333" s="6" t="s">
        <v>143</v>
      </c>
      <c r="L333" s="8" t="s">
        <v>1008</v>
      </c>
    </row>
    <row r="334" spans="1:12" x14ac:dyDescent="0.2">
      <c r="A334" s="14" t="s">
        <v>1009</v>
      </c>
      <c r="B334" s="6" t="s">
        <v>1010</v>
      </c>
      <c r="C334" s="6">
        <v>0.93300000000000005</v>
      </c>
      <c r="D334" s="6">
        <v>9.6000000000000002E-4</v>
      </c>
      <c r="E334" s="6">
        <v>1.17E-2</v>
      </c>
      <c r="F334" s="6">
        <v>1.931814138</v>
      </c>
      <c r="G334" s="6" t="b">
        <v>0</v>
      </c>
      <c r="H334" s="6" t="b">
        <v>0</v>
      </c>
      <c r="I334" s="6" t="b">
        <v>1</v>
      </c>
      <c r="J334" s="6">
        <v>6</v>
      </c>
      <c r="K334" s="6" t="s">
        <v>143</v>
      </c>
      <c r="L334" s="8" t="s">
        <v>1011</v>
      </c>
    </row>
    <row r="335" spans="1:12" x14ac:dyDescent="0.2">
      <c r="A335" s="14" t="s">
        <v>1012</v>
      </c>
      <c r="B335" s="6" t="s">
        <v>1013</v>
      </c>
      <c r="C335" s="6">
        <v>0.52100000000000002</v>
      </c>
      <c r="D335" s="6">
        <v>3.5799999999999998E-2</v>
      </c>
      <c r="E335" s="6">
        <v>0.128</v>
      </c>
      <c r="F335" s="6">
        <v>0.89279003000000001</v>
      </c>
      <c r="G335" s="6" t="b">
        <v>0</v>
      </c>
      <c r="H335" s="6" t="b">
        <v>0</v>
      </c>
      <c r="I335" s="6" t="b">
        <v>1</v>
      </c>
      <c r="J335" s="6">
        <v>14</v>
      </c>
      <c r="K335" s="6" t="s">
        <v>143</v>
      </c>
      <c r="L335" s="8" t="s">
        <v>1014</v>
      </c>
    </row>
    <row r="336" spans="1:12" x14ac:dyDescent="0.2">
      <c r="A336" s="14" t="s">
        <v>1015</v>
      </c>
      <c r="B336" s="6" t="s">
        <v>1016</v>
      </c>
      <c r="C336" s="6">
        <v>0.70899999999999996</v>
      </c>
      <c r="D336" s="6">
        <v>2.3599999999999999E-2</v>
      </c>
      <c r="E336" s="6">
        <v>9.3399999999999997E-2</v>
      </c>
      <c r="F336" s="6">
        <v>1.029653124</v>
      </c>
      <c r="G336" s="6" t="b">
        <v>0</v>
      </c>
      <c r="H336" s="6" t="b">
        <v>0</v>
      </c>
      <c r="I336" s="6" t="b">
        <v>1</v>
      </c>
      <c r="J336" s="6">
        <v>9</v>
      </c>
      <c r="K336" s="6" t="s">
        <v>143</v>
      </c>
      <c r="L336" s="8" t="s">
        <v>1017</v>
      </c>
    </row>
    <row r="337" spans="1:12" x14ac:dyDescent="0.2">
      <c r="A337" s="14" t="s">
        <v>1018</v>
      </c>
      <c r="B337" s="6" t="s">
        <v>1019</v>
      </c>
      <c r="C337" s="6">
        <v>0.14699999999999999</v>
      </c>
      <c r="D337" s="6">
        <v>0.22500000000000001</v>
      </c>
      <c r="E337" s="6">
        <v>0.42399999999999999</v>
      </c>
      <c r="F337" s="6">
        <v>0.37263414299999997</v>
      </c>
      <c r="G337" s="6" t="b">
        <v>0</v>
      </c>
      <c r="H337" s="6" t="b">
        <v>0</v>
      </c>
      <c r="I337" s="6" t="b">
        <v>0</v>
      </c>
      <c r="J337" s="6">
        <v>0</v>
      </c>
      <c r="K337" s="6" t="s">
        <v>143</v>
      </c>
      <c r="L337" s="8" t="s">
        <v>1020</v>
      </c>
    </row>
    <row r="338" spans="1:12" x14ac:dyDescent="0.2">
      <c r="A338" s="14" t="s">
        <v>1021</v>
      </c>
      <c r="B338" s="6" t="s">
        <v>1022</v>
      </c>
      <c r="C338" s="6">
        <v>0.111</v>
      </c>
      <c r="D338" s="6">
        <v>0.625</v>
      </c>
      <c r="E338" s="6">
        <v>0.80500000000000005</v>
      </c>
      <c r="F338" s="6">
        <v>9.4204120000000002E-2</v>
      </c>
      <c r="G338" s="6" t="b">
        <v>0</v>
      </c>
      <c r="H338" s="6" t="b">
        <v>0</v>
      </c>
      <c r="I338" s="6" t="b">
        <v>1</v>
      </c>
      <c r="J338" s="6">
        <v>27</v>
      </c>
      <c r="K338" s="6" t="s">
        <v>143</v>
      </c>
      <c r="L338" s="8" t="s">
        <v>1023</v>
      </c>
    </row>
    <row r="339" spans="1:12" x14ac:dyDescent="0.2">
      <c r="A339" s="14" t="s">
        <v>1024</v>
      </c>
      <c r="B339" s="6" t="s">
        <v>1025</v>
      </c>
      <c r="C339" s="6">
        <v>8.1799999999999998E-2</v>
      </c>
      <c r="D339" s="6">
        <v>0.81399999999999995</v>
      </c>
      <c r="E339" s="6">
        <v>0.91100000000000003</v>
      </c>
      <c r="F339" s="6">
        <v>4.0481623000000001E-2</v>
      </c>
      <c r="G339" s="6" t="b">
        <v>0</v>
      </c>
      <c r="H339" s="6" t="b">
        <v>0</v>
      </c>
      <c r="I339" s="6" t="b">
        <v>1</v>
      </c>
      <c r="J339" s="6">
        <v>14</v>
      </c>
      <c r="K339" s="6" t="s">
        <v>143</v>
      </c>
      <c r="L339" s="8" t="s">
        <v>1026</v>
      </c>
    </row>
    <row r="340" spans="1:12" x14ac:dyDescent="0.2">
      <c r="A340" s="14" t="s">
        <v>1027</v>
      </c>
      <c r="B340" s="6" t="s">
        <v>1028</v>
      </c>
      <c r="C340" s="6">
        <v>0.88700000000000001</v>
      </c>
      <c r="D340" s="6">
        <v>2.13E-4</v>
      </c>
      <c r="E340" s="6">
        <v>4.9300000000000004E-3</v>
      </c>
      <c r="F340" s="6">
        <v>2.307153081</v>
      </c>
      <c r="G340" s="6" t="b">
        <v>0</v>
      </c>
      <c r="H340" s="6" t="b">
        <v>0</v>
      </c>
      <c r="I340" s="6" t="b">
        <v>1</v>
      </c>
      <c r="J340" s="6">
        <v>3</v>
      </c>
      <c r="K340" s="6" t="s">
        <v>143</v>
      </c>
      <c r="L340" s="8" t="s">
        <v>1029</v>
      </c>
    </row>
    <row r="341" spans="1:12" x14ac:dyDescent="0.2">
      <c r="A341" s="14" t="s">
        <v>1030</v>
      </c>
      <c r="B341" s="6" t="s">
        <v>1031</v>
      </c>
      <c r="C341" s="6">
        <v>0.28799999999999998</v>
      </c>
      <c r="D341" s="6">
        <v>5.1200000000000002E-2</v>
      </c>
      <c r="E341" s="6">
        <v>0.16200000000000001</v>
      </c>
      <c r="F341" s="6">
        <v>0.79048498499999997</v>
      </c>
      <c r="G341" s="6" t="b">
        <v>0</v>
      </c>
      <c r="H341" s="6" t="b">
        <v>0</v>
      </c>
      <c r="I341" s="6" t="b">
        <v>0</v>
      </c>
      <c r="J341" s="6">
        <v>0</v>
      </c>
      <c r="K341" s="6" t="s">
        <v>143</v>
      </c>
      <c r="L341" s="8" t="s">
        <v>1032</v>
      </c>
    </row>
    <row r="342" spans="1:12" x14ac:dyDescent="0.2">
      <c r="A342" s="14" t="s">
        <v>1033</v>
      </c>
      <c r="B342" s="6" t="s">
        <v>1034</v>
      </c>
      <c r="C342" s="6">
        <v>-0.11600000000000001</v>
      </c>
      <c r="D342" s="6">
        <v>0.57099999999999995</v>
      </c>
      <c r="E342" s="6">
        <v>0.75800000000000001</v>
      </c>
      <c r="F342" s="6">
        <v>0.120330794</v>
      </c>
      <c r="G342" s="6" t="b">
        <v>0</v>
      </c>
      <c r="H342" s="6" t="b">
        <v>0</v>
      </c>
      <c r="I342" s="6" t="b">
        <v>0</v>
      </c>
      <c r="J342" s="6">
        <v>0</v>
      </c>
      <c r="K342" s="6" t="s">
        <v>143</v>
      </c>
      <c r="L342" s="8" t="s">
        <v>1035</v>
      </c>
    </row>
    <row r="343" spans="1:12" x14ac:dyDescent="0.2">
      <c r="A343" s="14" t="s">
        <v>1036</v>
      </c>
      <c r="B343" s="6" t="s">
        <v>1037</v>
      </c>
      <c r="C343" s="6">
        <v>0.42799999999999999</v>
      </c>
      <c r="D343" s="6">
        <v>0.184</v>
      </c>
      <c r="E343" s="6">
        <v>0.377</v>
      </c>
      <c r="F343" s="6">
        <v>0.42365865000000003</v>
      </c>
      <c r="G343" s="6" t="b">
        <v>0</v>
      </c>
      <c r="H343" s="6" t="b">
        <v>0</v>
      </c>
      <c r="I343" s="6" t="b">
        <v>1</v>
      </c>
      <c r="J343" s="6">
        <v>5</v>
      </c>
      <c r="K343" s="6" t="s">
        <v>143</v>
      </c>
      <c r="L343" s="8" t="s">
        <v>1038</v>
      </c>
    </row>
    <row r="344" spans="1:12" x14ac:dyDescent="0.2">
      <c r="A344" s="14" t="s">
        <v>1039</v>
      </c>
      <c r="B344" s="6" t="s">
        <v>1040</v>
      </c>
      <c r="C344" s="6">
        <v>0.42899999999999999</v>
      </c>
      <c r="D344" s="6">
        <v>0.224</v>
      </c>
      <c r="E344" s="6">
        <v>0.42399999999999999</v>
      </c>
      <c r="F344" s="6">
        <v>0.37263414299999997</v>
      </c>
      <c r="G344" s="6" t="b">
        <v>0</v>
      </c>
      <c r="H344" s="6" t="b">
        <v>0</v>
      </c>
      <c r="I344" s="6" t="b">
        <v>1</v>
      </c>
      <c r="J344" s="6">
        <v>24</v>
      </c>
      <c r="K344" s="6" t="s">
        <v>143</v>
      </c>
      <c r="L344" s="8" t="s">
        <v>1041</v>
      </c>
    </row>
    <row r="345" spans="1:12" x14ac:dyDescent="0.2">
      <c r="A345" s="14" t="s">
        <v>1042</v>
      </c>
      <c r="B345" s="6" t="s">
        <v>1043</v>
      </c>
      <c r="C345" s="6">
        <v>0.39</v>
      </c>
      <c r="D345" s="6">
        <v>0.23100000000000001</v>
      </c>
      <c r="E345" s="6">
        <v>0.42899999999999999</v>
      </c>
      <c r="F345" s="6">
        <v>0.367542708</v>
      </c>
      <c r="G345" s="6" t="b">
        <v>0</v>
      </c>
      <c r="H345" s="6" t="b">
        <v>0</v>
      </c>
      <c r="I345" s="6" t="b">
        <v>1</v>
      </c>
      <c r="J345" s="6">
        <v>16</v>
      </c>
      <c r="K345" s="6" t="s">
        <v>143</v>
      </c>
      <c r="L345" s="8" t="s">
        <v>1044</v>
      </c>
    </row>
    <row r="346" spans="1:12" x14ac:dyDescent="0.2">
      <c r="A346" s="14" t="s">
        <v>1045</v>
      </c>
      <c r="B346" s="6" t="s">
        <v>1046</v>
      </c>
      <c r="C346" s="6">
        <v>-0.21199999999999999</v>
      </c>
      <c r="D346" s="6">
        <v>6.9500000000000006E-2</v>
      </c>
      <c r="E346" s="6">
        <v>0.19500000000000001</v>
      </c>
      <c r="F346" s="6">
        <v>0.70996538899999995</v>
      </c>
      <c r="G346" s="6" t="b">
        <v>0</v>
      </c>
      <c r="H346" s="6" t="b">
        <v>0</v>
      </c>
      <c r="I346" s="6" t="b">
        <v>0</v>
      </c>
      <c r="J346" s="6">
        <v>0</v>
      </c>
      <c r="K346" s="6" t="s">
        <v>143</v>
      </c>
      <c r="L346" s="8" t="s">
        <v>1047</v>
      </c>
    </row>
    <row r="347" spans="1:12" x14ac:dyDescent="0.2">
      <c r="A347" s="14" t="s">
        <v>1048</v>
      </c>
      <c r="B347" s="6" t="s">
        <v>1049</v>
      </c>
      <c r="C347" s="6">
        <v>-6.8300000000000001E-3</v>
      </c>
      <c r="D347" s="6">
        <v>0.97099999999999997</v>
      </c>
      <c r="E347" s="6">
        <v>0.98599999999999999</v>
      </c>
      <c r="F347" s="6">
        <v>6.1230850000000003E-3</v>
      </c>
      <c r="G347" s="6" t="b">
        <v>0</v>
      </c>
      <c r="H347" s="6" t="b">
        <v>0</v>
      </c>
      <c r="I347" s="6" t="b">
        <v>1</v>
      </c>
      <c r="J347" s="6">
        <v>22</v>
      </c>
      <c r="K347" s="6" t="s">
        <v>143</v>
      </c>
      <c r="L347" s="8" t="s">
        <v>1050</v>
      </c>
    </row>
    <row r="348" spans="1:12" x14ac:dyDescent="0.2">
      <c r="A348" s="14" t="s">
        <v>1051</v>
      </c>
      <c r="B348" s="6" t="s">
        <v>1052</v>
      </c>
      <c r="C348" s="6">
        <v>0.44600000000000001</v>
      </c>
      <c r="D348" s="6">
        <v>0.20599999999999999</v>
      </c>
      <c r="E348" s="6">
        <v>0.40799999999999997</v>
      </c>
      <c r="F348" s="6">
        <v>0.38933983700000002</v>
      </c>
      <c r="G348" s="6" t="b">
        <v>0</v>
      </c>
      <c r="H348" s="6" t="b">
        <v>0</v>
      </c>
      <c r="I348" s="6" t="b">
        <v>1</v>
      </c>
      <c r="J348" s="6">
        <v>29</v>
      </c>
      <c r="K348" s="6" t="s">
        <v>143</v>
      </c>
      <c r="L348" s="8" t="s">
        <v>1053</v>
      </c>
    </row>
    <row r="349" spans="1:12" x14ac:dyDescent="0.2">
      <c r="A349" s="14" t="s">
        <v>1054</v>
      </c>
      <c r="B349" s="6" t="s">
        <v>1055</v>
      </c>
      <c r="C349" s="6">
        <v>-1.9E-2</v>
      </c>
      <c r="D349" s="6">
        <v>0.92500000000000004</v>
      </c>
      <c r="E349" s="6">
        <v>0.97</v>
      </c>
      <c r="F349" s="6">
        <v>1.3228266000000001E-2</v>
      </c>
      <c r="G349" s="6" t="b">
        <v>0</v>
      </c>
      <c r="H349" s="6" t="b">
        <v>0</v>
      </c>
      <c r="I349" s="6" t="b">
        <v>1</v>
      </c>
      <c r="J349" s="6">
        <v>2</v>
      </c>
      <c r="K349" s="6" t="s">
        <v>143</v>
      </c>
      <c r="L349" s="8" t="s">
        <v>1056</v>
      </c>
    </row>
    <row r="350" spans="1:12" x14ac:dyDescent="0.2">
      <c r="A350" s="14" t="s">
        <v>1057</v>
      </c>
      <c r="B350" s="6" t="s">
        <v>1058</v>
      </c>
      <c r="C350" s="6">
        <v>-4.3400000000000001E-2</v>
      </c>
      <c r="D350" s="6">
        <v>0.67500000000000004</v>
      </c>
      <c r="E350" s="6">
        <v>0.83099999999999996</v>
      </c>
      <c r="F350" s="6">
        <v>8.0398975999999997E-2</v>
      </c>
      <c r="G350" s="6" t="b">
        <v>0</v>
      </c>
      <c r="H350" s="6" t="b">
        <v>0</v>
      </c>
      <c r="I350" s="6" t="b">
        <v>0</v>
      </c>
      <c r="J350" s="6">
        <v>0</v>
      </c>
      <c r="K350" s="6" t="s">
        <v>143</v>
      </c>
      <c r="L350" s="8" t="s">
        <v>1059</v>
      </c>
    </row>
    <row r="351" spans="1:12" x14ac:dyDescent="0.2">
      <c r="A351" s="14" t="s">
        <v>1060</v>
      </c>
      <c r="B351" s="6" t="s">
        <v>1061</v>
      </c>
      <c r="C351" s="6">
        <v>0.254</v>
      </c>
      <c r="D351" s="6">
        <v>0.27300000000000002</v>
      </c>
      <c r="E351" s="6">
        <v>0.48299999999999998</v>
      </c>
      <c r="F351" s="6">
        <v>0.31605286900000001</v>
      </c>
      <c r="G351" s="6" t="b">
        <v>0</v>
      </c>
      <c r="H351" s="6" t="b">
        <v>0</v>
      </c>
      <c r="I351" s="6" t="b">
        <v>1</v>
      </c>
      <c r="J351" s="6">
        <v>20</v>
      </c>
      <c r="K351" s="6" t="s">
        <v>143</v>
      </c>
      <c r="L351" s="8" t="s">
        <v>1062</v>
      </c>
    </row>
    <row r="352" spans="1:12" x14ac:dyDescent="0.2">
      <c r="A352" s="14" t="s">
        <v>1063</v>
      </c>
      <c r="B352" s="6" t="s">
        <v>1064</v>
      </c>
      <c r="C352" s="6">
        <v>-0.16200000000000001</v>
      </c>
      <c r="D352" s="6">
        <v>0.27400000000000002</v>
      </c>
      <c r="E352" s="6">
        <v>0.48299999999999998</v>
      </c>
      <c r="F352" s="6">
        <v>0.31605286900000001</v>
      </c>
      <c r="G352" s="6" t="b">
        <v>0</v>
      </c>
      <c r="H352" s="6" t="b">
        <v>0</v>
      </c>
      <c r="I352" s="6" t="b">
        <v>0</v>
      </c>
      <c r="J352" s="6">
        <v>0</v>
      </c>
      <c r="K352" s="6" t="s">
        <v>143</v>
      </c>
      <c r="L352" s="8" t="s">
        <v>1065</v>
      </c>
    </row>
    <row r="353" spans="1:12" x14ac:dyDescent="0.2">
      <c r="A353" s="14" t="s">
        <v>1066</v>
      </c>
      <c r="B353" s="6" t="s">
        <v>1067</v>
      </c>
      <c r="C353" s="6">
        <v>0.153</v>
      </c>
      <c r="D353" s="6">
        <v>0.36899999999999999</v>
      </c>
      <c r="E353" s="6">
        <v>0.59</v>
      </c>
      <c r="F353" s="6">
        <v>0.229147988</v>
      </c>
      <c r="G353" s="6" t="b">
        <v>0</v>
      </c>
      <c r="H353" s="6" t="b">
        <v>0</v>
      </c>
      <c r="I353" s="6" t="b">
        <v>1</v>
      </c>
      <c r="J353" s="6">
        <v>14</v>
      </c>
      <c r="K353" s="6" t="s">
        <v>143</v>
      </c>
      <c r="L353" s="8" t="s">
        <v>1068</v>
      </c>
    </row>
    <row r="354" spans="1:12" x14ac:dyDescent="0.2">
      <c r="A354" s="14" t="s">
        <v>1069</v>
      </c>
      <c r="B354" s="6" t="s">
        <v>1070</v>
      </c>
      <c r="C354" s="6">
        <v>-8.8300000000000003E-2</v>
      </c>
      <c r="D354" s="6">
        <v>0.72699999999999998</v>
      </c>
      <c r="E354" s="6">
        <v>0.86599999999999999</v>
      </c>
      <c r="F354" s="6">
        <v>6.2482108000000001E-2</v>
      </c>
      <c r="G354" s="6" t="b">
        <v>0</v>
      </c>
      <c r="H354" s="6" t="b">
        <v>0</v>
      </c>
      <c r="I354" s="6" t="b">
        <v>1</v>
      </c>
      <c r="J354" s="6">
        <v>27</v>
      </c>
      <c r="K354" s="6" t="s">
        <v>143</v>
      </c>
      <c r="L354" s="8" t="s">
        <v>1071</v>
      </c>
    </row>
    <row r="355" spans="1:12" x14ac:dyDescent="0.2">
      <c r="A355" s="14" t="s">
        <v>1072</v>
      </c>
      <c r="B355" s="6" t="s">
        <v>1073</v>
      </c>
      <c r="C355" s="6">
        <v>-6.9000000000000006E-2</v>
      </c>
      <c r="D355" s="6">
        <v>0.77900000000000003</v>
      </c>
      <c r="E355" s="6">
        <v>0.89300000000000002</v>
      </c>
      <c r="F355" s="6">
        <v>4.9148540999999997E-2</v>
      </c>
      <c r="G355" s="6" t="b">
        <v>0</v>
      </c>
      <c r="H355" s="6" t="b">
        <v>0</v>
      </c>
      <c r="I355" s="6" t="b">
        <v>1</v>
      </c>
      <c r="J355" s="6">
        <v>1</v>
      </c>
      <c r="K355" s="6" t="s">
        <v>143</v>
      </c>
      <c r="L355" s="8" t="s">
        <v>1074</v>
      </c>
    </row>
    <row r="356" spans="1:12" x14ac:dyDescent="0.2">
      <c r="A356" s="14" t="s">
        <v>1075</v>
      </c>
      <c r="B356" s="6" t="s">
        <v>1076</v>
      </c>
      <c r="C356" s="6">
        <v>5.4699999999999999E-2</v>
      </c>
      <c r="D356" s="6">
        <v>0.78100000000000003</v>
      </c>
      <c r="E356" s="6">
        <v>0.89300000000000002</v>
      </c>
      <c r="F356" s="6">
        <v>4.9148540999999997E-2</v>
      </c>
      <c r="G356" s="6" t="b">
        <v>0</v>
      </c>
      <c r="H356" s="6" t="b">
        <v>0</v>
      </c>
      <c r="I356" s="6" t="b">
        <v>1</v>
      </c>
      <c r="J356" s="6">
        <v>1</v>
      </c>
      <c r="K356" s="6" t="s">
        <v>143</v>
      </c>
      <c r="L356" s="8" t="s">
        <v>1077</v>
      </c>
    </row>
    <row r="357" spans="1:12" x14ac:dyDescent="0.2">
      <c r="A357" s="14" t="s">
        <v>1078</v>
      </c>
      <c r="B357" s="6" t="s">
        <v>1079</v>
      </c>
      <c r="C357" s="6">
        <v>9.8400000000000001E-2</v>
      </c>
      <c r="D357" s="6">
        <v>0.72399999999999998</v>
      </c>
      <c r="E357" s="6">
        <v>0.86399999999999999</v>
      </c>
      <c r="F357" s="6">
        <v>6.3486258000000004E-2</v>
      </c>
      <c r="G357" s="6" t="b">
        <v>0</v>
      </c>
      <c r="H357" s="6" t="b">
        <v>0</v>
      </c>
      <c r="I357" s="6" t="b">
        <v>1</v>
      </c>
      <c r="J357" s="6">
        <v>11</v>
      </c>
      <c r="K357" s="6" t="s">
        <v>143</v>
      </c>
      <c r="L357" s="8" t="s">
        <v>1080</v>
      </c>
    </row>
    <row r="358" spans="1:12" x14ac:dyDescent="0.2">
      <c r="A358" s="14" t="s">
        <v>1081</v>
      </c>
      <c r="B358" s="6" t="s">
        <v>1082</v>
      </c>
      <c r="C358" s="6">
        <v>0.129</v>
      </c>
      <c r="D358" s="6">
        <v>0.39700000000000002</v>
      </c>
      <c r="E358" s="6">
        <v>0.61499999999999999</v>
      </c>
      <c r="F358" s="6">
        <v>0.21112488400000001</v>
      </c>
      <c r="G358" s="6" t="b">
        <v>0</v>
      </c>
      <c r="H358" s="6" t="b">
        <v>0</v>
      </c>
      <c r="I358" s="6" t="b">
        <v>1</v>
      </c>
      <c r="J358" s="6">
        <v>3</v>
      </c>
      <c r="K358" s="6" t="s">
        <v>143</v>
      </c>
      <c r="L358" s="8" t="s">
        <v>1083</v>
      </c>
    </row>
    <row r="359" spans="1:12" x14ac:dyDescent="0.2">
      <c r="A359" s="14" t="s">
        <v>1084</v>
      </c>
      <c r="B359" s="6" t="s">
        <v>1085</v>
      </c>
      <c r="C359" s="6">
        <v>-0.19800000000000001</v>
      </c>
      <c r="D359" s="6">
        <v>0.54900000000000004</v>
      </c>
      <c r="E359" s="6">
        <v>0.73699999999999999</v>
      </c>
      <c r="F359" s="6">
        <v>0.13253251199999999</v>
      </c>
      <c r="G359" s="6" t="b">
        <v>0</v>
      </c>
      <c r="H359" s="6" t="b">
        <v>0</v>
      </c>
      <c r="I359" s="6" t="b">
        <v>1</v>
      </c>
      <c r="J359" s="6">
        <v>12</v>
      </c>
      <c r="K359" s="6" t="s">
        <v>143</v>
      </c>
      <c r="L359" s="8" t="s">
        <v>1086</v>
      </c>
    </row>
    <row r="360" spans="1:12" x14ac:dyDescent="0.2">
      <c r="A360" s="14" t="s">
        <v>1087</v>
      </c>
      <c r="B360" s="6" t="s">
        <v>1088</v>
      </c>
      <c r="C360" s="6">
        <v>0.29199999999999998</v>
      </c>
      <c r="D360" s="6">
        <v>5.1900000000000002E-3</v>
      </c>
      <c r="E360" s="6">
        <v>3.2099999999999997E-2</v>
      </c>
      <c r="F360" s="6">
        <v>1.493494968</v>
      </c>
      <c r="G360" s="6" t="b">
        <v>0</v>
      </c>
      <c r="H360" s="6" t="b">
        <v>0</v>
      </c>
      <c r="I360" s="6" t="b">
        <v>0</v>
      </c>
      <c r="J360" s="6">
        <v>0</v>
      </c>
      <c r="K360" s="6" t="s">
        <v>143</v>
      </c>
      <c r="L360" s="8" t="s">
        <v>1089</v>
      </c>
    </row>
    <row r="361" spans="1:12" x14ac:dyDescent="0.2">
      <c r="A361" s="14" t="s">
        <v>1090</v>
      </c>
      <c r="B361" s="6" t="s">
        <v>1091</v>
      </c>
      <c r="C361" s="6">
        <v>-0.25700000000000001</v>
      </c>
      <c r="D361" s="6">
        <v>0.371</v>
      </c>
      <c r="E361" s="6">
        <v>0.59099999999999997</v>
      </c>
      <c r="F361" s="6">
        <v>0.22841251900000001</v>
      </c>
      <c r="G361" s="6" t="b">
        <v>0</v>
      </c>
      <c r="H361" s="6" t="b">
        <v>0</v>
      </c>
      <c r="I361" s="6" t="b">
        <v>1</v>
      </c>
      <c r="J361" s="6">
        <v>1</v>
      </c>
      <c r="K361" s="6" t="s">
        <v>143</v>
      </c>
      <c r="L361" s="8" t="s">
        <v>1092</v>
      </c>
    </row>
    <row r="362" spans="1:12" x14ac:dyDescent="0.2">
      <c r="A362" s="14" t="s">
        <v>1093</v>
      </c>
      <c r="B362" s="6" t="s">
        <v>1094</v>
      </c>
      <c r="C362" s="6">
        <v>-0.13100000000000001</v>
      </c>
      <c r="D362" s="6">
        <v>0.245</v>
      </c>
      <c r="E362" s="6">
        <v>0.44700000000000001</v>
      </c>
      <c r="F362" s="6">
        <v>0.349692477</v>
      </c>
      <c r="G362" s="6" t="b">
        <v>0</v>
      </c>
      <c r="H362" s="6" t="b">
        <v>0</v>
      </c>
      <c r="I362" s="6" t="b">
        <v>0</v>
      </c>
      <c r="J362" s="6">
        <v>0</v>
      </c>
      <c r="K362" s="6" t="s">
        <v>143</v>
      </c>
      <c r="L362" s="8" t="s">
        <v>1095</v>
      </c>
    </row>
    <row r="363" spans="1:12" x14ac:dyDescent="0.2">
      <c r="A363" s="14" t="s">
        <v>1096</v>
      </c>
      <c r="B363" s="6" t="s">
        <v>1097</v>
      </c>
      <c r="C363" s="6">
        <v>4.5400000000000003E-2</v>
      </c>
      <c r="D363" s="6">
        <v>0.85499999999999998</v>
      </c>
      <c r="E363" s="6">
        <v>0.93500000000000005</v>
      </c>
      <c r="F363" s="6">
        <v>2.9188388999999999E-2</v>
      </c>
      <c r="G363" s="6" t="b">
        <v>0</v>
      </c>
      <c r="H363" s="6" t="b">
        <v>0</v>
      </c>
      <c r="I363" s="6" t="b">
        <v>1</v>
      </c>
      <c r="J363" s="6">
        <v>6</v>
      </c>
      <c r="K363" s="6" t="s">
        <v>143</v>
      </c>
      <c r="L363" s="8" t="s">
        <v>1098</v>
      </c>
    </row>
    <row r="364" spans="1:12" x14ac:dyDescent="0.2">
      <c r="A364" s="14" t="s">
        <v>1099</v>
      </c>
      <c r="B364" s="6" t="s">
        <v>1100</v>
      </c>
      <c r="C364" s="6">
        <v>-0.45400000000000001</v>
      </c>
      <c r="D364" s="6">
        <v>1.0800000000000001E-2</v>
      </c>
      <c r="E364" s="6">
        <v>5.2699999999999997E-2</v>
      </c>
      <c r="F364" s="6">
        <v>1.2781893849999999</v>
      </c>
      <c r="G364" s="6" t="b">
        <v>0</v>
      </c>
      <c r="H364" s="6" t="b">
        <v>0</v>
      </c>
      <c r="I364" s="6" t="b">
        <v>0</v>
      </c>
      <c r="J364" s="6">
        <v>0</v>
      </c>
      <c r="K364" s="6" t="s">
        <v>143</v>
      </c>
      <c r="L364" s="8" t="s">
        <v>1101</v>
      </c>
    </row>
    <row r="365" spans="1:12" x14ac:dyDescent="0.2">
      <c r="A365" s="14" t="s">
        <v>1102</v>
      </c>
      <c r="B365" s="6" t="s">
        <v>1103</v>
      </c>
      <c r="C365" s="6">
        <v>1.78E-2</v>
      </c>
      <c r="D365" s="6">
        <v>0.95</v>
      </c>
      <c r="E365" s="6">
        <v>0.97599999999999998</v>
      </c>
      <c r="F365" s="6">
        <v>1.0550182E-2</v>
      </c>
      <c r="G365" s="6" t="b">
        <v>0</v>
      </c>
      <c r="H365" s="6" t="b">
        <v>0</v>
      </c>
      <c r="I365" s="6" t="b">
        <v>1</v>
      </c>
      <c r="J365" s="6">
        <v>21</v>
      </c>
      <c r="K365" s="6" t="s">
        <v>143</v>
      </c>
      <c r="L365" s="8" t="s">
        <v>1104</v>
      </c>
    </row>
    <row r="366" spans="1:12" x14ac:dyDescent="0.2">
      <c r="A366" s="14" t="s">
        <v>1105</v>
      </c>
      <c r="B366" s="6" t="s">
        <v>1106</v>
      </c>
      <c r="C366" s="6">
        <v>0.93799999999999994</v>
      </c>
      <c r="D366" s="6">
        <v>2.5500000000000002E-3</v>
      </c>
      <c r="E366" s="6">
        <v>2.12E-2</v>
      </c>
      <c r="F366" s="6">
        <v>1.673664139</v>
      </c>
      <c r="G366" s="6" t="b">
        <v>0</v>
      </c>
      <c r="H366" s="6" t="b">
        <v>0</v>
      </c>
      <c r="I366" s="6" t="b">
        <v>1</v>
      </c>
      <c r="J366" s="6">
        <v>19</v>
      </c>
      <c r="K366" s="6" t="s">
        <v>143</v>
      </c>
      <c r="L366" s="8" t="s">
        <v>1107</v>
      </c>
    </row>
    <row r="367" spans="1:12" x14ac:dyDescent="0.2">
      <c r="A367" s="14" t="s">
        <v>1108</v>
      </c>
      <c r="B367" s="6" t="s">
        <v>1109</v>
      </c>
      <c r="C367" s="6">
        <v>0.51200000000000001</v>
      </c>
      <c r="D367" s="6">
        <v>7.0499999999999998E-3</v>
      </c>
      <c r="E367" s="6">
        <v>3.9199999999999999E-2</v>
      </c>
      <c r="F367" s="6">
        <v>1.406713933</v>
      </c>
      <c r="G367" s="6" t="b">
        <v>0</v>
      </c>
      <c r="H367" s="6" t="b">
        <v>0</v>
      </c>
      <c r="I367" s="6" t="b">
        <v>1</v>
      </c>
      <c r="J367" s="6">
        <v>1</v>
      </c>
      <c r="K367" s="6" t="s">
        <v>143</v>
      </c>
      <c r="L367" s="8" t="s">
        <v>1110</v>
      </c>
    </row>
    <row r="368" spans="1:12" x14ac:dyDescent="0.2">
      <c r="A368" s="14" t="s">
        <v>1111</v>
      </c>
      <c r="B368" s="6" t="s">
        <v>1112</v>
      </c>
      <c r="C368" s="6">
        <v>0.14699999999999999</v>
      </c>
      <c r="D368" s="6">
        <v>0.374</v>
      </c>
      <c r="E368" s="6">
        <v>0.59199999999999997</v>
      </c>
      <c r="F368" s="6">
        <v>0.227678293</v>
      </c>
      <c r="G368" s="6" t="b">
        <v>0</v>
      </c>
      <c r="H368" s="6" t="b">
        <v>0</v>
      </c>
      <c r="I368" s="6" t="b">
        <v>0</v>
      </c>
      <c r="J368" s="6">
        <v>0</v>
      </c>
      <c r="K368" s="6" t="s">
        <v>143</v>
      </c>
      <c r="L368" s="8" t="s">
        <v>1113</v>
      </c>
    </row>
    <row r="369" spans="1:12" x14ac:dyDescent="0.2">
      <c r="A369" s="14" t="s">
        <v>1114</v>
      </c>
      <c r="B369" s="6" t="s">
        <v>1115</v>
      </c>
      <c r="C369" s="6">
        <v>0.29599999999999999</v>
      </c>
      <c r="D369" s="6">
        <v>0.158</v>
      </c>
      <c r="E369" s="6">
        <v>0.33600000000000002</v>
      </c>
      <c r="F369" s="6">
        <v>0.47366072300000001</v>
      </c>
      <c r="G369" s="6" t="b">
        <v>0</v>
      </c>
      <c r="H369" s="6" t="b">
        <v>0</v>
      </c>
      <c r="I369" s="6" t="b">
        <v>1</v>
      </c>
      <c r="J369" s="6">
        <v>17</v>
      </c>
      <c r="K369" s="6" t="s">
        <v>143</v>
      </c>
      <c r="L369" s="8" t="s">
        <v>1116</v>
      </c>
    </row>
    <row r="370" spans="1:12" x14ac:dyDescent="0.2">
      <c r="A370" s="14" t="s">
        <v>1117</v>
      </c>
      <c r="B370" s="6" t="s">
        <v>1118</v>
      </c>
      <c r="C370" s="6">
        <v>7.5200000000000003E-2</v>
      </c>
      <c r="D370" s="6">
        <v>0.56200000000000006</v>
      </c>
      <c r="E370" s="6">
        <v>0.75</v>
      </c>
      <c r="F370" s="6">
        <v>0.12493873699999999</v>
      </c>
      <c r="G370" s="6" t="b">
        <v>0</v>
      </c>
      <c r="H370" s="6" t="b">
        <v>0</v>
      </c>
      <c r="I370" s="6" t="b">
        <v>0</v>
      </c>
      <c r="J370" s="6">
        <v>0</v>
      </c>
      <c r="K370" s="6" t="s">
        <v>143</v>
      </c>
      <c r="L370" s="8" t="s">
        <v>1119</v>
      </c>
    </row>
    <row r="371" spans="1:12" x14ac:dyDescent="0.2">
      <c r="A371" s="14" t="s">
        <v>1120</v>
      </c>
      <c r="B371" s="6" t="s">
        <v>1121</v>
      </c>
      <c r="C371" s="6">
        <v>2.2499999999999998E-3</v>
      </c>
      <c r="D371" s="6">
        <v>0.97899999999999998</v>
      </c>
      <c r="E371" s="6">
        <v>0.99</v>
      </c>
      <c r="F371" s="6">
        <v>4.3648050000000002E-3</v>
      </c>
      <c r="G371" s="6" t="b">
        <v>0</v>
      </c>
      <c r="H371" s="6" t="b">
        <v>0</v>
      </c>
      <c r="I371" s="6" t="b">
        <v>0</v>
      </c>
      <c r="J371" s="6">
        <v>0</v>
      </c>
      <c r="K371" s="6" t="s">
        <v>143</v>
      </c>
      <c r="L371" s="8" t="s">
        <v>1122</v>
      </c>
    </row>
    <row r="372" spans="1:12" x14ac:dyDescent="0.2">
      <c r="A372" s="14" t="s">
        <v>1123</v>
      </c>
      <c r="B372" s="6" t="s">
        <v>1124</v>
      </c>
      <c r="C372" s="6">
        <v>-7.4999999999999997E-3</v>
      </c>
      <c r="D372" s="6">
        <v>0.96599999999999997</v>
      </c>
      <c r="E372" s="6">
        <v>0.98199999999999998</v>
      </c>
      <c r="F372" s="6">
        <v>7.8885120000000003E-3</v>
      </c>
      <c r="G372" s="6" t="b">
        <v>0</v>
      </c>
      <c r="H372" s="6" t="b">
        <v>0</v>
      </c>
      <c r="I372" s="6" t="b">
        <v>1</v>
      </c>
      <c r="J372" s="6">
        <v>1</v>
      </c>
      <c r="K372" s="6" t="s">
        <v>143</v>
      </c>
      <c r="L372" s="8" t="s">
        <v>1125</v>
      </c>
    </row>
    <row r="373" spans="1:12" x14ac:dyDescent="0.2">
      <c r="A373" s="14" t="s">
        <v>1126</v>
      </c>
      <c r="B373" s="6" t="s">
        <v>1127</v>
      </c>
      <c r="C373" s="6">
        <v>-0.104</v>
      </c>
      <c r="D373" s="6">
        <v>0.45300000000000001</v>
      </c>
      <c r="E373" s="6">
        <v>0.65400000000000003</v>
      </c>
      <c r="F373" s="6">
        <v>0.18442225200000001</v>
      </c>
      <c r="G373" s="6" t="b">
        <v>0</v>
      </c>
      <c r="H373" s="6" t="b">
        <v>0</v>
      </c>
      <c r="I373" s="6" t="b">
        <v>0</v>
      </c>
      <c r="J373" s="6">
        <v>0</v>
      </c>
      <c r="K373" s="6" t="s">
        <v>143</v>
      </c>
      <c r="L373" s="8" t="s">
        <v>1128</v>
      </c>
    </row>
    <row r="374" spans="1:12" x14ac:dyDescent="0.2">
      <c r="A374" s="14" t="s">
        <v>1129</v>
      </c>
      <c r="B374" s="6" t="s">
        <v>1130</v>
      </c>
      <c r="C374" s="6">
        <v>4.8899999999999999E-2</v>
      </c>
      <c r="D374" s="6">
        <v>0.84199999999999997</v>
      </c>
      <c r="E374" s="6">
        <v>0.93</v>
      </c>
      <c r="F374" s="6">
        <v>3.1517050999999997E-2</v>
      </c>
      <c r="G374" s="6" t="b">
        <v>0</v>
      </c>
      <c r="H374" s="6" t="b">
        <v>0</v>
      </c>
      <c r="I374" s="6" t="b">
        <v>1</v>
      </c>
      <c r="J374" s="6">
        <v>23</v>
      </c>
      <c r="K374" s="6" t="s">
        <v>143</v>
      </c>
      <c r="L374" s="8" t="s">
        <v>1131</v>
      </c>
    </row>
    <row r="375" spans="1:12" x14ac:dyDescent="0.2">
      <c r="A375" s="14" t="s">
        <v>1132</v>
      </c>
      <c r="B375" s="6" t="s">
        <v>1133</v>
      </c>
      <c r="C375" s="6">
        <v>0.16</v>
      </c>
      <c r="D375" s="6">
        <v>0.23799999999999999</v>
      </c>
      <c r="E375" s="6">
        <v>0.439</v>
      </c>
      <c r="F375" s="6">
        <v>0.35753548000000002</v>
      </c>
      <c r="G375" s="6" t="b">
        <v>0</v>
      </c>
      <c r="H375" s="6" t="b">
        <v>0</v>
      </c>
      <c r="I375" s="6" t="b">
        <v>0</v>
      </c>
      <c r="J375" s="6">
        <v>0</v>
      </c>
      <c r="K375" s="6" t="s">
        <v>143</v>
      </c>
      <c r="L375" s="8" t="s">
        <v>1134</v>
      </c>
    </row>
    <row r="376" spans="1:12" x14ac:dyDescent="0.2">
      <c r="A376" s="14" t="s">
        <v>1135</v>
      </c>
      <c r="B376" s="6" t="s">
        <v>1136</v>
      </c>
      <c r="C376" s="6">
        <v>0.46200000000000002</v>
      </c>
      <c r="D376" s="6">
        <v>9.2899999999999996E-2</v>
      </c>
      <c r="E376" s="6">
        <v>0.23899999999999999</v>
      </c>
      <c r="F376" s="6">
        <v>0.62160209899999996</v>
      </c>
      <c r="G376" s="6" t="b">
        <v>0</v>
      </c>
      <c r="H376" s="6" t="b">
        <v>0</v>
      </c>
      <c r="I376" s="6" t="b">
        <v>1</v>
      </c>
      <c r="J376" s="6">
        <v>9</v>
      </c>
      <c r="K376" s="6" t="s">
        <v>143</v>
      </c>
      <c r="L376" s="8" t="s">
        <v>1137</v>
      </c>
    </row>
    <row r="377" spans="1:12" x14ac:dyDescent="0.2">
      <c r="A377" s="14" t="s">
        <v>1138</v>
      </c>
      <c r="B377" s="6" t="s">
        <v>1139</v>
      </c>
      <c r="C377" s="6">
        <v>0.23400000000000001</v>
      </c>
      <c r="D377" s="6">
        <v>0.47099999999999997</v>
      </c>
      <c r="E377" s="6">
        <v>0.67100000000000004</v>
      </c>
      <c r="F377" s="6">
        <v>0.17327748000000001</v>
      </c>
      <c r="G377" s="6" t="b">
        <v>0</v>
      </c>
      <c r="H377" s="6" t="b">
        <v>0</v>
      </c>
      <c r="I377" s="6" t="b">
        <v>1</v>
      </c>
      <c r="J377" s="6">
        <v>5</v>
      </c>
      <c r="K377" s="6" t="s">
        <v>143</v>
      </c>
      <c r="L377" s="8" t="s">
        <v>1140</v>
      </c>
    </row>
    <row r="378" spans="1:12" x14ac:dyDescent="0.2">
      <c r="A378" s="14" t="s">
        <v>1141</v>
      </c>
      <c r="B378" s="6" t="s">
        <v>1142</v>
      </c>
      <c r="C378" s="6">
        <v>-0.28399999999999997</v>
      </c>
      <c r="D378" s="6">
        <v>0.40799999999999997</v>
      </c>
      <c r="E378" s="6">
        <v>0.627</v>
      </c>
      <c r="F378" s="6">
        <v>0.202732459</v>
      </c>
      <c r="G378" s="6" t="b">
        <v>0</v>
      </c>
      <c r="H378" s="6" t="b">
        <v>0</v>
      </c>
      <c r="I378" s="6" t="b">
        <v>1</v>
      </c>
      <c r="J378" s="6">
        <v>4</v>
      </c>
      <c r="K378" s="6" t="s">
        <v>143</v>
      </c>
      <c r="L378" s="8" t="s">
        <v>1143</v>
      </c>
    </row>
    <row r="379" spans="1:12" x14ac:dyDescent="0.2">
      <c r="A379" s="14" t="s">
        <v>1144</v>
      </c>
      <c r="B379" s="6" t="s">
        <v>1145</v>
      </c>
      <c r="C379" s="6">
        <v>0.23599999999999999</v>
      </c>
      <c r="D379" s="6">
        <v>0.151</v>
      </c>
      <c r="E379" s="6">
        <v>0.32800000000000001</v>
      </c>
      <c r="F379" s="6">
        <v>0.48412615599999997</v>
      </c>
      <c r="G379" s="6" t="b">
        <v>0</v>
      </c>
      <c r="H379" s="6" t="b">
        <v>0</v>
      </c>
      <c r="I379" s="6" t="b">
        <v>0</v>
      </c>
      <c r="J379" s="6">
        <v>0</v>
      </c>
      <c r="K379" s="6" t="s">
        <v>143</v>
      </c>
      <c r="L379" s="8" t="s">
        <v>1146</v>
      </c>
    </row>
    <row r="380" spans="1:12" x14ac:dyDescent="0.2">
      <c r="A380" s="14" t="s">
        <v>1147</v>
      </c>
      <c r="B380" s="6" t="s">
        <v>1148</v>
      </c>
      <c r="C380" s="6">
        <v>0.48899999999999999</v>
      </c>
      <c r="D380" s="6">
        <v>2.6700000000000002E-2</v>
      </c>
      <c r="E380" s="6">
        <v>9.9900000000000003E-2</v>
      </c>
      <c r="F380" s="6">
        <v>1.000434512</v>
      </c>
      <c r="G380" s="6" t="b">
        <v>0</v>
      </c>
      <c r="H380" s="6" t="b">
        <v>0</v>
      </c>
      <c r="I380" s="6" t="b">
        <v>1</v>
      </c>
      <c r="J380" s="6">
        <v>1</v>
      </c>
      <c r="K380" s="6" t="s">
        <v>143</v>
      </c>
      <c r="L380" s="8" t="s">
        <v>1149</v>
      </c>
    </row>
    <row r="381" spans="1:12" x14ac:dyDescent="0.2">
      <c r="A381" s="14" t="s">
        <v>1150</v>
      </c>
      <c r="B381" s="6" t="s">
        <v>1151</v>
      </c>
      <c r="C381" s="6">
        <v>0.53700000000000003</v>
      </c>
      <c r="D381" s="6">
        <v>0.28999999999999998</v>
      </c>
      <c r="E381" s="6">
        <v>0.502</v>
      </c>
      <c r="F381" s="6">
        <v>0.299296283</v>
      </c>
      <c r="G381" s="6" t="b">
        <v>0</v>
      </c>
      <c r="H381" s="6" t="b">
        <v>0</v>
      </c>
      <c r="I381" s="6" t="b">
        <v>1</v>
      </c>
      <c r="J381" s="6">
        <v>10</v>
      </c>
      <c r="K381" s="6" t="s">
        <v>143</v>
      </c>
      <c r="L381" s="8" t="s">
        <v>1152</v>
      </c>
    </row>
    <row r="382" spans="1:12" x14ac:dyDescent="0.2">
      <c r="A382" s="14" t="s">
        <v>1153</v>
      </c>
      <c r="B382" s="6" t="s">
        <v>1154</v>
      </c>
      <c r="C382" s="6">
        <v>0.57799999999999996</v>
      </c>
      <c r="D382" s="6">
        <v>3.9600000000000003E-2</v>
      </c>
      <c r="E382" s="6">
        <v>0.13800000000000001</v>
      </c>
      <c r="F382" s="6">
        <v>0.86012091400000001</v>
      </c>
      <c r="G382" s="6" t="b">
        <v>0</v>
      </c>
      <c r="H382" s="6" t="b">
        <v>0</v>
      </c>
      <c r="I382" s="6" t="b">
        <v>1</v>
      </c>
      <c r="J382" s="6">
        <v>30</v>
      </c>
      <c r="K382" s="6" t="s">
        <v>143</v>
      </c>
      <c r="L382" s="8" t="s">
        <v>1155</v>
      </c>
    </row>
    <row r="383" spans="1:12" x14ac:dyDescent="0.2">
      <c r="A383" s="14" t="s">
        <v>1156</v>
      </c>
      <c r="B383" s="6" t="s">
        <v>1157</v>
      </c>
      <c r="C383" s="6">
        <v>-7.7399999999999997E-2</v>
      </c>
      <c r="D383" s="6">
        <v>0.59199999999999997</v>
      </c>
      <c r="E383" s="6">
        <v>0.78</v>
      </c>
      <c r="F383" s="6">
        <v>0.107905397</v>
      </c>
      <c r="G383" s="6" t="b">
        <v>0</v>
      </c>
      <c r="H383" s="6" t="b">
        <v>0</v>
      </c>
      <c r="I383" s="6" t="b">
        <v>0</v>
      </c>
      <c r="J383" s="6">
        <v>0</v>
      </c>
      <c r="K383" s="6" t="s">
        <v>143</v>
      </c>
      <c r="L383" s="8" t="s">
        <v>1158</v>
      </c>
    </row>
    <row r="384" spans="1:12" x14ac:dyDescent="0.2">
      <c r="A384" s="14" t="s">
        <v>1159</v>
      </c>
      <c r="B384" s="6" t="s">
        <v>1160</v>
      </c>
      <c r="C384" s="6">
        <v>-0.184</v>
      </c>
      <c r="D384" s="6">
        <v>0.161</v>
      </c>
      <c r="E384" s="6">
        <v>0.33900000000000002</v>
      </c>
      <c r="F384" s="6">
        <v>0.469800302</v>
      </c>
      <c r="G384" s="6" t="b">
        <v>0</v>
      </c>
      <c r="H384" s="6" t="b">
        <v>0</v>
      </c>
      <c r="I384" s="6" t="b">
        <v>0</v>
      </c>
      <c r="J384" s="6">
        <v>0</v>
      </c>
      <c r="K384" s="6" t="s">
        <v>143</v>
      </c>
      <c r="L384" s="8" t="s">
        <v>1161</v>
      </c>
    </row>
    <row r="385" spans="1:12" x14ac:dyDescent="0.2">
      <c r="A385" s="14" t="s">
        <v>1162</v>
      </c>
      <c r="B385" s="6" t="s">
        <v>1163</v>
      </c>
      <c r="C385" s="6">
        <v>0.505</v>
      </c>
      <c r="D385" s="6">
        <v>5.1900000000000002E-2</v>
      </c>
      <c r="E385" s="6">
        <v>0.16300000000000001</v>
      </c>
      <c r="F385" s="6">
        <v>0.78781239599999997</v>
      </c>
      <c r="G385" s="6" t="b">
        <v>0</v>
      </c>
      <c r="H385" s="6" t="b">
        <v>0</v>
      </c>
      <c r="I385" s="6" t="b">
        <v>0</v>
      </c>
      <c r="J385" s="6">
        <v>0</v>
      </c>
      <c r="K385" s="6" t="s">
        <v>143</v>
      </c>
      <c r="L385" s="8" t="s">
        <v>1164</v>
      </c>
    </row>
    <row r="386" spans="1:12" x14ac:dyDescent="0.2">
      <c r="A386" s="14" t="s">
        <v>1165</v>
      </c>
      <c r="B386" s="6" t="s">
        <v>1166</v>
      </c>
      <c r="C386" s="6">
        <v>-0.16400000000000001</v>
      </c>
      <c r="D386" s="6">
        <v>0.42099999999999999</v>
      </c>
      <c r="E386" s="6">
        <v>0.63400000000000001</v>
      </c>
      <c r="F386" s="6">
        <v>0.197910742</v>
      </c>
      <c r="G386" s="6" t="b">
        <v>0</v>
      </c>
      <c r="H386" s="6" t="b">
        <v>0</v>
      </c>
      <c r="I386" s="6" t="b">
        <v>1</v>
      </c>
      <c r="J386" s="6">
        <v>23</v>
      </c>
      <c r="K386" s="6" t="s">
        <v>143</v>
      </c>
      <c r="L386" s="8" t="s">
        <v>1167</v>
      </c>
    </row>
    <row r="387" spans="1:12" x14ac:dyDescent="0.2">
      <c r="A387" s="14" t="s">
        <v>1168</v>
      </c>
      <c r="B387" s="6" t="s">
        <v>1169</v>
      </c>
      <c r="C387" s="6">
        <v>0.28299999999999997</v>
      </c>
      <c r="D387" s="6">
        <v>0.12</v>
      </c>
      <c r="E387" s="6">
        <v>0.28299999999999997</v>
      </c>
      <c r="F387" s="6">
        <v>0.54821356399999999</v>
      </c>
      <c r="G387" s="6" t="b">
        <v>0</v>
      </c>
      <c r="H387" s="6" t="b">
        <v>0</v>
      </c>
      <c r="I387" s="6" t="b">
        <v>1</v>
      </c>
      <c r="J387" s="6">
        <v>28</v>
      </c>
      <c r="K387" s="6" t="s">
        <v>143</v>
      </c>
      <c r="L387" s="8" t="s">
        <v>1170</v>
      </c>
    </row>
    <row r="388" spans="1:12" x14ac:dyDescent="0.2">
      <c r="A388" s="14" t="s">
        <v>1171</v>
      </c>
      <c r="B388" s="6" t="s">
        <v>1172</v>
      </c>
      <c r="C388" s="6">
        <v>0.20899999999999999</v>
      </c>
      <c r="D388" s="6">
        <v>0.35599999999999998</v>
      </c>
      <c r="E388" s="6">
        <v>0.57999999999999996</v>
      </c>
      <c r="F388" s="6">
        <v>0.236572006</v>
      </c>
      <c r="G388" s="6" t="b">
        <v>0</v>
      </c>
      <c r="H388" s="6" t="b">
        <v>0</v>
      </c>
      <c r="I388" s="6" t="b">
        <v>0</v>
      </c>
      <c r="J388" s="6">
        <v>0</v>
      </c>
      <c r="K388" s="6" t="s">
        <v>143</v>
      </c>
      <c r="L388" s="8" t="s">
        <v>1173</v>
      </c>
    </row>
    <row r="389" spans="1:12" x14ac:dyDescent="0.2">
      <c r="A389" s="14" t="s">
        <v>1174</v>
      </c>
      <c r="B389" s="6" t="s">
        <v>1175</v>
      </c>
      <c r="C389" s="6">
        <v>-0.216</v>
      </c>
      <c r="D389" s="6">
        <v>0.52400000000000002</v>
      </c>
      <c r="E389" s="6">
        <v>0.71699999999999997</v>
      </c>
      <c r="F389" s="6">
        <v>0.144480844</v>
      </c>
      <c r="G389" s="6" t="b">
        <v>0</v>
      </c>
      <c r="H389" s="6" t="b">
        <v>0</v>
      </c>
      <c r="I389" s="6" t="b">
        <v>1</v>
      </c>
      <c r="J389" s="6">
        <v>11</v>
      </c>
      <c r="K389" s="6" t="s">
        <v>143</v>
      </c>
      <c r="L389" s="8" t="s">
        <v>1176</v>
      </c>
    </row>
    <row r="390" spans="1:12" x14ac:dyDescent="0.2">
      <c r="A390" s="14" t="s">
        <v>1177</v>
      </c>
      <c r="B390" s="6" t="s">
        <v>1178</v>
      </c>
      <c r="C390" s="6">
        <v>-4.8500000000000001E-2</v>
      </c>
      <c r="D390" s="6">
        <v>0.71699999999999997</v>
      </c>
      <c r="E390" s="6">
        <v>0.86199999999999999</v>
      </c>
      <c r="F390" s="6">
        <v>6.4492733999999996E-2</v>
      </c>
      <c r="G390" s="6" t="b">
        <v>0</v>
      </c>
      <c r="H390" s="6" t="b">
        <v>0</v>
      </c>
      <c r="I390" s="6" t="b">
        <v>0</v>
      </c>
      <c r="J390" s="6">
        <v>0</v>
      </c>
      <c r="K390" s="6" t="s">
        <v>143</v>
      </c>
      <c r="L390" s="8" t="s">
        <v>1179</v>
      </c>
    </row>
    <row r="391" spans="1:12" x14ac:dyDescent="0.2">
      <c r="A391" s="14" t="s">
        <v>1180</v>
      </c>
      <c r="B391" s="6" t="s">
        <v>1181</v>
      </c>
      <c r="C391" s="6">
        <v>0.44500000000000001</v>
      </c>
      <c r="D391" s="6">
        <v>9.2300000000000004E-3</v>
      </c>
      <c r="E391" s="6">
        <v>4.6699999999999998E-2</v>
      </c>
      <c r="F391" s="6">
        <v>1.3306831189999999</v>
      </c>
      <c r="G391" s="6" t="b">
        <v>0</v>
      </c>
      <c r="H391" s="6" t="b">
        <v>0</v>
      </c>
      <c r="I391" s="6" t="b">
        <v>0</v>
      </c>
      <c r="J391" s="6">
        <v>0</v>
      </c>
      <c r="K391" s="6" t="s">
        <v>143</v>
      </c>
      <c r="L391" s="8" t="s">
        <v>1182</v>
      </c>
    </row>
    <row r="392" spans="1:12" x14ac:dyDescent="0.2">
      <c r="A392" s="14" t="s">
        <v>1183</v>
      </c>
      <c r="B392" s="6" t="s">
        <v>1184</v>
      </c>
      <c r="C392" s="6">
        <v>0.77800000000000002</v>
      </c>
      <c r="D392" s="6">
        <v>5.7999999999999996E-3</v>
      </c>
      <c r="E392" s="6">
        <v>3.44E-2</v>
      </c>
      <c r="F392" s="6">
        <v>1.4634415569999999</v>
      </c>
      <c r="G392" s="6" t="b">
        <v>0</v>
      </c>
      <c r="H392" s="6" t="b">
        <v>0</v>
      </c>
      <c r="I392" s="6" t="b">
        <v>1</v>
      </c>
      <c r="J392" s="6">
        <v>20</v>
      </c>
      <c r="K392" s="6" t="s">
        <v>143</v>
      </c>
      <c r="L392" s="8" t="s">
        <v>1185</v>
      </c>
    </row>
    <row r="393" spans="1:12" x14ac:dyDescent="0.2">
      <c r="A393" s="14" t="s">
        <v>1186</v>
      </c>
      <c r="B393" s="6" t="s">
        <v>1187</v>
      </c>
      <c r="C393" s="6">
        <v>0.48499999999999999</v>
      </c>
      <c r="D393" s="6">
        <v>0.11600000000000001</v>
      </c>
      <c r="E393" s="6">
        <v>0.27700000000000002</v>
      </c>
      <c r="F393" s="6">
        <v>0.55752023100000003</v>
      </c>
      <c r="G393" s="6" t="b">
        <v>0</v>
      </c>
      <c r="H393" s="6" t="b">
        <v>0</v>
      </c>
      <c r="I393" s="6" t="b">
        <v>1</v>
      </c>
      <c r="J393" s="6">
        <v>4</v>
      </c>
      <c r="K393" s="6" t="s">
        <v>143</v>
      </c>
      <c r="L393" s="8" t="s">
        <v>1188</v>
      </c>
    </row>
    <row r="394" spans="1:12" x14ac:dyDescent="0.2">
      <c r="A394" s="14" t="s">
        <v>1189</v>
      </c>
      <c r="B394" s="6" t="s">
        <v>1190</v>
      </c>
      <c r="C394" s="6">
        <v>0.32800000000000001</v>
      </c>
      <c r="D394" s="6">
        <v>0.36799999999999999</v>
      </c>
      <c r="E394" s="6">
        <v>0.59</v>
      </c>
      <c r="F394" s="6">
        <v>0.229147988</v>
      </c>
      <c r="G394" s="6" t="b">
        <v>0</v>
      </c>
      <c r="H394" s="6" t="b">
        <v>0</v>
      </c>
      <c r="I394" s="6" t="b">
        <v>1</v>
      </c>
      <c r="J394" s="6">
        <v>22</v>
      </c>
      <c r="K394" s="6" t="s">
        <v>143</v>
      </c>
      <c r="L394" s="8" t="s">
        <v>1191</v>
      </c>
    </row>
    <row r="395" spans="1:12" x14ac:dyDescent="0.2">
      <c r="A395" s="14" t="s">
        <v>1192</v>
      </c>
      <c r="B395" s="6" t="s">
        <v>1193</v>
      </c>
      <c r="C395" s="6">
        <v>-7.6999999999999999E-2</v>
      </c>
      <c r="D395" s="6">
        <v>0.7</v>
      </c>
      <c r="E395" s="6">
        <v>0.85299999999999998</v>
      </c>
      <c r="F395" s="6">
        <v>6.9050969000000004E-2</v>
      </c>
      <c r="G395" s="6" t="b">
        <v>0</v>
      </c>
      <c r="H395" s="6" t="b">
        <v>0</v>
      </c>
      <c r="I395" s="6" t="b">
        <v>0</v>
      </c>
      <c r="J395" s="6">
        <v>0</v>
      </c>
      <c r="K395" s="6" t="s">
        <v>143</v>
      </c>
      <c r="L395" s="8" t="s">
        <v>1194</v>
      </c>
    </row>
    <row r="396" spans="1:12" x14ac:dyDescent="0.2">
      <c r="A396" s="14" t="s">
        <v>1195</v>
      </c>
      <c r="B396" s="6" t="s">
        <v>1196</v>
      </c>
      <c r="C396" s="6">
        <v>-0.34799999999999998</v>
      </c>
      <c r="D396" s="6">
        <v>4.2500000000000003E-3</v>
      </c>
      <c r="E396" s="6">
        <v>2.8199999999999999E-2</v>
      </c>
      <c r="F396" s="6">
        <v>1.549750892</v>
      </c>
      <c r="G396" s="6" t="b">
        <v>0</v>
      </c>
      <c r="H396" s="6" t="b">
        <v>0</v>
      </c>
      <c r="I396" s="6" t="b">
        <v>0</v>
      </c>
      <c r="J396" s="6">
        <v>0</v>
      </c>
      <c r="K396" s="6" t="s">
        <v>143</v>
      </c>
      <c r="L396" s="8" t="s">
        <v>1197</v>
      </c>
    </row>
    <row r="397" spans="1:12" x14ac:dyDescent="0.2">
      <c r="A397" s="14" t="s">
        <v>1198</v>
      </c>
      <c r="B397" s="6" t="s">
        <v>1199</v>
      </c>
      <c r="C397" s="6">
        <v>-0.253</v>
      </c>
      <c r="D397" s="6">
        <v>0.48799999999999999</v>
      </c>
      <c r="E397" s="6">
        <v>0.68100000000000005</v>
      </c>
      <c r="F397" s="6">
        <v>0.166852888</v>
      </c>
      <c r="G397" s="6" t="b">
        <v>0</v>
      </c>
      <c r="H397" s="6" t="b">
        <v>0</v>
      </c>
      <c r="I397" s="6" t="b">
        <v>1</v>
      </c>
      <c r="J397" s="6">
        <v>2</v>
      </c>
      <c r="K397" s="6" t="s">
        <v>143</v>
      </c>
      <c r="L397" s="8" t="s">
        <v>1200</v>
      </c>
    </row>
    <row r="398" spans="1:12" x14ac:dyDescent="0.2">
      <c r="A398" s="14" t="s">
        <v>1201</v>
      </c>
      <c r="B398" s="6" t="s">
        <v>1202</v>
      </c>
      <c r="C398" s="6">
        <v>-7.0699999999999999E-2</v>
      </c>
      <c r="D398" s="6">
        <v>0.46800000000000003</v>
      </c>
      <c r="E398" s="6">
        <v>0.66800000000000004</v>
      </c>
      <c r="F398" s="6">
        <v>0.17522353800000001</v>
      </c>
      <c r="G398" s="6" t="b">
        <v>0</v>
      </c>
      <c r="H398" s="6" t="b">
        <v>0</v>
      </c>
      <c r="I398" s="6" t="b">
        <v>0</v>
      </c>
      <c r="J398" s="6">
        <v>0</v>
      </c>
      <c r="K398" s="6" t="s">
        <v>143</v>
      </c>
      <c r="L398" s="8" t="s">
        <v>1203</v>
      </c>
    </row>
    <row r="399" spans="1:12" x14ac:dyDescent="0.2">
      <c r="A399" s="14" t="s">
        <v>1204</v>
      </c>
      <c r="B399" s="6" t="s">
        <v>1205</v>
      </c>
      <c r="C399" s="6">
        <v>0.13400000000000001</v>
      </c>
      <c r="D399" s="6">
        <v>0.34200000000000003</v>
      </c>
      <c r="E399" s="6">
        <v>0.56100000000000005</v>
      </c>
      <c r="F399" s="6">
        <v>0.25103713900000002</v>
      </c>
      <c r="G399" s="6" t="b">
        <v>0</v>
      </c>
      <c r="H399" s="6" t="b">
        <v>0</v>
      </c>
      <c r="I399" s="6" t="b">
        <v>0</v>
      </c>
      <c r="J399" s="6">
        <v>0</v>
      </c>
      <c r="K399" s="6" t="s">
        <v>143</v>
      </c>
      <c r="L399" s="8" t="s">
        <v>1206</v>
      </c>
    </row>
    <row r="400" spans="1:12" x14ac:dyDescent="0.2">
      <c r="A400" s="14" t="s">
        <v>1207</v>
      </c>
      <c r="B400" s="6" t="s">
        <v>1208</v>
      </c>
      <c r="C400" s="6">
        <v>-0.42899999999999999</v>
      </c>
      <c r="D400" s="6">
        <v>6.9899999999999997E-4</v>
      </c>
      <c r="E400" s="6">
        <v>9.6100000000000005E-3</v>
      </c>
      <c r="F400" s="6">
        <v>2.0172766119999999</v>
      </c>
      <c r="G400" s="6" t="b">
        <v>0</v>
      </c>
      <c r="H400" s="6" t="b">
        <v>0</v>
      </c>
      <c r="I400" s="6" t="b">
        <v>0</v>
      </c>
      <c r="J400" s="6">
        <v>0</v>
      </c>
      <c r="K400" s="6" t="s">
        <v>143</v>
      </c>
      <c r="L400" s="8" t="s">
        <v>1209</v>
      </c>
    </row>
    <row r="401" spans="1:12" x14ac:dyDescent="0.2">
      <c r="A401" s="14" t="s">
        <v>1210</v>
      </c>
      <c r="B401" s="6" t="s">
        <v>1211</v>
      </c>
      <c r="C401" s="6">
        <v>0.61</v>
      </c>
      <c r="D401" s="6">
        <v>4.8500000000000001E-2</v>
      </c>
      <c r="E401" s="6">
        <v>0.156</v>
      </c>
      <c r="F401" s="6">
        <v>0.80687540199999996</v>
      </c>
      <c r="G401" s="6" t="b">
        <v>0</v>
      </c>
      <c r="H401" s="6" t="b">
        <v>0</v>
      </c>
      <c r="I401" s="6" t="b">
        <v>1</v>
      </c>
      <c r="J401" s="6">
        <v>11</v>
      </c>
      <c r="K401" s="6" t="s">
        <v>143</v>
      </c>
      <c r="L401" s="8" t="s">
        <v>1212</v>
      </c>
    </row>
    <row r="402" spans="1:12" x14ac:dyDescent="0.2">
      <c r="A402" s="14" t="s">
        <v>1213</v>
      </c>
      <c r="B402" s="6" t="s">
        <v>1214</v>
      </c>
      <c r="C402" s="6">
        <v>0.106</v>
      </c>
      <c r="D402" s="6">
        <v>0.435</v>
      </c>
      <c r="E402" s="6">
        <v>0.64200000000000002</v>
      </c>
      <c r="F402" s="6">
        <v>0.19246497200000001</v>
      </c>
      <c r="G402" s="6" t="b">
        <v>0</v>
      </c>
      <c r="H402" s="6" t="b">
        <v>0</v>
      </c>
      <c r="I402" s="6" t="b">
        <v>0</v>
      </c>
      <c r="J402" s="6">
        <v>0</v>
      </c>
      <c r="K402" s="6" t="s">
        <v>143</v>
      </c>
      <c r="L402" s="8" t="s">
        <v>1215</v>
      </c>
    </row>
    <row r="403" spans="1:12" x14ac:dyDescent="0.2">
      <c r="A403" s="14" t="s">
        <v>1216</v>
      </c>
      <c r="B403" s="6" t="s">
        <v>1217</v>
      </c>
      <c r="C403" s="6">
        <v>0.35799999999999998</v>
      </c>
      <c r="D403" s="6">
        <v>3.56E-2</v>
      </c>
      <c r="E403" s="6">
        <v>0.128</v>
      </c>
      <c r="F403" s="6">
        <v>0.89279003000000001</v>
      </c>
      <c r="G403" s="6" t="b">
        <v>0</v>
      </c>
      <c r="H403" s="6" t="b">
        <v>0</v>
      </c>
      <c r="I403" s="6" t="b">
        <v>0</v>
      </c>
      <c r="J403" s="6">
        <v>0</v>
      </c>
      <c r="K403" s="6" t="s">
        <v>143</v>
      </c>
      <c r="L403" s="8" t="s">
        <v>1218</v>
      </c>
    </row>
    <row r="404" spans="1:12" x14ac:dyDescent="0.2">
      <c r="A404" s="14" t="s">
        <v>1219</v>
      </c>
      <c r="B404" s="6" t="s">
        <v>1220</v>
      </c>
      <c r="C404" s="6">
        <v>5.8999999999999997E-2</v>
      </c>
      <c r="D404" s="6">
        <v>0.63500000000000001</v>
      </c>
      <c r="E404" s="6">
        <v>0.80800000000000005</v>
      </c>
      <c r="F404" s="6">
        <v>9.2588639E-2</v>
      </c>
      <c r="G404" s="6" t="b">
        <v>0</v>
      </c>
      <c r="H404" s="6" t="b">
        <v>0</v>
      </c>
      <c r="I404" s="6" t="b">
        <v>0</v>
      </c>
      <c r="J404" s="6">
        <v>0</v>
      </c>
      <c r="K404" s="6" t="s">
        <v>143</v>
      </c>
      <c r="L404" s="8" t="s">
        <v>1221</v>
      </c>
    </row>
    <row r="405" spans="1:12" x14ac:dyDescent="0.2">
      <c r="A405" s="14" t="s">
        <v>1222</v>
      </c>
      <c r="B405" s="6" t="s">
        <v>1223</v>
      </c>
      <c r="C405" s="6">
        <v>8.4099999999999994E-2</v>
      </c>
      <c r="D405" s="6">
        <v>0.77800000000000002</v>
      </c>
      <c r="E405" s="6">
        <v>0.89300000000000002</v>
      </c>
      <c r="F405" s="6">
        <v>4.9148540999999997E-2</v>
      </c>
      <c r="G405" s="6" t="b">
        <v>0</v>
      </c>
      <c r="H405" s="6" t="b">
        <v>0</v>
      </c>
      <c r="I405" s="6" t="b">
        <v>1</v>
      </c>
      <c r="J405" s="6">
        <v>8</v>
      </c>
      <c r="K405" s="6" t="s">
        <v>143</v>
      </c>
      <c r="L405" s="8" t="s">
        <v>1224</v>
      </c>
    </row>
    <row r="406" spans="1:12" x14ac:dyDescent="0.2">
      <c r="A406" s="14" t="s">
        <v>1225</v>
      </c>
      <c r="B406" s="6" t="s">
        <v>1226</v>
      </c>
      <c r="C406" s="6">
        <v>0.71199999999999997</v>
      </c>
      <c r="D406" s="6">
        <v>7.6099999999999996E-3</v>
      </c>
      <c r="E406" s="6">
        <v>4.1300000000000003E-2</v>
      </c>
      <c r="F406" s="6">
        <v>1.3840499479999999</v>
      </c>
      <c r="G406" s="6" t="b">
        <v>0</v>
      </c>
      <c r="H406" s="6" t="b">
        <v>0</v>
      </c>
      <c r="I406" s="6" t="b">
        <v>1</v>
      </c>
      <c r="J406" s="6">
        <v>8</v>
      </c>
      <c r="K406" s="6" t="s">
        <v>143</v>
      </c>
      <c r="L406" s="8" t="s">
        <v>1227</v>
      </c>
    </row>
    <row r="407" spans="1:12" x14ac:dyDescent="0.2">
      <c r="A407" s="14" t="s">
        <v>1228</v>
      </c>
      <c r="B407" s="6" t="s">
        <v>1229</v>
      </c>
      <c r="C407" s="6">
        <v>-0.28199999999999997</v>
      </c>
      <c r="D407" s="6">
        <v>7.0300000000000001E-2</v>
      </c>
      <c r="E407" s="6">
        <v>0.19700000000000001</v>
      </c>
      <c r="F407" s="6">
        <v>0.70553377399999995</v>
      </c>
      <c r="G407" s="6" t="b">
        <v>0</v>
      </c>
      <c r="H407" s="6" t="b">
        <v>0</v>
      </c>
      <c r="I407" s="6" t="b">
        <v>0</v>
      </c>
      <c r="J407" s="6">
        <v>0</v>
      </c>
      <c r="K407" s="6" t="s">
        <v>143</v>
      </c>
      <c r="L407" s="8" t="s">
        <v>1230</v>
      </c>
    </row>
    <row r="408" spans="1:12" x14ac:dyDescent="0.2">
      <c r="A408" s="14" t="s">
        <v>1231</v>
      </c>
      <c r="B408" s="6" t="s">
        <v>1232</v>
      </c>
      <c r="C408" s="6">
        <v>-0.33500000000000002</v>
      </c>
      <c r="D408" s="6">
        <v>1.11E-2</v>
      </c>
      <c r="E408" s="6">
        <v>5.3800000000000001E-2</v>
      </c>
      <c r="F408" s="6">
        <v>1.269217724</v>
      </c>
      <c r="G408" s="6" t="b">
        <v>0</v>
      </c>
      <c r="H408" s="6" t="b">
        <v>0</v>
      </c>
      <c r="I408" s="6" t="b">
        <v>0</v>
      </c>
      <c r="J408" s="6">
        <v>0</v>
      </c>
      <c r="K408" s="6" t="s">
        <v>143</v>
      </c>
      <c r="L408" s="8" t="s">
        <v>1233</v>
      </c>
    </row>
    <row r="409" spans="1:12" x14ac:dyDescent="0.2">
      <c r="A409" s="14" t="s">
        <v>1234</v>
      </c>
      <c r="B409" s="6" t="s">
        <v>1235</v>
      </c>
      <c r="C409" s="6">
        <v>0.20699999999999999</v>
      </c>
      <c r="D409" s="6">
        <v>6.4500000000000002E-2</v>
      </c>
      <c r="E409" s="6">
        <v>0.186</v>
      </c>
      <c r="F409" s="6">
        <v>0.73048705599999997</v>
      </c>
      <c r="G409" s="6" t="b">
        <v>0</v>
      </c>
      <c r="H409" s="6" t="b">
        <v>0</v>
      </c>
      <c r="I409" s="6" t="b">
        <v>0</v>
      </c>
      <c r="J409" s="6">
        <v>0</v>
      </c>
      <c r="K409" s="6" t="s">
        <v>143</v>
      </c>
      <c r="L409" s="8" t="s">
        <v>1236</v>
      </c>
    </row>
    <row r="410" spans="1:12" x14ac:dyDescent="0.2">
      <c r="A410" s="14" t="s">
        <v>1237</v>
      </c>
      <c r="B410" s="6" t="s">
        <v>1238</v>
      </c>
      <c r="C410" s="6">
        <v>4.7800000000000002E-2</v>
      </c>
      <c r="D410" s="6">
        <v>0.59799999999999998</v>
      </c>
      <c r="E410" s="6">
        <v>0.78500000000000003</v>
      </c>
      <c r="F410" s="6">
        <v>0.105130343</v>
      </c>
      <c r="G410" s="6" t="b">
        <v>0</v>
      </c>
      <c r="H410" s="6" t="b">
        <v>0</v>
      </c>
      <c r="I410" s="6" t="b">
        <v>0</v>
      </c>
      <c r="J410" s="6">
        <v>0</v>
      </c>
      <c r="K410" s="6" t="s">
        <v>143</v>
      </c>
      <c r="L410" s="8" t="s">
        <v>1239</v>
      </c>
    </row>
    <row r="411" spans="1:12" x14ac:dyDescent="0.2">
      <c r="A411" s="14" t="s">
        <v>1240</v>
      </c>
      <c r="B411" s="6" t="s">
        <v>1241</v>
      </c>
      <c r="C411" s="6">
        <v>0.112</v>
      </c>
      <c r="D411" s="6">
        <v>0.77500000000000002</v>
      </c>
      <c r="E411" s="6">
        <v>0.89300000000000002</v>
      </c>
      <c r="F411" s="6">
        <v>4.9148540999999997E-2</v>
      </c>
      <c r="G411" s="6" t="b">
        <v>0</v>
      </c>
      <c r="H411" s="6" t="b">
        <v>0</v>
      </c>
      <c r="I411" s="6" t="b">
        <v>1</v>
      </c>
      <c r="J411" s="6">
        <v>24</v>
      </c>
      <c r="K411" s="6" t="s">
        <v>143</v>
      </c>
      <c r="L411" s="8" t="s">
        <v>1242</v>
      </c>
    </row>
    <row r="412" spans="1:12" x14ac:dyDescent="0.2">
      <c r="A412" s="14" t="s">
        <v>1243</v>
      </c>
      <c r="B412" s="6" t="s">
        <v>1244</v>
      </c>
      <c r="C412" s="6">
        <v>0.112</v>
      </c>
      <c r="D412" s="6">
        <v>0.751</v>
      </c>
      <c r="E412" s="6">
        <v>0.88500000000000001</v>
      </c>
      <c r="F412" s="6">
        <v>5.3056728999999997E-2</v>
      </c>
      <c r="G412" s="6" t="b">
        <v>0</v>
      </c>
      <c r="H412" s="6" t="b">
        <v>0</v>
      </c>
      <c r="I412" s="6" t="b">
        <v>1</v>
      </c>
      <c r="J412" s="6">
        <v>6</v>
      </c>
      <c r="K412" s="6" t="s">
        <v>143</v>
      </c>
      <c r="L412" s="8" t="s">
        <v>1245</v>
      </c>
    </row>
    <row r="413" spans="1:12" x14ac:dyDescent="0.2">
      <c r="A413" s="14" t="s">
        <v>1246</v>
      </c>
      <c r="B413" s="6" t="s">
        <v>1247</v>
      </c>
      <c r="C413" s="6">
        <v>-3.0099999999999998E-2</v>
      </c>
      <c r="D413" s="6">
        <v>0.94199999999999995</v>
      </c>
      <c r="E413" s="6">
        <v>0.97599999999999998</v>
      </c>
      <c r="F413" s="6">
        <v>1.0550182E-2</v>
      </c>
      <c r="G413" s="6" t="b">
        <v>0</v>
      </c>
      <c r="H413" s="6" t="b">
        <v>0</v>
      </c>
      <c r="I413" s="6" t="b">
        <v>1</v>
      </c>
      <c r="J413" s="6">
        <v>29</v>
      </c>
      <c r="K413" s="6" t="s">
        <v>143</v>
      </c>
      <c r="L413" s="8" t="s">
        <v>1248</v>
      </c>
    </row>
    <row r="414" spans="1:12" x14ac:dyDescent="0.2">
      <c r="A414" s="14" t="s">
        <v>1249</v>
      </c>
      <c r="B414" s="6" t="s">
        <v>1250</v>
      </c>
      <c r="C414" s="6">
        <v>3.5300000000000002E-3</v>
      </c>
      <c r="D414" s="6">
        <v>0.96399999999999997</v>
      </c>
      <c r="E414" s="6">
        <v>0.98099999999999998</v>
      </c>
      <c r="F414" s="6">
        <v>8.3309930000000001E-3</v>
      </c>
      <c r="G414" s="6" t="b">
        <v>0</v>
      </c>
      <c r="H414" s="6" t="b">
        <v>0</v>
      </c>
      <c r="I414" s="6" t="b">
        <v>0</v>
      </c>
      <c r="J414" s="6">
        <v>0</v>
      </c>
      <c r="K414" s="6" t="s">
        <v>143</v>
      </c>
      <c r="L414" s="8" t="s">
        <v>1251</v>
      </c>
    </row>
    <row r="415" spans="1:12" x14ac:dyDescent="0.2">
      <c r="A415" s="14" t="s">
        <v>1252</v>
      </c>
      <c r="B415" s="6" t="s">
        <v>1253</v>
      </c>
      <c r="C415" s="6">
        <v>-0.19600000000000001</v>
      </c>
      <c r="D415" s="6">
        <v>5.3400000000000003E-2</v>
      </c>
      <c r="E415" s="6">
        <v>0.16500000000000001</v>
      </c>
      <c r="F415" s="6">
        <v>0.78251605599999996</v>
      </c>
      <c r="G415" s="6" t="b">
        <v>0</v>
      </c>
      <c r="H415" s="6" t="b">
        <v>0</v>
      </c>
      <c r="I415" s="6" t="b">
        <v>0</v>
      </c>
      <c r="J415" s="6">
        <v>0</v>
      </c>
      <c r="K415" s="6" t="s">
        <v>143</v>
      </c>
      <c r="L415" s="8" t="s">
        <v>1254</v>
      </c>
    </row>
    <row r="416" spans="1:12" x14ac:dyDescent="0.2">
      <c r="A416" s="14" t="s">
        <v>1255</v>
      </c>
      <c r="B416" s="6" t="s">
        <v>1256</v>
      </c>
      <c r="C416" s="6">
        <v>-5.5399999999999998E-2</v>
      </c>
      <c r="D416" s="6">
        <v>0.80800000000000005</v>
      </c>
      <c r="E416" s="6">
        <v>0.90800000000000003</v>
      </c>
      <c r="F416" s="6">
        <v>4.1914150999999997E-2</v>
      </c>
      <c r="G416" s="6" t="b">
        <v>0</v>
      </c>
      <c r="H416" s="6" t="b">
        <v>0</v>
      </c>
      <c r="I416" s="6" t="b">
        <v>1</v>
      </c>
      <c r="J416" s="6">
        <v>29</v>
      </c>
      <c r="K416" s="6" t="s">
        <v>143</v>
      </c>
      <c r="L416" s="8" t="s">
        <v>1257</v>
      </c>
    </row>
    <row r="417" spans="1:12" x14ac:dyDescent="0.2">
      <c r="A417" s="14" t="s">
        <v>1258</v>
      </c>
      <c r="B417" s="6" t="s">
        <v>1259</v>
      </c>
      <c r="C417" s="6">
        <v>2.6800000000000001E-2</v>
      </c>
      <c r="D417" s="6">
        <v>0.80700000000000005</v>
      </c>
      <c r="E417" s="6">
        <v>0.90800000000000003</v>
      </c>
      <c r="F417" s="6">
        <v>4.1914150999999997E-2</v>
      </c>
      <c r="G417" s="6" t="b">
        <v>0</v>
      </c>
      <c r="H417" s="6" t="b">
        <v>0</v>
      </c>
      <c r="I417" s="6" t="b">
        <v>0</v>
      </c>
      <c r="J417" s="6">
        <v>0</v>
      </c>
      <c r="K417" s="6" t="s">
        <v>143</v>
      </c>
      <c r="L417" s="8" t="s">
        <v>1260</v>
      </c>
    </row>
    <row r="418" spans="1:12" x14ac:dyDescent="0.2">
      <c r="A418" s="14" t="s">
        <v>1261</v>
      </c>
      <c r="B418" s="6" t="s">
        <v>1262</v>
      </c>
      <c r="C418" s="6">
        <v>0.17799999999999999</v>
      </c>
      <c r="D418" s="6">
        <v>0.22500000000000001</v>
      </c>
      <c r="E418" s="6">
        <v>0.42399999999999999</v>
      </c>
      <c r="F418" s="6">
        <v>0.37263414299999997</v>
      </c>
      <c r="G418" s="6" t="b">
        <v>0</v>
      </c>
      <c r="H418" s="6" t="b">
        <v>0</v>
      </c>
      <c r="I418" s="6" t="b">
        <v>0</v>
      </c>
      <c r="J418" s="6">
        <v>0</v>
      </c>
      <c r="K418" s="6" t="s">
        <v>143</v>
      </c>
      <c r="L418" s="8" t="s">
        <v>1263</v>
      </c>
    </row>
    <row r="419" spans="1:12" x14ac:dyDescent="0.2">
      <c r="A419" s="14" t="s">
        <v>1264</v>
      </c>
      <c r="B419" s="6" t="s">
        <v>1265</v>
      </c>
      <c r="C419" s="6">
        <v>0.27</v>
      </c>
      <c r="D419" s="6">
        <v>0.22700000000000001</v>
      </c>
      <c r="E419" s="6">
        <v>0.42699999999999999</v>
      </c>
      <c r="F419" s="6">
        <v>0.36957212499999997</v>
      </c>
      <c r="G419" s="6" t="b">
        <v>0</v>
      </c>
      <c r="H419" s="6" t="b">
        <v>0</v>
      </c>
      <c r="I419" s="6" t="b">
        <v>1</v>
      </c>
      <c r="J419" s="6">
        <v>22</v>
      </c>
      <c r="K419" s="6" t="s">
        <v>143</v>
      </c>
      <c r="L419" s="8" t="s">
        <v>1266</v>
      </c>
    </row>
    <row r="420" spans="1:12" x14ac:dyDescent="0.2">
      <c r="A420" s="14" t="s">
        <v>1267</v>
      </c>
      <c r="B420" s="6" t="s">
        <v>1268</v>
      </c>
      <c r="C420" s="6">
        <v>-7.2700000000000001E-2</v>
      </c>
      <c r="D420" s="6">
        <v>0.58099999999999996</v>
      </c>
      <c r="E420" s="6">
        <v>0.77</v>
      </c>
      <c r="F420" s="6">
        <v>0.11350927500000001</v>
      </c>
      <c r="G420" s="6" t="b">
        <v>0</v>
      </c>
      <c r="H420" s="6" t="b">
        <v>0</v>
      </c>
      <c r="I420" s="6" t="b">
        <v>0</v>
      </c>
      <c r="J420" s="6">
        <v>0</v>
      </c>
      <c r="K420" s="6" t="s">
        <v>143</v>
      </c>
      <c r="L420" s="8" t="s">
        <v>1269</v>
      </c>
    </row>
    <row r="421" spans="1:12" x14ac:dyDescent="0.2">
      <c r="A421" s="14" t="s">
        <v>1270</v>
      </c>
      <c r="B421" s="6" t="s">
        <v>1271</v>
      </c>
      <c r="C421" s="6">
        <v>0.39500000000000002</v>
      </c>
      <c r="D421" s="6">
        <v>1.3299999999999999E-2</v>
      </c>
      <c r="E421" s="6">
        <v>6.3E-2</v>
      </c>
      <c r="F421" s="6">
        <v>1.2006594509999999</v>
      </c>
      <c r="G421" s="6" t="b">
        <v>0</v>
      </c>
      <c r="H421" s="6" t="b">
        <v>0</v>
      </c>
      <c r="I421" s="6" t="b">
        <v>0</v>
      </c>
      <c r="J421" s="6">
        <v>0</v>
      </c>
      <c r="K421" s="6" t="s">
        <v>143</v>
      </c>
      <c r="L421" s="8" t="s">
        <v>1272</v>
      </c>
    </row>
    <row r="422" spans="1:12" x14ac:dyDescent="0.2">
      <c r="A422" s="14" t="s">
        <v>1273</v>
      </c>
      <c r="B422" s="6" t="s">
        <v>1274</v>
      </c>
      <c r="C422" s="6">
        <v>0.20399999999999999</v>
      </c>
      <c r="D422" s="6">
        <v>7.4999999999999997E-2</v>
      </c>
      <c r="E422" s="6">
        <v>0.20599999999999999</v>
      </c>
      <c r="F422" s="6">
        <v>0.68613278</v>
      </c>
      <c r="G422" s="6" t="b">
        <v>0</v>
      </c>
      <c r="H422" s="6" t="b">
        <v>0</v>
      </c>
      <c r="I422" s="6" t="b">
        <v>0</v>
      </c>
      <c r="J422" s="6">
        <v>0</v>
      </c>
      <c r="K422" s="6" t="s">
        <v>143</v>
      </c>
      <c r="L422" s="8" t="s">
        <v>1275</v>
      </c>
    </row>
    <row r="423" spans="1:12" x14ac:dyDescent="0.2">
      <c r="A423" s="14" t="s">
        <v>1276</v>
      </c>
      <c r="B423" s="6" t="s">
        <v>1277</v>
      </c>
      <c r="C423" s="6">
        <v>0.50900000000000001</v>
      </c>
      <c r="D423" s="6">
        <v>5.0599999999999999E-2</v>
      </c>
      <c r="E423" s="6">
        <v>0.161</v>
      </c>
      <c r="F423" s="6">
        <v>0.79317412399999998</v>
      </c>
      <c r="G423" s="6" t="b">
        <v>0</v>
      </c>
      <c r="H423" s="6" t="b">
        <v>0</v>
      </c>
      <c r="I423" s="6" t="b">
        <v>1</v>
      </c>
      <c r="J423" s="6">
        <v>26</v>
      </c>
      <c r="K423" s="6" t="s">
        <v>143</v>
      </c>
      <c r="L423" s="8" t="s">
        <v>1278</v>
      </c>
    </row>
    <row r="424" spans="1:12" x14ac:dyDescent="0.2">
      <c r="A424" s="14" t="s">
        <v>1279</v>
      </c>
      <c r="B424" s="6" t="s">
        <v>1280</v>
      </c>
      <c r="C424" s="6">
        <v>0.158</v>
      </c>
      <c r="D424" s="6">
        <v>0.154</v>
      </c>
      <c r="E424" s="6">
        <v>0.33200000000000002</v>
      </c>
      <c r="F424" s="6">
        <v>0.478861916</v>
      </c>
      <c r="G424" s="6" t="b">
        <v>0</v>
      </c>
      <c r="H424" s="6" t="b">
        <v>0</v>
      </c>
      <c r="I424" s="6" t="b">
        <v>0</v>
      </c>
      <c r="J424" s="6">
        <v>0</v>
      </c>
      <c r="K424" s="6" t="s">
        <v>143</v>
      </c>
      <c r="L424" s="8" t="s">
        <v>1281</v>
      </c>
    </row>
    <row r="425" spans="1:12" x14ac:dyDescent="0.2">
      <c r="A425" s="14" t="s">
        <v>1282</v>
      </c>
      <c r="B425" s="6" t="s">
        <v>1283</v>
      </c>
      <c r="C425" s="6">
        <v>0.82399999999999995</v>
      </c>
      <c r="D425" s="6">
        <v>9.9699999999999997E-3</v>
      </c>
      <c r="E425" s="6">
        <v>4.9500000000000002E-2</v>
      </c>
      <c r="F425" s="6">
        <v>1.305394801</v>
      </c>
      <c r="G425" s="6" t="b">
        <v>0</v>
      </c>
      <c r="H425" s="6" t="b">
        <v>0</v>
      </c>
      <c r="I425" s="6" t="b">
        <v>1</v>
      </c>
      <c r="J425" s="6">
        <v>2</v>
      </c>
      <c r="K425" s="6" t="s">
        <v>143</v>
      </c>
      <c r="L425" s="8" t="s">
        <v>1284</v>
      </c>
    </row>
    <row r="426" spans="1:12" x14ac:dyDescent="0.2">
      <c r="A426" s="14" t="s">
        <v>1285</v>
      </c>
      <c r="B426" s="6" t="s">
        <v>1286</v>
      </c>
      <c r="C426" s="6">
        <v>0.745</v>
      </c>
      <c r="D426" s="6">
        <v>2.2800000000000001E-2</v>
      </c>
      <c r="E426" s="6">
        <v>9.1800000000000007E-2</v>
      </c>
      <c r="F426" s="6">
        <v>1.0371573190000001</v>
      </c>
      <c r="G426" s="6" t="b">
        <v>0</v>
      </c>
      <c r="H426" s="6" t="b">
        <v>0</v>
      </c>
      <c r="I426" s="6" t="b">
        <v>1</v>
      </c>
      <c r="J426" s="6">
        <v>11</v>
      </c>
      <c r="K426" s="6" t="s">
        <v>143</v>
      </c>
      <c r="L426" s="8" t="s">
        <v>1287</v>
      </c>
    </row>
    <row r="427" spans="1:12" x14ac:dyDescent="0.2">
      <c r="A427" s="14" t="s">
        <v>1288</v>
      </c>
      <c r="B427" s="6" t="s">
        <v>1289</v>
      </c>
      <c r="C427" s="6">
        <v>-3.85E-2</v>
      </c>
      <c r="D427" s="6">
        <v>0.70199999999999996</v>
      </c>
      <c r="E427" s="6">
        <v>0.85299999999999998</v>
      </c>
      <c r="F427" s="6">
        <v>6.9050969000000004E-2</v>
      </c>
      <c r="G427" s="6" t="b">
        <v>0</v>
      </c>
      <c r="H427" s="6" t="b">
        <v>0</v>
      </c>
      <c r="I427" s="6" t="b">
        <v>0</v>
      </c>
      <c r="J427" s="6">
        <v>0</v>
      </c>
      <c r="K427" s="6" t="s">
        <v>143</v>
      </c>
      <c r="L427" s="8" t="s">
        <v>1290</v>
      </c>
    </row>
    <row r="428" spans="1:12" x14ac:dyDescent="0.2">
      <c r="A428" s="14" t="s">
        <v>1291</v>
      </c>
      <c r="B428" s="6" t="s">
        <v>1292</v>
      </c>
      <c r="C428" s="6">
        <v>4.2599999999999999E-2</v>
      </c>
      <c r="D428" s="6">
        <v>0.82099999999999995</v>
      </c>
      <c r="E428" s="6">
        <v>0.91400000000000003</v>
      </c>
      <c r="F428" s="6">
        <v>3.9053803999999998E-2</v>
      </c>
      <c r="G428" s="6" t="b">
        <v>0</v>
      </c>
      <c r="H428" s="6" t="b">
        <v>0</v>
      </c>
      <c r="I428" s="6" t="b">
        <v>1</v>
      </c>
      <c r="J428" s="6">
        <v>1</v>
      </c>
      <c r="K428" s="6" t="s">
        <v>143</v>
      </c>
      <c r="L428" s="8" t="s">
        <v>1293</v>
      </c>
    </row>
    <row r="429" spans="1:12" x14ac:dyDescent="0.2">
      <c r="A429" s="14" t="s">
        <v>1294</v>
      </c>
      <c r="B429" s="6" t="s">
        <v>1295</v>
      </c>
      <c r="C429" s="6">
        <v>0.74299999999999999</v>
      </c>
      <c r="D429" s="6">
        <v>5.7700000000000001E-2</v>
      </c>
      <c r="E429" s="6">
        <v>0.17399999999999999</v>
      </c>
      <c r="F429" s="6">
        <v>0.75945075200000001</v>
      </c>
      <c r="G429" s="6" t="b">
        <v>0</v>
      </c>
      <c r="H429" s="6" t="b">
        <v>0</v>
      </c>
      <c r="I429" s="6" t="b">
        <v>1</v>
      </c>
      <c r="J429" s="6">
        <v>6</v>
      </c>
      <c r="K429" s="6" t="s">
        <v>143</v>
      </c>
      <c r="L429" s="8" t="s">
        <v>1296</v>
      </c>
    </row>
    <row r="430" spans="1:12" x14ac:dyDescent="0.2">
      <c r="A430" s="14" t="s">
        <v>1297</v>
      </c>
      <c r="B430" s="6" t="s">
        <v>1298</v>
      </c>
      <c r="C430" s="6">
        <v>3.4000000000000002E-2</v>
      </c>
      <c r="D430" s="6">
        <v>0.92500000000000004</v>
      </c>
      <c r="E430" s="6">
        <v>0.97</v>
      </c>
      <c r="F430" s="6">
        <v>1.3228266000000001E-2</v>
      </c>
      <c r="G430" s="6" t="b">
        <v>0</v>
      </c>
      <c r="H430" s="6" t="b">
        <v>0</v>
      </c>
      <c r="I430" s="6" t="b">
        <v>1</v>
      </c>
      <c r="J430" s="6">
        <v>2</v>
      </c>
      <c r="K430" s="6" t="s">
        <v>143</v>
      </c>
      <c r="L430" s="8" t="s">
        <v>1299</v>
      </c>
    </row>
    <row r="431" spans="1:12" x14ac:dyDescent="0.2">
      <c r="A431" s="14" t="s">
        <v>1300</v>
      </c>
      <c r="B431" s="6" t="s">
        <v>1301</v>
      </c>
      <c r="C431" s="6">
        <v>-6.8099999999999994E-2</v>
      </c>
      <c r="D431" s="6">
        <v>0.54700000000000004</v>
      </c>
      <c r="E431" s="6">
        <v>0.73699999999999999</v>
      </c>
      <c r="F431" s="6">
        <v>0.13253251199999999</v>
      </c>
      <c r="G431" s="6" t="b">
        <v>0</v>
      </c>
      <c r="H431" s="6" t="b">
        <v>0</v>
      </c>
      <c r="I431" s="6" t="b">
        <v>0</v>
      </c>
      <c r="J431" s="6">
        <v>0</v>
      </c>
      <c r="K431" s="6" t="s">
        <v>143</v>
      </c>
      <c r="L431" s="8" t="s">
        <v>1302</v>
      </c>
    </row>
    <row r="432" spans="1:12" x14ac:dyDescent="0.2">
      <c r="A432" s="14" t="s">
        <v>1303</v>
      </c>
      <c r="B432" s="6" t="s">
        <v>1304</v>
      </c>
      <c r="C432" s="6">
        <v>0.51300000000000001</v>
      </c>
      <c r="D432" s="6">
        <v>1.06E-2</v>
      </c>
      <c r="E432" s="6">
        <v>5.2400000000000002E-2</v>
      </c>
      <c r="F432" s="6">
        <v>1.2806687130000001</v>
      </c>
      <c r="G432" s="6" t="b">
        <v>0</v>
      </c>
      <c r="H432" s="6" t="b">
        <v>0</v>
      </c>
      <c r="I432" s="6" t="b">
        <v>1</v>
      </c>
      <c r="J432" s="6">
        <v>9</v>
      </c>
      <c r="K432" s="6" t="s">
        <v>143</v>
      </c>
      <c r="L432" s="8" t="s">
        <v>1305</v>
      </c>
    </row>
    <row r="433" spans="1:12" x14ac:dyDescent="0.2">
      <c r="A433" s="14" t="s">
        <v>1306</v>
      </c>
      <c r="B433" s="6" t="s">
        <v>1307</v>
      </c>
      <c r="C433" s="6">
        <v>0.47399999999999998</v>
      </c>
      <c r="D433" s="6">
        <v>4.4900000000000002E-2</v>
      </c>
      <c r="E433" s="6">
        <v>0.14799999999999999</v>
      </c>
      <c r="F433" s="6">
        <v>0.82973828500000002</v>
      </c>
      <c r="G433" s="6" t="b">
        <v>0</v>
      </c>
      <c r="H433" s="6" t="b">
        <v>0</v>
      </c>
      <c r="I433" s="6" t="b">
        <v>1</v>
      </c>
      <c r="J433" s="6">
        <v>1</v>
      </c>
      <c r="K433" s="6" t="s">
        <v>143</v>
      </c>
      <c r="L433" s="8" t="s">
        <v>1308</v>
      </c>
    </row>
    <row r="434" spans="1:12" x14ac:dyDescent="0.2">
      <c r="A434" s="14" t="s">
        <v>1309</v>
      </c>
      <c r="B434" s="6" t="s">
        <v>1310</v>
      </c>
      <c r="C434" s="6">
        <v>0.255</v>
      </c>
      <c r="D434" s="6">
        <v>9.6799999999999994E-3</v>
      </c>
      <c r="E434" s="6">
        <v>4.8399999999999999E-2</v>
      </c>
      <c r="F434" s="6">
        <v>1.3151546380000001</v>
      </c>
      <c r="G434" s="6" t="b">
        <v>0</v>
      </c>
      <c r="H434" s="6" t="b">
        <v>0</v>
      </c>
      <c r="I434" s="6" t="b">
        <v>0</v>
      </c>
      <c r="J434" s="6">
        <v>0</v>
      </c>
      <c r="K434" s="6" t="s">
        <v>143</v>
      </c>
      <c r="L434" s="8" t="s">
        <v>1311</v>
      </c>
    </row>
    <row r="435" spans="1:12" x14ac:dyDescent="0.2">
      <c r="A435" s="14" t="s">
        <v>1312</v>
      </c>
      <c r="B435" s="6" t="s">
        <v>1313</v>
      </c>
      <c r="C435" s="6">
        <v>9.0200000000000002E-2</v>
      </c>
      <c r="D435" s="6">
        <v>0.46400000000000002</v>
      </c>
      <c r="E435" s="6">
        <v>0.66600000000000004</v>
      </c>
      <c r="F435" s="6">
        <v>0.176525771</v>
      </c>
      <c r="G435" s="6" t="b">
        <v>0</v>
      </c>
      <c r="H435" s="6" t="b">
        <v>0</v>
      </c>
      <c r="I435" s="6" t="b">
        <v>0</v>
      </c>
      <c r="J435" s="6">
        <v>0</v>
      </c>
      <c r="K435" s="6" t="s">
        <v>143</v>
      </c>
      <c r="L435" s="8" t="s">
        <v>1314</v>
      </c>
    </row>
    <row r="436" spans="1:12" x14ac:dyDescent="0.2">
      <c r="A436" s="14" t="s">
        <v>1315</v>
      </c>
      <c r="B436" s="6" t="s">
        <v>1316</v>
      </c>
      <c r="C436" s="6">
        <v>1.7799999999999999E-3</v>
      </c>
      <c r="D436" s="6">
        <v>0.98599999999999999</v>
      </c>
      <c r="E436" s="6">
        <v>0.99199999999999999</v>
      </c>
      <c r="F436" s="6">
        <v>3.4883280000000002E-3</v>
      </c>
      <c r="G436" s="6" t="b">
        <v>0</v>
      </c>
      <c r="H436" s="6" t="b">
        <v>0</v>
      </c>
      <c r="I436" s="6" t="b">
        <v>0</v>
      </c>
      <c r="J436" s="6">
        <v>0</v>
      </c>
      <c r="K436" s="6" t="s">
        <v>143</v>
      </c>
      <c r="L436" s="8" t="s">
        <v>1317</v>
      </c>
    </row>
    <row r="437" spans="1:12" x14ac:dyDescent="0.2">
      <c r="A437" s="14" t="s">
        <v>1318</v>
      </c>
      <c r="B437" s="6" t="s">
        <v>1319</v>
      </c>
      <c r="C437" s="6">
        <v>0.02</v>
      </c>
      <c r="D437" s="6">
        <v>0.86199999999999999</v>
      </c>
      <c r="E437" s="6">
        <v>0.94099999999999995</v>
      </c>
      <c r="F437" s="6">
        <v>2.6410376999999999E-2</v>
      </c>
      <c r="G437" s="6" t="b">
        <v>0</v>
      </c>
      <c r="H437" s="6" t="b">
        <v>0</v>
      </c>
      <c r="I437" s="6" t="b">
        <v>0</v>
      </c>
      <c r="J437" s="6">
        <v>0</v>
      </c>
      <c r="K437" s="6" t="s">
        <v>143</v>
      </c>
      <c r="L437" s="8" t="s">
        <v>1320</v>
      </c>
    </row>
    <row r="438" spans="1:12" x14ac:dyDescent="0.2">
      <c r="A438" s="14" t="s">
        <v>1321</v>
      </c>
      <c r="B438" s="6" t="s">
        <v>1322</v>
      </c>
      <c r="C438" s="6">
        <v>0.54200000000000004</v>
      </c>
      <c r="D438" s="6">
        <v>0.17</v>
      </c>
      <c r="E438" s="6">
        <v>0.35599999999999998</v>
      </c>
      <c r="F438" s="6">
        <v>0.448550002</v>
      </c>
      <c r="G438" s="6" t="b">
        <v>0</v>
      </c>
      <c r="H438" s="6" t="b">
        <v>0</v>
      </c>
      <c r="I438" s="6" t="b">
        <v>1</v>
      </c>
      <c r="J438" s="6">
        <v>20</v>
      </c>
      <c r="K438" s="6" t="s">
        <v>143</v>
      </c>
      <c r="L438" s="8" t="s">
        <v>1323</v>
      </c>
    </row>
    <row r="439" spans="1:12" x14ac:dyDescent="0.2">
      <c r="A439" s="14" t="s">
        <v>1324</v>
      </c>
      <c r="B439" s="6" t="s">
        <v>1325</v>
      </c>
      <c r="C439" s="6">
        <v>0.72499999999999998</v>
      </c>
      <c r="D439" s="6">
        <v>1.43E-2</v>
      </c>
      <c r="E439" s="6">
        <v>6.7199999999999996E-2</v>
      </c>
      <c r="F439" s="6">
        <v>1.172630727</v>
      </c>
      <c r="G439" s="6" t="b">
        <v>0</v>
      </c>
      <c r="H439" s="6" t="b">
        <v>0</v>
      </c>
      <c r="I439" s="6" t="b">
        <v>1</v>
      </c>
      <c r="J439" s="6">
        <v>13</v>
      </c>
      <c r="K439" s="6" t="s">
        <v>143</v>
      </c>
      <c r="L439" s="8" t="s">
        <v>1326</v>
      </c>
    </row>
    <row r="440" spans="1:12" x14ac:dyDescent="0.2">
      <c r="A440" s="14" t="s">
        <v>1327</v>
      </c>
      <c r="B440" s="6" t="s">
        <v>1328</v>
      </c>
      <c r="C440" s="6">
        <v>0.17899999999999999</v>
      </c>
      <c r="D440" s="6">
        <v>0.36299999999999999</v>
      </c>
      <c r="E440" s="6">
        <v>0.58799999999999997</v>
      </c>
      <c r="F440" s="6">
        <v>0.230622674</v>
      </c>
      <c r="G440" s="6" t="b">
        <v>0</v>
      </c>
      <c r="H440" s="6" t="b">
        <v>0</v>
      </c>
      <c r="I440" s="6" t="b">
        <v>1</v>
      </c>
      <c r="J440" s="6">
        <v>1</v>
      </c>
      <c r="K440" s="6" t="s">
        <v>143</v>
      </c>
      <c r="L440" s="8" t="s">
        <v>1329</v>
      </c>
    </row>
    <row r="441" spans="1:12" x14ac:dyDescent="0.2">
      <c r="A441" s="14" t="s">
        <v>1330</v>
      </c>
      <c r="B441" s="6" t="s">
        <v>1331</v>
      </c>
      <c r="C441" s="6">
        <v>0.68899999999999995</v>
      </c>
      <c r="D441" s="6">
        <v>7.0100000000000002E-4</v>
      </c>
      <c r="E441" s="6">
        <v>9.6100000000000005E-3</v>
      </c>
      <c r="F441" s="6">
        <v>2.0172766119999999</v>
      </c>
      <c r="G441" s="6" t="b">
        <v>0</v>
      </c>
      <c r="H441" s="6" t="b">
        <v>0</v>
      </c>
      <c r="I441" s="6" t="b">
        <v>1</v>
      </c>
      <c r="J441" s="6">
        <v>1</v>
      </c>
      <c r="K441" s="6" t="s">
        <v>143</v>
      </c>
      <c r="L441" s="8" t="s">
        <v>1332</v>
      </c>
    </row>
    <row r="442" spans="1:12" x14ac:dyDescent="0.2">
      <c r="A442" s="14" t="s">
        <v>1333</v>
      </c>
      <c r="B442" s="6" t="s">
        <v>1334</v>
      </c>
      <c r="C442" s="6">
        <v>-0.20100000000000001</v>
      </c>
      <c r="D442" s="6">
        <v>0.113</v>
      </c>
      <c r="E442" s="6">
        <v>0.27400000000000002</v>
      </c>
      <c r="F442" s="6">
        <v>0.56224943699999996</v>
      </c>
      <c r="G442" s="6" t="b">
        <v>0</v>
      </c>
      <c r="H442" s="6" t="b">
        <v>0</v>
      </c>
      <c r="I442" s="6" t="b">
        <v>0</v>
      </c>
      <c r="J442" s="6">
        <v>0</v>
      </c>
      <c r="K442" s="6" t="s">
        <v>143</v>
      </c>
      <c r="L442" s="8" t="s">
        <v>1335</v>
      </c>
    </row>
    <row r="443" spans="1:12" x14ac:dyDescent="0.2">
      <c r="A443" s="14" t="s">
        <v>1336</v>
      </c>
      <c r="B443" s="6" t="s">
        <v>1337</v>
      </c>
      <c r="C443" s="6">
        <v>0.158</v>
      </c>
      <c r="D443" s="6">
        <v>0.28599999999999998</v>
      </c>
      <c r="E443" s="6">
        <v>0.498</v>
      </c>
      <c r="F443" s="6">
        <v>0.302770657</v>
      </c>
      <c r="G443" s="6" t="b">
        <v>0</v>
      </c>
      <c r="H443" s="6" t="b">
        <v>0</v>
      </c>
      <c r="I443" s="6" t="b">
        <v>0</v>
      </c>
      <c r="J443" s="6">
        <v>0</v>
      </c>
      <c r="K443" s="6" t="s">
        <v>143</v>
      </c>
      <c r="L443" s="8" t="s">
        <v>1338</v>
      </c>
    </row>
    <row r="444" spans="1:12" x14ac:dyDescent="0.2">
      <c r="A444" s="14" t="s">
        <v>1339</v>
      </c>
      <c r="B444" s="6" t="s">
        <v>1340</v>
      </c>
      <c r="C444" s="6">
        <v>0.218</v>
      </c>
      <c r="D444" s="6">
        <v>0.34</v>
      </c>
      <c r="E444" s="6">
        <v>0.55900000000000005</v>
      </c>
      <c r="F444" s="6">
        <v>0.25258819199999999</v>
      </c>
      <c r="G444" s="6" t="b">
        <v>0</v>
      </c>
      <c r="H444" s="6" t="b">
        <v>0</v>
      </c>
      <c r="I444" s="6" t="b">
        <v>1</v>
      </c>
      <c r="J444" s="6">
        <v>4</v>
      </c>
      <c r="K444" s="6" t="s">
        <v>143</v>
      </c>
      <c r="L444" s="8" t="s">
        <v>1341</v>
      </c>
    </row>
    <row r="445" spans="1:12" x14ac:dyDescent="0.2">
      <c r="A445" s="14" t="s">
        <v>1342</v>
      </c>
      <c r="B445" s="6" t="s">
        <v>1343</v>
      </c>
      <c r="C445" s="6">
        <v>0.19600000000000001</v>
      </c>
      <c r="D445" s="6">
        <v>0.375</v>
      </c>
      <c r="E445" s="6">
        <v>0.59199999999999997</v>
      </c>
      <c r="F445" s="6">
        <v>0.227678293</v>
      </c>
      <c r="G445" s="6" t="b">
        <v>0</v>
      </c>
      <c r="H445" s="6" t="b">
        <v>0</v>
      </c>
      <c r="I445" s="6" t="b">
        <v>1</v>
      </c>
      <c r="J445" s="6">
        <v>12</v>
      </c>
      <c r="K445" s="6" t="s">
        <v>143</v>
      </c>
      <c r="L445" s="8" t="s">
        <v>1344</v>
      </c>
    </row>
    <row r="446" spans="1:12" x14ac:dyDescent="0.2">
      <c r="A446" s="14" t="s">
        <v>1345</v>
      </c>
      <c r="B446" s="6" t="s">
        <v>1346</v>
      </c>
      <c r="C446" s="6">
        <v>0.17899999999999999</v>
      </c>
      <c r="D446" s="6">
        <v>0.20499999999999999</v>
      </c>
      <c r="E446" s="6">
        <v>0.40699999999999997</v>
      </c>
      <c r="F446" s="6">
        <v>0.390405591</v>
      </c>
      <c r="G446" s="6" t="b">
        <v>0</v>
      </c>
      <c r="H446" s="6" t="b">
        <v>0</v>
      </c>
      <c r="I446" s="6" t="b">
        <v>0</v>
      </c>
      <c r="J446" s="6">
        <v>0</v>
      </c>
      <c r="K446" s="6" t="s">
        <v>143</v>
      </c>
      <c r="L446" s="8" t="s">
        <v>1347</v>
      </c>
    </row>
    <row r="447" spans="1:12" x14ac:dyDescent="0.2">
      <c r="A447" s="14" t="s">
        <v>1348</v>
      </c>
      <c r="B447" s="6" t="s">
        <v>1349</v>
      </c>
      <c r="C447" s="6">
        <v>9.9400000000000002E-2</v>
      </c>
      <c r="D447" s="6">
        <v>0.72799999999999998</v>
      </c>
      <c r="E447" s="6">
        <v>0.86599999999999999</v>
      </c>
      <c r="F447" s="6">
        <v>6.2482108000000001E-2</v>
      </c>
      <c r="G447" s="6" t="b">
        <v>0</v>
      </c>
      <c r="H447" s="6" t="b">
        <v>0</v>
      </c>
      <c r="I447" s="6" t="b">
        <v>0</v>
      </c>
      <c r="J447" s="6">
        <v>0</v>
      </c>
      <c r="K447" s="6" t="s">
        <v>143</v>
      </c>
      <c r="L447" s="8" t="s">
        <v>1350</v>
      </c>
    </row>
    <row r="448" spans="1:12" x14ac:dyDescent="0.2">
      <c r="A448" s="14" t="s">
        <v>1351</v>
      </c>
      <c r="B448" s="6" t="s">
        <v>1352</v>
      </c>
      <c r="C448" s="6">
        <v>0.251</v>
      </c>
      <c r="D448" s="6">
        <v>0.23100000000000001</v>
      </c>
      <c r="E448" s="6">
        <v>0.42899999999999999</v>
      </c>
      <c r="F448" s="6">
        <v>0.367542708</v>
      </c>
      <c r="G448" s="6" t="b">
        <v>0</v>
      </c>
      <c r="H448" s="6" t="b">
        <v>0</v>
      </c>
      <c r="I448" s="6" t="b">
        <v>1</v>
      </c>
      <c r="J448" s="6">
        <v>7</v>
      </c>
      <c r="K448" s="6" t="s">
        <v>143</v>
      </c>
      <c r="L448" s="8" t="s">
        <v>1353</v>
      </c>
    </row>
    <row r="449" spans="1:12" x14ac:dyDescent="0.2">
      <c r="A449" s="14" t="s">
        <v>1354</v>
      </c>
      <c r="B449" s="6" t="s">
        <v>1355</v>
      </c>
      <c r="C449" s="6">
        <v>0.32600000000000001</v>
      </c>
      <c r="D449" s="6">
        <v>9.7100000000000006E-2</v>
      </c>
      <c r="E449" s="6">
        <v>0.248</v>
      </c>
      <c r="F449" s="6">
        <v>0.60554831899999995</v>
      </c>
      <c r="G449" s="6" t="b">
        <v>0</v>
      </c>
      <c r="H449" s="6" t="b">
        <v>0</v>
      </c>
      <c r="I449" s="6" t="b">
        <v>1</v>
      </c>
      <c r="J449" s="6">
        <v>7</v>
      </c>
      <c r="K449" s="6" t="s">
        <v>143</v>
      </c>
      <c r="L449" s="8" t="s">
        <v>1356</v>
      </c>
    </row>
    <row r="450" spans="1:12" x14ac:dyDescent="0.2">
      <c r="A450" s="14" t="s">
        <v>1357</v>
      </c>
      <c r="B450" s="6" t="s">
        <v>1358</v>
      </c>
      <c r="C450" s="6">
        <v>0.36699999999999999</v>
      </c>
      <c r="D450" s="6">
        <v>0.222</v>
      </c>
      <c r="E450" s="6">
        <v>0.42399999999999999</v>
      </c>
      <c r="F450" s="6">
        <v>0.37263414299999997</v>
      </c>
      <c r="G450" s="6" t="b">
        <v>0</v>
      </c>
      <c r="H450" s="6" t="b">
        <v>0</v>
      </c>
      <c r="I450" s="6" t="b">
        <v>1</v>
      </c>
      <c r="J450" s="6">
        <v>8</v>
      </c>
      <c r="K450" s="6" t="s">
        <v>143</v>
      </c>
      <c r="L450" s="8" t="s">
        <v>1359</v>
      </c>
    </row>
    <row r="451" spans="1:12" x14ac:dyDescent="0.2">
      <c r="A451" s="14" t="s">
        <v>1360</v>
      </c>
      <c r="B451" s="6" t="s">
        <v>1361</v>
      </c>
      <c r="C451" s="6">
        <v>0.11700000000000001</v>
      </c>
      <c r="D451" s="6">
        <v>0.84299999999999997</v>
      </c>
      <c r="E451" s="6">
        <v>0.93</v>
      </c>
      <c r="F451" s="6">
        <v>3.1517050999999997E-2</v>
      </c>
      <c r="G451" s="6" t="b">
        <v>0</v>
      </c>
      <c r="H451" s="6" t="b">
        <v>0</v>
      </c>
      <c r="I451" s="6" t="b">
        <v>1</v>
      </c>
      <c r="J451" s="6">
        <v>16</v>
      </c>
      <c r="K451" s="6" t="s">
        <v>143</v>
      </c>
      <c r="L451" s="8" t="s">
        <v>1362</v>
      </c>
    </row>
    <row r="452" spans="1:12" x14ac:dyDescent="0.2">
      <c r="A452" s="14" t="s">
        <v>1363</v>
      </c>
      <c r="B452" s="6" t="s">
        <v>1364</v>
      </c>
      <c r="C452" s="6">
        <v>-2.9499999999999998E-2</v>
      </c>
      <c r="D452" s="6">
        <v>0.81100000000000005</v>
      </c>
      <c r="E452" s="6">
        <v>0.91</v>
      </c>
      <c r="F452" s="6">
        <v>4.0958608000000001E-2</v>
      </c>
      <c r="G452" s="6" t="b">
        <v>0</v>
      </c>
      <c r="H452" s="6" t="b">
        <v>0</v>
      </c>
      <c r="I452" s="6" t="b">
        <v>0</v>
      </c>
      <c r="J452" s="6">
        <v>0</v>
      </c>
      <c r="K452" s="6" t="s">
        <v>143</v>
      </c>
      <c r="L452" s="8" t="s">
        <v>1365</v>
      </c>
    </row>
    <row r="453" spans="1:12" x14ac:dyDescent="0.2">
      <c r="A453" s="14" t="s">
        <v>1366</v>
      </c>
      <c r="B453" s="6" t="s">
        <v>1367</v>
      </c>
      <c r="C453" s="6">
        <v>-0.13100000000000001</v>
      </c>
      <c r="D453" s="6">
        <v>0.309</v>
      </c>
      <c r="E453" s="6">
        <v>0.52400000000000002</v>
      </c>
      <c r="F453" s="6">
        <v>0.28066871300000001</v>
      </c>
      <c r="G453" s="6" t="b">
        <v>0</v>
      </c>
      <c r="H453" s="6" t="b">
        <v>0</v>
      </c>
      <c r="I453" s="6" t="b">
        <v>0</v>
      </c>
      <c r="J453" s="6">
        <v>0</v>
      </c>
      <c r="K453" s="6" t="s">
        <v>143</v>
      </c>
      <c r="L453" s="8" t="s">
        <v>1368</v>
      </c>
    </row>
    <row r="454" spans="1:12" x14ac:dyDescent="0.2">
      <c r="A454" s="14" t="s">
        <v>1369</v>
      </c>
      <c r="B454" s="6" t="s">
        <v>1370</v>
      </c>
      <c r="C454" s="6">
        <v>-0.36399999999999999</v>
      </c>
      <c r="D454" s="6">
        <v>0.44700000000000001</v>
      </c>
      <c r="E454" s="6">
        <v>0.65</v>
      </c>
      <c r="F454" s="6">
        <v>0.187086643</v>
      </c>
      <c r="G454" s="6" t="b">
        <v>0</v>
      </c>
      <c r="H454" s="6" t="b">
        <v>0</v>
      </c>
      <c r="I454" s="6" t="b">
        <v>1</v>
      </c>
      <c r="J454" s="6">
        <v>18</v>
      </c>
      <c r="K454" s="6" t="s">
        <v>143</v>
      </c>
      <c r="L454" s="8" t="s">
        <v>1371</v>
      </c>
    </row>
    <row r="455" spans="1:12" x14ac:dyDescent="0.2">
      <c r="A455" s="14" t="s">
        <v>1372</v>
      </c>
      <c r="B455" s="6" t="s">
        <v>1373</v>
      </c>
      <c r="C455" s="6">
        <v>-0.19800000000000001</v>
      </c>
      <c r="D455" s="6">
        <v>1.9199999999999998E-2</v>
      </c>
      <c r="E455" s="6">
        <v>8.3900000000000002E-2</v>
      </c>
      <c r="F455" s="6">
        <v>1.0762380389999999</v>
      </c>
      <c r="G455" s="6" t="b">
        <v>0</v>
      </c>
      <c r="H455" s="6" t="b">
        <v>0</v>
      </c>
      <c r="I455" s="6" t="b">
        <v>0</v>
      </c>
      <c r="J455" s="6">
        <v>0</v>
      </c>
      <c r="K455" s="6" t="s">
        <v>143</v>
      </c>
      <c r="L455" s="8" t="s">
        <v>1374</v>
      </c>
    </row>
    <row r="456" spans="1:12" x14ac:dyDescent="0.2">
      <c r="A456" s="14" t="s">
        <v>1375</v>
      </c>
      <c r="B456" s="6" t="s">
        <v>1376</v>
      </c>
      <c r="C456" s="6">
        <v>0.245</v>
      </c>
      <c r="D456" s="6">
        <v>4.4299999999999999E-2</v>
      </c>
      <c r="E456" s="6">
        <v>0.14599999999999999</v>
      </c>
      <c r="F456" s="6">
        <v>0.83564714399999995</v>
      </c>
      <c r="G456" s="6" t="b">
        <v>0</v>
      </c>
      <c r="H456" s="6" t="b">
        <v>0</v>
      </c>
      <c r="I456" s="6" t="b">
        <v>1</v>
      </c>
      <c r="J456" s="6">
        <v>4</v>
      </c>
      <c r="K456" s="6" t="s">
        <v>143</v>
      </c>
      <c r="L456" s="8" t="s">
        <v>1377</v>
      </c>
    </row>
    <row r="457" spans="1:12" x14ac:dyDescent="0.2">
      <c r="A457" s="14" t="s">
        <v>1378</v>
      </c>
      <c r="B457" s="6" t="s">
        <v>1379</v>
      </c>
      <c r="C457" s="6">
        <v>0.255</v>
      </c>
      <c r="D457" s="6">
        <v>0.34499999999999997</v>
      </c>
      <c r="E457" s="6">
        <v>0.56499999999999995</v>
      </c>
      <c r="F457" s="6">
        <v>0.24795155199999999</v>
      </c>
      <c r="G457" s="6" t="b">
        <v>0</v>
      </c>
      <c r="H457" s="6" t="b">
        <v>0</v>
      </c>
      <c r="I457" s="6" t="b">
        <v>1</v>
      </c>
      <c r="J457" s="6">
        <v>3</v>
      </c>
      <c r="K457" s="6" t="s">
        <v>143</v>
      </c>
      <c r="L457" s="8" t="s">
        <v>1380</v>
      </c>
    </row>
    <row r="458" spans="1:12" x14ac:dyDescent="0.2">
      <c r="A458" s="14" t="s">
        <v>1381</v>
      </c>
      <c r="B458" s="6" t="s">
        <v>1382</v>
      </c>
      <c r="C458" s="6">
        <v>6.3200000000000006E-2</v>
      </c>
      <c r="D458" s="6">
        <v>0.77500000000000002</v>
      </c>
      <c r="E458" s="6">
        <v>0.89300000000000002</v>
      </c>
      <c r="F458" s="6">
        <v>4.9148540999999997E-2</v>
      </c>
      <c r="G458" s="6" t="b">
        <v>0</v>
      </c>
      <c r="H458" s="6" t="b">
        <v>0</v>
      </c>
      <c r="I458" s="6" t="b">
        <v>1</v>
      </c>
      <c r="J458" s="6">
        <v>1</v>
      </c>
      <c r="K458" s="6" t="s">
        <v>143</v>
      </c>
      <c r="L458" s="8" t="s">
        <v>1383</v>
      </c>
    </row>
    <row r="459" spans="1:12" x14ac:dyDescent="0.2">
      <c r="A459" s="14" t="s">
        <v>1384</v>
      </c>
      <c r="B459" s="6" t="s">
        <v>1385</v>
      </c>
      <c r="C459" s="6">
        <v>8.2199999999999995E-2</v>
      </c>
      <c r="D459" s="6">
        <v>0.45200000000000001</v>
      </c>
      <c r="E459" s="6">
        <v>0.65400000000000003</v>
      </c>
      <c r="F459" s="6">
        <v>0.18442225200000001</v>
      </c>
      <c r="G459" s="6" t="b">
        <v>0</v>
      </c>
      <c r="H459" s="6" t="b">
        <v>0</v>
      </c>
      <c r="I459" s="6" t="b">
        <v>0</v>
      </c>
      <c r="J459" s="6">
        <v>0</v>
      </c>
      <c r="K459" s="6" t="s">
        <v>143</v>
      </c>
      <c r="L459" s="8" t="s">
        <v>1386</v>
      </c>
    </row>
    <row r="460" spans="1:12" x14ac:dyDescent="0.2">
      <c r="A460" s="14" t="s">
        <v>1387</v>
      </c>
      <c r="B460" s="6" t="s">
        <v>1388</v>
      </c>
      <c r="C460" s="6">
        <v>-6.9199999999999998E-2</v>
      </c>
      <c r="D460" s="6">
        <v>0.53700000000000003</v>
      </c>
      <c r="E460" s="6">
        <v>0.73099999999999998</v>
      </c>
      <c r="F460" s="6">
        <v>0.13608262300000001</v>
      </c>
      <c r="G460" s="6" t="b">
        <v>0</v>
      </c>
      <c r="H460" s="6" t="b">
        <v>0</v>
      </c>
      <c r="I460" s="6" t="b">
        <v>0</v>
      </c>
      <c r="J460" s="6">
        <v>0</v>
      </c>
      <c r="K460" s="6" t="s">
        <v>143</v>
      </c>
      <c r="L460" s="8" t="s">
        <v>1389</v>
      </c>
    </row>
    <row r="461" spans="1:12" x14ac:dyDescent="0.2">
      <c r="A461" s="14" t="s">
        <v>1390</v>
      </c>
      <c r="B461" s="6" t="s">
        <v>1391</v>
      </c>
      <c r="C461" s="6">
        <v>-0.14499999999999999</v>
      </c>
      <c r="D461" s="6">
        <v>0.65600000000000003</v>
      </c>
      <c r="E461" s="6">
        <v>0.82199999999999995</v>
      </c>
      <c r="F461" s="6">
        <v>8.5128181999999997E-2</v>
      </c>
      <c r="G461" s="6" t="b">
        <v>0</v>
      </c>
      <c r="H461" s="6" t="b">
        <v>0</v>
      </c>
      <c r="I461" s="6" t="b">
        <v>1</v>
      </c>
      <c r="J461" s="6">
        <v>8</v>
      </c>
      <c r="K461" s="6" t="s">
        <v>143</v>
      </c>
      <c r="L461" s="8" t="s">
        <v>1392</v>
      </c>
    </row>
    <row r="462" spans="1:12" x14ac:dyDescent="0.2">
      <c r="A462" s="14" t="s">
        <v>1393</v>
      </c>
      <c r="B462" s="6" t="s">
        <v>1394</v>
      </c>
      <c r="C462" s="6">
        <v>0.34200000000000003</v>
      </c>
      <c r="D462" s="6">
        <v>8.3000000000000004E-2</v>
      </c>
      <c r="E462" s="6">
        <v>0.222</v>
      </c>
      <c r="F462" s="6">
        <v>0.65364702600000002</v>
      </c>
      <c r="G462" s="6" t="b">
        <v>0</v>
      </c>
      <c r="H462" s="6" t="b">
        <v>0</v>
      </c>
      <c r="I462" s="6" t="b">
        <v>1</v>
      </c>
      <c r="J462" s="6">
        <v>3</v>
      </c>
      <c r="K462" s="6" t="s">
        <v>143</v>
      </c>
      <c r="L462" s="8" t="s">
        <v>1395</v>
      </c>
    </row>
    <row r="463" spans="1:12" x14ac:dyDescent="0.2">
      <c r="A463" s="14" t="s">
        <v>1396</v>
      </c>
      <c r="B463" s="6" t="s">
        <v>1397</v>
      </c>
      <c r="C463" s="6">
        <v>0.48199999999999998</v>
      </c>
      <c r="D463" s="6">
        <v>0.107</v>
      </c>
      <c r="E463" s="6">
        <v>0.26200000000000001</v>
      </c>
      <c r="F463" s="6">
        <v>0.58169870899999998</v>
      </c>
      <c r="G463" s="6" t="b">
        <v>0</v>
      </c>
      <c r="H463" s="6" t="b">
        <v>0</v>
      </c>
      <c r="I463" s="6" t="b">
        <v>1</v>
      </c>
      <c r="J463" s="6">
        <v>24</v>
      </c>
      <c r="K463" s="6" t="s">
        <v>143</v>
      </c>
      <c r="L463" s="8" t="s">
        <v>1398</v>
      </c>
    </row>
    <row r="464" spans="1:12" x14ac:dyDescent="0.2">
      <c r="A464" s="14" t="s">
        <v>1399</v>
      </c>
      <c r="B464" s="6" t="s">
        <v>1400</v>
      </c>
      <c r="C464" s="6">
        <v>0.96799999999999997</v>
      </c>
      <c r="D464" s="6">
        <v>2.1199999999999999E-3</v>
      </c>
      <c r="E464" s="6">
        <v>1.95E-2</v>
      </c>
      <c r="F464" s="6">
        <v>1.7099653889999999</v>
      </c>
      <c r="G464" s="6" t="b">
        <v>0</v>
      </c>
      <c r="H464" s="6" t="b">
        <v>0</v>
      </c>
      <c r="I464" s="6" t="b">
        <v>1</v>
      </c>
      <c r="J464" s="6">
        <v>21</v>
      </c>
      <c r="K464" s="6" t="s">
        <v>143</v>
      </c>
      <c r="L464" s="8" t="s">
        <v>1401</v>
      </c>
    </row>
    <row r="465" spans="1:12" x14ac:dyDescent="0.2">
      <c r="A465" s="14" t="s">
        <v>1402</v>
      </c>
      <c r="B465" s="6" t="s">
        <v>1403</v>
      </c>
      <c r="C465" s="6">
        <v>-2.6800000000000001E-2</v>
      </c>
      <c r="D465" s="6">
        <v>0.90600000000000003</v>
      </c>
      <c r="E465" s="6">
        <v>0.96699999999999997</v>
      </c>
      <c r="F465" s="6">
        <v>1.4573526E-2</v>
      </c>
      <c r="G465" s="6" t="b">
        <v>0</v>
      </c>
      <c r="H465" s="6" t="b">
        <v>0</v>
      </c>
      <c r="I465" s="6" t="b">
        <v>0</v>
      </c>
      <c r="J465" s="6">
        <v>0</v>
      </c>
      <c r="K465" s="6" t="s">
        <v>143</v>
      </c>
      <c r="L465" s="8" t="s">
        <v>1404</v>
      </c>
    </row>
    <row r="466" spans="1:12" x14ac:dyDescent="0.2">
      <c r="A466" s="14" t="s">
        <v>1405</v>
      </c>
      <c r="B466" s="6" t="s">
        <v>1406</v>
      </c>
      <c r="C466" s="6">
        <v>-2.5100000000000001E-2</v>
      </c>
      <c r="D466" s="6">
        <v>0.84299999999999997</v>
      </c>
      <c r="E466" s="6">
        <v>0.93</v>
      </c>
      <c r="F466" s="6">
        <v>3.1517050999999997E-2</v>
      </c>
      <c r="G466" s="6" t="b">
        <v>0</v>
      </c>
      <c r="H466" s="6" t="b">
        <v>0</v>
      </c>
      <c r="I466" s="6" t="b">
        <v>0</v>
      </c>
      <c r="J466" s="6">
        <v>0</v>
      </c>
      <c r="K466" s="6" t="s">
        <v>143</v>
      </c>
      <c r="L466" s="8" t="s">
        <v>1407</v>
      </c>
    </row>
    <row r="467" spans="1:12" x14ac:dyDescent="0.2">
      <c r="A467" s="14" t="s">
        <v>1408</v>
      </c>
      <c r="B467" s="6" t="s">
        <v>1409</v>
      </c>
      <c r="C467" s="6">
        <v>-3.0099999999999998E-2</v>
      </c>
      <c r="D467" s="6">
        <v>0.90100000000000002</v>
      </c>
      <c r="E467" s="6">
        <v>0.96499999999999997</v>
      </c>
      <c r="F467" s="6">
        <v>1.5472687000000001E-2</v>
      </c>
      <c r="G467" s="6" t="b">
        <v>0</v>
      </c>
      <c r="H467" s="6" t="b">
        <v>0</v>
      </c>
      <c r="I467" s="6" t="b">
        <v>1</v>
      </c>
      <c r="J467" s="6">
        <v>23</v>
      </c>
      <c r="K467" s="6" t="s">
        <v>143</v>
      </c>
      <c r="L467" s="8" t="s">
        <v>1410</v>
      </c>
    </row>
    <row r="468" spans="1:12" x14ac:dyDescent="0.2">
      <c r="A468" s="14" t="s">
        <v>1411</v>
      </c>
      <c r="B468" s="6" t="s">
        <v>1412</v>
      </c>
      <c r="C468" s="6">
        <v>-5.2299999999999999E-2</v>
      </c>
      <c r="D468" s="6">
        <v>0.75800000000000001</v>
      </c>
      <c r="E468" s="6">
        <v>0.88800000000000001</v>
      </c>
      <c r="F468" s="6">
        <v>5.1587033999999997E-2</v>
      </c>
      <c r="G468" s="6" t="b">
        <v>0</v>
      </c>
      <c r="H468" s="6" t="b">
        <v>0</v>
      </c>
      <c r="I468" s="6" t="b">
        <v>0</v>
      </c>
      <c r="J468" s="6">
        <v>0</v>
      </c>
      <c r="K468" s="6" t="s">
        <v>143</v>
      </c>
      <c r="L468" s="8" t="s">
        <v>1413</v>
      </c>
    </row>
    <row r="469" spans="1:12" x14ac:dyDescent="0.2">
      <c r="A469" s="14" t="s">
        <v>1414</v>
      </c>
      <c r="B469" s="6" t="s">
        <v>1415</v>
      </c>
      <c r="C469" s="6">
        <v>0.16</v>
      </c>
      <c r="D469" s="6">
        <v>0.46800000000000003</v>
      </c>
      <c r="E469" s="6">
        <v>0.66800000000000004</v>
      </c>
      <c r="F469" s="6">
        <v>0.17522353800000001</v>
      </c>
      <c r="G469" s="6" t="b">
        <v>0</v>
      </c>
      <c r="H469" s="6" t="b">
        <v>0</v>
      </c>
      <c r="I469" s="6" t="b">
        <v>1</v>
      </c>
      <c r="J469" s="6">
        <v>32</v>
      </c>
      <c r="K469" s="6" t="s">
        <v>143</v>
      </c>
      <c r="L469" s="8" t="s">
        <v>1416</v>
      </c>
    </row>
    <row r="470" spans="1:12" x14ac:dyDescent="0.2">
      <c r="A470" s="14" t="s">
        <v>1417</v>
      </c>
      <c r="B470" s="6" t="s">
        <v>1418</v>
      </c>
      <c r="C470" s="6">
        <v>0.29299999999999998</v>
      </c>
      <c r="D470" s="6">
        <v>0.20899999999999999</v>
      </c>
      <c r="E470" s="6">
        <v>0.40899999999999997</v>
      </c>
      <c r="F470" s="6">
        <v>0.38827669199999998</v>
      </c>
      <c r="G470" s="6" t="b">
        <v>0</v>
      </c>
      <c r="H470" s="6" t="b">
        <v>0</v>
      </c>
      <c r="I470" s="6" t="b">
        <v>1</v>
      </c>
      <c r="J470" s="6">
        <v>19</v>
      </c>
      <c r="K470" s="6" t="s">
        <v>143</v>
      </c>
      <c r="L470" s="8" t="s">
        <v>1419</v>
      </c>
    </row>
    <row r="471" spans="1:12" x14ac:dyDescent="0.2">
      <c r="A471" s="14" t="s">
        <v>1420</v>
      </c>
      <c r="B471" s="6" t="s">
        <v>1421</v>
      </c>
      <c r="C471" s="6">
        <v>0.38200000000000001</v>
      </c>
      <c r="D471" s="6">
        <v>0.186</v>
      </c>
      <c r="E471" s="6">
        <v>0.378</v>
      </c>
      <c r="F471" s="6">
        <v>0.4225082</v>
      </c>
      <c r="G471" s="6" t="b">
        <v>0</v>
      </c>
      <c r="H471" s="6" t="b">
        <v>0</v>
      </c>
      <c r="I471" s="6" t="b">
        <v>1</v>
      </c>
      <c r="J471" s="6">
        <v>26</v>
      </c>
      <c r="K471" s="6" t="s">
        <v>143</v>
      </c>
      <c r="L471" s="8" t="s">
        <v>1422</v>
      </c>
    </row>
    <row r="472" spans="1:12" x14ac:dyDescent="0.2">
      <c r="A472" s="14" t="s">
        <v>1423</v>
      </c>
      <c r="B472" s="6" t="s">
        <v>1424</v>
      </c>
      <c r="C472" s="6">
        <v>0.81699999999999995</v>
      </c>
      <c r="D472" s="6">
        <v>4.0500000000000001E-2</v>
      </c>
      <c r="E472" s="6">
        <v>0.13900000000000001</v>
      </c>
      <c r="F472" s="6">
        <v>0.8569852</v>
      </c>
      <c r="G472" s="6" t="b">
        <v>0</v>
      </c>
      <c r="H472" s="6" t="b">
        <v>0</v>
      </c>
      <c r="I472" s="6" t="b">
        <v>1</v>
      </c>
      <c r="J472" s="6">
        <v>13</v>
      </c>
      <c r="K472" s="6" t="s">
        <v>143</v>
      </c>
      <c r="L472" s="8" t="s">
        <v>1425</v>
      </c>
    </row>
    <row r="473" spans="1:12" x14ac:dyDescent="0.2">
      <c r="A473" s="14" t="s">
        <v>1426</v>
      </c>
      <c r="B473" s="6" t="s">
        <v>1427</v>
      </c>
      <c r="C473" s="6">
        <v>0.42</v>
      </c>
      <c r="D473" s="6">
        <v>0.25</v>
      </c>
      <c r="E473" s="6">
        <v>0.45</v>
      </c>
      <c r="F473" s="6">
        <v>0.34678748599999998</v>
      </c>
      <c r="G473" s="6" t="b">
        <v>0</v>
      </c>
      <c r="H473" s="6" t="b">
        <v>0</v>
      </c>
      <c r="I473" s="6" t="b">
        <v>1</v>
      </c>
      <c r="J473" s="6">
        <v>15</v>
      </c>
      <c r="K473" s="6" t="s">
        <v>143</v>
      </c>
      <c r="L473" s="8" t="s">
        <v>1428</v>
      </c>
    </row>
    <row r="474" spans="1:12" x14ac:dyDescent="0.2">
      <c r="A474" s="14" t="s">
        <v>1429</v>
      </c>
      <c r="B474" s="6" t="s">
        <v>1430</v>
      </c>
      <c r="C474" s="6">
        <v>4.87E-2</v>
      </c>
      <c r="D474" s="6">
        <v>0.627</v>
      </c>
      <c r="E474" s="6">
        <v>0.80600000000000005</v>
      </c>
      <c r="F474" s="6">
        <v>9.3664958000000006E-2</v>
      </c>
      <c r="G474" s="6" t="b">
        <v>0</v>
      </c>
      <c r="H474" s="6" t="b">
        <v>0</v>
      </c>
      <c r="I474" s="6" t="b">
        <v>0</v>
      </c>
      <c r="J474" s="6">
        <v>0</v>
      </c>
      <c r="K474" s="6" t="s">
        <v>143</v>
      </c>
      <c r="L474" s="8" t="s">
        <v>1431</v>
      </c>
    </row>
    <row r="475" spans="1:12" x14ac:dyDescent="0.2">
      <c r="A475" s="14" t="s">
        <v>1432</v>
      </c>
      <c r="B475" s="6" t="s">
        <v>1433</v>
      </c>
      <c r="C475" s="6">
        <v>-0.29199999999999998</v>
      </c>
      <c r="D475" s="6">
        <v>2.0899999999999998E-2</v>
      </c>
      <c r="E475" s="6">
        <v>8.7099999999999997E-2</v>
      </c>
      <c r="F475" s="6">
        <v>1.059981845</v>
      </c>
      <c r="G475" s="6" t="b">
        <v>0</v>
      </c>
      <c r="H475" s="6" t="b">
        <v>0</v>
      </c>
      <c r="I475" s="6" t="b">
        <v>0</v>
      </c>
      <c r="J475" s="6">
        <v>0</v>
      </c>
      <c r="K475" s="6" t="s">
        <v>143</v>
      </c>
      <c r="L475" s="8" t="s">
        <v>1434</v>
      </c>
    </row>
    <row r="476" spans="1:12" x14ac:dyDescent="0.2">
      <c r="A476" s="14" t="s">
        <v>1435</v>
      </c>
      <c r="B476" s="6" t="s">
        <v>1436</v>
      </c>
      <c r="C476" s="6">
        <v>-0.215</v>
      </c>
      <c r="D476" s="6">
        <v>4.8000000000000001E-2</v>
      </c>
      <c r="E476" s="6">
        <v>0.155</v>
      </c>
      <c r="F476" s="6">
        <v>0.80966830199999995</v>
      </c>
      <c r="G476" s="6" t="b">
        <v>0</v>
      </c>
      <c r="H476" s="6" t="b">
        <v>0</v>
      </c>
      <c r="I476" s="6" t="b">
        <v>0</v>
      </c>
      <c r="J476" s="6">
        <v>0</v>
      </c>
      <c r="K476" s="6" t="s">
        <v>143</v>
      </c>
      <c r="L476" s="8" t="s">
        <v>1437</v>
      </c>
    </row>
    <row r="477" spans="1:12" x14ac:dyDescent="0.2">
      <c r="A477" s="14" t="s">
        <v>1438</v>
      </c>
      <c r="B477" s="6" t="s">
        <v>1439</v>
      </c>
      <c r="C477" s="6">
        <v>0.29699999999999999</v>
      </c>
      <c r="D477" s="6">
        <v>6.7299999999999999E-2</v>
      </c>
      <c r="E477" s="6">
        <v>0.19</v>
      </c>
      <c r="F477" s="6">
        <v>0.72124639899999998</v>
      </c>
      <c r="G477" s="6" t="b">
        <v>0</v>
      </c>
      <c r="H477" s="6" t="b">
        <v>0</v>
      </c>
      <c r="I477" s="6" t="b">
        <v>0</v>
      </c>
      <c r="J477" s="6">
        <v>0</v>
      </c>
      <c r="K477" s="6" t="s">
        <v>143</v>
      </c>
      <c r="L477" s="8" t="s">
        <v>1440</v>
      </c>
    </row>
    <row r="478" spans="1:12" x14ac:dyDescent="0.2">
      <c r="A478" s="14" t="s">
        <v>1441</v>
      </c>
      <c r="B478" s="6" t="s">
        <v>1442</v>
      </c>
      <c r="C478" s="6">
        <v>1.8700000000000001E-2</v>
      </c>
      <c r="D478" s="6">
        <v>0.88</v>
      </c>
      <c r="E478" s="6">
        <v>0.95499999999999996</v>
      </c>
      <c r="F478" s="6">
        <v>1.9996627999999999E-2</v>
      </c>
      <c r="G478" s="6" t="b">
        <v>0</v>
      </c>
      <c r="H478" s="6" t="b">
        <v>0</v>
      </c>
      <c r="I478" s="6" t="b">
        <v>0</v>
      </c>
      <c r="J478" s="6">
        <v>0</v>
      </c>
      <c r="K478" s="6" t="s">
        <v>143</v>
      </c>
      <c r="L478" s="8" t="s">
        <v>1443</v>
      </c>
    </row>
    <row r="479" spans="1:12" x14ac:dyDescent="0.2">
      <c r="A479" s="14" t="s">
        <v>1444</v>
      </c>
      <c r="B479" s="6" t="s">
        <v>1445</v>
      </c>
      <c r="C479" s="6">
        <v>0.11600000000000001</v>
      </c>
      <c r="D479" s="6">
        <v>0.32200000000000001</v>
      </c>
      <c r="E479" s="6">
        <v>0.54200000000000004</v>
      </c>
      <c r="F479" s="6">
        <v>0.266000713</v>
      </c>
      <c r="G479" s="6" t="b">
        <v>0</v>
      </c>
      <c r="H479" s="6" t="b">
        <v>0</v>
      </c>
      <c r="I479" s="6" t="b">
        <v>0</v>
      </c>
      <c r="J479" s="6">
        <v>0</v>
      </c>
      <c r="K479" s="6" t="s">
        <v>143</v>
      </c>
      <c r="L479" s="8" t="s">
        <v>1446</v>
      </c>
    </row>
    <row r="480" spans="1:12" x14ac:dyDescent="0.2">
      <c r="A480" s="14" t="s">
        <v>1447</v>
      </c>
      <c r="B480" s="6" t="s">
        <v>1448</v>
      </c>
      <c r="C480" s="6">
        <v>3.7600000000000001E-2</v>
      </c>
      <c r="D480" s="6">
        <v>0.80800000000000005</v>
      </c>
      <c r="E480" s="6">
        <v>0.90800000000000003</v>
      </c>
      <c r="F480" s="6">
        <v>4.1914150999999997E-2</v>
      </c>
      <c r="G480" s="6" t="b">
        <v>0</v>
      </c>
      <c r="H480" s="6" t="b">
        <v>0</v>
      </c>
      <c r="I480" s="6" t="b">
        <v>0</v>
      </c>
      <c r="J480" s="6">
        <v>0</v>
      </c>
      <c r="K480" s="6" t="s">
        <v>143</v>
      </c>
      <c r="L480" s="8" t="s">
        <v>1449</v>
      </c>
    </row>
    <row r="481" spans="1:12" x14ac:dyDescent="0.2">
      <c r="A481" s="14" t="s">
        <v>1450</v>
      </c>
      <c r="B481" s="6" t="s">
        <v>1451</v>
      </c>
      <c r="C481" s="6">
        <v>-1.46E-2</v>
      </c>
      <c r="D481" s="6">
        <v>0.89900000000000002</v>
      </c>
      <c r="E481" s="6">
        <v>0.96499999999999997</v>
      </c>
      <c r="F481" s="6">
        <v>1.5472687000000001E-2</v>
      </c>
      <c r="G481" s="6" t="b">
        <v>0</v>
      </c>
      <c r="H481" s="6" t="b">
        <v>0</v>
      </c>
      <c r="I481" s="6" t="b">
        <v>0</v>
      </c>
      <c r="J481" s="6">
        <v>0</v>
      </c>
      <c r="K481" s="6" t="s">
        <v>143</v>
      </c>
      <c r="L481" s="8" t="s">
        <v>1452</v>
      </c>
    </row>
    <row r="482" spans="1:12" x14ac:dyDescent="0.2">
      <c r="A482" s="14" t="s">
        <v>1453</v>
      </c>
      <c r="B482" s="6" t="s">
        <v>1454</v>
      </c>
      <c r="C482" s="6">
        <v>8.8200000000000001E-2</v>
      </c>
      <c r="D482" s="6">
        <v>0.79600000000000004</v>
      </c>
      <c r="E482" s="6">
        <v>0.90600000000000003</v>
      </c>
      <c r="F482" s="6">
        <v>4.2871802000000001E-2</v>
      </c>
      <c r="G482" s="6" t="b">
        <v>0</v>
      </c>
      <c r="H482" s="6" t="b">
        <v>0</v>
      </c>
      <c r="I482" s="6" t="b">
        <v>1</v>
      </c>
      <c r="J482" s="6">
        <v>2</v>
      </c>
      <c r="K482" s="6" t="s">
        <v>143</v>
      </c>
      <c r="L482" s="8" t="s">
        <v>1455</v>
      </c>
    </row>
    <row r="483" spans="1:12" x14ac:dyDescent="0.2">
      <c r="A483" s="14" t="s">
        <v>1456</v>
      </c>
      <c r="B483" s="6" t="s">
        <v>1457</v>
      </c>
      <c r="C483" s="6">
        <v>-0.15</v>
      </c>
      <c r="D483" s="6">
        <v>0.33700000000000002</v>
      </c>
      <c r="E483" s="6">
        <v>0.55700000000000005</v>
      </c>
      <c r="F483" s="6">
        <v>0.25414480499999997</v>
      </c>
      <c r="G483" s="6" t="b">
        <v>0</v>
      </c>
      <c r="H483" s="6" t="b">
        <v>0</v>
      </c>
      <c r="I483" s="6" t="b">
        <v>1</v>
      </c>
      <c r="J483" s="6">
        <v>3</v>
      </c>
      <c r="K483" s="6" t="s">
        <v>143</v>
      </c>
      <c r="L483" s="8" t="s">
        <v>1458</v>
      </c>
    </row>
    <row r="484" spans="1:12" x14ac:dyDescent="0.2">
      <c r="A484" s="14" t="s">
        <v>1459</v>
      </c>
      <c r="B484" s="6" t="s">
        <v>1460</v>
      </c>
      <c r="C484" s="6">
        <v>0.65300000000000002</v>
      </c>
      <c r="D484" s="6">
        <v>1.7399999999999999E-2</v>
      </c>
      <c r="E484" s="6">
        <v>7.8700000000000006E-2</v>
      </c>
      <c r="F484" s="6">
        <v>1.104025268</v>
      </c>
      <c r="G484" s="6" t="b">
        <v>0</v>
      </c>
      <c r="H484" s="6" t="b">
        <v>0</v>
      </c>
      <c r="I484" s="6" t="b">
        <v>1</v>
      </c>
      <c r="J484" s="6">
        <v>1</v>
      </c>
      <c r="K484" s="6" t="s">
        <v>143</v>
      </c>
      <c r="L484" s="8" t="s">
        <v>1461</v>
      </c>
    </row>
    <row r="485" spans="1:12" x14ac:dyDescent="0.2">
      <c r="A485" s="14" t="s">
        <v>1462</v>
      </c>
      <c r="B485" s="6" t="s">
        <v>1463</v>
      </c>
      <c r="C485" s="6">
        <v>0.27900000000000003</v>
      </c>
      <c r="D485" s="6">
        <v>0.52100000000000002</v>
      </c>
      <c r="E485" s="6">
        <v>0.71599999999999997</v>
      </c>
      <c r="F485" s="6">
        <v>0.14508697800000001</v>
      </c>
      <c r="G485" s="6" t="b">
        <v>0</v>
      </c>
      <c r="H485" s="6" t="b">
        <v>0</v>
      </c>
      <c r="I485" s="6" t="b">
        <v>1</v>
      </c>
      <c r="J485" s="6">
        <v>21</v>
      </c>
      <c r="K485" s="6" t="s">
        <v>143</v>
      </c>
      <c r="L485" s="8" t="s">
        <v>1464</v>
      </c>
    </row>
    <row r="486" spans="1:12" x14ac:dyDescent="0.2">
      <c r="A486" s="14" t="s">
        <v>1465</v>
      </c>
      <c r="B486" s="6" t="s">
        <v>1466</v>
      </c>
      <c r="C486" s="6">
        <v>0.25600000000000001</v>
      </c>
      <c r="D486" s="6">
        <v>0.23699999999999999</v>
      </c>
      <c r="E486" s="6">
        <v>0.438</v>
      </c>
      <c r="F486" s="6">
        <v>0.35852588899999999</v>
      </c>
      <c r="G486" s="6" t="b">
        <v>0</v>
      </c>
      <c r="H486" s="6" t="b">
        <v>0</v>
      </c>
      <c r="I486" s="6" t="b">
        <v>0</v>
      </c>
      <c r="J486" s="6">
        <v>0</v>
      </c>
      <c r="K486" s="6" t="s">
        <v>143</v>
      </c>
      <c r="L486" s="8" t="s">
        <v>1467</v>
      </c>
    </row>
    <row r="487" spans="1:12" x14ac:dyDescent="0.2">
      <c r="A487" s="14" t="s">
        <v>1468</v>
      </c>
      <c r="B487" s="6" t="s">
        <v>1469</v>
      </c>
      <c r="C487" s="6">
        <v>-7.9500000000000001E-2</v>
      </c>
      <c r="D487" s="6">
        <v>0.65800000000000003</v>
      </c>
      <c r="E487" s="6">
        <v>0.82199999999999995</v>
      </c>
      <c r="F487" s="6">
        <v>8.5128181999999997E-2</v>
      </c>
      <c r="G487" s="6" t="b">
        <v>0</v>
      </c>
      <c r="H487" s="6" t="b">
        <v>0</v>
      </c>
      <c r="I487" s="6" t="b">
        <v>1</v>
      </c>
      <c r="J487" s="6">
        <v>26</v>
      </c>
      <c r="K487" s="6" t="s">
        <v>143</v>
      </c>
      <c r="L487" s="8" t="s">
        <v>1470</v>
      </c>
    </row>
    <row r="488" spans="1:12" x14ac:dyDescent="0.2">
      <c r="A488" s="14" t="s">
        <v>1471</v>
      </c>
      <c r="B488" s="6" t="s">
        <v>1472</v>
      </c>
      <c r="C488" s="6">
        <v>0.94799999999999995</v>
      </c>
      <c r="D488" s="6">
        <v>2.2799999999999999E-3</v>
      </c>
      <c r="E488" s="6">
        <v>2.01E-2</v>
      </c>
      <c r="F488" s="6">
        <v>1.6968039429999999</v>
      </c>
      <c r="G488" s="6" t="b">
        <v>0</v>
      </c>
      <c r="H488" s="6" t="b">
        <v>0</v>
      </c>
      <c r="I488" s="6" t="b">
        <v>1</v>
      </c>
      <c r="J488" s="6">
        <v>14</v>
      </c>
      <c r="K488" s="6" t="s">
        <v>143</v>
      </c>
      <c r="L488" s="8" t="s">
        <v>1473</v>
      </c>
    </row>
    <row r="489" spans="1:12" x14ac:dyDescent="0.2">
      <c r="A489" s="14" t="s">
        <v>1474</v>
      </c>
      <c r="B489" s="6" t="s">
        <v>1475</v>
      </c>
      <c r="C489" s="6">
        <v>7.4999999999999997E-3</v>
      </c>
      <c r="D489" s="6">
        <v>0.97599999999999998</v>
      </c>
      <c r="E489" s="6">
        <v>0.98799999999999999</v>
      </c>
      <c r="F489" s="6">
        <v>5.2430549999999999E-3</v>
      </c>
      <c r="G489" s="6" t="b">
        <v>0</v>
      </c>
      <c r="H489" s="6" t="b">
        <v>0</v>
      </c>
      <c r="I489" s="6" t="b">
        <v>1</v>
      </c>
      <c r="J489" s="6">
        <v>2</v>
      </c>
      <c r="K489" s="6" t="s">
        <v>143</v>
      </c>
      <c r="L489" s="8" t="s">
        <v>1476</v>
      </c>
    </row>
    <row r="490" spans="1:12" x14ac:dyDescent="0.2">
      <c r="A490" s="14" t="s">
        <v>1477</v>
      </c>
      <c r="B490" s="6" t="s">
        <v>1478</v>
      </c>
      <c r="C490" s="6">
        <v>0.14299999999999999</v>
      </c>
      <c r="D490" s="6">
        <v>0.41099999999999998</v>
      </c>
      <c r="E490" s="6">
        <v>0.628</v>
      </c>
      <c r="F490" s="6">
        <v>0.202040356</v>
      </c>
      <c r="G490" s="6" t="b">
        <v>0</v>
      </c>
      <c r="H490" s="6" t="b">
        <v>0</v>
      </c>
      <c r="I490" s="6" t="b">
        <v>1</v>
      </c>
      <c r="J490" s="6">
        <v>2</v>
      </c>
      <c r="K490" s="6" t="s">
        <v>143</v>
      </c>
      <c r="L490" s="8" t="s">
        <v>1479</v>
      </c>
    </row>
    <row r="491" spans="1:12" x14ac:dyDescent="0.2">
      <c r="A491" s="14" t="s">
        <v>1480</v>
      </c>
      <c r="B491" s="6" t="s">
        <v>1481</v>
      </c>
      <c r="C491" s="6">
        <v>0.35899999999999999</v>
      </c>
      <c r="D491" s="6">
        <v>0.15</v>
      </c>
      <c r="E491" s="6">
        <v>0.32800000000000001</v>
      </c>
      <c r="F491" s="6">
        <v>0.48412615599999997</v>
      </c>
      <c r="G491" s="6" t="b">
        <v>0</v>
      </c>
      <c r="H491" s="6" t="b">
        <v>0</v>
      </c>
      <c r="I491" s="6" t="b">
        <v>1</v>
      </c>
      <c r="J491" s="6">
        <v>2</v>
      </c>
      <c r="K491" s="6" t="s">
        <v>143</v>
      </c>
      <c r="L491" s="8" t="s">
        <v>1482</v>
      </c>
    </row>
    <row r="492" spans="1:12" x14ac:dyDescent="0.2">
      <c r="A492" s="14" t="s">
        <v>1483</v>
      </c>
      <c r="B492" s="6" t="s">
        <v>1484</v>
      </c>
      <c r="C492" s="6">
        <v>0.28100000000000003</v>
      </c>
      <c r="D492" s="6">
        <v>0.16700000000000001</v>
      </c>
      <c r="E492" s="6">
        <v>0.35199999999999998</v>
      </c>
      <c r="F492" s="6">
        <v>0.45345733700000002</v>
      </c>
      <c r="G492" s="6" t="b">
        <v>0</v>
      </c>
      <c r="H492" s="6" t="b">
        <v>0</v>
      </c>
      <c r="I492" s="6" t="b">
        <v>1</v>
      </c>
      <c r="J492" s="6">
        <v>29</v>
      </c>
      <c r="K492" s="6" t="s">
        <v>143</v>
      </c>
      <c r="L492" s="8" t="s">
        <v>1485</v>
      </c>
    </row>
    <row r="493" spans="1:12" x14ac:dyDescent="0.2">
      <c r="A493" s="14" t="s">
        <v>1486</v>
      </c>
      <c r="B493" s="6" t="s">
        <v>1487</v>
      </c>
      <c r="C493" s="6">
        <v>-0.26200000000000001</v>
      </c>
      <c r="D493" s="6">
        <v>0.23</v>
      </c>
      <c r="E493" s="6">
        <v>0.42899999999999999</v>
      </c>
      <c r="F493" s="6">
        <v>0.367542708</v>
      </c>
      <c r="G493" s="6" t="b">
        <v>0</v>
      </c>
      <c r="H493" s="6" t="b">
        <v>0</v>
      </c>
      <c r="I493" s="6" t="b">
        <v>1</v>
      </c>
      <c r="J493" s="6">
        <v>34</v>
      </c>
      <c r="K493" s="6" t="s">
        <v>143</v>
      </c>
      <c r="L493" s="8" t="s">
        <v>1488</v>
      </c>
    </row>
    <row r="494" spans="1:12" x14ac:dyDescent="0.2">
      <c r="A494" s="14" t="s">
        <v>1489</v>
      </c>
      <c r="B494" s="6" t="s">
        <v>1490</v>
      </c>
      <c r="C494" s="6">
        <v>-9.1499999999999998E-2</v>
      </c>
      <c r="D494" s="6">
        <v>0.65800000000000003</v>
      </c>
      <c r="E494" s="6">
        <v>0.82199999999999995</v>
      </c>
      <c r="F494" s="6">
        <v>8.5128181999999997E-2</v>
      </c>
      <c r="G494" s="6" t="b">
        <v>0</v>
      </c>
      <c r="H494" s="6" t="b">
        <v>0</v>
      </c>
      <c r="I494" s="6" t="b">
        <v>1</v>
      </c>
      <c r="J494" s="6">
        <v>21</v>
      </c>
      <c r="K494" s="6" t="s">
        <v>143</v>
      </c>
      <c r="L494" s="8" t="s">
        <v>1491</v>
      </c>
    </row>
    <row r="495" spans="1:12" x14ac:dyDescent="0.2">
      <c r="A495" s="14" t="s">
        <v>1492</v>
      </c>
      <c r="B495" s="6" t="s">
        <v>1493</v>
      </c>
      <c r="C495" s="6">
        <v>-9.9600000000000001E-3</v>
      </c>
      <c r="D495" s="6">
        <v>0.98</v>
      </c>
      <c r="E495" s="6">
        <v>0.99</v>
      </c>
      <c r="F495" s="6">
        <v>4.3648050000000002E-3</v>
      </c>
      <c r="G495" s="6" t="b">
        <v>0</v>
      </c>
      <c r="H495" s="6" t="b">
        <v>0</v>
      </c>
      <c r="I495" s="6" t="b">
        <v>1</v>
      </c>
      <c r="J495" s="6">
        <v>19</v>
      </c>
      <c r="K495" s="6" t="s">
        <v>143</v>
      </c>
      <c r="L495" s="8" t="s">
        <v>1494</v>
      </c>
    </row>
    <row r="496" spans="1:12" x14ac:dyDescent="0.2">
      <c r="A496" s="14" t="s">
        <v>1495</v>
      </c>
      <c r="B496" s="6" t="s">
        <v>1496</v>
      </c>
      <c r="C496" s="6">
        <v>0.14000000000000001</v>
      </c>
      <c r="D496" s="6">
        <v>0.158</v>
      </c>
      <c r="E496" s="6">
        <v>0.33600000000000002</v>
      </c>
      <c r="F496" s="6">
        <v>0.47366072300000001</v>
      </c>
      <c r="G496" s="6" t="b">
        <v>0</v>
      </c>
      <c r="H496" s="6" t="b">
        <v>0</v>
      </c>
      <c r="I496" s="6" t="b">
        <v>0</v>
      </c>
      <c r="J496" s="6">
        <v>0</v>
      </c>
      <c r="K496" s="6" t="s">
        <v>143</v>
      </c>
      <c r="L496" s="8" t="s">
        <v>1497</v>
      </c>
    </row>
    <row r="497" spans="1:12" x14ac:dyDescent="0.2">
      <c r="A497" s="14" t="s">
        <v>1498</v>
      </c>
      <c r="B497" s="6" t="s">
        <v>1499</v>
      </c>
      <c r="C497" s="6">
        <v>-0.48799999999999999</v>
      </c>
      <c r="D497" s="6">
        <v>0.47899999999999998</v>
      </c>
      <c r="E497" s="6">
        <v>0.67500000000000004</v>
      </c>
      <c r="F497" s="6">
        <v>0.17069622700000001</v>
      </c>
      <c r="G497" s="6" t="b">
        <v>0</v>
      </c>
      <c r="H497" s="6" t="b">
        <v>0</v>
      </c>
      <c r="I497" s="6" t="b">
        <v>1</v>
      </c>
      <c r="J497" s="6">
        <v>10</v>
      </c>
      <c r="K497" s="6" t="s">
        <v>143</v>
      </c>
      <c r="L497" s="8" t="s">
        <v>1500</v>
      </c>
    </row>
    <row r="498" spans="1:12" x14ac:dyDescent="0.2">
      <c r="A498" s="14" t="s">
        <v>1501</v>
      </c>
      <c r="B498" s="6" t="s">
        <v>1502</v>
      </c>
      <c r="C498" s="6">
        <v>-0.33900000000000002</v>
      </c>
      <c r="D498" s="6">
        <v>7.1999999999999995E-2</v>
      </c>
      <c r="E498" s="6">
        <v>0.20100000000000001</v>
      </c>
      <c r="F498" s="6">
        <v>0.69680394300000004</v>
      </c>
      <c r="G498" s="6" t="b">
        <v>0</v>
      </c>
      <c r="H498" s="6" t="b">
        <v>0</v>
      </c>
      <c r="I498" s="6" t="b">
        <v>0</v>
      </c>
      <c r="J498" s="6">
        <v>0</v>
      </c>
      <c r="K498" s="6" t="s">
        <v>143</v>
      </c>
      <c r="L498" s="8" t="s">
        <v>1503</v>
      </c>
    </row>
    <row r="499" spans="1:12" x14ac:dyDescent="0.2">
      <c r="A499" s="14" t="s">
        <v>1504</v>
      </c>
      <c r="B499" s="6" t="s">
        <v>1505</v>
      </c>
      <c r="C499" s="6">
        <v>0.65200000000000002</v>
      </c>
      <c r="D499" s="6">
        <v>5.45E-2</v>
      </c>
      <c r="E499" s="6">
        <v>0.16700000000000001</v>
      </c>
      <c r="F499" s="6">
        <v>0.77728352899999997</v>
      </c>
      <c r="G499" s="6" t="b">
        <v>0</v>
      </c>
      <c r="H499" s="6" t="b">
        <v>0</v>
      </c>
      <c r="I499" s="6" t="b">
        <v>1</v>
      </c>
      <c r="J499" s="6">
        <v>2</v>
      </c>
      <c r="K499" s="6" t="s">
        <v>143</v>
      </c>
      <c r="L499" s="8" t="s">
        <v>1506</v>
      </c>
    </row>
    <row r="500" spans="1:12" x14ac:dyDescent="0.2">
      <c r="A500" s="14" t="s">
        <v>1507</v>
      </c>
      <c r="B500" s="6" t="s">
        <v>1508</v>
      </c>
      <c r="C500" s="6">
        <v>0.33500000000000002</v>
      </c>
      <c r="D500" s="6">
        <v>1.2199999999999999E-3</v>
      </c>
      <c r="E500" s="6">
        <v>1.3100000000000001E-2</v>
      </c>
      <c r="F500" s="6">
        <v>1.882728704</v>
      </c>
      <c r="G500" s="6" t="b">
        <v>0</v>
      </c>
      <c r="H500" s="6" t="b">
        <v>0</v>
      </c>
      <c r="I500" s="6" t="b">
        <v>0</v>
      </c>
      <c r="J500" s="6">
        <v>0</v>
      </c>
      <c r="K500" s="6" t="s">
        <v>143</v>
      </c>
      <c r="L500" s="8" t="s">
        <v>1509</v>
      </c>
    </row>
    <row r="501" spans="1:12" x14ac:dyDescent="0.2">
      <c r="A501" s="14" t="s">
        <v>1510</v>
      </c>
      <c r="B501" s="6" t="s">
        <v>1511</v>
      </c>
      <c r="C501" s="6">
        <v>0.95799999999999996</v>
      </c>
      <c r="D501" s="6">
        <v>4.7100000000000001E-4</v>
      </c>
      <c r="E501" s="6">
        <v>7.1999999999999998E-3</v>
      </c>
      <c r="F501" s="6">
        <v>2.1426675039999998</v>
      </c>
      <c r="G501" s="6" t="b">
        <v>0</v>
      </c>
      <c r="H501" s="6" t="b">
        <v>0</v>
      </c>
      <c r="I501" s="6" t="b">
        <v>0</v>
      </c>
      <c r="J501" s="6">
        <v>0</v>
      </c>
      <c r="K501" s="6" t="s">
        <v>143</v>
      </c>
      <c r="L501" s="8" t="s">
        <v>1512</v>
      </c>
    </row>
    <row r="502" spans="1:12" x14ac:dyDescent="0.2">
      <c r="A502" s="14" t="s">
        <v>1513</v>
      </c>
      <c r="B502" s="6" t="s">
        <v>1514</v>
      </c>
      <c r="C502" s="6">
        <v>0.14799999999999999</v>
      </c>
      <c r="D502" s="6">
        <v>0.504</v>
      </c>
      <c r="E502" s="6">
        <v>0.69699999999999995</v>
      </c>
      <c r="F502" s="6">
        <v>0.15676722200000001</v>
      </c>
      <c r="G502" s="6" t="b">
        <v>0</v>
      </c>
      <c r="H502" s="6" t="b">
        <v>0</v>
      </c>
      <c r="I502" s="6" t="b">
        <v>1</v>
      </c>
      <c r="J502" s="6">
        <v>17</v>
      </c>
      <c r="K502" s="6" t="s">
        <v>143</v>
      </c>
      <c r="L502" s="8" t="s">
        <v>1515</v>
      </c>
    </row>
    <row r="503" spans="1:12" x14ac:dyDescent="0.2">
      <c r="A503" s="14" t="s">
        <v>1516</v>
      </c>
      <c r="B503" s="6" t="s">
        <v>1517</v>
      </c>
      <c r="C503" s="6">
        <v>0.98199999999999998</v>
      </c>
      <c r="D503" s="6">
        <v>2.5999999999999998E-4</v>
      </c>
      <c r="E503" s="6">
        <v>5.5300000000000002E-3</v>
      </c>
      <c r="F503" s="6">
        <v>2.2572748690000002</v>
      </c>
      <c r="G503" s="6" t="b">
        <v>0</v>
      </c>
      <c r="H503" s="6" t="b">
        <v>0</v>
      </c>
      <c r="I503" s="6" t="b">
        <v>1</v>
      </c>
      <c r="J503" s="6">
        <v>9</v>
      </c>
      <c r="K503" s="6" t="s">
        <v>143</v>
      </c>
      <c r="L503" s="8" t="s">
        <v>1518</v>
      </c>
    </row>
    <row r="504" spans="1:12" x14ac:dyDescent="0.2">
      <c r="A504" s="14" t="s">
        <v>1519</v>
      </c>
      <c r="B504" s="6" t="s">
        <v>1520</v>
      </c>
      <c r="C504" s="6">
        <v>0.61599999999999999</v>
      </c>
      <c r="D504" s="6">
        <v>0.104</v>
      </c>
      <c r="E504" s="6">
        <v>0.25700000000000001</v>
      </c>
      <c r="F504" s="6">
        <v>0.59006687700000005</v>
      </c>
      <c r="G504" s="6" t="b">
        <v>0</v>
      </c>
      <c r="H504" s="6" t="b">
        <v>0</v>
      </c>
      <c r="I504" s="6" t="b">
        <v>1</v>
      </c>
      <c r="J504" s="6">
        <v>13</v>
      </c>
      <c r="K504" s="6" t="s">
        <v>143</v>
      </c>
      <c r="L504" s="8" t="s">
        <v>1521</v>
      </c>
    </row>
    <row r="505" spans="1:12" x14ac:dyDescent="0.2">
      <c r="A505" s="14" t="s">
        <v>1522</v>
      </c>
      <c r="B505" s="6" t="s">
        <v>1523</v>
      </c>
      <c r="C505" s="6">
        <v>0.42099999999999999</v>
      </c>
      <c r="D505" s="6">
        <v>0.27400000000000002</v>
      </c>
      <c r="E505" s="6">
        <v>0.48299999999999998</v>
      </c>
      <c r="F505" s="6">
        <v>0.31605286900000001</v>
      </c>
      <c r="G505" s="6" t="b">
        <v>0</v>
      </c>
      <c r="H505" s="6" t="b">
        <v>0</v>
      </c>
      <c r="I505" s="6" t="b">
        <v>1</v>
      </c>
      <c r="J505" s="6">
        <v>2</v>
      </c>
      <c r="K505" s="6" t="s">
        <v>143</v>
      </c>
      <c r="L505" s="8" t="s">
        <v>1524</v>
      </c>
    </row>
    <row r="506" spans="1:12" x14ac:dyDescent="0.2">
      <c r="A506" s="14" t="s">
        <v>1525</v>
      </c>
      <c r="B506" s="6" t="s">
        <v>1526</v>
      </c>
      <c r="C506" s="6">
        <v>0.63700000000000001</v>
      </c>
      <c r="D506" s="6">
        <v>2.98E-2</v>
      </c>
      <c r="E506" s="6">
        <v>0.111</v>
      </c>
      <c r="F506" s="6">
        <v>0.95467702099999996</v>
      </c>
      <c r="G506" s="6" t="b">
        <v>0</v>
      </c>
      <c r="H506" s="6" t="b">
        <v>0</v>
      </c>
      <c r="I506" s="6" t="b">
        <v>1</v>
      </c>
      <c r="J506" s="6">
        <v>2</v>
      </c>
      <c r="K506" s="6" t="s">
        <v>143</v>
      </c>
      <c r="L506" s="8" t="s">
        <v>1527</v>
      </c>
    </row>
    <row r="507" spans="1:12" x14ac:dyDescent="0.2">
      <c r="A507" s="14" t="s">
        <v>1528</v>
      </c>
      <c r="B507" s="6" t="s">
        <v>1529</v>
      </c>
      <c r="C507" s="6">
        <v>0.22900000000000001</v>
      </c>
      <c r="D507" s="6">
        <v>0.02</v>
      </c>
      <c r="E507" s="6">
        <v>8.6300000000000002E-2</v>
      </c>
      <c r="F507" s="6">
        <v>1.0639892040000001</v>
      </c>
      <c r="G507" s="6" t="b">
        <v>0</v>
      </c>
      <c r="H507" s="6" t="b">
        <v>0</v>
      </c>
      <c r="I507" s="6" t="b">
        <v>0</v>
      </c>
      <c r="J507" s="6">
        <v>0</v>
      </c>
      <c r="K507" s="6" t="s">
        <v>143</v>
      </c>
      <c r="L507" s="8" t="s">
        <v>1530</v>
      </c>
    </row>
    <row r="508" spans="1:12" x14ac:dyDescent="0.2">
      <c r="A508" s="14" t="s">
        <v>1531</v>
      </c>
      <c r="B508" s="6" t="s">
        <v>1532</v>
      </c>
      <c r="C508" s="6">
        <v>-0.22500000000000001</v>
      </c>
      <c r="D508" s="6">
        <v>0.14199999999999999</v>
      </c>
      <c r="E508" s="6">
        <v>0.314</v>
      </c>
      <c r="F508" s="6">
        <v>0.50307035200000005</v>
      </c>
      <c r="G508" s="6" t="b">
        <v>0</v>
      </c>
      <c r="H508" s="6" t="b">
        <v>0</v>
      </c>
      <c r="I508" s="6" t="b">
        <v>0</v>
      </c>
      <c r="J508" s="6">
        <v>0</v>
      </c>
      <c r="K508" s="6" t="s">
        <v>143</v>
      </c>
      <c r="L508" s="8" t="s">
        <v>1533</v>
      </c>
    </row>
    <row r="509" spans="1:12" x14ac:dyDescent="0.2">
      <c r="A509" s="14" t="s">
        <v>1534</v>
      </c>
      <c r="B509" s="6" t="s">
        <v>1535</v>
      </c>
      <c r="C509" s="6">
        <v>-3.7199999999999997E-2</v>
      </c>
      <c r="D509" s="6">
        <v>0.81599999999999995</v>
      </c>
      <c r="E509" s="6">
        <v>0.91200000000000003</v>
      </c>
      <c r="F509" s="6">
        <v>4.0005161999999997E-2</v>
      </c>
      <c r="G509" s="6" t="b">
        <v>0</v>
      </c>
      <c r="H509" s="6" t="b">
        <v>0</v>
      </c>
      <c r="I509" s="6" t="b">
        <v>1</v>
      </c>
      <c r="J509" s="6">
        <v>17</v>
      </c>
      <c r="K509" s="6" t="s">
        <v>143</v>
      </c>
      <c r="L509" s="8" t="s">
        <v>1536</v>
      </c>
    </row>
    <row r="510" spans="1:12" x14ac:dyDescent="0.2">
      <c r="A510" s="14" t="s">
        <v>1537</v>
      </c>
      <c r="B510" s="6" t="s">
        <v>1538</v>
      </c>
      <c r="C510" s="6">
        <v>0.27900000000000003</v>
      </c>
      <c r="D510" s="6">
        <v>0.22500000000000001</v>
      </c>
      <c r="E510" s="6">
        <v>0.42399999999999999</v>
      </c>
      <c r="F510" s="6">
        <v>0.37263414299999997</v>
      </c>
      <c r="G510" s="6" t="b">
        <v>0</v>
      </c>
      <c r="H510" s="6" t="b">
        <v>0</v>
      </c>
      <c r="I510" s="6" t="b">
        <v>1</v>
      </c>
      <c r="J510" s="6">
        <v>2</v>
      </c>
      <c r="K510" s="6" t="s">
        <v>143</v>
      </c>
      <c r="L510" s="8" t="s">
        <v>1539</v>
      </c>
    </row>
    <row r="511" spans="1:12" x14ac:dyDescent="0.2">
      <c r="A511" s="14" t="s">
        <v>1540</v>
      </c>
      <c r="B511" s="6" t="s">
        <v>1541</v>
      </c>
      <c r="C511" s="6">
        <v>0.19700000000000001</v>
      </c>
      <c r="D511" s="6">
        <v>0.39700000000000002</v>
      </c>
      <c r="E511" s="6">
        <v>0.61499999999999999</v>
      </c>
      <c r="F511" s="6">
        <v>0.21112488400000001</v>
      </c>
      <c r="G511" s="6" t="b">
        <v>0</v>
      </c>
      <c r="H511" s="6" t="b">
        <v>0</v>
      </c>
      <c r="I511" s="6" t="b">
        <v>1</v>
      </c>
      <c r="J511" s="6">
        <v>21</v>
      </c>
      <c r="K511" s="6" t="s">
        <v>143</v>
      </c>
      <c r="L511" s="8" t="s">
        <v>1542</v>
      </c>
    </row>
    <row r="512" spans="1:12" x14ac:dyDescent="0.2">
      <c r="A512" s="14" t="s">
        <v>1543</v>
      </c>
      <c r="B512" s="6" t="s">
        <v>1544</v>
      </c>
      <c r="C512" s="6">
        <v>-0.21199999999999999</v>
      </c>
      <c r="D512" s="6">
        <v>0.155</v>
      </c>
      <c r="E512" s="6">
        <v>0.33300000000000002</v>
      </c>
      <c r="F512" s="6">
        <v>0.47755576599999999</v>
      </c>
      <c r="G512" s="6" t="b">
        <v>0</v>
      </c>
      <c r="H512" s="6" t="b">
        <v>0</v>
      </c>
      <c r="I512" s="6" t="b">
        <v>0</v>
      </c>
      <c r="J512" s="6">
        <v>0</v>
      </c>
      <c r="K512" s="6" t="s">
        <v>143</v>
      </c>
      <c r="L512" s="8" t="s">
        <v>1545</v>
      </c>
    </row>
    <row r="513" spans="1:12" x14ac:dyDescent="0.2">
      <c r="A513" s="14" t="s">
        <v>1546</v>
      </c>
      <c r="B513" s="6" t="s">
        <v>1547</v>
      </c>
      <c r="C513" s="6">
        <v>7.5499999999999998E-2</v>
      </c>
      <c r="D513" s="6">
        <v>0.53900000000000003</v>
      </c>
      <c r="E513" s="6">
        <v>0.73099999999999998</v>
      </c>
      <c r="F513" s="6">
        <v>0.13608262300000001</v>
      </c>
      <c r="G513" s="6" t="b">
        <v>0</v>
      </c>
      <c r="H513" s="6" t="b">
        <v>0</v>
      </c>
      <c r="I513" s="6" t="b">
        <v>0</v>
      </c>
      <c r="J513" s="6">
        <v>0</v>
      </c>
      <c r="K513" s="6" t="s">
        <v>143</v>
      </c>
      <c r="L513" s="8" t="s">
        <v>1548</v>
      </c>
    </row>
    <row r="514" spans="1:12" x14ac:dyDescent="0.2">
      <c r="A514" s="14" t="s">
        <v>1549</v>
      </c>
      <c r="B514" s="6" t="s">
        <v>1550</v>
      </c>
      <c r="C514" s="6">
        <v>0.28999999999999998</v>
      </c>
      <c r="D514" s="6">
        <v>0.26700000000000002</v>
      </c>
      <c r="E514" s="6">
        <v>0.47499999999999998</v>
      </c>
      <c r="F514" s="6">
        <v>0.32330639</v>
      </c>
      <c r="G514" s="6" t="b">
        <v>0</v>
      </c>
      <c r="H514" s="6" t="b">
        <v>0</v>
      </c>
      <c r="I514" s="6" t="b">
        <v>1</v>
      </c>
      <c r="J514" s="6">
        <v>2</v>
      </c>
      <c r="K514" s="6" t="s">
        <v>143</v>
      </c>
      <c r="L514" s="8" t="s">
        <v>1551</v>
      </c>
    </row>
    <row r="515" spans="1:12" x14ac:dyDescent="0.2">
      <c r="A515" s="14" t="s">
        <v>1552</v>
      </c>
      <c r="B515" s="6" t="s">
        <v>1553</v>
      </c>
      <c r="C515" s="6">
        <v>0.69899999999999995</v>
      </c>
      <c r="D515" s="6">
        <v>3.7100000000000002E-3</v>
      </c>
      <c r="E515" s="6">
        <v>2.5700000000000001E-2</v>
      </c>
      <c r="F515" s="6">
        <v>1.5900668769999999</v>
      </c>
      <c r="G515" s="6" t="b">
        <v>0</v>
      </c>
      <c r="H515" s="6" t="b">
        <v>0</v>
      </c>
      <c r="I515" s="6" t="b">
        <v>1</v>
      </c>
      <c r="J515" s="6">
        <v>4</v>
      </c>
      <c r="K515" s="6" t="s">
        <v>143</v>
      </c>
      <c r="L515" s="8" t="s">
        <v>1554</v>
      </c>
    </row>
    <row r="516" spans="1:12" x14ac:dyDescent="0.2">
      <c r="A516" s="14" t="s">
        <v>1555</v>
      </c>
      <c r="B516" s="6" t="s">
        <v>1556</v>
      </c>
      <c r="C516" s="6">
        <v>-0.28100000000000003</v>
      </c>
      <c r="D516" s="6">
        <v>0.13900000000000001</v>
      </c>
      <c r="E516" s="6">
        <v>0.308</v>
      </c>
      <c r="F516" s="6">
        <v>0.51144928300000003</v>
      </c>
      <c r="G516" s="6" t="b">
        <v>0</v>
      </c>
      <c r="H516" s="6" t="b">
        <v>0</v>
      </c>
      <c r="I516" s="6" t="b">
        <v>1</v>
      </c>
      <c r="J516" s="6">
        <v>1</v>
      </c>
      <c r="K516" s="6" t="s">
        <v>143</v>
      </c>
      <c r="L516" s="8" t="s">
        <v>1557</v>
      </c>
    </row>
    <row r="517" spans="1:12" x14ac:dyDescent="0.2">
      <c r="A517" s="14" t="s">
        <v>1558</v>
      </c>
      <c r="B517" s="6" t="s">
        <v>1559</v>
      </c>
      <c r="C517" s="6">
        <v>0.38800000000000001</v>
      </c>
      <c r="D517" s="6">
        <v>8.9399999999999993E-2</v>
      </c>
      <c r="E517" s="6">
        <v>0.23300000000000001</v>
      </c>
      <c r="F517" s="6">
        <v>0.63264407899999997</v>
      </c>
      <c r="G517" s="6" t="b">
        <v>0</v>
      </c>
      <c r="H517" s="6" t="b">
        <v>0</v>
      </c>
      <c r="I517" s="6" t="b">
        <v>1</v>
      </c>
      <c r="J517" s="6">
        <v>4</v>
      </c>
      <c r="K517" s="6" t="s">
        <v>143</v>
      </c>
      <c r="L517" s="8" t="s">
        <v>1560</v>
      </c>
    </row>
    <row r="518" spans="1:12" x14ac:dyDescent="0.2">
      <c r="A518" s="14" t="s">
        <v>1561</v>
      </c>
      <c r="B518" s="6" t="s">
        <v>1562</v>
      </c>
      <c r="C518" s="6">
        <v>0.46400000000000002</v>
      </c>
      <c r="D518" s="6">
        <v>0.17899999999999999</v>
      </c>
      <c r="E518" s="6">
        <v>0.371</v>
      </c>
      <c r="F518" s="6">
        <v>0.43062609000000002</v>
      </c>
      <c r="G518" s="6" t="b">
        <v>0</v>
      </c>
      <c r="H518" s="6" t="b">
        <v>0</v>
      </c>
      <c r="I518" s="6" t="b">
        <v>1</v>
      </c>
      <c r="J518" s="6">
        <v>3</v>
      </c>
      <c r="K518" s="6" t="s">
        <v>143</v>
      </c>
      <c r="L518" s="8" t="s">
        <v>1563</v>
      </c>
    </row>
    <row r="519" spans="1:12" x14ac:dyDescent="0.2">
      <c r="A519" s="14" t="s">
        <v>1564</v>
      </c>
      <c r="B519" s="6" t="s">
        <v>1565</v>
      </c>
      <c r="C519" s="6">
        <v>-0.16400000000000001</v>
      </c>
      <c r="D519" s="6">
        <v>0.187</v>
      </c>
      <c r="E519" s="6">
        <v>0.38100000000000001</v>
      </c>
      <c r="F519" s="6">
        <v>0.41907502400000002</v>
      </c>
      <c r="G519" s="6" t="b">
        <v>0</v>
      </c>
      <c r="H519" s="6" t="b">
        <v>0</v>
      </c>
      <c r="I519" s="6" t="b">
        <v>0</v>
      </c>
      <c r="J519" s="6">
        <v>0</v>
      </c>
      <c r="K519" s="6" t="s">
        <v>143</v>
      </c>
      <c r="L519" s="8" t="s">
        <v>1566</v>
      </c>
    </row>
    <row r="520" spans="1:12" x14ac:dyDescent="0.2">
      <c r="A520" s="14" t="s">
        <v>1567</v>
      </c>
      <c r="B520" s="6" t="s">
        <v>1568</v>
      </c>
      <c r="C520" s="6">
        <v>0.28799999999999998</v>
      </c>
      <c r="D520" s="6">
        <v>0.443</v>
      </c>
      <c r="E520" s="6">
        <v>0.65</v>
      </c>
      <c r="F520" s="6">
        <v>0.187086643</v>
      </c>
      <c r="G520" s="6" t="b">
        <v>0</v>
      </c>
      <c r="H520" s="6" t="b">
        <v>0</v>
      </c>
      <c r="I520" s="6" t="b">
        <v>1</v>
      </c>
      <c r="J520" s="6">
        <v>17</v>
      </c>
      <c r="K520" s="6" t="s">
        <v>143</v>
      </c>
      <c r="L520" s="8" t="s">
        <v>1569</v>
      </c>
    </row>
    <row r="521" spans="1:12" x14ac:dyDescent="0.2">
      <c r="A521" s="14" t="s">
        <v>1570</v>
      </c>
      <c r="B521" s="6" t="s">
        <v>1571</v>
      </c>
      <c r="C521" s="6">
        <v>-1.6899999999999998E-2</v>
      </c>
      <c r="D521" s="6">
        <v>0.93500000000000005</v>
      </c>
      <c r="E521" s="6">
        <v>0.97599999999999998</v>
      </c>
      <c r="F521" s="6">
        <v>1.0550182E-2</v>
      </c>
      <c r="G521" s="6" t="b">
        <v>0</v>
      </c>
      <c r="H521" s="6" t="b">
        <v>0</v>
      </c>
      <c r="I521" s="6" t="b">
        <v>1</v>
      </c>
      <c r="J521" s="6">
        <v>30</v>
      </c>
      <c r="K521" s="6" t="s">
        <v>143</v>
      </c>
      <c r="L521" s="8" t="s">
        <v>1572</v>
      </c>
    </row>
    <row r="522" spans="1:12" x14ac:dyDescent="0.2">
      <c r="A522" s="14" t="s">
        <v>1573</v>
      </c>
      <c r="B522" s="6" t="s">
        <v>1574</v>
      </c>
      <c r="C522" s="6">
        <v>-6.9400000000000003E-2</v>
      </c>
      <c r="D522" s="6">
        <v>0.80400000000000005</v>
      </c>
      <c r="E522" s="6">
        <v>0.90800000000000003</v>
      </c>
      <c r="F522" s="6">
        <v>4.1914150999999997E-2</v>
      </c>
      <c r="G522" s="6" t="b">
        <v>0</v>
      </c>
      <c r="H522" s="6" t="b">
        <v>0</v>
      </c>
      <c r="I522" s="6" t="b">
        <v>1</v>
      </c>
      <c r="J522" s="6">
        <v>2</v>
      </c>
      <c r="K522" s="6" t="s">
        <v>143</v>
      </c>
      <c r="L522" s="8" t="s">
        <v>1575</v>
      </c>
    </row>
    <row r="523" spans="1:12" x14ac:dyDescent="0.2">
      <c r="A523" s="14" t="s">
        <v>1576</v>
      </c>
      <c r="B523" s="6" t="s">
        <v>1577</v>
      </c>
      <c r="C523" s="6">
        <v>8.1699999999999995E-2</v>
      </c>
      <c r="D523" s="6">
        <v>0.54300000000000004</v>
      </c>
      <c r="E523" s="6">
        <v>0.73399999999999999</v>
      </c>
      <c r="F523" s="6">
        <v>0.13430394000000001</v>
      </c>
      <c r="G523" s="6" t="b">
        <v>0</v>
      </c>
      <c r="H523" s="6" t="b">
        <v>0</v>
      </c>
      <c r="I523" s="6" t="b">
        <v>0</v>
      </c>
      <c r="J523" s="6">
        <v>0</v>
      </c>
      <c r="K523" s="6" t="s">
        <v>143</v>
      </c>
      <c r="L523" s="8" t="s">
        <v>1578</v>
      </c>
    </row>
    <row r="524" spans="1:12" x14ac:dyDescent="0.2">
      <c r="A524" s="14" t="s">
        <v>1579</v>
      </c>
      <c r="B524" s="6" t="s">
        <v>1580</v>
      </c>
      <c r="C524" s="6">
        <v>0.48799999999999999</v>
      </c>
      <c r="D524" s="6">
        <v>0.125</v>
      </c>
      <c r="E524" s="6">
        <v>0.28899999999999998</v>
      </c>
      <c r="F524" s="6">
        <v>0.53910215699999997</v>
      </c>
      <c r="G524" s="6" t="b">
        <v>0</v>
      </c>
      <c r="H524" s="6" t="b">
        <v>0</v>
      </c>
      <c r="I524" s="6" t="b">
        <v>1</v>
      </c>
      <c r="J524" s="6">
        <v>7</v>
      </c>
      <c r="K524" s="6" t="s">
        <v>143</v>
      </c>
      <c r="L524" s="8" t="s">
        <v>1581</v>
      </c>
    </row>
    <row r="525" spans="1:12" x14ac:dyDescent="0.2">
      <c r="A525" s="14" t="s">
        <v>1582</v>
      </c>
      <c r="B525" s="6" t="s">
        <v>1583</v>
      </c>
      <c r="C525" s="6">
        <v>-0.54</v>
      </c>
      <c r="D525" s="6">
        <v>1.2999999999999999E-4</v>
      </c>
      <c r="E525" s="6">
        <v>3.8500000000000001E-3</v>
      </c>
      <c r="F525" s="6">
        <v>2.4145392700000001</v>
      </c>
      <c r="G525" s="6" t="b">
        <v>0</v>
      </c>
      <c r="H525" s="6" t="b">
        <v>0</v>
      </c>
      <c r="I525" s="6" t="b">
        <v>0</v>
      </c>
      <c r="J525" s="6">
        <v>0</v>
      </c>
      <c r="K525" s="6" t="s">
        <v>143</v>
      </c>
      <c r="L525" s="8" t="s">
        <v>1584</v>
      </c>
    </row>
    <row r="526" spans="1:12" x14ac:dyDescent="0.2">
      <c r="A526" s="14" t="s">
        <v>1585</v>
      </c>
      <c r="B526" s="6" t="s">
        <v>1586</v>
      </c>
      <c r="C526" s="6">
        <v>8.7500000000000002E-4</v>
      </c>
      <c r="D526" s="6">
        <v>0.996</v>
      </c>
      <c r="E526" s="6">
        <v>0.998</v>
      </c>
      <c r="F526" s="6">
        <v>8.6945900000000005E-4</v>
      </c>
      <c r="G526" s="6" t="b">
        <v>0</v>
      </c>
      <c r="H526" s="6" t="b">
        <v>0</v>
      </c>
      <c r="I526" s="6" t="b">
        <v>1</v>
      </c>
      <c r="J526" s="6">
        <v>2</v>
      </c>
      <c r="K526" s="6" t="s">
        <v>143</v>
      </c>
      <c r="L526" s="8" t="s">
        <v>1587</v>
      </c>
    </row>
    <row r="527" spans="1:12" x14ac:dyDescent="0.2">
      <c r="A527" s="14" t="s">
        <v>1588</v>
      </c>
      <c r="B527" s="6" t="s">
        <v>1589</v>
      </c>
      <c r="C527" s="6">
        <v>-0.499</v>
      </c>
      <c r="D527" s="6">
        <v>0.13700000000000001</v>
      </c>
      <c r="E527" s="6">
        <v>0.307</v>
      </c>
      <c r="F527" s="6">
        <v>0.51286162499999999</v>
      </c>
      <c r="G527" s="6" t="b">
        <v>0</v>
      </c>
      <c r="H527" s="6" t="b">
        <v>0</v>
      </c>
      <c r="I527" s="6" t="b">
        <v>1</v>
      </c>
      <c r="J527" s="6">
        <v>10</v>
      </c>
      <c r="K527" s="6" t="s">
        <v>143</v>
      </c>
      <c r="L527" s="8" t="s">
        <v>1590</v>
      </c>
    </row>
    <row r="528" spans="1:12" x14ac:dyDescent="0.2">
      <c r="A528" s="14" t="s">
        <v>1591</v>
      </c>
      <c r="B528" s="6" t="s">
        <v>1592</v>
      </c>
      <c r="C528" s="6">
        <v>-0.10100000000000001</v>
      </c>
      <c r="D528" s="6">
        <v>0.77400000000000002</v>
      </c>
      <c r="E528" s="6">
        <v>0.89300000000000002</v>
      </c>
      <c r="F528" s="6">
        <v>4.9148540999999997E-2</v>
      </c>
      <c r="G528" s="6" t="b">
        <v>0</v>
      </c>
      <c r="H528" s="6" t="b">
        <v>0</v>
      </c>
      <c r="I528" s="6" t="b">
        <v>1</v>
      </c>
      <c r="J528" s="6">
        <v>10</v>
      </c>
      <c r="K528" s="6" t="s">
        <v>143</v>
      </c>
      <c r="L528" s="8" t="s">
        <v>1593</v>
      </c>
    </row>
    <row r="529" spans="1:12" x14ac:dyDescent="0.2">
      <c r="A529" s="14" t="s">
        <v>1594</v>
      </c>
      <c r="B529" s="6" t="s">
        <v>1595</v>
      </c>
      <c r="C529" s="6">
        <v>0.13900000000000001</v>
      </c>
      <c r="D529" s="6">
        <v>0.20699999999999999</v>
      </c>
      <c r="E529" s="6">
        <v>0.40799999999999997</v>
      </c>
      <c r="F529" s="6">
        <v>0.38933983700000002</v>
      </c>
      <c r="G529" s="6" t="b">
        <v>0</v>
      </c>
      <c r="H529" s="6" t="b">
        <v>0</v>
      </c>
      <c r="I529" s="6" t="b">
        <v>0</v>
      </c>
      <c r="J529" s="6">
        <v>0</v>
      </c>
      <c r="K529" s="6" t="s">
        <v>143</v>
      </c>
      <c r="L529" s="8" t="s">
        <v>1596</v>
      </c>
    </row>
    <row r="530" spans="1:12" x14ac:dyDescent="0.2">
      <c r="A530" s="14" t="s">
        <v>1597</v>
      </c>
      <c r="B530" s="6" t="s">
        <v>1598</v>
      </c>
      <c r="C530" s="6">
        <v>-1.29E-2</v>
      </c>
      <c r="D530" s="6">
        <v>0.90100000000000002</v>
      </c>
      <c r="E530" s="6">
        <v>0.96499999999999997</v>
      </c>
      <c r="F530" s="6">
        <v>1.5472687000000001E-2</v>
      </c>
      <c r="G530" s="6" t="b">
        <v>0</v>
      </c>
      <c r="H530" s="6" t="b">
        <v>0</v>
      </c>
      <c r="I530" s="6" t="b">
        <v>0</v>
      </c>
      <c r="J530" s="6">
        <v>0</v>
      </c>
      <c r="K530" s="6" t="s">
        <v>143</v>
      </c>
      <c r="L530" s="8" t="s">
        <v>1599</v>
      </c>
    </row>
    <row r="531" spans="1:12" x14ac:dyDescent="0.2">
      <c r="A531" s="14" t="s">
        <v>1600</v>
      </c>
      <c r="B531" s="6" t="s">
        <v>1601</v>
      </c>
      <c r="C531" s="6">
        <v>0.23499999999999999</v>
      </c>
      <c r="D531" s="6">
        <v>5.0799999999999998E-2</v>
      </c>
      <c r="E531" s="6">
        <v>0.161</v>
      </c>
      <c r="F531" s="6">
        <v>0.79317412399999998</v>
      </c>
      <c r="G531" s="6" t="b">
        <v>0</v>
      </c>
      <c r="H531" s="6" t="b">
        <v>0</v>
      </c>
      <c r="I531" s="6" t="b">
        <v>0</v>
      </c>
      <c r="J531" s="6">
        <v>0</v>
      </c>
      <c r="K531" s="6" t="s">
        <v>143</v>
      </c>
      <c r="L531" s="8" t="s">
        <v>1602</v>
      </c>
    </row>
    <row r="532" spans="1:12" x14ac:dyDescent="0.2">
      <c r="A532" s="14" t="s">
        <v>1603</v>
      </c>
      <c r="B532" s="6" t="s">
        <v>1604</v>
      </c>
      <c r="C532" s="6">
        <v>-0.156</v>
      </c>
      <c r="D532" s="6">
        <v>0.628</v>
      </c>
      <c r="E532" s="6">
        <v>0.80600000000000005</v>
      </c>
      <c r="F532" s="6">
        <v>9.3664958000000006E-2</v>
      </c>
      <c r="G532" s="6" t="b">
        <v>0</v>
      </c>
      <c r="H532" s="6" t="b">
        <v>0</v>
      </c>
      <c r="I532" s="6" t="b">
        <v>1</v>
      </c>
      <c r="J532" s="6">
        <v>3</v>
      </c>
      <c r="K532" s="6" t="s">
        <v>143</v>
      </c>
      <c r="L532" s="8" t="s">
        <v>1605</v>
      </c>
    </row>
    <row r="533" spans="1:12" x14ac:dyDescent="0.2">
      <c r="A533" s="14" t="s">
        <v>1606</v>
      </c>
      <c r="B533" s="6" t="s">
        <v>1607</v>
      </c>
      <c r="C533" s="6">
        <v>-0.89200000000000002</v>
      </c>
      <c r="D533" s="6">
        <v>1.5900000000000001E-2</v>
      </c>
      <c r="E533" s="6">
        <v>7.2800000000000004E-2</v>
      </c>
      <c r="F533" s="6">
        <v>1.137868621</v>
      </c>
      <c r="G533" s="6" t="b">
        <v>0</v>
      </c>
      <c r="H533" s="6" t="b">
        <v>0</v>
      </c>
      <c r="I533" s="6" t="b">
        <v>1</v>
      </c>
      <c r="J533" s="6">
        <v>12</v>
      </c>
      <c r="K533" s="6" t="s">
        <v>143</v>
      </c>
      <c r="L533" s="8" t="s">
        <v>1608</v>
      </c>
    </row>
    <row r="534" spans="1:12" x14ac:dyDescent="0.2">
      <c r="A534" s="14" t="s">
        <v>1609</v>
      </c>
      <c r="B534" s="6" t="s">
        <v>1610</v>
      </c>
      <c r="C534" s="6">
        <v>-4.1799999999999997E-2</v>
      </c>
      <c r="D534" s="6">
        <v>0.88</v>
      </c>
      <c r="E534" s="6">
        <v>0.95499999999999996</v>
      </c>
      <c r="F534" s="6">
        <v>1.9996627999999999E-2</v>
      </c>
      <c r="G534" s="6" t="b">
        <v>0</v>
      </c>
      <c r="H534" s="6" t="b">
        <v>0</v>
      </c>
      <c r="I534" s="6" t="b">
        <v>1</v>
      </c>
      <c r="J534" s="6">
        <v>2</v>
      </c>
      <c r="K534" s="6" t="s">
        <v>143</v>
      </c>
      <c r="L534" s="8" t="s">
        <v>1611</v>
      </c>
    </row>
    <row r="535" spans="1:12" x14ac:dyDescent="0.2">
      <c r="A535" s="14" t="s">
        <v>1612</v>
      </c>
      <c r="B535" s="6" t="s">
        <v>1613</v>
      </c>
      <c r="C535" s="6">
        <v>6.0199999999999997E-2</v>
      </c>
      <c r="D535" s="6">
        <v>0.48599999999999999</v>
      </c>
      <c r="E535" s="6">
        <v>0.68</v>
      </c>
      <c r="F535" s="6">
        <v>0.16749108700000001</v>
      </c>
      <c r="G535" s="6" t="b">
        <v>0</v>
      </c>
      <c r="H535" s="6" t="b">
        <v>0</v>
      </c>
      <c r="I535" s="6" t="b">
        <v>0</v>
      </c>
      <c r="J535" s="6">
        <v>0</v>
      </c>
      <c r="K535" s="6" t="s">
        <v>143</v>
      </c>
      <c r="L535" s="8" t="s">
        <v>1614</v>
      </c>
    </row>
    <row r="536" spans="1:12" x14ac:dyDescent="0.2">
      <c r="A536" s="14" t="s">
        <v>1615</v>
      </c>
      <c r="B536" s="6" t="s">
        <v>1616</v>
      </c>
      <c r="C536" s="6">
        <v>-0.315</v>
      </c>
      <c r="D536" s="6">
        <v>1.15E-3</v>
      </c>
      <c r="E536" s="6">
        <v>1.2999999999999999E-2</v>
      </c>
      <c r="F536" s="6">
        <v>1.8860566480000001</v>
      </c>
      <c r="G536" s="6" t="b">
        <v>0</v>
      </c>
      <c r="H536" s="6" t="b">
        <v>0</v>
      </c>
      <c r="I536" s="6" t="b">
        <v>0</v>
      </c>
      <c r="J536" s="6">
        <v>0</v>
      </c>
      <c r="K536" s="6" t="s">
        <v>143</v>
      </c>
      <c r="L536" s="8" t="s">
        <v>1617</v>
      </c>
    </row>
    <row r="537" spans="1:12" x14ac:dyDescent="0.2">
      <c r="A537" s="14" t="s">
        <v>1618</v>
      </c>
      <c r="B537" s="6" t="s">
        <v>1619</v>
      </c>
      <c r="C537" s="6">
        <v>0.33100000000000002</v>
      </c>
      <c r="D537" s="6">
        <v>0.30399999999999999</v>
      </c>
      <c r="E537" s="6">
        <v>0.51900000000000002</v>
      </c>
      <c r="F537" s="6">
        <v>0.28483264200000002</v>
      </c>
      <c r="G537" s="6" t="b">
        <v>0</v>
      </c>
      <c r="H537" s="6" t="b">
        <v>0</v>
      </c>
      <c r="I537" s="6" t="b">
        <v>1</v>
      </c>
      <c r="J537" s="6">
        <v>10</v>
      </c>
      <c r="K537" s="6" t="s">
        <v>143</v>
      </c>
      <c r="L537" s="8" t="s">
        <v>1620</v>
      </c>
    </row>
    <row r="538" spans="1:12" x14ac:dyDescent="0.2">
      <c r="A538" s="14" t="s">
        <v>1621</v>
      </c>
      <c r="B538" s="6" t="s">
        <v>1622</v>
      </c>
      <c r="C538" s="6">
        <v>1.5100000000000001E-2</v>
      </c>
      <c r="D538" s="6">
        <v>0.95499999999999996</v>
      </c>
      <c r="E538" s="6">
        <v>0.97799999999999998</v>
      </c>
      <c r="F538" s="6">
        <v>9.6611449999999995E-3</v>
      </c>
      <c r="G538" s="6" t="b">
        <v>0</v>
      </c>
      <c r="H538" s="6" t="b">
        <v>0</v>
      </c>
      <c r="I538" s="6" t="b">
        <v>1</v>
      </c>
      <c r="J538" s="6">
        <v>12</v>
      </c>
      <c r="K538" s="6" t="s">
        <v>143</v>
      </c>
      <c r="L538" s="8" t="s">
        <v>1623</v>
      </c>
    </row>
    <row r="539" spans="1:12" x14ac:dyDescent="0.2">
      <c r="A539" s="14" t="s">
        <v>1624</v>
      </c>
      <c r="B539" s="6" t="s">
        <v>1625</v>
      </c>
      <c r="C539" s="6">
        <v>-6.4299999999999996E-2</v>
      </c>
      <c r="D539" s="6">
        <v>0.44600000000000001</v>
      </c>
      <c r="E539" s="6">
        <v>0.65</v>
      </c>
      <c r="F539" s="6">
        <v>0.187086643</v>
      </c>
      <c r="G539" s="6" t="b">
        <v>0</v>
      </c>
      <c r="H539" s="6" t="b">
        <v>0</v>
      </c>
      <c r="I539" s="6" t="b">
        <v>0</v>
      </c>
      <c r="J539" s="6">
        <v>0</v>
      </c>
      <c r="K539" s="6" t="s">
        <v>143</v>
      </c>
      <c r="L539" s="8" t="s">
        <v>1626</v>
      </c>
    </row>
    <row r="540" spans="1:12" x14ac:dyDescent="0.2">
      <c r="A540" s="14" t="s">
        <v>1627</v>
      </c>
      <c r="B540" s="6" t="s">
        <v>1628</v>
      </c>
      <c r="C540" s="6">
        <v>0.70299999999999996</v>
      </c>
      <c r="D540" s="6">
        <v>2.3E-2</v>
      </c>
      <c r="E540" s="6">
        <v>9.1899999999999996E-2</v>
      </c>
      <c r="F540" s="6">
        <v>1.036684489</v>
      </c>
      <c r="G540" s="6" t="b">
        <v>0</v>
      </c>
      <c r="H540" s="6" t="b">
        <v>0</v>
      </c>
      <c r="I540" s="6" t="b">
        <v>1</v>
      </c>
      <c r="J540" s="6">
        <v>3</v>
      </c>
      <c r="K540" s="6" t="s">
        <v>143</v>
      </c>
      <c r="L540" s="8" t="s">
        <v>1629</v>
      </c>
    </row>
    <row r="541" spans="1:12" x14ac:dyDescent="0.2">
      <c r="A541" s="14" t="s">
        <v>1630</v>
      </c>
      <c r="B541" s="6" t="s">
        <v>1631</v>
      </c>
      <c r="C541" s="6">
        <v>0.35099999999999998</v>
      </c>
      <c r="D541" s="6">
        <v>0.42299999999999999</v>
      </c>
      <c r="E541" s="6">
        <v>0.63400000000000001</v>
      </c>
      <c r="F541" s="6">
        <v>0.197910742</v>
      </c>
      <c r="G541" s="6" t="b">
        <v>0</v>
      </c>
      <c r="H541" s="6" t="b">
        <v>0</v>
      </c>
      <c r="I541" s="6" t="b">
        <v>1</v>
      </c>
      <c r="J541" s="6">
        <v>23</v>
      </c>
      <c r="K541" s="6" t="s">
        <v>143</v>
      </c>
      <c r="L541" s="8" t="s">
        <v>1632</v>
      </c>
    </row>
    <row r="542" spans="1:12" x14ac:dyDescent="0.2">
      <c r="A542" s="14" t="s">
        <v>1633</v>
      </c>
      <c r="B542" s="6" t="s">
        <v>1634</v>
      </c>
      <c r="C542" s="6">
        <v>-2.23E-2</v>
      </c>
      <c r="D542" s="6">
        <v>0.94</v>
      </c>
      <c r="E542" s="6">
        <v>0.97599999999999998</v>
      </c>
      <c r="F542" s="6">
        <v>1.0550182E-2</v>
      </c>
      <c r="G542" s="6" t="b">
        <v>0</v>
      </c>
      <c r="H542" s="6" t="b">
        <v>0</v>
      </c>
      <c r="I542" s="6" t="b">
        <v>1</v>
      </c>
      <c r="J542" s="6">
        <v>12</v>
      </c>
      <c r="K542" s="6" t="s">
        <v>143</v>
      </c>
      <c r="L542" s="8" t="s">
        <v>1635</v>
      </c>
    </row>
    <row r="543" spans="1:12" x14ac:dyDescent="0.2">
      <c r="A543" s="14" t="s">
        <v>1636</v>
      </c>
      <c r="B543" s="6" t="s">
        <v>1637</v>
      </c>
      <c r="C543" s="6">
        <v>0.20699999999999999</v>
      </c>
      <c r="D543" s="6">
        <v>0.33200000000000002</v>
      </c>
      <c r="E543" s="6">
        <v>0.55100000000000005</v>
      </c>
      <c r="F543" s="6">
        <v>0.25884840100000001</v>
      </c>
      <c r="G543" s="6" t="b">
        <v>0</v>
      </c>
      <c r="H543" s="6" t="b">
        <v>0</v>
      </c>
      <c r="I543" s="6" t="b">
        <v>1</v>
      </c>
      <c r="J543" s="6">
        <v>31</v>
      </c>
      <c r="K543" s="6" t="s">
        <v>143</v>
      </c>
      <c r="L543" s="8" t="s">
        <v>1638</v>
      </c>
    </row>
    <row r="544" spans="1:12" x14ac:dyDescent="0.2">
      <c r="A544" s="14" t="s">
        <v>1639</v>
      </c>
      <c r="B544" s="6" t="s">
        <v>1640</v>
      </c>
      <c r="C544" s="6">
        <v>0.19800000000000001</v>
      </c>
      <c r="D544" s="6">
        <v>0.58499999999999996</v>
      </c>
      <c r="E544" s="6">
        <v>0.77400000000000002</v>
      </c>
      <c r="F544" s="6">
        <v>0.111259039</v>
      </c>
      <c r="G544" s="6" t="b">
        <v>0</v>
      </c>
      <c r="H544" s="6" t="b">
        <v>0</v>
      </c>
      <c r="I544" s="6" t="b">
        <v>1</v>
      </c>
      <c r="J544" s="6">
        <v>25</v>
      </c>
      <c r="K544" s="6" t="s">
        <v>143</v>
      </c>
      <c r="L544" s="8" t="s">
        <v>1641</v>
      </c>
    </row>
    <row r="545" spans="1:12" x14ac:dyDescent="0.2">
      <c r="A545" s="14" t="s">
        <v>1642</v>
      </c>
      <c r="B545" s="6" t="s">
        <v>1643</v>
      </c>
      <c r="C545" s="6">
        <v>0.1</v>
      </c>
      <c r="D545" s="6">
        <v>0.38300000000000001</v>
      </c>
      <c r="E545" s="6">
        <v>0.59899999999999998</v>
      </c>
      <c r="F545" s="6">
        <v>0.22257317800000001</v>
      </c>
      <c r="G545" s="6" t="b">
        <v>0</v>
      </c>
      <c r="H545" s="6" t="b">
        <v>0</v>
      </c>
      <c r="I545" s="6" t="b">
        <v>0</v>
      </c>
      <c r="J545" s="6">
        <v>0</v>
      </c>
      <c r="K545" s="6" t="s">
        <v>143</v>
      </c>
      <c r="L545" s="8" t="s">
        <v>1644</v>
      </c>
    </row>
    <row r="546" spans="1:12" x14ac:dyDescent="0.2">
      <c r="A546" s="14" t="s">
        <v>1645</v>
      </c>
      <c r="B546" s="6" t="s">
        <v>1646</v>
      </c>
      <c r="C546" s="6">
        <v>2.4899999999999999E-2</v>
      </c>
      <c r="D546" s="6">
        <v>0.92300000000000004</v>
      </c>
      <c r="E546" s="6">
        <v>0.97</v>
      </c>
      <c r="F546" s="6">
        <v>1.3228266000000001E-2</v>
      </c>
      <c r="G546" s="6" t="b">
        <v>0</v>
      </c>
      <c r="H546" s="6" t="b">
        <v>0</v>
      </c>
      <c r="I546" s="6" t="b">
        <v>1</v>
      </c>
      <c r="J546" s="6">
        <v>2</v>
      </c>
      <c r="K546" s="6" t="s">
        <v>143</v>
      </c>
      <c r="L546" s="8" t="s">
        <v>1647</v>
      </c>
    </row>
    <row r="547" spans="1:12" x14ac:dyDescent="0.2">
      <c r="A547" s="14" t="s">
        <v>1648</v>
      </c>
      <c r="B547" s="6" t="s">
        <v>1649</v>
      </c>
      <c r="C547" s="6">
        <v>6.88E-2</v>
      </c>
      <c r="D547" s="6">
        <v>0.77800000000000002</v>
      </c>
      <c r="E547" s="6">
        <v>0.89300000000000002</v>
      </c>
      <c r="F547" s="6">
        <v>4.9148540999999997E-2</v>
      </c>
      <c r="G547" s="6" t="b">
        <v>0</v>
      </c>
      <c r="H547" s="6" t="b">
        <v>0</v>
      </c>
      <c r="I547" s="6" t="b">
        <v>0</v>
      </c>
      <c r="J547" s="6">
        <v>0</v>
      </c>
      <c r="K547" s="6" t="s">
        <v>143</v>
      </c>
      <c r="L547" s="8" t="s">
        <v>1650</v>
      </c>
    </row>
    <row r="548" spans="1:12" x14ac:dyDescent="0.2">
      <c r="A548" s="14" t="s">
        <v>1651</v>
      </c>
      <c r="B548" s="6" t="s">
        <v>1652</v>
      </c>
      <c r="C548" s="6">
        <v>-0.115</v>
      </c>
      <c r="D548" s="6">
        <v>0.47299999999999998</v>
      </c>
      <c r="E548" s="6">
        <v>0.67300000000000004</v>
      </c>
      <c r="F548" s="6">
        <v>0.171984936</v>
      </c>
      <c r="G548" s="6" t="b">
        <v>0</v>
      </c>
      <c r="H548" s="6" t="b">
        <v>0</v>
      </c>
      <c r="I548" s="6" t="b">
        <v>0</v>
      </c>
      <c r="J548" s="6">
        <v>0</v>
      </c>
      <c r="K548" s="6" t="s">
        <v>143</v>
      </c>
      <c r="L548" s="8" t="s">
        <v>1653</v>
      </c>
    </row>
    <row r="549" spans="1:12" x14ac:dyDescent="0.2">
      <c r="A549" s="14" t="s">
        <v>1654</v>
      </c>
      <c r="B549" s="6" t="s">
        <v>1655</v>
      </c>
      <c r="C549" s="6">
        <v>-0.159</v>
      </c>
      <c r="D549" s="6">
        <v>0.53800000000000003</v>
      </c>
      <c r="E549" s="6">
        <v>0.73099999999999998</v>
      </c>
      <c r="F549" s="6">
        <v>0.13608262300000001</v>
      </c>
      <c r="G549" s="6" t="b">
        <v>0</v>
      </c>
      <c r="H549" s="6" t="b">
        <v>0</v>
      </c>
      <c r="I549" s="6" t="b">
        <v>1</v>
      </c>
      <c r="J549" s="6">
        <v>18</v>
      </c>
      <c r="K549" s="6" t="s">
        <v>143</v>
      </c>
      <c r="L549" s="8" t="s">
        <v>1656</v>
      </c>
    </row>
    <row r="550" spans="1:12" x14ac:dyDescent="0.2">
      <c r="A550" s="14" t="s">
        <v>1657</v>
      </c>
      <c r="B550" s="6" t="s">
        <v>1658</v>
      </c>
      <c r="C550" s="6">
        <v>-0.126</v>
      </c>
      <c r="D550" s="6">
        <v>0.217</v>
      </c>
      <c r="E550" s="6">
        <v>0.41599999999999998</v>
      </c>
      <c r="F550" s="6">
        <v>0.38090666899999998</v>
      </c>
      <c r="G550" s="6" t="b">
        <v>0</v>
      </c>
      <c r="H550" s="6" t="b">
        <v>0</v>
      </c>
      <c r="I550" s="6" t="b">
        <v>0</v>
      </c>
      <c r="J550" s="6">
        <v>0</v>
      </c>
      <c r="K550" s="6" t="s">
        <v>143</v>
      </c>
      <c r="L550" s="8" t="s">
        <v>1659</v>
      </c>
    </row>
    <row r="551" spans="1:12" x14ac:dyDescent="0.2">
      <c r="A551" s="14" t="s">
        <v>1660</v>
      </c>
      <c r="B551" s="6" t="s">
        <v>1661</v>
      </c>
      <c r="C551" s="6">
        <v>0.65200000000000002</v>
      </c>
      <c r="D551" s="6">
        <v>3.2599999999999999E-3</v>
      </c>
      <c r="E551" s="6">
        <v>2.3900000000000001E-2</v>
      </c>
      <c r="F551" s="6">
        <v>1.621602099</v>
      </c>
      <c r="G551" s="6" t="b">
        <v>0</v>
      </c>
      <c r="H551" s="6" t="b">
        <v>0</v>
      </c>
      <c r="I551" s="6" t="b">
        <v>1</v>
      </c>
      <c r="J551" s="6">
        <v>4</v>
      </c>
      <c r="K551" s="6" t="s">
        <v>143</v>
      </c>
      <c r="L551" s="8" t="s">
        <v>1662</v>
      </c>
    </row>
    <row r="552" spans="1:12" x14ac:dyDescent="0.2">
      <c r="A552" s="14" t="s">
        <v>1663</v>
      </c>
      <c r="B552" s="6" t="s">
        <v>1664</v>
      </c>
      <c r="C552" s="6">
        <v>-8.1000000000000003E-2</v>
      </c>
      <c r="D552" s="6">
        <v>0.43</v>
      </c>
      <c r="E552" s="6">
        <v>0.63900000000000001</v>
      </c>
      <c r="F552" s="6">
        <v>0.19449914200000001</v>
      </c>
      <c r="G552" s="6" t="b">
        <v>0</v>
      </c>
      <c r="H552" s="6" t="b">
        <v>0</v>
      </c>
      <c r="I552" s="6" t="b">
        <v>0</v>
      </c>
      <c r="J552" s="6">
        <v>0</v>
      </c>
      <c r="K552" s="6" t="s">
        <v>143</v>
      </c>
      <c r="L552" s="8" t="s">
        <v>1665</v>
      </c>
    </row>
    <row r="553" spans="1:12" x14ac:dyDescent="0.2">
      <c r="A553" s="14" t="s">
        <v>1666</v>
      </c>
      <c r="B553" s="6" t="s">
        <v>1667</v>
      </c>
      <c r="C553" s="6">
        <v>0.80600000000000005</v>
      </c>
      <c r="D553" s="6">
        <v>1.81E-3</v>
      </c>
      <c r="E553" s="6">
        <v>1.77E-2</v>
      </c>
      <c r="F553" s="6">
        <v>1.752026734</v>
      </c>
      <c r="G553" s="6" t="b">
        <v>0</v>
      </c>
      <c r="H553" s="6" t="b">
        <v>0</v>
      </c>
      <c r="I553" s="6" t="b">
        <v>0</v>
      </c>
      <c r="J553" s="6">
        <v>0</v>
      </c>
      <c r="K553" s="6" t="s">
        <v>143</v>
      </c>
      <c r="L553" s="8" t="s">
        <v>1668</v>
      </c>
    </row>
    <row r="554" spans="1:12" x14ac:dyDescent="0.2">
      <c r="A554" s="14" t="s">
        <v>1669</v>
      </c>
      <c r="B554" s="6" t="s">
        <v>1670</v>
      </c>
      <c r="C554" s="6">
        <v>0.309</v>
      </c>
      <c r="D554" s="6">
        <v>0.152</v>
      </c>
      <c r="E554" s="6">
        <v>0.32900000000000001</v>
      </c>
      <c r="F554" s="6">
        <v>0.48280410200000001</v>
      </c>
      <c r="G554" s="6" t="b">
        <v>0</v>
      </c>
      <c r="H554" s="6" t="b">
        <v>0</v>
      </c>
      <c r="I554" s="6" t="b">
        <v>1</v>
      </c>
      <c r="J554" s="6">
        <v>10</v>
      </c>
      <c r="K554" s="6" t="s">
        <v>143</v>
      </c>
      <c r="L554" s="8" t="s">
        <v>1671</v>
      </c>
    </row>
    <row r="555" spans="1:12" x14ac:dyDescent="0.2">
      <c r="A555" s="14" t="s">
        <v>1672</v>
      </c>
      <c r="B555" s="6" t="s">
        <v>1673</v>
      </c>
      <c r="C555" s="6">
        <v>-0.16800000000000001</v>
      </c>
      <c r="D555" s="6">
        <v>9.9199999999999997E-2</v>
      </c>
      <c r="E555" s="6">
        <v>0.25</v>
      </c>
      <c r="F555" s="6">
        <v>0.60205999099999996</v>
      </c>
      <c r="G555" s="6" t="b">
        <v>0</v>
      </c>
      <c r="H555" s="6" t="b">
        <v>0</v>
      </c>
      <c r="I555" s="6" t="b">
        <v>0</v>
      </c>
      <c r="J555" s="6">
        <v>0</v>
      </c>
      <c r="K555" s="6" t="s">
        <v>143</v>
      </c>
      <c r="L555" s="8" t="s">
        <v>1674</v>
      </c>
    </row>
    <row r="556" spans="1:12" x14ac:dyDescent="0.2">
      <c r="A556" s="14" t="s">
        <v>1675</v>
      </c>
      <c r="B556" s="6" t="s">
        <v>1676</v>
      </c>
      <c r="C556" s="6">
        <v>0.45100000000000001</v>
      </c>
      <c r="D556" s="6">
        <v>0.10100000000000001</v>
      </c>
      <c r="E556" s="6">
        <v>0.253</v>
      </c>
      <c r="F556" s="6">
        <v>0.59687947900000005</v>
      </c>
      <c r="G556" s="6" t="b">
        <v>0</v>
      </c>
      <c r="H556" s="6" t="b">
        <v>0</v>
      </c>
      <c r="I556" s="6" t="b">
        <v>1</v>
      </c>
      <c r="J556" s="6">
        <v>3</v>
      </c>
      <c r="K556" s="6" t="s">
        <v>143</v>
      </c>
      <c r="L556" s="8" t="s">
        <v>1677</v>
      </c>
    </row>
    <row r="557" spans="1:12" x14ac:dyDescent="0.2">
      <c r="A557" s="14" t="s">
        <v>1678</v>
      </c>
      <c r="B557" s="6" t="s">
        <v>1679</v>
      </c>
      <c r="C557" s="6">
        <v>0.11</v>
      </c>
      <c r="D557" s="6">
        <v>0.623</v>
      </c>
      <c r="E557" s="6">
        <v>0.80500000000000005</v>
      </c>
      <c r="F557" s="6">
        <v>9.4204120000000002E-2</v>
      </c>
      <c r="G557" s="6" t="b">
        <v>0</v>
      </c>
      <c r="H557" s="6" t="b">
        <v>0</v>
      </c>
      <c r="I557" s="6" t="b">
        <v>1</v>
      </c>
      <c r="J557" s="6">
        <v>14</v>
      </c>
      <c r="K557" s="6" t="s">
        <v>143</v>
      </c>
      <c r="L557" s="8" t="s">
        <v>1680</v>
      </c>
    </row>
    <row r="558" spans="1:12" x14ac:dyDescent="0.2">
      <c r="A558" s="14" t="s">
        <v>1681</v>
      </c>
      <c r="B558" s="6" t="s">
        <v>1682</v>
      </c>
      <c r="C558" s="6">
        <v>0.36699999999999999</v>
      </c>
      <c r="D558" s="6">
        <v>0.24</v>
      </c>
      <c r="E558" s="6">
        <v>0.441</v>
      </c>
      <c r="F558" s="6">
        <v>0.35556141099999999</v>
      </c>
      <c r="G558" s="6" t="b">
        <v>0</v>
      </c>
      <c r="H558" s="6" t="b">
        <v>0</v>
      </c>
      <c r="I558" s="6" t="b">
        <v>1</v>
      </c>
      <c r="J558" s="6">
        <v>12</v>
      </c>
      <c r="K558" s="6" t="s">
        <v>143</v>
      </c>
      <c r="L558" s="8" t="s">
        <v>1683</v>
      </c>
    </row>
    <row r="559" spans="1:12" x14ac:dyDescent="0.2">
      <c r="A559" s="14" t="s">
        <v>1684</v>
      </c>
      <c r="B559" s="6" t="s">
        <v>1685</v>
      </c>
      <c r="C559" s="6">
        <v>-0.45700000000000002</v>
      </c>
      <c r="D559" s="6">
        <v>0.20499999999999999</v>
      </c>
      <c r="E559" s="6">
        <v>0.40699999999999997</v>
      </c>
      <c r="F559" s="6">
        <v>0.390405591</v>
      </c>
      <c r="G559" s="6" t="b">
        <v>0</v>
      </c>
      <c r="H559" s="6" t="b">
        <v>0</v>
      </c>
      <c r="I559" s="6" t="b">
        <v>1</v>
      </c>
      <c r="J559" s="6">
        <v>6</v>
      </c>
      <c r="K559" s="6" t="s">
        <v>143</v>
      </c>
      <c r="L559" s="8" t="s">
        <v>1686</v>
      </c>
    </row>
    <row r="560" spans="1:12" x14ac:dyDescent="0.2">
      <c r="A560" s="14" t="s">
        <v>1687</v>
      </c>
      <c r="B560" s="6" t="s">
        <v>1688</v>
      </c>
      <c r="C560" s="6">
        <v>8.7400000000000005E-2</v>
      </c>
      <c r="D560" s="6">
        <v>0.622</v>
      </c>
      <c r="E560" s="6">
        <v>0.80500000000000005</v>
      </c>
      <c r="F560" s="6">
        <v>9.4204120000000002E-2</v>
      </c>
      <c r="G560" s="6" t="b">
        <v>0</v>
      </c>
      <c r="H560" s="6" t="b">
        <v>0</v>
      </c>
      <c r="I560" s="6" t="b">
        <v>0</v>
      </c>
      <c r="J560" s="6">
        <v>0</v>
      </c>
      <c r="K560" s="6" t="s">
        <v>143</v>
      </c>
      <c r="L560" s="8" t="s">
        <v>1689</v>
      </c>
    </row>
    <row r="561" spans="1:12" x14ac:dyDescent="0.2">
      <c r="A561" s="14" t="s">
        <v>1690</v>
      </c>
      <c r="B561" s="6" t="s">
        <v>1691</v>
      </c>
      <c r="C561" s="6">
        <v>-6.5000000000000002E-2</v>
      </c>
      <c r="D561" s="6">
        <v>0.61399999999999999</v>
      </c>
      <c r="E561" s="6">
        <v>0.80400000000000005</v>
      </c>
      <c r="F561" s="6">
        <v>9.4743951000000007E-2</v>
      </c>
      <c r="G561" s="6" t="b">
        <v>0</v>
      </c>
      <c r="H561" s="6" t="b">
        <v>0</v>
      </c>
      <c r="I561" s="6" t="b">
        <v>0</v>
      </c>
      <c r="J561" s="6">
        <v>0</v>
      </c>
      <c r="K561" s="6" t="s">
        <v>143</v>
      </c>
      <c r="L561" s="8" t="s">
        <v>1692</v>
      </c>
    </row>
    <row r="562" spans="1:12" x14ac:dyDescent="0.2">
      <c r="A562" s="14" t="s">
        <v>1693</v>
      </c>
      <c r="B562" s="6" t="s">
        <v>1694</v>
      </c>
      <c r="C562" s="6">
        <v>0.20899999999999999</v>
      </c>
      <c r="D562" s="6">
        <v>0.41399999999999998</v>
      </c>
      <c r="E562" s="6">
        <v>0.629</v>
      </c>
      <c r="F562" s="6">
        <v>0.20134935500000001</v>
      </c>
      <c r="G562" s="6" t="b">
        <v>0</v>
      </c>
      <c r="H562" s="6" t="b">
        <v>0</v>
      </c>
      <c r="I562" s="6" t="b">
        <v>1</v>
      </c>
      <c r="J562" s="6">
        <v>6</v>
      </c>
      <c r="K562" s="6" t="s">
        <v>143</v>
      </c>
      <c r="L562" s="8" t="s">
        <v>1695</v>
      </c>
    </row>
    <row r="563" spans="1:12" x14ac:dyDescent="0.2">
      <c r="A563" s="14" t="s">
        <v>1696</v>
      </c>
      <c r="B563" s="6" t="s">
        <v>1697</v>
      </c>
      <c r="C563" s="6">
        <v>-0.107</v>
      </c>
      <c r="D563" s="6">
        <v>0.65800000000000003</v>
      </c>
      <c r="E563" s="6">
        <v>0.82199999999999995</v>
      </c>
      <c r="F563" s="6">
        <v>8.5128181999999997E-2</v>
      </c>
      <c r="G563" s="6" t="b">
        <v>0</v>
      </c>
      <c r="H563" s="6" t="b">
        <v>0</v>
      </c>
      <c r="I563" s="6" t="b">
        <v>1</v>
      </c>
      <c r="J563" s="6">
        <v>23</v>
      </c>
      <c r="K563" s="6" t="s">
        <v>143</v>
      </c>
      <c r="L563" s="8" t="s">
        <v>1698</v>
      </c>
    </row>
    <row r="564" spans="1:12" x14ac:dyDescent="0.2">
      <c r="A564" s="14" t="s">
        <v>1699</v>
      </c>
      <c r="B564" s="6" t="s">
        <v>1700</v>
      </c>
      <c r="C564" s="6">
        <v>-7.7000000000000002E-3</v>
      </c>
      <c r="D564" s="6">
        <v>0.94799999999999995</v>
      </c>
      <c r="E564" s="6">
        <v>0.97599999999999998</v>
      </c>
      <c r="F564" s="6">
        <v>1.0550182E-2</v>
      </c>
      <c r="G564" s="6" t="b">
        <v>0</v>
      </c>
      <c r="H564" s="6" t="b">
        <v>0</v>
      </c>
      <c r="I564" s="6" t="b">
        <v>0</v>
      </c>
      <c r="J564" s="6">
        <v>0</v>
      </c>
      <c r="K564" s="6" t="s">
        <v>143</v>
      </c>
      <c r="L564" s="8" t="s">
        <v>1701</v>
      </c>
    </row>
    <row r="565" spans="1:12" x14ac:dyDescent="0.2">
      <c r="A565" s="14" t="s">
        <v>1702</v>
      </c>
      <c r="B565" s="6" t="s">
        <v>1703</v>
      </c>
      <c r="C565" s="6">
        <v>-0.30099999999999999</v>
      </c>
      <c r="D565" s="6">
        <v>1.5900000000000001E-2</v>
      </c>
      <c r="E565" s="6">
        <v>7.2800000000000004E-2</v>
      </c>
      <c r="F565" s="6">
        <v>1.137868621</v>
      </c>
      <c r="G565" s="6" t="b">
        <v>0</v>
      </c>
      <c r="H565" s="6" t="b">
        <v>0</v>
      </c>
      <c r="I565" s="6" t="b">
        <v>0</v>
      </c>
      <c r="J565" s="6">
        <v>0</v>
      </c>
      <c r="K565" s="6" t="s">
        <v>143</v>
      </c>
      <c r="L565" s="8" t="s">
        <v>1704</v>
      </c>
    </row>
    <row r="566" spans="1:12" x14ac:dyDescent="0.2">
      <c r="A566" s="14" t="s">
        <v>1705</v>
      </c>
      <c r="B566" s="6" t="s">
        <v>1706</v>
      </c>
      <c r="C566" s="6">
        <v>0.35499999999999998</v>
      </c>
      <c r="D566" s="6">
        <v>0.11899999999999999</v>
      </c>
      <c r="E566" s="6">
        <v>0.28100000000000003</v>
      </c>
      <c r="F566" s="6">
        <v>0.55129368000000001</v>
      </c>
      <c r="G566" s="6" t="b">
        <v>0</v>
      </c>
      <c r="H566" s="6" t="b">
        <v>0</v>
      </c>
      <c r="I566" s="6" t="b">
        <v>1</v>
      </c>
      <c r="J566" s="6">
        <v>7</v>
      </c>
      <c r="K566" s="6" t="s">
        <v>143</v>
      </c>
      <c r="L566" s="8" t="s">
        <v>1707</v>
      </c>
    </row>
    <row r="567" spans="1:12" x14ac:dyDescent="0.2">
      <c r="A567" s="14" t="s">
        <v>1708</v>
      </c>
      <c r="B567" s="6" t="s">
        <v>1709</v>
      </c>
      <c r="C567" s="6">
        <v>1.3299999999999999E-2</v>
      </c>
      <c r="D567" s="6">
        <v>0.90400000000000003</v>
      </c>
      <c r="E567" s="6">
        <v>0.96699999999999997</v>
      </c>
      <c r="F567" s="6">
        <v>1.4573526E-2</v>
      </c>
      <c r="G567" s="6" t="b">
        <v>0</v>
      </c>
      <c r="H567" s="6" t="b">
        <v>0</v>
      </c>
      <c r="I567" s="6" t="b">
        <v>0</v>
      </c>
      <c r="J567" s="6">
        <v>0</v>
      </c>
      <c r="K567" s="6" t="s">
        <v>143</v>
      </c>
      <c r="L567" s="8" t="s">
        <v>1710</v>
      </c>
    </row>
    <row r="568" spans="1:12" x14ac:dyDescent="0.2">
      <c r="A568" s="14" t="s">
        <v>1711</v>
      </c>
      <c r="B568" s="6" t="s">
        <v>1712</v>
      </c>
      <c r="C568" s="6">
        <v>-2.2300000000000002E-3</v>
      </c>
      <c r="D568" s="6">
        <v>0.98299999999999998</v>
      </c>
      <c r="E568" s="6">
        <v>0.99</v>
      </c>
      <c r="F568" s="6">
        <v>4.3648050000000002E-3</v>
      </c>
      <c r="G568" s="6" t="b">
        <v>0</v>
      </c>
      <c r="H568" s="6" t="b">
        <v>0</v>
      </c>
      <c r="I568" s="6" t="b">
        <v>0</v>
      </c>
      <c r="J568" s="6">
        <v>0</v>
      </c>
      <c r="K568" s="6" t="s">
        <v>143</v>
      </c>
      <c r="L568" s="8" t="s">
        <v>1713</v>
      </c>
    </row>
    <row r="569" spans="1:12" x14ac:dyDescent="0.2">
      <c r="A569" s="14" t="s">
        <v>1714</v>
      </c>
      <c r="B569" s="6" t="s">
        <v>1715</v>
      </c>
      <c r="C569" s="6">
        <v>0.83199999999999996</v>
      </c>
      <c r="D569" s="6">
        <v>1.3100000000000001E-4</v>
      </c>
      <c r="E569" s="6">
        <v>3.8500000000000001E-3</v>
      </c>
      <c r="F569" s="6">
        <v>2.4145392700000001</v>
      </c>
      <c r="G569" s="6" t="b">
        <v>0</v>
      </c>
      <c r="H569" s="6" t="b">
        <v>0</v>
      </c>
      <c r="I569" s="6" t="b">
        <v>0</v>
      </c>
      <c r="J569" s="6">
        <v>0</v>
      </c>
      <c r="K569" s="6" t="s">
        <v>143</v>
      </c>
      <c r="L569" s="8" t="s">
        <v>1716</v>
      </c>
    </row>
    <row r="570" spans="1:12" x14ac:dyDescent="0.2">
      <c r="A570" s="14" t="s">
        <v>1717</v>
      </c>
      <c r="B570" s="6" t="s">
        <v>1718</v>
      </c>
      <c r="C570" s="6">
        <v>0.78800000000000003</v>
      </c>
      <c r="D570" s="6">
        <v>1.1900000000000001E-3</v>
      </c>
      <c r="E570" s="6">
        <v>1.2999999999999999E-2</v>
      </c>
      <c r="F570" s="6">
        <v>1.8860566480000001</v>
      </c>
      <c r="G570" s="6" t="b">
        <v>0</v>
      </c>
      <c r="H570" s="6" t="b">
        <v>0</v>
      </c>
      <c r="I570" s="6" t="b">
        <v>1</v>
      </c>
      <c r="J570" s="6">
        <v>6</v>
      </c>
      <c r="K570" s="6" t="s">
        <v>143</v>
      </c>
      <c r="L570" s="8" t="s">
        <v>1719</v>
      </c>
    </row>
    <row r="571" spans="1:12" x14ac:dyDescent="0.2">
      <c r="A571" s="14" t="s">
        <v>1720</v>
      </c>
      <c r="B571" s="6" t="s">
        <v>1721</v>
      </c>
      <c r="C571" s="6">
        <v>0.29699999999999999</v>
      </c>
      <c r="D571" s="6">
        <v>0.28999999999999998</v>
      </c>
      <c r="E571" s="6">
        <v>0.502</v>
      </c>
      <c r="F571" s="6">
        <v>0.299296283</v>
      </c>
      <c r="G571" s="6" t="b">
        <v>0</v>
      </c>
      <c r="H571" s="6" t="b">
        <v>0</v>
      </c>
      <c r="I571" s="6" t="b">
        <v>1</v>
      </c>
      <c r="J571" s="6">
        <v>5</v>
      </c>
      <c r="K571" s="6" t="s">
        <v>143</v>
      </c>
      <c r="L571" s="8" t="s">
        <v>1722</v>
      </c>
    </row>
    <row r="572" spans="1:12" x14ac:dyDescent="0.2">
      <c r="A572" s="14" t="s">
        <v>1723</v>
      </c>
      <c r="B572" s="6" t="s">
        <v>1724</v>
      </c>
      <c r="C572" s="6">
        <v>6.8500000000000005E-2</v>
      </c>
      <c r="D572" s="6">
        <v>0.61599999999999999</v>
      </c>
      <c r="E572" s="6">
        <v>0.80400000000000005</v>
      </c>
      <c r="F572" s="6">
        <v>9.4743951000000007E-2</v>
      </c>
      <c r="G572" s="6" t="b">
        <v>0</v>
      </c>
      <c r="H572" s="6" t="b">
        <v>0</v>
      </c>
      <c r="I572" s="6" t="b">
        <v>0</v>
      </c>
      <c r="J572" s="6">
        <v>0</v>
      </c>
      <c r="K572" s="6" t="s">
        <v>143</v>
      </c>
      <c r="L572" s="8" t="s">
        <v>1725</v>
      </c>
    </row>
    <row r="573" spans="1:12" x14ac:dyDescent="0.2">
      <c r="A573" s="14" t="s">
        <v>1726</v>
      </c>
      <c r="B573" s="6" t="s">
        <v>1727</v>
      </c>
      <c r="C573" s="6">
        <v>-8.9899999999999997E-3</v>
      </c>
      <c r="D573" s="6">
        <v>0.94399999999999995</v>
      </c>
      <c r="E573" s="6">
        <v>0.97599999999999998</v>
      </c>
      <c r="F573" s="6">
        <v>1.0550182E-2</v>
      </c>
      <c r="G573" s="6" t="b">
        <v>0</v>
      </c>
      <c r="H573" s="6" t="b">
        <v>0</v>
      </c>
      <c r="I573" s="6" t="b">
        <v>0</v>
      </c>
      <c r="J573" s="6">
        <v>0</v>
      </c>
      <c r="K573" s="6" t="s">
        <v>143</v>
      </c>
      <c r="L573" s="8" t="s">
        <v>1728</v>
      </c>
    </row>
    <row r="574" spans="1:12" x14ac:dyDescent="0.2">
      <c r="A574" s="14" t="s">
        <v>1729</v>
      </c>
      <c r="B574" s="6" t="s">
        <v>1730</v>
      </c>
      <c r="C574" s="6">
        <v>-0.20899999999999999</v>
      </c>
      <c r="D574" s="6">
        <v>0.433</v>
      </c>
      <c r="E574" s="6">
        <v>0.64100000000000001</v>
      </c>
      <c r="F574" s="6">
        <v>0.19314197</v>
      </c>
      <c r="G574" s="6" t="b">
        <v>0</v>
      </c>
      <c r="H574" s="6" t="b">
        <v>0</v>
      </c>
      <c r="I574" s="6" t="b">
        <v>1</v>
      </c>
      <c r="J574" s="6">
        <v>27</v>
      </c>
      <c r="K574" s="6" t="s">
        <v>143</v>
      </c>
      <c r="L574" s="8" t="s">
        <v>1731</v>
      </c>
    </row>
    <row r="575" spans="1:12" x14ac:dyDescent="0.2">
      <c r="A575" s="14" t="s">
        <v>1732</v>
      </c>
      <c r="B575" s="6" t="s">
        <v>1733</v>
      </c>
      <c r="C575" s="6">
        <v>-0.64700000000000002</v>
      </c>
      <c r="D575" s="6">
        <v>0.24099999999999999</v>
      </c>
      <c r="E575" s="6">
        <v>0.442</v>
      </c>
      <c r="F575" s="6">
        <v>0.35457773100000001</v>
      </c>
      <c r="G575" s="6" t="b">
        <v>0</v>
      </c>
      <c r="H575" s="6" t="b">
        <v>0</v>
      </c>
      <c r="I575" s="6" t="b">
        <v>1</v>
      </c>
      <c r="J575" s="6">
        <v>13</v>
      </c>
      <c r="K575" s="6" t="s">
        <v>143</v>
      </c>
      <c r="L575" s="8" t="s">
        <v>1734</v>
      </c>
    </row>
    <row r="576" spans="1:12" x14ac:dyDescent="0.2">
      <c r="A576" s="14" t="s">
        <v>1735</v>
      </c>
      <c r="B576" s="6" t="s">
        <v>1736</v>
      </c>
      <c r="C576" s="6">
        <v>-0.30099999999999999</v>
      </c>
      <c r="D576" s="6">
        <v>0.373</v>
      </c>
      <c r="E576" s="6">
        <v>0.59199999999999997</v>
      </c>
      <c r="F576" s="6">
        <v>0.227678293</v>
      </c>
      <c r="G576" s="6" t="b">
        <v>0</v>
      </c>
      <c r="H576" s="6" t="b">
        <v>0</v>
      </c>
      <c r="I576" s="6" t="b">
        <v>1</v>
      </c>
      <c r="J576" s="6">
        <v>26</v>
      </c>
      <c r="K576" s="6" t="s">
        <v>143</v>
      </c>
      <c r="L576" s="8" t="s">
        <v>1737</v>
      </c>
    </row>
    <row r="577" spans="1:12" x14ac:dyDescent="0.2">
      <c r="A577" s="14" t="s">
        <v>1738</v>
      </c>
      <c r="B577" s="6" t="s">
        <v>1739</v>
      </c>
      <c r="C577" s="6">
        <v>0.72699999999999998</v>
      </c>
      <c r="D577" s="6">
        <v>3.46E-3</v>
      </c>
      <c r="E577" s="6">
        <v>2.46E-2</v>
      </c>
      <c r="F577" s="6">
        <v>1.609064893</v>
      </c>
      <c r="G577" s="6" t="b">
        <v>0</v>
      </c>
      <c r="H577" s="6" t="b">
        <v>0</v>
      </c>
      <c r="I577" s="6" t="b">
        <v>1</v>
      </c>
      <c r="J577" s="6">
        <v>9</v>
      </c>
      <c r="K577" s="6" t="s">
        <v>143</v>
      </c>
      <c r="L577" s="8" t="s">
        <v>1740</v>
      </c>
    </row>
    <row r="578" spans="1:12" x14ac:dyDescent="0.2">
      <c r="A578" s="14" t="s">
        <v>1741</v>
      </c>
      <c r="B578" s="6" t="s">
        <v>1742</v>
      </c>
      <c r="C578" s="6">
        <v>-0.77200000000000002</v>
      </c>
      <c r="D578" s="6">
        <v>3.0799999999999998E-3</v>
      </c>
      <c r="E578" s="6">
        <v>2.3699999999999999E-2</v>
      </c>
      <c r="F578" s="6">
        <v>1.6252516539999999</v>
      </c>
      <c r="G578" s="6" t="b">
        <v>0</v>
      </c>
      <c r="H578" s="6" t="b">
        <v>0</v>
      </c>
      <c r="I578" s="6" t="b">
        <v>1</v>
      </c>
      <c r="J578" s="6">
        <v>22</v>
      </c>
      <c r="K578" s="6" t="s">
        <v>143</v>
      </c>
      <c r="L578" s="8" t="s">
        <v>1743</v>
      </c>
    </row>
    <row r="579" spans="1:12" x14ac:dyDescent="0.2">
      <c r="A579" s="14" t="s">
        <v>1744</v>
      </c>
      <c r="B579" s="6" t="s">
        <v>1745</v>
      </c>
      <c r="C579" s="6">
        <v>8.2900000000000001E-2</v>
      </c>
      <c r="D579" s="6">
        <v>0.70899999999999996</v>
      </c>
      <c r="E579" s="6">
        <v>0.85599999999999998</v>
      </c>
      <c r="F579" s="6">
        <v>6.7526235000000004E-2</v>
      </c>
      <c r="G579" s="6" t="b">
        <v>0</v>
      </c>
      <c r="H579" s="6" t="b">
        <v>0</v>
      </c>
      <c r="I579" s="6" t="b">
        <v>0</v>
      </c>
      <c r="J579" s="6">
        <v>0</v>
      </c>
      <c r="K579" s="6" t="s">
        <v>143</v>
      </c>
      <c r="L579" s="8" t="s">
        <v>1746</v>
      </c>
    </row>
    <row r="580" spans="1:12" x14ac:dyDescent="0.2">
      <c r="A580" s="14" t="s">
        <v>1747</v>
      </c>
      <c r="B580" s="6" t="s">
        <v>1748</v>
      </c>
      <c r="C580" s="6">
        <v>1.4200000000000001E-2</v>
      </c>
      <c r="D580" s="6">
        <v>0.95699999999999996</v>
      </c>
      <c r="E580" s="6">
        <v>0.97799999999999998</v>
      </c>
      <c r="F580" s="6">
        <v>9.6611449999999995E-3</v>
      </c>
      <c r="G580" s="6" t="b">
        <v>0</v>
      </c>
      <c r="H580" s="6" t="b">
        <v>0</v>
      </c>
      <c r="I580" s="6" t="b">
        <v>1</v>
      </c>
      <c r="J580" s="6">
        <v>1</v>
      </c>
      <c r="K580" s="6" t="s">
        <v>143</v>
      </c>
      <c r="L580" s="8" t="s">
        <v>1749</v>
      </c>
    </row>
    <row r="581" spans="1:12" x14ac:dyDescent="0.2">
      <c r="A581" s="14" t="s">
        <v>1750</v>
      </c>
      <c r="B581" s="6" t="s">
        <v>1751</v>
      </c>
      <c r="C581" s="6">
        <v>0.19400000000000001</v>
      </c>
      <c r="D581" s="6">
        <v>0.437</v>
      </c>
      <c r="E581" s="6">
        <v>0.64300000000000002</v>
      </c>
      <c r="F581" s="6">
        <v>0.191789027</v>
      </c>
      <c r="G581" s="6" t="b">
        <v>0</v>
      </c>
      <c r="H581" s="6" t="b">
        <v>0</v>
      </c>
      <c r="I581" s="6" t="b">
        <v>1</v>
      </c>
      <c r="J581" s="6">
        <v>6</v>
      </c>
      <c r="K581" s="6" t="s">
        <v>143</v>
      </c>
      <c r="L581" s="8" t="s">
        <v>1752</v>
      </c>
    </row>
    <row r="582" spans="1:12" x14ac:dyDescent="0.2">
      <c r="A582" s="14" t="s">
        <v>1753</v>
      </c>
      <c r="B582" s="6" t="s">
        <v>1754</v>
      </c>
      <c r="C582" s="6">
        <v>0.23100000000000001</v>
      </c>
      <c r="D582" s="6">
        <v>0.311</v>
      </c>
      <c r="E582" s="6">
        <v>0.52700000000000002</v>
      </c>
      <c r="F582" s="6">
        <v>0.27818938500000001</v>
      </c>
      <c r="G582" s="6" t="b">
        <v>0</v>
      </c>
      <c r="H582" s="6" t="b">
        <v>0</v>
      </c>
      <c r="I582" s="6" t="b">
        <v>1</v>
      </c>
      <c r="J582" s="6">
        <v>2</v>
      </c>
      <c r="K582" s="6" t="s">
        <v>143</v>
      </c>
      <c r="L582" s="8" t="s">
        <v>1755</v>
      </c>
    </row>
    <row r="583" spans="1:12" x14ac:dyDescent="0.2">
      <c r="A583" s="14" t="s">
        <v>1756</v>
      </c>
      <c r="B583" s="6" t="s">
        <v>1757</v>
      </c>
      <c r="C583" s="6">
        <v>0.309</v>
      </c>
      <c r="D583" s="6">
        <v>8.1500000000000003E-2</v>
      </c>
      <c r="E583" s="6">
        <v>0.218</v>
      </c>
      <c r="F583" s="6">
        <v>0.661543506</v>
      </c>
      <c r="G583" s="6" t="b">
        <v>0</v>
      </c>
      <c r="H583" s="6" t="b">
        <v>0</v>
      </c>
      <c r="I583" s="6" t="b">
        <v>0</v>
      </c>
      <c r="J583" s="6">
        <v>0</v>
      </c>
      <c r="K583" s="6" t="s">
        <v>143</v>
      </c>
      <c r="L583" s="8" t="s">
        <v>1758</v>
      </c>
    </row>
    <row r="584" spans="1:12" x14ac:dyDescent="0.2">
      <c r="A584" s="14" t="s">
        <v>1759</v>
      </c>
      <c r="B584" s="6" t="s">
        <v>1760</v>
      </c>
      <c r="C584" s="6">
        <v>3.0499999999999999E-2</v>
      </c>
      <c r="D584" s="6">
        <v>0.88200000000000001</v>
      </c>
      <c r="E584" s="6">
        <v>0.95499999999999996</v>
      </c>
      <c r="F584" s="6">
        <v>1.9996627999999999E-2</v>
      </c>
      <c r="G584" s="6" t="b">
        <v>0</v>
      </c>
      <c r="H584" s="6" t="b">
        <v>0</v>
      </c>
      <c r="I584" s="6" t="b">
        <v>0</v>
      </c>
      <c r="J584" s="6">
        <v>0</v>
      </c>
      <c r="K584" s="6" t="s">
        <v>143</v>
      </c>
      <c r="L584" s="8" t="s">
        <v>1761</v>
      </c>
    </row>
    <row r="585" spans="1:12" x14ac:dyDescent="0.2">
      <c r="A585" s="14" t="s">
        <v>1762</v>
      </c>
      <c r="B585" s="6" t="s">
        <v>1763</v>
      </c>
      <c r="C585" s="6">
        <v>-0.32300000000000001</v>
      </c>
      <c r="D585" s="6">
        <v>0.156</v>
      </c>
      <c r="E585" s="6">
        <v>0.33300000000000002</v>
      </c>
      <c r="F585" s="6">
        <v>0.47755576599999999</v>
      </c>
      <c r="G585" s="6" t="b">
        <v>0</v>
      </c>
      <c r="H585" s="6" t="b">
        <v>0</v>
      </c>
      <c r="I585" s="6" t="b">
        <v>1</v>
      </c>
      <c r="J585" s="6">
        <v>25</v>
      </c>
      <c r="K585" s="6" t="s">
        <v>143</v>
      </c>
      <c r="L585" s="8" t="s">
        <v>1764</v>
      </c>
    </row>
    <row r="586" spans="1:12" x14ac:dyDescent="0.2">
      <c r="A586" s="14" t="s">
        <v>1765</v>
      </c>
      <c r="B586" s="6" t="s">
        <v>1766</v>
      </c>
      <c r="C586" s="6">
        <v>0.221</v>
      </c>
      <c r="D586" s="6">
        <v>0.32</v>
      </c>
      <c r="E586" s="6">
        <v>0.54</v>
      </c>
      <c r="F586" s="6">
        <v>0.26760624</v>
      </c>
      <c r="G586" s="6" t="b">
        <v>0</v>
      </c>
      <c r="H586" s="6" t="b">
        <v>0</v>
      </c>
      <c r="I586" s="6" t="b">
        <v>1</v>
      </c>
      <c r="J586" s="6">
        <v>26</v>
      </c>
      <c r="K586" s="6" t="s">
        <v>143</v>
      </c>
      <c r="L586" s="8" t="s">
        <v>1767</v>
      </c>
    </row>
    <row r="587" spans="1:12" x14ac:dyDescent="0.2">
      <c r="A587" s="14" t="s">
        <v>1768</v>
      </c>
      <c r="B587" s="6" t="s">
        <v>1769</v>
      </c>
      <c r="C587" s="6">
        <v>0.127</v>
      </c>
      <c r="D587" s="6">
        <v>0.32600000000000001</v>
      </c>
      <c r="E587" s="6">
        <v>0.54300000000000004</v>
      </c>
      <c r="F587" s="6">
        <v>0.26520017000000001</v>
      </c>
      <c r="G587" s="6" t="b">
        <v>0</v>
      </c>
      <c r="H587" s="6" t="b">
        <v>0</v>
      </c>
      <c r="I587" s="6" t="b">
        <v>0</v>
      </c>
      <c r="J587" s="6">
        <v>0</v>
      </c>
      <c r="K587" s="6" t="s">
        <v>143</v>
      </c>
      <c r="L587" s="8" t="s">
        <v>1770</v>
      </c>
    </row>
    <row r="588" spans="1:12" x14ac:dyDescent="0.2">
      <c r="A588" s="14" t="s">
        <v>1771</v>
      </c>
      <c r="B588" s="6" t="s">
        <v>1772</v>
      </c>
      <c r="C588" s="6">
        <v>-0.129</v>
      </c>
      <c r="D588" s="6">
        <v>0.49099999999999999</v>
      </c>
      <c r="E588" s="6">
        <v>0.68500000000000005</v>
      </c>
      <c r="F588" s="6">
        <v>0.16430942900000001</v>
      </c>
      <c r="G588" s="6" t="b">
        <v>0</v>
      </c>
      <c r="H588" s="6" t="b">
        <v>0</v>
      </c>
      <c r="I588" s="6" t="b">
        <v>0</v>
      </c>
      <c r="J588" s="6">
        <v>0</v>
      </c>
      <c r="K588" s="6" t="s">
        <v>143</v>
      </c>
      <c r="L588" s="8" t="s">
        <v>1773</v>
      </c>
    </row>
    <row r="589" spans="1:12" x14ac:dyDescent="0.2">
      <c r="A589" s="14" t="s">
        <v>1774</v>
      </c>
      <c r="B589" s="6" t="s">
        <v>1775</v>
      </c>
      <c r="C589" s="6">
        <v>0.90200000000000002</v>
      </c>
      <c r="D589" s="6">
        <v>2.2300000000000002E-3</v>
      </c>
      <c r="E589" s="6">
        <v>1.9900000000000001E-2</v>
      </c>
      <c r="F589" s="6">
        <v>1.7011469239999999</v>
      </c>
      <c r="G589" s="6" t="b">
        <v>0</v>
      </c>
      <c r="H589" s="6" t="b">
        <v>0</v>
      </c>
      <c r="I589" s="6" t="b">
        <v>1</v>
      </c>
      <c r="J589" s="6">
        <v>1</v>
      </c>
      <c r="K589" s="6" t="s">
        <v>143</v>
      </c>
      <c r="L589" s="8" t="s">
        <v>1776</v>
      </c>
    </row>
    <row r="590" spans="1:12" x14ac:dyDescent="0.2">
      <c r="A590" s="14" t="s">
        <v>1777</v>
      </c>
      <c r="B590" s="6" t="s">
        <v>1778</v>
      </c>
      <c r="C590" s="6">
        <v>0.183</v>
      </c>
      <c r="D590" s="6">
        <v>0.125</v>
      </c>
      <c r="E590" s="6">
        <v>0.28899999999999998</v>
      </c>
      <c r="F590" s="6">
        <v>0.53910215699999997</v>
      </c>
      <c r="G590" s="6" t="b">
        <v>0</v>
      </c>
      <c r="H590" s="6" t="b">
        <v>0</v>
      </c>
      <c r="I590" s="6" t="b">
        <v>0</v>
      </c>
      <c r="J590" s="6">
        <v>0</v>
      </c>
      <c r="K590" s="6" t="s">
        <v>143</v>
      </c>
      <c r="L590" s="8" t="s">
        <v>1779</v>
      </c>
    </row>
    <row r="591" spans="1:12" x14ac:dyDescent="0.2">
      <c r="A591" s="14" t="s">
        <v>1780</v>
      </c>
      <c r="B591" s="6" t="s">
        <v>1781</v>
      </c>
      <c r="C591" s="6">
        <v>-2.46E-2</v>
      </c>
      <c r="D591" s="6">
        <v>0.88500000000000001</v>
      </c>
      <c r="E591" s="6">
        <v>0.95499999999999996</v>
      </c>
      <c r="F591" s="6">
        <v>1.9996627999999999E-2</v>
      </c>
      <c r="G591" s="6" t="b">
        <v>0</v>
      </c>
      <c r="H591" s="6" t="b">
        <v>0</v>
      </c>
      <c r="I591" s="6" t="b">
        <v>0</v>
      </c>
      <c r="J591" s="6">
        <v>0</v>
      </c>
      <c r="K591" s="6" t="s">
        <v>143</v>
      </c>
      <c r="L591" s="8" t="s">
        <v>1782</v>
      </c>
    </row>
    <row r="592" spans="1:12" x14ac:dyDescent="0.2">
      <c r="A592" s="14" t="s">
        <v>1783</v>
      </c>
      <c r="B592" s="6" t="s">
        <v>1784</v>
      </c>
      <c r="C592" s="6">
        <v>0.248</v>
      </c>
      <c r="D592" s="6">
        <v>6.2E-2</v>
      </c>
      <c r="E592" s="6">
        <v>0.182</v>
      </c>
      <c r="F592" s="6">
        <v>0.73992861200000004</v>
      </c>
      <c r="G592" s="6" t="b">
        <v>0</v>
      </c>
      <c r="H592" s="6" t="b">
        <v>0</v>
      </c>
      <c r="I592" s="6" t="b">
        <v>0</v>
      </c>
      <c r="J592" s="6">
        <v>0</v>
      </c>
      <c r="K592" s="6" t="s">
        <v>143</v>
      </c>
      <c r="L592" s="8" t="s">
        <v>1785</v>
      </c>
    </row>
    <row r="593" spans="1:12" x14ac:dyDescent="0.2">
      <c r="A593" s="14" t="s">
        <v>1786</v>
      </c>
      <c r="B593" s="6" t="s">
        <v>1787</v>
      </c>
      <c r="C593" s="6">
        <v>-0.23</v>
      </c>
      <c r="D593" s="6">
        <v>0.121</v>
      </c>
      <c r="E593" s="6">
        <v>0.28299999999999997</v>
      </c>
      <c r="F593" s="6">
        <v>0.54821356399999999</v>
      </c>
      <c r="G593" s="6" t="b">
        <v>0</v>
      </c>
      <c r="H593" s="6" t="b">
        <v>0</v>
      </c>
      <c r="I593" s="6" t="b">
        <v>0</v>
      </c>
      <c r="J593" s="6">
        <v>0</v>
      </c>
      <c r="K593" s="6" t="s">
        <v>143</v>
      </c>
      <c r="L593" s="8" t="s">
        <v>1788</v>
      </c>
    </row>
    <row r="594" spans="1:12" x14ac:dyDescent="0.2">
      <c r="A594" s="14" t="s">
        <v>1789</v>
      </c>
      <c r="B594" s="6" t="s">
        <v>1790</v>
      </c>
      <c r="C594" s="6">
        <v>-0.56399999999999995</v>
      </c>
      <c r="D594" s="6">
        <v>5.4899999999999997E-2</v>
      </c>
      <c r="E594" s="6">
        <v>0.16800000000000001</v>
      </c>
      <c r="F594" s="6">
        <v>0.774690718</v>
      </c>
      <c r="G594" s="6" t="b">
        <v>0</v>
      </c>
      <c r="H594" s="6" t="b">
        <v>0</v>
      </c>
      <c r="I594" s="6" t="b">
        <v>1</v>
      </c>
      <c r="J594" s="6">
        <v>17</v>
      </c>
      <c r="K594" s="6" t="s">
        <v>143</v>
      </c>
      <c r="L594" s="8" t="s">
        <v>1791</v>
      </c>
    </row>
    <row r="595" spans="1:12" x14ac:dyDescent="0.2">
      <c r="A595" s="14" t="s">
        <v>1792</v>
      </c>
      <c r="B595" s="6" t="s">
        <v>1793</v>
      </c>
      <c r="C595" s="6">
        <v>2.5000000000000001E-2</v>
      </c>
      <c r="D595" s="6">
        <v>0.93899999999999995</v>
      </c>
      <c r="E595" s="6">
        <v>0.97599999999999998</v>
      </c>
      <c r="F595" s="6">
        <v>1.0550182E-2</v>
      </c>
      <c r="G595" s="6" t="b">
        <v>0</v>
      </c>
      <c r="H595" s="6" t="b">
        <v>0</v>
      </c>
      <c r="I595" s="6" t="b">
        <v>1</v>
      </c>
      <c r="J595" s="6">
        <v>2</v>
      </c>
      <c r="K595" s="6" t="s">
        <v>143</v>
      </c>
      <c r="L595" s="8" t="s">
        <v>1794</v>
      </c>
    </row>
    <row r="596" spans="1:12" x14ac:dyDescent="0.2">
      <c r="A596" s="14" t="s">
        <v>1795</v>
      </c>
      <c r="B596" s="6" t="s">
        <v>1796</v>
      </c>
      <c r="C596" s="6">
        <v>0.46600000000000003</v>
      </c>
      <c r="D596" s="6">
        <v>0.127</v>
      </c>
      <c r="E596" s="6">
        <v>0.28999999999999998</v>
      </c>
      <c r="F596" s="6">
        <v>0.53760200199999997</v>
      </c>
      <c r="G596" s="6" t="b">
        <v>0</v>
      </c>
      <c r="H596" s="6" t="b">
        <v>0</v>
      </c>
      <c r="I596" s="6" t="b">
        <v>1</v>
      </c>
      <c r="J596" s="6">
        <v>26</v>
      </c>
      <c r="K596" s="6" t="s">
        <v>143</v>
      </c>
      <c r="L596" s="8" t="s">
        <v>1797</v>
      </c>
    </row>
    <row r="597" spans="1:12" x14ac:dyDescent="0.2">
      <c r="A597" s="14" t="s">
        <v>1798</v>
      </c>
      <c r="B597" s="6" t="s">
        <v>1799</v>
      </c>
      <c r="C597" s="6">
        <v>-5.9499999999999997E-2</v>
      </c>
      <c r="D597" s="6">
        <v>0.75800000000000001</v>
      </c>
      <c r="E597" s="6">
        <v>0.88800000000000001</v>
      </c>
      <c r="F597" s="6">
        <v>5.1587033999999997E-2</v>
      </c>
      <c r="G597" s="6" t="b">
        <v>0</v>
      </c>
      <c r="H597" s="6" t="b">
        <v>0</v>
      </c>
      <c r="I597" s="6" t="b">
        <v>1</v>
      </c>
      <c r="J597" s="6">
        <v>23</v>
      </c>
      <c r="K597" s="6" t="s">
        <v>143</v>
      </c>
      <c r="L597" s="8" t="s">
        <v>1800</v>
      </c>
    </row>
    <row r="598" spans="1:12" x14ac:dyDescent="0.2">
      <c r="A598" s="14" t="s">
        <v>1801</v>
      </c>
      <c r="B598" s="6" t="s">
        <v>1802</v>
      </c>
      <c r="C598" s="6">
        <v>0.54500000000000004</v>
      </c>
      <c r="D598" s="6">
        <v>5.2299999999999999E-2</v>
      </c>
      <c r="E598" s="6">
        <v>0.16300000000000001</v>
      </c>
      <c r="F598" s="6">
        <v>0.78781239599999997</v>
      </c>
      <c r="G598" s="6" t="b">
        <v>0</v>
      </c>
      <c r="H598" s="6" t="b">
        <v>0</v>
      </c>
      <c r="I598" s="6" t="b">
        <v>1</v>
      </c>
      <c r="J598" s="6">
        <v>12</v>
      </c>
      <c r="K598" s="6" t="s">
        <v>143</v>
      </c>
      <c r="L598" s="8" t="s">
        <v>1803</v>
      </c>
    </row>
    <row r="599" spans="1:12" x14ac:dyDescent="0.2">
      <c r="A599" s="14" t="s">
        <v>1804</v>
      </c>
      <c r="B599" s="6" t="s">
        <v>1805</v>
      </c>
      <c r="C599" s="6">
        <v>-4.9399999999999999E-2</v>
      </c>
      <c r="D599" s="6">
        <v>0.84499999999999997</v>
      </c>
      <c r="E599" s="6">
        <v>0.93</v>
      </c>
      <c r="F599" s="6">
        <v>3.1517050999999997E-2</v>
      </c>
      <c r="G599" s="6" t="b">
        <v>0</v>
      </c>
      <c r="H599" s="6" t="b">
        <v>0</v>
      </c>
      <c r="I599" s="6" t="b">
        <v>1</v>
      </c>
      <c r="J599" s="6">
        <v>15</v>
      </c>
      <c r="K599" s="6" t="s">
        <v>143</v>
      </c>
      <c r="L599" s="8" t="s">
        <v>1806</v>
      </c>
    </row>
    <row r="600" spans="1:12" x14ac:dyDescent="0.2">
      <c r="A600" s="14" t="s">
        <v>1807</v>
      </c>
      <c r="B600" s="6" t="s">
        <v>1808</v>
      </c>
      <c r="C600" s="6">
        <v>0.11799999999999999</v>
      </c>
      <c r="D600" s="6">
        <v>0.59399999999999997</v>
      </c>
      <c r="E600" s="6">
        <v>0.78100000000000003</v>
      </c>
      <c r="F600" s="6">
        <v>0.107348966</v>
      </c>
      <c r="G600" s="6" t="b">
        <v>0</v>
      </c>
      <c r="H600" s="6" t="b">
        <v>0</v>
      </c>
      <c r="I600" s="6" t="b">
        <v>1</v>
      </c>
      <c r="J600" s="6">
        <v>7</v>
      </c>
      <c r="K600" s="6" t="s">
        <v>143</v>
      </c>
      <c r="L600" s="8" t="s">
        <v>1809</v>
      </c>
    </row>
    <row r="601" spans="1:12" x14ac:dyDescent="0.2">
      <c r="A601" s="14" t="s">
        <v>1810</v>
      </c>
      <c r="B601" s="6" t="s">
        <v>1811</v>
      </c>
      <c r="C601" s="6">
        <v>7.3099999999999998E-2</v>
      </c>
      <c r="D601" s="6">
        <v>0.50700000000000001</v>
      </c>
      <c r="E601" s="6">
        <v>0.7</v>
      </c>
      <c r="F601" s="6">
        <v>0.15490196000000001</v>
      </c>
      <c r="G601" s="6" t="b">
        <v>0</v>
      </c>
      <c r="H601" s="6" t="b">
        <v>0</v>
      </c>
      <c r="I601" s="6" t="b">
        <v>0</v>
      </c>
      <c r="J601" s="6">
        <v>0</v>
      </c>
      <c r="K601" s="6" t="s">
        <v>143</v>
      </c>
      <c r="L601" s="8" t="s">
        <v>1812</v>
      </c>
    </row>
    <row r="602" spans="1:12" x14ac:dyDescent="0.2">
      <c r="A602" s="14" t="s">
        <v>1813</v>
      </c>
      <c r="B602" s="6" t="s">
        <v>1814</v>
      </c>
      <c r="C602" s="6">
        <v>2.5499999999999998E-2</v>
      </c>
      <c r="D602" s="6">
        <v>0.92200000000000004</v>
      </c>
      <c r="E602" s="6">
        <v>0.97</v>
      </c>
      <c r="F602" s="6">
        <v>1.3228266000000001E-2</v>
      </c>
      <c r="G602" s="6" t="b">
        <v>0</v>
      </c>
      <c r="H602" s="6" t="b">
        <v>0</v>
      </c>
      <c r="I602" s="6" t="b">
        <v>1</v>
      </c>
      <c r="J602" s="6">
        <v>26</v>
      </c>
      <c r="K602" s="6" t="s">
        <v>143</v>
      </c>
      <c r="L602" s="8" t="s">
        <v>1815</v>
      </c>
    </row>
    <row r="603" spans="1:12" x14ac:dyDescent="0.2">
      <c r="A603" s="14" t="s">
        <v>1816</v>
      </c>
      <c r="B603" s="6" t="s">
        <v>1817</v>
      </c>
      <c r="C603" s="6">
        <v>0.92800000000000005</v>
      </c>
      <c r="D603" s="6">
        <v>2.8400000000000002E-4</v>
      </c>
      <c r="E603" s="6">
        <v>5.6100000000000004E-3</v>
      </c>
      <c r="F603" s="6">
        <v>2.2510371390000001</v>
      </c>
      <c r="G603" s="6" t="b">
        <v>0</v>
      </c>
      <c r="H603" s="6" t="b">
        <v>0</v>
      </c>
      <c r="I603" s="6" t="b">
        <v>1</v>
      </c>
      <c r="J603" s="6">
        <v>1</v>
      </c>
      <c r="K603" s="6" t="s">
        <v>143</v>
      </c>
      <c r="L603" s="8" t="s">
        <v>1818</v>
      </c>
    </row>
    <row r="604" spans="1:12" x14ac:dyDescent="0.2">
      <c r="A604" s="14" t="s">
        <v>1819</v>
      </c>
      <c r="B604" s="6" t="s">
        <v>1820</v>
      </c>
      <c r="C604" s="6">
        <v>0.437</v>
      </c>
      <c r="D604" s="6">
        <v>9.7900000000000001E-2</v>
      </c>
      <c r="E604" s="6">
        <v>0.249</v>
      </c>
      <c r="F604" s="6">
        <v>0.60380065299999996</v>
      </c>
      <c r="G604" s="6" t="b">
        <v>0</v>
      </c>
      <c r="H604" s="6" t="b">
        <v>0</v>
      </c>
      <c r="I604" s="6" t="b">
        <v>1</v>
      </c>
      <c r="J604" s="6">
        <v>6</v>
      </c>
      <c r="K604" s="6" t="s">
        <v>143</v>
      </c>
      <c r="L604" s="8" t="s">
        <v>1821</v>
      </c>
    </row>
    <row r="605" spans="1:12" x14ac:dyDescent="0.2">
      <c r="A605" s="14" t="s">
        <v>1822</v>
      </c>
      <c r="B605" s="6" t="s">
        <v>1823</v>
      </c>
      <c r="C605" s="6">
        <v>0.217</v>
      </c>
      <c r="D605" s="6">
        <v>3.3399999999999999E-2</v>
      </c>
      <c r="E605" s="6">
        <v>0.123</v>
      </c>
      <c r="F605" s="6">
        <v>0.91009488900000002</v>
      </c>
      <c r="G605" s="6" t="b">
        <v>0</v>
      </c>
      <c r="H605" s="6" t="b">
        <v>0</v>
      </c>
      <c r="I605" s="6" t="b">
        <v>0</v>
      </c>
      <c r="J605" s="6">
        <v>0</v>
      </c>
      <c r="K605" s="6" t="s">
        <v>143</v>
      </c>
      <c r="L605" s="8" t="s">
        <v>1824</v>
      </c>
    </row>
    <row r="606" spans="1:12" x14ac:dyDescent="0.2">
      <c r="A606" s="14" t="s">
        <v>1825</v>
      </c>
      <c r="B606" s="6" t="s">
        <v>1826</v>
      </c>
      <c r="C606" s="6">
        <v>0.73699999999999999</v>
      </c>
      <c r="D606" s="6">
        <v>6.0699999999999997E-2</v>
      </c>
      <c r="E606" s="6">
        <v>0.18099999999999999</v>
      </c>
      <c r="F606" s="6">
        <v>0.74232142499999998</v>
      </c>
      <c r="G606" s="6" t="b">
        <v>0</v>
      </c>
      <c r="H606" s="6" t="b">
        <v>0</v>
      </c>
      <c r="I606" s="6" t="b">
        <v>1</v>
      </c>
      <c r="J606" s="6">
        <v>27</v>
      </c>
      <c r="K606" s="6" t="s">
        <v>143</v>
      </c>
      <c r="L606" s="8" t="s">
        <v>1827</v>
      </c>
    </row>
    <row r="607" spans="1:12" x14ac:dyDescent="0.2">
      <c r="A607" s="14" t="s">
        <v>1828</v>
      </c>
      <c r="B607" s="6" t="s">
        <v>1829</v>
      </c>
      <c r="C607" s="6">
        <v>0.315</v>
      </c>
      <c r="D607" s="6">
        <v>1.26E-2</v>
      </c>
      <c r="E607" s="6">
        <v>6.0199999999999997E-2</v>
      </c>
      <c r="F607" s="6">
        <v>1.2204035090000001</v>
      </c>
      <c r="G607" s="6" t="b">
        <v>0</v>
      </c>
      <c r="H607" s="6" t="b">
        <v>0</v>
      </c>
      <c r="I607" s="6" t="b">
        <v>0</v>
      </c>
      <c r="J607" s="6">
        <v>0</v>
      </c>
      <c r="K607" s="6" t="s">
        <v>143</v>
      </c>
      <c r="L607" s="8" t="s">
        <v>1830</v>
      </c>
    </row>
    <row r="608" spans="1:12" x14ac:dyDescent="0.2">
      <c r="A608" s="14" t="s">
        <v>1831</v>
      </c>
      <c r="B608" s="6" t="s">
        <v>1832</v>
      </c>
      <c r="C608" s="6">
        <v>0.11899999999999999</v>
      </c>
      <c r="D608" s="6">
        <v>0.69099999999999995</v>
      </c>
      <c r="E608" s="6">
        <v>0.84399999999999997</v>
      </c>
      <c r="F608" s="6">
        <v>7.3657553000000001E-2</v>
      </c>
      <c r="G608" s="6" t="b">
        <v>0</v>
      </c>
      <c r="H608" s="6" t="b">
        <v>0</v>
      </c>
      <c r="I608" s="6" t="b">
        <v>1</v>
      </c>
      <c r="J608" s="6">
        <v>4</v>
      </c>
      <c r="K608" s="6" t="s">
        <v>143</v>
      </c>
      <c r="L608" s="8" t="s">
        <v>1833</v>
      </c>
    </row>
    <row r="609" spans="1:12" x14ac:dyDescent="0.2">
      <c r="A609" s="14" t="s">
        <v>1834</v>
      </c>
      <c r="B609" s="6" t="s">
        <v>1835</v>
      </c>
      <c r="C609" s="6">
        <v>-6.2799999999999995E-2</v>
      </c>
      <c r="D609" s="6">
        <v>0.63200000000000001</v>
      </c>
      <c r="E609" s="6">
        <v>0.80600000000000005</v>
      </c>
      <c r="F609" s="6">
        <v>9.3664958000000006E-2</v>
      </c>
      <c r="G609" s="6" t="b">
        <v>0</v>
      </c>
      <c r="H609" s="6" t="b">
        <v>0</v>
      </c>
      <c r="I609" s="6" t="b">
        <v>0</v>
      </c>
      <c r="J609" s="6">
        <v>0</v>
      </c>
      <c r="K609" s="6" t="s">
        <v>143</v>
      </c>
      <c r="L609" s="8" t="s">
        <v>1836</v>
      </c>
    </row>
    <row r="610" spans="1:12" x14ac:dyDescent="0.2">
      <c r="A610" s="14" t="s">
        <v>1837</v>
      </c>
      <c r="B610" s="6" t="s">
        <v>1838</v>
      </c>
      <c r="C610" s="6">
        <v>0.52100000000000002</v>
      </c>
      <c r="D610" s="6">
        <v>0.14099999999999999</v>
      </c>
      <c r="E610" s="6">
        <v>0.311</v>
      </c>
      <c r="F610" s="6">
        <v>0.50723961100000003</v>
      </c>
      <c r="G610" s="6" t="b">
        <v>0</v>
      </c>
      <c r="H610" s="6" t="b">
        <v>0</v>
      </c>
      <c r="I610" s="6" t="b">
        <v>1</v>
      </c>
      <c r="J610" s="6">
        <v>1</v>
      </c>
      <c r="K610" s="6" t="s">
        <v>143</v>
      </c>
      <c r="L610" s="8" t="s">
        <v>1839</v>
      </c>
    </row>
    <row r="611" spans="1:12" x14ac:dyDescent="0.2">
      <c r="A611" s="14" t="s">
        <v>1840</v>
      </c>
      <c r="B611" s="6" t="s">
        <v>1841</v>
      </c>
      <c r="C611" s="6">
        <v>-0.157</v>
      </c>
      <c r="D611" s="6">
        <v>0.36</v>
      </c>
      <c r="E611" s="6">
        <v>0.58399999999999996</v>
      </c>
      <c r="F611" s="6">
        <v>0.23358715299999999</v>
      </c>
      <c r="G611" s="6" t="b">
        <v>0</v>
      </c>
      <c r="H611" s="6" t="b">
        <v>0</v>
      </c>
      <c r="I611" s="6" t="b">
        <v>0</v>
      </c>
      <c r="J611" s="6">
        <v>0</v>
      </c>
      <c r="K611" s="6" t="s">
        <v>143</v>
      </c>
      <c r="L611" s="8" t="s">
        <v>1842</v>
      </c>
    </row>
    <row r="612" spans="1:12" x14ac:dyDescent="0.2">
      <c r="A612" s="14" t="s">
        <v>1843</v>
      </c>
      <c r="B612" s="6" t="s">
        <v>1844</v>
      </c>
      <c r="C612" s="6">
        <v>0.21199999999999999</v>
      </c>
      <c r="D612" s="6">
        <v>0.224</v>
      </c>
      <c r="E612" s="6">
        <v>0.42399999999999999</v>
      </c>
      <c r="F612" s="6">
        <v>0.37263414299999997</v>
      </c>
      <c r="G612" s="6" t="b">
        <v>0</v>
      </c>
      <c r="H612" s="6" t="b">
        <v>0</v>
      </c>
      <c r="I612" s="6" t="b">
        <v>0</v>
      </c>
      <c r="J612" s="6">
        <v>0</v>
      </c>
      <c r="K612" s="6" t="s">
        <v>143</v>
      </c>
      <c r="L612" s="8" t="s">
        <v>1845</v>
      </c>
    </row>
    <row r="613" spans="1:12" x14ac:dyDescent="0.2">
      <c r="A613" s="14" t="s">
        <v>1846</v>
      </c>
      <c r="B613" s="6" t="s">
        <v>1847</v>
      </c>
      <c r="C613" s="6">
        <v>0.95099999999999996</v>
      </c>
      <c r="D613" s="6">
        <v>5.0699999999999999E-3</v>
      </c>
      <c r="E613" s="6">
        <v>3.1800000000000002E-2</v>
      </c>
      <c r="F613" s="6">
        <v>1.4975728800000001</v>
      </c>
      <c r="G613" s="6" t="b">
        <v>0</v>
      </c>
      <c r="H613" s="6" t="b">
        <v>0</v>
      </c>
      <c r="I613" s="6" t="b">
        <v>1</v>
      </c>
      <c r="J613" s="6">
        <v>15</v>
      </c>
      <c r="K613" s="6" t="s">
        <v>143</v>
      </c>
      <c r="L613" s="8" t="s">
        <v>1848</v>
      </c>
    </row>
    <row r="614" spans="1:12" x14ac:dyDescent="0.2">
      <c r="A614" s="14" t="s">
        <v>1849</v>
      </c>
      <c r="B614" s="6" t="s">
        <v>1850</v>
      </c>
      <c r="C614" s="6">
        <v>3.7999999999999999E-2</v>
      </c>
      <c r="D614" s="6">
        <v>0.83099999999999996</v>
      </c>
      <c r="E614" s="6">
        <v>0.92100000000000004</v>
      </c>
      <c r="F614" s="6">
        <v>3.574037E-2</v>
      </c>
      <c r="G614" s="6" t="b">
        <v>0</v>
      </c>
      <c r="H614" s="6" t="b">
        <v>0</v>
      </c>
      <c r="I614" s="6" t="b">
        <v>1</v>
      </c>
      <c r="J614" s="6">
        <v>1</v>
      </c>
      <c r="K614" s="6" t="s">
        <v>143</v>
      </c>
      <c r="L614" s="8" t="s">
        <v>1851</v>
      </c>
    </row>
    <row r="615" spans="1:12" x14ac:dyDescent="0.2">
      <c r="A615" s="14" t="s">
        <v>1852</v>
      </c>
      <c r="B615" s="6" t="s">
        <v>1853</v>
      </c>
      <c r="C615" s="6">
        <v>-0.23100000000000001</v>
      </c>
      <c r="D615" s="6">
        <v>0.48399999999999999</v>
      </c>
      <c r="E615" s="6">
        <v>0.68</v>
      </c>
      <c r="F615" s="6">
        <v>0.16749108700000001</v>
      </c>
      <c r="G615" s="6" t="b">
        <v>0</v>
      </c>
      <c r="H615" s="6" t="b">
        <v>0</v>
      </c>
      <c r="I615" s="6" t="b">
        <v>1</v>
      </c>
      <c r="J615" s="6">
        <v>27</v>
      </c>
      <c r="K615" s="6" t="s">
        <v>143</v>
      </c>
      <c r="L615" s="8" t="s">
        <v>1854</v>
      </c>
    </row>
    <row r="616" spans="1:12" x14ac:dyDescent="0.2">
      <c r="A616" s="14" t="s">
        <v>1855</v>
      </c>
      <c r="B616" s="6" t="s">
        <v>1856</v>
      </c>
      <c r="C616" s="6">
        <v>0.39200000000000002</v>
      </c>
      <c r="D616" s="6">
        <v>0.21299999999999999</v>
      </c>
      <c r="E616" s="6">
        <v>0.41499999999999998</v>
      </c>
      <c r="F616" s="6">
        <v>0.38195190299999998</v>
      </c>
      <c r="G616" s="6" t="b">
        <v>0</v>
      </c>
      <c r="H616" s="6" t="b">
        <v>0</v>
      </c>
      <c r="I616" s="6" t="b">
        <v>1</v>
      </c>
      <c r="J616" s="6">
        <v>1</v>
      </c>
      <c r="K616" s="6" t="s">
        <v>143</v>
      </c>
      <c r="L616" s="8" t="s">
        <v>1857</v>
      </c>
    </row>
    <row r="617" spans="1:12" x14ac:dyDescent="0.2">
      <c r="A617" s="14" t="s">
        <v>1858</v>
      </c>
      <c r="B617" s="6" t="s">
        <v>1859</v>
      </c>
      <c r="C617" s="6">
        <v>0.77500000000000002</v>
      </c>
      <c r="D617" s="6">
        <v>8.4899999999999993E-3</v>
      </c>
      <c r="E617" s="6">
        <v>4.4900000000000002E-2</v>
      </c>
      <c r="F617" s="6">
        <v>1.3477536590000001</v>
      </c>
      <c r="G617" s="6" t="b">
        <v>0</v>
      </c>
      <c r="H617" s="6" t="b">
        <v>0</v>
      </c>
      <c r="I617" s="6" t="b">
        <v>1</v>
      </c>
      <c r="J617" s="6">
        <v>14</v>
      </c>
      <c r="K617" s="6" t="s">
        <v>143</v>
      </c>
      <c r="L617" s="8" t="s">
        <v>1860</v>
      </c>
    </row>
    <row r="618" spans="1:12" x14ac:dyDescent="0.2">
      <c r="A618" s="14" t="s">
        <v>1861</v>
      </c>
      <c r="B618" s="6" t="s">
        <v>1862</v>
      </c>
      <c r="C618" s="6">
        <v>6.0699999999999997E-2</v>
      </c>
      <c r="D618" s="6">
        <v>0.79200000000000004</v>
      </c>
      <c r="E618" s="6">
        <v>0.90400000000000003</v>
      </c>
      <c r="F618" s="6">
        <v>4.383157E-2</v>
      </c>
      <c r="G618" s="6" t="b">
        <v>0</v>
      </c>
      <c r="H618" s="6" t="b">
        <v>0</v>
      </c>
      <c r="I618" s="6" t="b">
        <v>1</v>
      </c>
      <c r="J618" s="6">
        <v>25</v>
      </c>
      <c r="K618" s="6" t="s">
        <v>143</v>
      </c>
      <c r="L618" s="8" t="s">
        <v>1863</v>
      </c>
    </row>
    <row r="619" spans="1:12" x14ac:dyDescent="0.2">
      <c r="A619" s="14" t="s">
        <v>1864</v>
      </c>
      <c r="B619" s="6" t="s">
        <v>1865</v>
      </c>
      <c r="C619" s="6">
        <v>9.7299999999999998E-2</v>
      </c>
      <c r="D619" s="6">
        <v>0.73799999999999999</v>
      </c>
      <c r="E619" s="6">
        <v>0.874</v>
      </c>
      <c r="F619" s="6">
        <v>5.8488566999999998E-2</v>
      </c>
      <c r="G619" s="6" t="b">
        <v>0</v>
      </c>
      <c r="H619" s="6" t="b">
        <v>0</v>
      </c>
      <c r="I619" s="6" t="b">
        <v>1</v>
      </c>
      <c r="J619" s="6">
        <v>20</v>
      </c>
      <c r="K619" s="6" t="s">
        <v>143</v>
      </c>
      <c r="L619" s="8" t="s">
        <v>1866</v>
      </c>
    </row>
    <row r="620" spans="1:12" x14ac:dyDescent="0.2">
      <c r="A620" s="14" t="s">
        <v>1867</v>
      </c>
      <c r="B620" s="6" t="s">
        <v>1868</v>
      </c>
      <c r="C620" s="6">
        <v>0.23699999999999999</v>
      </c>
      <c r="D620" s="6">
        <v>0.26200000000000001</v>
      </c>
      <c r="E620" s="6">
        <v>0.47</v>
      </c>
      <c r="F620" s="6">
        <v>0.32790214200000001</v>
      </c>
      <c r="G620" s="6" t="b">
        <v>0</v>
      </c>
      <c r="H620" s="6" t="b">
        <v>0</v>
      </c>
      <c r="I620" s="6" t="b">
        <v>1</v>
      </c>
      <c r="J620" s="6">
        <v>29</v>
      </c>
      <c r="K620" s="6" t="s">
        <v>143</v>
      </c>
      <c r="L620" s="8" t="s">
        <v>1869</v>
      </c>
    </row>
    <row r="621" spans="1:12" x14ac:dyDescent="0.2">
      <c r="A621" s="14" t="s">
        <v>1870</v>
      </c>
      <c r="B621" s="6" t="s">
        <v>1871</v>
      </c>
      <c r="C621" s="6">
        <v>0.32700000000000001</v>
      </c>
      <c r="D621" s="6">
        <v>6.1699999999999998E-2</v>
      </c>
      <c r="E621" s="6">
        <v>0.182</v>
      </c>
      <c r="F621" s="6">
        <v>0.73992861200000004</v>
      </c>
      <c r="G621" s="6" t="b">
        <v>0</v>
      </c>
      <c r="H621" s="6" t="b">
        <v>0</v>
      </c>
      <c r="I621" s="6" t="b">
        <v>1</v>
      </c>
      <c r="J621" s="6">
        <v>21</v>
      </c>
      <c r="K621" s="6" t="s">
        <v>143</v>
      </c>
      <c r="L621" s="8" t="s">
        <v>1872</v>
      </c>
    </row>
    <row r="622" spans="1:12" x14ac:dyDescent="0.2">
      <c r="A622" s="14" t="s">
        <v>1873</v>
      </c>
      <c r="B622" s="6" t="s">
        <v>1874</v>
      </c>
      <c r="C622" s="6">
        <v>0.93899999999999995</v>
      </c>
      <c r="D622" s="6">
        <v>6.7799999999999996E-3</v>
      </c>
      <c r="E622" s="6">
        <v>3.8100000000000002E-2</v>
      </c>
      <c r="F622" s="6">
        <v>1.4190750240000001</v>
      </c>
      <c r="G622" s="6" t="b">
        <v>0</v>
      </c>
      <c r="H622" s="6" t="b">
        <v>0</v>
      </c>
      <c r="I622" s="6" t="b">
        <v>1</v>
      </c>
      <c r="J622" s="6">
        <v>2</v>
      </c>
      <c r="K622" s="6" t="s">
        <v>143</v>
      </c>
      <c r="L622" s="8" t="s">
        <v>1875</v>
      </c>
    </row>
    <row r="623" spans="1:12" x14ac:dyDescent="0.2">
      <c r="A623" s="14" t="s">
        <v>1876</v>
      </c>
      <c r="B623" s="6" t="s">
        <v>1877</v>
      </c>
      <c r="C623" s="6">
        <v>-0.12</v>
      </c>
      <c r="D623" s="6">
        <v>0.7</v>
      </c>
      <c r="E623" s="6">
        <v>0.85299999999999998</v>
      </c>
      <c r="F623" s="6">
        <v>6.9050969000000004E-2</v>
      </c>
      <c r="G623" s="6" t="b">
        <v>0</v>
      </c>
      <c r="H623" s="6" t="b">
        <v>0</v>
      </c>
      <c r="I623" s="6" t="b">
        <v>1</v>
      </c>
      <c r="J623" s="6">
        <v>2</v>
      </c>
      <c r="K623" s="6" t="s">
        <v>143</v>
      </c>
      <c r="L623" s="8" t="s">
        <v>1878</v>
      </c>
    </row>
    <row r="624" spans="1:12" x14ac:dyDescent="0.2">
      <c r="A624" s="14" t="s">
        <v>1879</v>
      </c>
      <c r="B624" s="6" t="s">
        <v>1880</v>
      </c>
      <c r="C624" s="6">
        <v>-0.67500000000000004</v>
      </c>
      <c r="D624" s="6">
        <v>8.4000000000000005E-2</v>
      </c>
      <c r="E624" s="6">
        <v>0.223</v>
      </c>
      <c r="F624" s="6">
        <v>0.65169513700000004</v>
      </c>
      <c r="G624" s="6" t="b">
        <v>0</v>
      </c>
      <c r="H624" s="6" t="b">
        <v>0</v>
      </c>
      <c r="I624" s="6" t="b">
        <v>1</v>
      </c>
      <c r="J624" s="6">
        <v>2</v>
      </c>
      <c r="K624" s="6" t="s">
        <v>143</v>
      </c>
      <c r="L624" s="8" t="s">
        <v>1881</v>
      </c>
    </row>
    <row r="625" spans="1:12" x14ac:dyDescent="0.2">
      <c r="A625" s="14" t="s">
        <v>1882</v>
      </c>
      <c r="B625" s="6" t="s">
        <v>1882</v>
      </c>
      <c r="C625" s="6">
        <v>4.3999999999999997E-2</v>
      </c>
      <c r="D625" s="6">
        <v>0.88800000000000001</v>
      </c>
      <c r="E625" s="6">
        <v>0.95599999999999996</v>
      </c>
      <c r="F625" s="6">
        <v>1.9542107999999999E-2</v>
      </c>
      <c r="G625" s="6" t="b">
        <v>0</v>
      </c>
      <c r="H625" s="6" t="b">
        <v>0</v>
      </c>
      <c r="I625" s="6" t="b">
        <v>1</v>
      </c>
      <c r="J625" s="6">
        <v>17</v>
      </c>
      <c r="K625" s="6" t="s">
        <v>143</v>
      </c>
      <c r="L625" s="8" t="s">
        <v>1883</v>
      </c>
    </row>
    <row r="626" spans="1:12" x14ac:dyDescent="0.2">
      <c r="A626" s="14" t="s">
        <v>1884</v>
      </c>
      <c r="B626" s="6" t="s">
        <v>1884</v>
      </c>
      <c r="C626" s="6">
        <v>0.107</v>
      </c>
      <c r="D626" s="6">
        <v>0.52200000000000002</v>
      </c>
      <c r="E626" s="6">
        <v>0.71599999999999997</v>
      </c>
      <c r="F626" s="6">
        <v>0.14508697800000001</v>
      </c>
      <c r="G626" s="6" t="b">
        <v>0</v>
      </c>
      <c r="H626" s="6" t="b">
        <v>0</v>
      </c>
      <c r="I626" s="6" t="b">
        <v>1</v>
      </c>
      <c r="J626" s="6">
        <v>16</v>
      </c>
      <c r="K626" s="6" t="s">
        <v>143</v>
      </c>
      <c r="L626" s="8" t="s">
        <v>1885</v>
      </c>
    </row>
    <row r="627" spans="1:12" x14ac:dyDescent="0.2">
      <c r="A627" s="14" t="s">
        <v>1886</v>
      </c>
      <c r="B627" s="6" t="s">
        <v>1886</v>
      </c>
      <c r="C627" s="6">
        <v>-8.1699999999999995E-2</v>
      </c>
      <c r="D627" s="6">
        <v>0.72</v>
      </c>
      <c r="E627" s="6">
        <v>0.86399999999999999</v>
      </c>
      <c r="F627" s="6">
        <v>6.3486258000000004E-2</v>
      </c>
      <c r="G627" s="6" t="b">
        <v>0</v>
      </c>
      <c r="H627" s="6" t="b">
        <v>0</v>
      </c>
      <c r="I627" s="6" t="b">
        <v>1</v>
      </c>
      <c r="J627" s="6">
        <v>2</v>
      </c>
      <c r="K627" s="6" t="s">
        <v>143</v>
      </c>
      <c r="L627" s="8" t="s">
        <v>1887</v>
      </c>
    </row>
    <row r="628" spans="1:12" x14ac:dyDescent="0.2">
      <c r="A628" s="14" t="s">
        <v>1888</v>
      </c>
      <c r="B628" s="6" t="s">
        <v>1888</v>
      </c>
      <c r="C628" s="6">
        <v>0.34300000000000003</v>
      </c>
      <c r="D628" s="6">
        <v>0.42599999999999999</v>
      </c>
      <c r="E628" s="6">
        <v>0.63400000000000001</v>
      </c>
      <c r="F628" s="6">
        <v>0.197910742</v>
      </c>
      <c r="G628" s="6" t="b">
        <v>0</v>
      </c>
      <c r="H628" s="6" t="b">
        <v>0</v>
      </c>
      <c r="I628" s="6" t="b">
        <v>1</v>
      </c>
      <c r="J628" s="6">
        <v>10</v>
      </c>
      <c r="K628" s="6" t="s">
        <v>143</v>
      </c>
      <c r="L628" s="8" t="s">
        <v>1889</v>
      </c>
    </row>
    <row r="629" spans="1:12" x14ac:dyDescent="0.2">
      <c r="A629" s="14" t="s">
        <v>1890</v>
      </c>
      <c r="B629" s="6" t="s">
        <v>1891</v>
      </c>
      <c r="C629" s="6">
        <v>-0.32400000000000001</v>
      </c>
      <c r="D629" s="6">
        <v>8.9700000000000002E-2</v>
      </c>
      <c r="E629" s="6">
        <v>0.23300000000000001</v>
      </c>
      <c r="F629" s="6">
        <v>0.63264407899999997</v>
      </c>
      <c r="G629" s="6" t="b">
        <v>0</v>
      </c>
      <c r="H629" s="6" t="b">
        <v>0</v>
      </c>
      <c r="I629" s="6" t="b">
        <v>0</v>
      </c>
      <c r="J629" s="6">
        <v>0</v>
      </c>
      <c r="K629" s="6" t="s">
        <v>143</v>
      </c>
      <c r="L629" s="8" t="s">
        <v>1892</v>
      </c>
    </row>
    <row r="630" spans="1:12" x14ac:dyDescent="0.2">
      <c r="A630" s="14" t="s">
        <v>1893</v>
      </c>
      <c r="B630" s="6" t="s">
        <v>1894</v>
      </c>
      <c r="C630" s="6">
        <v>-0.40300000000000002</v>
      </c>
      <c r="D630" s="6">
        <v>0.13800000000000001</v>
      </c>
      <c r="E630" s="6">
        <v>0.307</v>
      </c>
      <c r="F630" s="6">
        <v>0.51286162499999999</v>
      </c>
      <c r="G630" s="6" t="b">
        <v>0</v>
      </c>
      <c r="H630" s="6" t="b">
        <v>0</v>
      </c>
      <c r="I630" s="6" t="b">
        <v>1</v>
      </c>
      <c r="J630" s="6">
        <v>12</v>
      </c>
      <c r="K630" s="6" t="s">
        <v>143</v>
      </c>
      <c r="L630" s="8" t="s">
        <v>1895</v>
      </c>
    </row>
    <row r="631" spans="1:12" x14ac:dyDescent="0.2">
      <c r="A631" s="14" t="s">
        <v>1896</v>
      </c>
      <c r="B631" s="6" t="s">
        <v>1897</v>
      </c>
      <c r="C631" s="6">
        <v>-0.22500000000000001</v>
      </c>
      <c r="D631" s="6">
        <v>0.48499999999999999</v>
      </c>
      <c r="E631" s="6">
        <v>0.68</v>
      </c>
      <c r="F631" s="6">
        <v>0.16749108700000001</v>
      </c>
      <c r="G631" s="6" t="b">
        <v>0</v>
      </c>
      <c r="H631" s="6" t="b">
        <v>0</v>
      </c>
      <c r="I631" s="6" t="b">
        <v>1</v>
      </c>
      <c r="J631" s="6">
        <v>9</v>
      </c>
      <c r="K631" s="6" t="s">
        <v>143</v>
      </c>
      <c r="L631" s="8" t="s">
        <v>1898</v>
      </c>
    </row>
    <row r="632" spans="1:12" x14ac:dyDescent="0.2">
      <c r="A632" s="14" t="s">
        <v>1899</v>
      </c>
      <c r="B632" s="6" t="s">
        <v>1900</v>
      </c>
      <c r="C632" s="6">
        <v>-0.17299999999999999</v>
      </c>
      <c r="D632" s="6">
        <v>0.432</v>
      </c>
      <c r="E632" s="6">
        <v>0.64</v>
      </c>
      <c r="F632" s="6">
        <v>0.19382002600000001</v>
      </c>
      <c r="G632" s="6" t="b">
        <v>0</v>
      </c>
      <c r="H632" s="6" t="b">
        <v>0</v>
      </c>
      <c r="I632" s="6" t="b">
        <v>1</v>
      </c>
      <c r="J632" s="6">
        <v>26</v>
      </c>
      <c r="K632" s="6" t="s">
        <v>143</v>
      </c>
      <c r="L632" s="8" t="s">
        <v>1901</v>
      </c>
    </row>
    <row r="633" spans="1:12" x14ac:dyDescent="0.2">
      <c r="A633" s="14" t="s">
        <v>1902</v>
      </c>
      <c r="B633" s="6" t="s">
        <v>1903</v>
      </c>
      <c r="C633" s="6">
        <v>0.66600000000000004</v>
      </c>
      <c r="D633" s="6">
        <v>6.0800000000000003E-3</v>
      </c>
      <c r="E633" s="6">
        <v>3.5400000000000001E-2</v>
      </c>
      <c r="F633" s="6">
        <v>1.450996738</v>
      </c>
      <c r="G633" s="6" t="b">
        <v>0</v>
      </c>
      <c r="H633" s="6" t="b">
        <v>0</v>
      </c>
      <c r="I633" s="6" t="b">
        <v>1</v>
      </c>
      <c r="J633" s="6">
        <v>4</v>
      </c>
      <c r="K633" s="6" t="s">
        <v>143</v>
      </c>
      <c r="L633" s="8" t="s">
        <v>1904</v>
      </c>
    </row>
    <row r="634" spans="1:12" x14ac:dyDescent="0.2">
      <c r="A634" s="14" t="s">
        <v>1905</v>
      </c>
      <c r="B634" s="6" t="s">
        <v>1906</v>
      </c>
      <c r="C634" s="6">
        <v>0.26800000000000002</v>
      </c>
      <c r="D634" s="6">
        <v>0.184</v>
      </c>
      <c r="E634" s="6">
        <v>0.378</v>
      </c>
      <c r="F634" s="6">
        <v>0.4225082</v>
      </c>
      <c r="G634" s="6" t="b">
        <v>0</v>
      </c>
      <c r="H634" s="6" t="b">
        <v>0</v>
      </c>
      <c r="I634" s="6" t="b">
        <v>1</v>
      </c>
      <c r="J634" s="6">
        <v>9</v>
      </c>
      <c r="K634" s="6" t="s">
        <v>143</v>
      </c>
      <c r="L634" s="8" t="s">
        <v>1907</v>
      </c>
    </row>
    <row r="635" spans="1:12" x14ac:dyDescent="0.2">
      <c r="A635" s="14" t="s">
        <v>1908</v>
      </c>
      <c r="B635" s="6" t="s">
        <v>1909</v>
      </c>
      <c r="C635" s="6">
        <v>0.59599999999999997</v>
      </c>
      <c r="D635" s="6">
        <v>0.112</v>
      </c>
      <c r="E635" s="6">
        <v>0.27200000000000002</v>
      </c>
      <c r="F635" s="6">
        <v>0.56543109599999997</v>
      </c>
      <c r="G635" s="6" t="b">
        <v>0</v>
      </c>
      <c r="H635" s="6" t="b">
        <v>0</v>
      </c>
      <c r="I635" s="6" t="b">
        <v>1</v>
      </c>
      <c r="J635" s="6">
        <v>22</v>
      </c>
      <c r="K635" s="6" t="s">
        <v>143</v>
      </c>
      <c r="L635" s="8" t="s">
        <v>1910</v>
      </c>
    </row>
    <row r="636" spans="1:12" x14ac:dyDescent="0.2">
      <c r="A636" s="14" t="s">
        <v>1911</v>
      </c>
      <c r="B636" s="6" t="s">
        <v>1912</v>
      </c>
      <c r="C636" s="6">
        <v>0.20699999999999999</v>
      </c>
      <c r="D636" s="6">
        <v>0.32900000000000001</v>
      </c>
      <c r="E636" s="6">
        <v>0.54700000000000004</v>
      </c>
      <c r="F636" s="6">
        <v>0.262012674</v>
      </c>
      <c r="G636" s="6" t="b">
        <v>0</v>
      </c>
      <c r="H636" s="6" t="b">
        <v>0</v>
      </c>
      <c r="I636" s="6" t="b">
        <v>1</v>
      </c>
      <c r="J636" s="6">
        <v>28</v>
      </c>
      <c r="K636" s="6" t="s">
        <v>143</v>
      </c>
      <c r="L636" s="8" t="s">
        <v>1913</v>
      </c>
    </row>
    <row r="637" spans="1:12" x14ac:dyDescent="0.2">
      <c r="A637" s="14" t="s">
        <v>1914</v>
      </c>
      <c r="B637" s="6" t="s">
        <v>1915</v>
      </c>
      <c r="C637" s="6">
        <v>0.48</v>
      </c>
      <c r="D637" s="6">
        <v>6.7400000000000003E-3</v>
      </c>
      <c r="E637" s="6">
        <v>3.8100000000000002E-2</v>
      </c>
      <c r="F637" s="6">
        <v>1.4190750240000001</v>
      </c>
      <c r="G637" s="6" t="b">
        <v>0</v>
      </c>
      <c r="H637" s="6" t="b">
        <v>0</v>
      </c>
      <c r="I637" s="6" t="b">
        <v>1</v>
      </c>
      <c r="J637" s="6">
        <v>1</v>
      </c>
      <c r="K637" s="6" t="s">
        <v>143</v>
      </c>
      <c r="L637" s="8" t="s">
        <v>1916</v>
      </c>
    </row>
    <row r="638" spans="1:12" x14ac:dyDescent="0.2">
      <c r="A638" s="14" t="s">
        <v>1917</v>
      </c>
      <c r="B638" s="6" t="s">
        <v>1918</v>
      </c>
      <c r="C638" s="6">
        <v>2.6200000000000001E-2</v>
      </c>
      <c r="D638" s="6">
        <v>0.90600000000000003</v>
      </c>
      <c r="E638" s="6">
        <v>0.96699999999999997</v>
      </c>
      <c r="F638" s="6">
        <v>1.4573526E-2</v>
      </c>
      <c r="G638" s="6" t="b">
        <v>0</v>
      </c>
      <c r="H638" s="6" t="b">
        <v>0</v>
      </c>
      <c r="I638" s="6" t="b">
        <v>1</v>
      </c>
      <c r="J638" s="6">
        <v>18</v>
      </c>
      <c r="K638" s="6" t="s">
        <v>143</v>
      </c>
      <c r="L638" s="8" t="s">
        <v>1919</v>
      </c>
    </row>
    <row r="639" spans="1:12" x14ac:dyDescent="0.2">
      <c r="A639" s="14" t="s">
        <v>1920</v>
      </c>
      <c r="B639" s="6" t="s">
        <v>1921</v>
      </c>
      <c r="C639" s="6">
        <v>0.68899999999999995</v>
      </c>
      <c r="D639" s="6">
        <v>3.0200000000000001E-3</v>
      </c>
      <c r="E639" s="6">
        <v>2.3699999999999999E-2</v>
      </c>
      <c r="F639" s="6">
        <v>1.6252516539999999</v>
      </c>
      <c r="G639" s="6" t="b">
        <v>0</v>
      </c>
      <c r="H639" s="6" t="b">
        <v>0</v>
      </c>
      <c r="I639" s="6" t="b">
        <v>1</v>
      </c>
      <c r="J639" s="6">
        <v>20</v>
      </c>
      <c r="K639" s="6" t="s">
        <v>143</v>
      </c>
      <c r="L639" s="8" t="s">
        <v>1922</v>
      </c>
    </row>
    <row r="640" spans="1:12" x14ac:dyDescent="0.2">
      <c r="A640" s="14" t="s">
        <v>1923</v>
      </c>
      <c r="B640" s="6" t="s">
        <v>1924</v>
      </c>
      <c r="C640" s="6">
        <v>0.47699999999999998</v>
      </c>
      <c r="D640" s="6">
        <v>0.217</v>
      </c>
      <c r="E640" s="6">
        <v>0.41599999999999998</v>
      </c>
      <c r="F640" s="6">
        <v>0.38090666899999998</v>
      </c>
      <c r="G640" s="6" t="b">
        <v>0</v>
      </c>
      <c r="H640" s="6" t="b">
        <v>0</v>
      </c>
      <c r="I640" s="6" t="b">
        <v>1</v>
      </c>
      <c r="J640" s="6">
        <v>23</v>
      </c>
      <c r="K640" s="6" t="s">
        <v>143</v>
      </c>
      <c r="L640" s="8" t="s">
        <v>1925</v>
      </c>
    </row>
    <row r="641" spans="1:12" x14ac:dyDescent="0.2">
      <c r="A641" s="14" t="s">
        <v>1926</v>
      </c>
      <c r="B641" s="6" t="s">
        <v>1927</v>
      </c>
      <c r="C641" s="6">
        <v>0.94499999999999995</v>
      </c>
      <c r="D641" s="9">
        <v>4.6700000000000002E-6</v>
      </c>
      <c r="E641" s="6">
        <v>6.3000000000000003E-4</v>
      </c>
      <c r="F641" s="6">
        <v>3.2006594509999999</v>
      </c>
      <c r="G641" s="6" t="b">
        <v>0</v>
      </c>
      <c r="H641" s="6" t="b">
        <v>0</v>
      </c>
      <c r="I641" s="6" t="b">
        <v>0</v>
      </c>
      <c r="J641" s="6">
        <v>0</v>
      </c>
      <c r="K641" s="6" t="s">
        <v>143</v>
      </c>
      <c r="L641" s="8" t="s">
        <v>1928</v>
      </c>
    </row>
    <row r="642" spans="1:12" x14ac:dyDescent="0.2">
      <c r="A642" s="14" t="s">
        <v>1929</v>
      </c>
      <c r="B642" s="6" t="s">
        <v>1930</v>
      </c>
      <c r="C642" s="6">
        <v>0.11</v>
      </c>
      <c r="D642" s="6">
        <v>0.75600000000000001</v>
      </c>
      <c r="E642" s="6">
        <v>0.88800000000000001</v>
      </c>
      <c r="F642" s="6">
        <v>5.1587033999999997E-2</v>
      </c>
      <c r="G642" s="6" t="b">
        <v>0</v>
      </c>
      <c r="H642" s="6" t="b">
        <v>0</v>
      </c>
      <c r="I642" s="6" t="b">
        <v>1</v>
      </c>
      <c r="J642" s="6">
        <v>24</v>
      </c>
      <c r="K642" s="6" t="s">
        <v>143</v>
      </c>
      <c r="L642" s="8" t="s">
        <v>1931</v>
      </c>
    </row>
    <row r="643" spans="1:12" x14ac:dyDescent="0.2">
      <c r="A643" s="14" t="s">
        <v>1932</v>
      </c>
      <c r="B643" s="6" t="s">
        <v>1933</v>
      </c>
      <c r="C643" s="6">
        <v>1.8100000000000002E-2</v>
      </c>
      <c r="D643" s="6">
        <v>0.92500000000000004</v>
      </c>
      <c r="E643" s="6">
        <v>0.97</v>
      </c>
      <c r="F643" s="6">
        <v>1.3228266000000001E-2</v>
      </c>
      <c r="G643" s="6" t="b">
        <v>0</v>
      </c>
      <c r="H643" s="6" t="b">
        <v>0</v>
      </c>
      <c r="I643" s="6" t="b">
        <v>0</v>
      </c>
      <c r="J643" s="6">
        <v>0</v>
      </c>
      <c r="K643" s="6" t="s">
        <v>143</v>
      </c>
      <c r="L643" s="8" t="s">
        <v>1934</v>
      </c>
    </row>
    <row r="644" spans="1:12" x14ac:dyDescent="0.2">
      <c r="A644" s="14" t="s">
        <v>1935</v>
      </c>
      <c r="B644" s="6" t="s">
        <v>1936</v>
      </c>
      <c r="C644" s="6">
        <v>0.26</v>
      </c>
      <c r="D644" s="6">
        <v>0.113</v>
      </c>
      <c r="E644" s="6">
        <v>0.27400000000000002</v>
      </c>
      <c r="F644" s="6">
        <v>0.56224943699999996</v>
      </c>
      <c r="G644" s="6" t="b">
        <v>0</v>
      </c>
      <c r="H644" s="6" t="b">
        <v>0</v>
      </c>
      <c r="I644" s="6" t="b">
        <v>1</v>
      </c>
      <c r="J644" s="6">
        <v>3</v>
      </c>
      <c r="K644" s="6" t="s">
        <v>143</v>
      </c>
      <c r="L644" s="8" t="s">
        <v>1937</v>
      </c>
    </row>
    <row r="645" spans="1:12" x14ac:dyDescent="0.2">
      <c r="A645" s="14" t="s">
        <v>1938</v>
      </c>
      <c r="B645" s="6" t="s">
        <v>1939</v>
      </c>
      <c r="C645" s="6">
        <v>0.48</v>
      </c>
      <c r="D645" s="6">
        <v>1.8599999999999998E-2</v>
      </c>
      <c r="E645" s="6">
        <v>8.2199999999999995E-2</v>
      </c>
      <c r="F645" s="6">
        <v>1.0851281820000001</v>
      </c>
      <c r="G645" s="6" t="b">
        <v>0</v>
      </c>
      <c r="H645" s="6" t="b">
        <v>0</v>
      </c>
      <c r="I645" s="6" t="b">
        <v>1</v>
      </c>
      <c r="J645" s="6">
        <v>5</v>
      </c>
      <c r="K645" s="6" t="s">
        <v>143</v>
      </c>
      <c r="L645" s="8" t="s">
        <v>1940</v>
      </c>
    </row>
    <row r="646" spans="1:12" x14ac:dyDescent="0.2">
      <c r="A646" s="14" t="s">
        <v>1941</v>
      </c>
      <c r="B646" s="6" t="s">
        <v>1942</v>
      </c>
      <c r="C646" s="6">
        <v>0.64</v>
      </c>
      <c r="D646" s="6">
        <v>1.4200000000000001E-4</v>
      </c>
      <c r="E646" s="6">
        <v>3.8600000000000001E-3</v>
      </c>
      <c r="F646" s="6">
        <v>2.4134126949999999</v>
      </c>
      <c r="G646" s="6" t="b">
        <v>0</v>
      </c>
      <c r="H646" s="6" t="b">
        <v>0</v>
      </c>
      <c r="I646" s="6" t="b">
        <v>0</v>
      </c>
      <c r="J646" s="6">
        <v>0</v>
      </c>
      <c r="K646" s="6" t="s">
        <v>143</v>
      </c>
      <c r="L646" s="8" t="s">
        <v>1943</v>
      </c>
    </row>
    <row r="647" spans="1:12" x14ac:dyDescent="0.2">
      <c r="A647" s="14" t="s">
        <v>1944</v>
      </c>
      <c r="B647" s="6" t="s">
        <v>1945</v>
      </c>
      <c r="C647" s="6">
        <v>0.3</v>
      </c>
      <c r="D647" s="6">
        <v>0.67900000000000005</v>
      </c>
      <c r="E647" s="6">
        <v>0.83299999999999996</v>
      </c>
      <c r="F647" s="6">
        <v>7.9354998999999996E-2</v>
      </c>
      <c r="G647" s="6" t="b">
        <v>0</v>
      </c>
      <c r="H647" s="6" t="b">
        <v>0</v>
      </c>
      <c r="I647" s="6" t="b">
        <v>1</v>
      </c>
      <c r="J647" s="6">
        <v>26</v>
      </c>
      <c r="K647" s="6" t="s">
        <v>143</v>
      </c>
      <c r="L647" s="8" t="s">
        <v>1946</v>
      </c>
    </row>
    <row r="648" spans="1:12" x14ac:dyDescent="0.2">
      <c r="A648" s="14" t="s">
        <v>1947</v>
      </c>
      <c r="B648" s="6" t="s">
        <v>1948</v>
      </c>
      <c r="C648" s="6">
        <v>0.81899999999999995</v>
      </c>
      <c r="D648" s="6">
        <v>6.4400000000000004E-4</v>
      </c>
      <c r="E648" s="6">
        <v>9.1400000000000006E-3</v>
      </c>
      <c r="F648" s="6">
        <v>2.0390538039999999</v>
      </c>
      <c r="G648" s="6" t="b">
        <v>0</v>
      </c>
      <c r="H648" s="6" t="b">
        <v>0</v>
      </c>
      <c r="I648" s="6" t="b">
        <v>1</v>
      </c>
      <c r="J648" s="6">
        <v>1</v>
      </c>
      <c r="K648" s="6" t="s">
        <v>143</v>
      </c>
      <c r="L648" s="8" t="s">
        <v>1949</v>
      </c>
    </row>
    <row r="649" spans="1:12" x14ac:dyDescent="0.2">
      <c r="A649" s="14" t="s">
        <v>1950</v>
      </c>
      <c r="B649" s="6" t="s">
        <v>1951</v>
      </c>
      <c r="C649" s="6">
        <v>0.505</v>
      </c>
      <c r="D649" s="6">
        <v>7.3200000000000001E-4</v>
      </c>
      <c r="E649" s="6">
        <v>9.7099999999999999E-3</v>
      </c>
      <c r="F649" s="6">
        <v>2.01278077</v>
      </c>
      <c r="G649" s="6" t="b">
        <v>0</v>
      </c>
      <c r="H649" s="6" t="b">
        <v>0</v>
      </c>
      <c r="I649" s="6" t="b">
        <v>0</v>
      </c>
      <c r="J649" s="6">
        <v>0</v>
      </c>
      <c r="K649" s="6" t="s">
        <v>143</v>
      </c>
      <c r="L649" s="8" t="s">
        <v>1952</v>
      </c>
    </row>
    <row r="650" spans="1:12" x14ac:dyDescent="0.2">
      <c r="A650" s="14" t="s">
        <v>1953</v>
      </c>
      <c r="B650" s="6" t="s">
        <v>1954</v>
      </c>
      <c r="C650" s="6">
        <v>0.57899999999999996</v>
      </c>
      <c r="D650" s="6">
        <v>0.104</v>
      </c>
      <c r="E650" s="6">
        <v>0.25700000000000001</v>
      </c>
      <c r="F650" s="6">
        <v>0.59006687700000005</v>
      </c>
      <c r="G650" s="6" t="b">
        <v>0</v>
      </c>
      <c r="H650" s="6" t="b">
        <v>0</v>
      </c>
      <c r="I650" s="6" t="b">
        <v>1</v>
      </c>
      <c r="J650" s="6">
        <v>4</v>
      </c>
      <c r="K650" s="6" t="s">
        <v>143</v>
      </c>
      <c r="L650" s="8" t="s">
        <v>1955</v>
      </c>
    </row>
    <row r="651" spans="1:12" x14ac:dyDescent="0.2">
      <c r="A651" s="14" t="s">
        <v>1956</v>
      </c>
      <c r="B651" s="6" t="s">
        <v>1957</v>
      </c>
      <c r="C651" s="6">
        <v>0.84399999999999997</v>
      </c>
      <c r="D651" s="6">
        <v>3.6499999999999998E-2</v>
      </c>
      <c r="E651" s="6">
        <v>0.13</v>
      </c>
      <c r="F651" s="6">
        <v>0.88605664799999995</v>
      </c>
      <c r="G651" s="6" t="b">
        <v>0</v>
      </c>
      <c r="H651" s="6" t="b">
        <v>0</v>
      </c>
      <c r="I651" s="6" t="b">
        <v>1</v>
      </c>
      <c r="J651" s="6">
        <v>14</v>
      </c>
      <c r="K651" s="6" t="s">
        <v>143</v>
      </c>
      <c r="L651" s="8" t="s">
        <v>1958</v>
      </c>
    </row>
    <row r="652" spans="1:12" x14ac:dyDescent="0.2">
      <c r="A652" s="14" t="s">
        <v>1959</v>
      </c>
      <c r="B652" s="6" t="s">
        <v>1960</v>
      </c>
      <c r="C652" s="6">
        <v>0.75900000000000001</v>
      </c>
      <c r="D652" s="6">
        <v>8.7900000000000001E-4</v>
      </c>
      <c r="E652" s="6">
        <v>1.09E-2</v>
      </c>
      <c r="F652" s="6">
        <v>1.9625735019999999</v>
      </c>
      <c r="G652" s="6" t="b">
        <v>0</v>
      </c>
      <c r="H652" s="6" t="b">
        <v>0</v>
      </c>
      <c r="I652" s="6" t="b">
        <v>0</v>
      </c>
      <c r="J652" s="6">
        <v>0</v>
      </c>
      <c r="K652" s="6" t="s">
        <v>143</v>
      </c>
      <c r="L652" s="8" t="s">
        <v>1961</v>
      </c>
    </row>
    <row r="653" spans="1:12" x14ac:dyDescent="0.2">
      <c r="A653" s="14" t="s">
        <v>1962</v>
      </c>
      <c r="B653" s="6" t="s">
        <v>1963</v>
      </c>
      <c r="C653" s="6">
        <v>0.14399999999999999</v>
      </c>
      <c r="D653" s="6">
        <v>0.68500000000000005</v>
      </c>
      <c r="E653" s="6">
        <v>0.83799999999999997</v>
      </c>
      <c r="F653" s="6">
        <v>7.6755981000000001E-2</v>
      </c>
      <c r="G653" s="6" t="b">
        <v>0</v>
      </c>
      <c r="H653" s="6" t="b">
        <v>0</v>
      </c>
      <c r="I653" s="6" t="b">
        <v>1</v>
      </c>
      <c r="J653" s="6">
        <v>3</v>
      </c>
      <c r="K653" s="6" t="s">
        <v>143</v>
      </c>
      <c r="L653" s="8" t="s">
        <v>1964</v>
      </c>
    </row>
    <row r="654" spans="1:12" x14ac:dyDescent="0.2">
      <c r="A654" s="14" t="s">
        <v>1965</v>
      </c>
      <c r="B654" s="6" t="s">
        <v>1966</v>
      </c>
      <c r="C654" s="6">
        <v>0.32200000000000001</v>
      </c>
      <c r="D654" s="6">
        <v>2.58E-2</v>
      </c>
      <c r="E654" s="6">
        <v>9.9500000000000005E-2</v>
      </c>
      <c r="F654" s="6">
        <v>1.0021769190000001</v>
      </c>
      <c r="G654" s="6" t="b">
        <v>0</v>
      </c>
      <c r="H654" s="6" t="b">
        <v>0</v>
      </c>
      <c r="I654" s="6" t="b">
        <v>0</v>
      </c>
      <c r="J654" s="6">
        <v>0</v>
      </c>
      <c r="K654" s="6" t="s">
        <v>143</v>
      </c>
      <c r="L654" s="8" t="s">
        <v>1967</v>
      </c>
    </row>
    <row r="655" spans="1:12" x14ac:dyDescent="0.2">
      <c r="A655" s="14" t="s">
        <v>1968</v>
      </c>
      <c r="B655" s="6" t="s">
        <v>1969</v>
      </c>
      <c r="C655" s="6">
        <v>0.56399999999999995</v>
      </c>
      <c r="D655" s="6">
        <v>9.6699999999999998E-4</v>
      </c>
      <c r="E655" s="6">
        <v>1.17E-2</v>
      </c>
      <c r="F655" s="6">
        <v>1.931814138</v>
      </c>
      <c r="G655" s="6" t="b">
        <v>0</v>
      </c>
      <c r="H655" s="6" t="b">
        <v>0</v>
      </c>
      <c r="I655" s="6" t="b">
        <v>0</v>
      </c>
      <c r="J655" s="6">
        <v>0</v>
      </c>
      <c r="K655" s="6" t="s">
        <v>143</v>
      </c>
      <c r="L655" s="8" t="s">
        <v>1970</v>
      </c>
    </row>
    <row r="656" spans="1:12" x14ac:dyDescent="0.2">
      <c r="A656" s="14" t="s">
        <v>1971</v>
      </c>
      <c r="B656" s="6" t="s">
        <v>1972</v>
      </c>
      <c r="C656" s="6">
        <v>0.48</v>
      </c>
      <c r="D656" s="6">
        <v>8.8599999999999998E-2</v>
      </c>
      <c r="E656" s="6">
        <v>0.23100000000000001</v>
      </c>
      <c r="F656" s="6">
        <v>0.63638802000000005</v>
      </c>
      <c r="G656" s="6" t="b">
        <v>0</v>
      </c>
      <c r="H656" s="6" t="b">
        <v>0</v>
      </c>
      <c r="I656" s="6" t="b">
        <v>1</v>
      </c>
      <c r="J656" s="6">
        <v>2</v>
      </c>
      <c r="K656" s="6" t="s">
        <v>143</v>
      </c>
      <c r="L656" s="8" t="s">
        <v>1973</v>
      </c>
    </row>
    <row r="657" spans="1:12" x14ac:dyDescent="0.2">
      <c r="A657" s="14" t="s">
        <v>1974</v>
      </c>
      <c r="B657" s="6" t="s">
        <v>1975</v>
      </c>
      <c r="C657" s="6">
        <v>0.71399999999999997</v>
      </c>
      <c r="D657" s="6">
        <v>2.9100000000000003E-4</v>
      </c>
      <c r="E657" s="6">
        <v>5.6100000000000004E-3</v>
      </c>
      <c r="F657" s="6">
        <v>2.2510371390000001</v>
      </c>
      <c r="G657" s="6" t="b">
        <v>0</v>
      </c>
      <c r="H657" s="6" t="b">
        <v>0</v>
      </c>
      <c r="I657" s="6" t="b">
        <v>0</v>
      </c>
      <c r="J657" s="6">
        <v>0</v>
      </c>
      <c r="K657" s="6" t="s">
        <v>143</v>
      </c>
      <c r="L657" s="8" t="s">
        <v>1976</v>
      </c>
    </row>
    <row r="658" spans="1:12" x14ac:dyDescent="0.2">
      <c r="A658" s="14" t="s">
        <v>1977</v>
      </c>
      <c r="B658" s="6" t="s">
        <v>1978</v>
      </c>
      <c r="C658" s="6">
        <v>0.52900000000000003</v>
      </c>
      <c r="D658" s="6">
        <v>9.8200000000000002E-4</v>
      </c>
      <c r="E658" s="6">
        <v>1.17E-2</v>
      </c>
      <c r="F658" s="6">
        <v>1.931814138</v>
      </c>
      <c r="G658" s="6" t="b">
        <v>0</v>
      </c>
      <c r="H658" s="6" t="b">
        <v>0</v>
      </c>
      <c r="I658" s="6" t="b">
        <v>0</v>
      </c>
      <c r="J658" s="6">
        <v>0</v>
      </c>
      <c r="K658" s="6" t="s">
        <v>143</v>
      </c>
      <c r="L658" s="8" t="s">
        <v>1979</v>
      </c>
    </row>
    <row r="659" spans="1:12" x14ac:dyDescent="0.2">
      <c r="A659" s="14" t="s">
        <v>1980</v>
      </c>
      <c r="B659" s="6" t="s">
        <v>1981</v>
      </c>
      <c r="C659" s="6">
        <v>0.57199999999999995</v>
      </c>
      <c r="D659" s="6">
        <v>0.04</v>
      </c>
      <c r="E659" s="6">
        <v>0.13900000000000001</v>
      </c>
      <c r="F659" s="6">
        <v>0.8569852</v>
      </c>
      <c r="G659" s="6" t="b">
        <v>0</v>
      </c>
      <c r="H659" s="6" t="b">
        <v>0</v>
      </c>
      <c r="I659" s="6" t="b">
        <v>1</v>
      </c>
      <c r="J659" s="6">
        <v>1</v>
      </c>
      <c r="K659" s="6" t="s">
        <v>143</v>
      </c>
      <c r="L659" s="8" t="s">
        <v>1982</v>
      </c>
    </row>
    <row r="660" spans="1:12" x14ac:dyDescent="0.2">
      <c r="A660" s="14" t="s">
        <v>1983</v>
      </c>
      <c r="B660" s="6" t="s">
        <v>1984</v>
      </c>
      <c r="C660" s="6">
        <v>-0.24099999999999999</v>
      </c>
      <c r="D660" s="6">
        <v>0.46600000000000003</v>
      </c>
      <c r="E660" s="6">
        <v>0.66700000000000004</v>
      </c>
      <c r="F660" s="6">
        <v>0.175874166</v>
      </c>
      <c r="G660" s="6" t="b">
        <v>0</v>
      </c>
      <c r="H660" s="6" t="b">
        <v>0</v>
      </c>
      <c r="I660" s="6" t="b">
        <v>1</v>
      </c>
      <c r="J660" s="6">
        <v>18</v>
      </c>
      <c r="K660" s="6" t="s">
        <v>143</v>
      </c>
      <c r="L660" s="8" t="s">
        <v>1985</v>
      </c>
    </row>
    <row r="661" spans="1:12" x14ac:dyDescent="0.2">
      <c r="A661" s="14" t="s">
        <v>1986</v>
      </c>
      <c r="B661" s="6" t="s">
        <v>1987</v>
      </c>
      <c r="C661" s="6">
        <v>-0.108</v>
      </c>
      <c r="D661" s="6">
        <v>0.84899999999999998</v>
      </c>
      <c r="E661" s="6">
        <v>0.93200000000000005</v>
      </c>
      <c r="F661" s="6">
        <v>3.0584087999999999E-2</v>
      </c>
      <c r="G661" s="6" t="b">
        <v>0</v>
      </c>
      <c r="H661" s="6" t="b">
        <v>0</v>
      </c>
      <c r="I661" s="6" t="b">
        <v>1</v>
      </c>
      <c r="J661" s="6">
        <v>19</v>
      </c>
      <c r="K661" s="6" t="s">
        <v>143</v>
      </c>
      <c r="L661" s="8" t="s">
        <v>1988</v>
      </c>
    </row>
    <row r="662" spans="1:12" x14ac:dyDescent="0.2">
      <c r="A662" s="14" t="s">
        <v>1989</v>
      </c>
      <c r="B662" s="6" t="s">
        <v>1990</v>
      </c>
      <c r="C662" s="6">
        <v>-0.14399999999999999</v>
      </c>
      <c r="D662" s="6">
        <v>0.80500000000000005</v>
      </c>
      <c r="E662" s="6">
        <v>0.90800000000000003</v>
      </c>
      <c r="F662" s="6">
        <v>4.1914150999999997E-2</v>
      </c>
      <c r="G662" s="6" t="b">
        <v>0</v>
      </c>
      <c r="H662" s="6" t="b">
        <v>0</v>
      </c>
      <c r="I662" s="6" t="b">
        <v>1</v>
      </c>
      <c r="J662" s="6">
        <v>24</v>
      </c>
      <c r="K662" s="6" t="s">
        <v>143</v>
      </c>
      <c r="L662" s="8" t="s">
        <v>1991</v>
      </c>
    </row>
    <row r="663" spans="1:12" x14ac:dyDescent="0.2">
      <c r="A663" s="14" t="s">
        <v>1992</v>
      </c>
      <c r="B663" s="6" t="s">
        <v>1993</v>
      </c>
      <c r="C663" s="6">
        <v>1.03</v>
      </c>
      <c r="D663" s="6">
        <v>2.0799999999999999E-2</v>
      </c>
      <c r="E663" s="6">
        <v>8.7099999999999997E-2</v>
      </c>
      <c r="F663" s="6">
        <v>1.059981845</v>
      </c>
      <c r="G663" s="6" t="b">
        <v>0</v>
      </c>
      <c r="H663" s="6" t="b">
        <v>0</v>
      </c>
      <c r="I663" s="6" t="b">
        <v>1</v>
      </c>
      <c r="J663" s="6">
        <v>29</v>
      </c>
      <c r="K663" s="6" t="s">
        <v>143</v>
      </c>
      <c r="L663" s="8" t="s">
        <v>1994</v>
      </c>
    </row>
    <row r="664" spans="1:12" x14ac:dyDescent="0.2">
      <c r="A664" s="14" t="s">
        <v>1995</v>
      </c>
      <c r="B664" s="6" t="s">
        <v>1996</v>
      </c>
      <c r="C664" s="6">
        <v>0.70699999999999996</v>
      </c>
      <c r="D664" s="6">
        <v>3.64E-3</v>
      </c>
      <c r="E664" s="6">
        <v>2.5399999999999999E-2</v>
      </c>
      <c r="F664" s="6">
        <v>1.595166283</v>
      </c>
      <c r="G664" s="6" t="b">
        <v>0</v>
      </c>
      <c r="H664" s="6" t="b">
        <v>0</v>
      </c>
      <c r="I664" s="6" t="b">
        <v>1</v>
      </c>
      <c r="J664" s="6">
        <v>2</v>
      </c>
      <c r="K664" s="6" t="s">
        <v>143</v>
      </c>
      <c r="L664" s="8" t="s">
        <v>1997</v>
      </c>
    </row>
    <row r="665" spans="1:12" x14ac:dyDescent="0.2">
      <c r="A665" s="14" t="s">
        <v>1998</v>
      </c>
      <c r="B665" s="6" t="s">
        <v>1999</v>
      </c>
      <c r="C665" s="6">
        <v>0.55700000000000005</v>
      </c>
      <c r="D665" s="6">
        <v>5.1599999999999997E-3</v>
      </c>
      <c r="E665" s="6">
        <v>3.2099999999999997E-2</v>
      </c>
      <c r="F665" s="6">
        <v>1.493494968</v>
      </c>
      <c r="G665" s="6" t="b">
        <v>0</v>
      </c>
      <c r="H665" s="6" t="b">
        <v>0</v>
      </c>
      <c r="I665" s="6" t="b">
        <v>0</v>
      </c>
      <c r="J665" s="6">
        <v>0</v>
      </c>
      <c r="K665" s="6" t="s">
        <v>143</v>
      </c>
      <c r="L665" s="8" t="s">
        <v>2000</v>
      </c>
    </row>
    <row r="666" spans="1:12" x14ac:dyDescent="0.2">
      <c r="A666" s="14" t="s">
        <v>2001</v>
      </c>
      <c r="B666" s="6" t="s">
        <v>2002</v>
      </c>
      <c r="C666" s="6">
        <v>0.75800000000000001</v>
      </c>
      <c r="D666" s="6">
        <v>1.26E-4</v>
      </c>
      <c r="E666" s="6">
        <v>3.8500000000000001E-3</v>
      </c>
      <c r="F666" s="6">
        <v>2.4145392700000001</v>
      </c>
      <c r="G666" s="6" t="b">
        <v>0</v>
      </c>
      <c r="H666" s="6" t="b">
        <v>0</v>
      </c>
      <c r="I666" s="6" t="b">
        <v>0</v>
      </c>
      <c r="J666" s="6">
        <v>0</v>
      </c>
      <c r="K666" s="6" t="s">
        <v>143</v>
      </c>
      <c r="L666" s="8" t="s">
        <v>2003</v>
      </c>
    </row>
    <row r="667" spans="1:12" x14ac:dyDescent="0.2">
      <c r="A667" s="14" t="s">
        <v>2004</v>
      </c>
      <c r="B667" s="6" t="s">
        <v>2005</v>
      </c>
      <c r="C667" s="6">
        <v>0.72</v>
      </c>
      <c r="D667" s="6">
        <v>4.0400000000000001E-4</v>
      </c>
      <c r="E667" s="6">
        <v>6.6699999999999997E-3</v>
      </c>
      <c r="F667" s="6">
        <v>2.1758741659999998</v>
      </c>
      <c r="G667" s="6" t="b">
        <v>0</v>
      </c>
      <c r="H667" s="6" t="b">
        <v>0</v>
      </c>
      <c r="I667" s="6" t="b">
        <v>0</v>
      </c>
      <c r="J667" s="6">
        <v>0</v>
      </c>
      <c r="K667" s="6" t="s">
        <v>143</v>
      </c>
      <c r="L667" s="8" t="s">
        <v>2006</v>
      </c>
    </row>
    <row r="668" spans="1:12" x14ac:dyDescent="0.2">
      <c r="A668" s="14" t="s">
        <v>2007</v>
      </c>
      <c r="B668" s="6" t="s">
        <v>2008</v>
      </c>
      <c r="C668" s="6">
        <v>0.747</v>
      </c>
      <c r="D668" s="6">
        <v>3.3300000000000002E-4</v>
      </c>
      <c r="E668" s="6">
        <v>5.8599999999999998E-3</v>
      </c>
      <c r="F668" s="6">
        <v>2.2321023840000001</v>
      </c>
      <c r="G668" s="6" t="b">
        <v>0</v>
      </c>
      <c r="H668" s="6" t="b">
        <v>0</v>
      </c>
      <c r="I668" s="6" t="b">
        <v>1</v>
      </c>
      <c r="J668" s="6">
        <v>1</v>
      </c>
      <c r="K668" s="6" t="s">
        <v>143</v>
      </c>
      <c r="L668" s="8" t="s">
        <v>2009</v>
      </c>
    </row>
    <row r="669" spans="1:12" x14ac:dyDescent="0.2">
      <c r="A669" s="14" t="s">
        <v>2010</v>
      </c>
      <c r="B669" s="6" t="s">
        <v>2011</v>
      </c>
      <c r="C669" s="6">
        <v>0.752</v>
      </c>
      <c r="D669" s="6">
        <v>5.5500000000000005E-4</v>
      </c>
      <c r="E669" s="6">
        <v>8.3199999999999993E-3</v>
      </c>
      <c r="F669" s="6">
        <v>2.0798766739999999</v>
      </c>
      <c r="G669" s="6" t="b">
        <v>0</v>
      </c>
      <c r="H669" s="6" t="b">
        <v>0</v>
      </c>
      <c r="I669" s="6" t="b">
        <v>1</v>
      </c>
      <c r="J669" s="6">
        <v>1</v>
      </c>
      <c r="K669" s="6" t="s">
        <v>143</v>
      </c>
      <c r="L669" s="8" t="s">
        <v>2012</v>
      </c>
    </row>
    <row r="670" spans="1:12" x14ac:dyDescent="0.2">
      <c r="A670" s="14" t="s">
        <v>2013</v>
      </c>
      <c r="B670" s="6" t="s">
        <v>2014</v>
      </c>
      <c r="C670" s="6">
        <v>0.313</v>
      </c>
      <c r="D670" s="6">
        <v>0.55400000000000005</v>
      </c>
      <c r="E670" s="6">
        <v>0.74099999999999999</v>
      </c>
      <c r="F670" s="6">
        <v>0.13018179199999999</v>
      </c>
      <c r="G670" s="6" t="b">
        <v>0</v>
      </c>
      <c r="H670" s="6" t="b">
        <v>0</v>
      </c>
      <c r="I670" s="6" t="b">
        <v>1</v>
      </c>
      <c r="J670" s="6">
        <v>11</v>
      </c>
      <c r="K670" s="6" t="s">
        <v>143</v>
      </c>
      <c r="L670" s="8" t="s">
        <v>2015</v>
      </c>
    </row>
    <row r="671" spans="1:12" x14ac:dyDescent="0.2">
      <c r="A671" s="14" t="s">
        <v>2016</v>
      </c>
      <c r="B671" s="6" t="s">
        <v>2017</v>
      </c>
      <c r="C671" s="6">
        <v>0.96199999999999997</v>
      </c>
      <c r="D671" s="6">
        <v>2.1999999999999999E-2</v>
      </c>
      <c r="E671" s="6">
        <v>8.9099999999999999E-2</v>
      </c>
      <c r="F671" s="6">
        <v>1.0501222960000001</v>
      </c>
      <c r="G671" s="6" t="b">
        <v>0</v>
      </c>
      <c r="H671" s="6" t="b">
        <v>0</v>
      </c>
      <c r="I671" s="6" t="b">
        <v>1</v>
      </c>
      <c r="J671" s="6">
        <v>4</v>
      </c>
      <c r="K671" s="6" t="s">
        <v>143</v>
      </c>
      <c r="L671" s="8" t="s">
        <v>2018</v>
      </c>
    </row>
    <row r="672" spans="1:12" x14ac:dyDescent="0.2">
      <c r="A672" s="14" t="s">
        <v>2019</v>
      </c>
      <c r="B672" s="6" t="s">
        <v>2020</v>
      </c>
      <c r="C672" s="6">
        <v>0.55000000000000004</v>
      </c>
      <c r="D672" s="6">
        <v>2.0100000000000001E-3</v>
      </c>
      <c r="E672" s="6">
        <v>1.89E-2</v>
      </c>
      <c r="F672" s="6">
        <v>1.723538196</v>
      </c>
      <c r="G672" s="6" t="b">
        <v>0</v>
      </c>
      <c r="H672" s="6" t="b">
        <v>0</v>
      </c>
      <c r="I672" s="6" t="b">
        <v>0</v>
      </c>
      <c r="J672" s="6">
        <v>0</v>
      </c>
      <c r="K672" s="6" t="s">
        <v>143</v>
      </c>
      <c r="L672" s="8" t="s">
        <v>2021</v>
      </c>
    </row>
    <row r="673" spans="1:12" x14ac:dyDescent="0.2">
      <c r="A673" s="14" t="s">
        <v>2022</v>
      </c>
      <c r="B673" s="6" t="s">
        <v>2023</v>
      </c>
      <c r="C673" s="6">
        <v>0.86599999999999999</v>
      </c>
      <c r="D673" s="6">
        <v>3.5599999999999998E-4</v>
      </c>
      <c r="E673" s="6">
        <v>6.1199999999999996E-3</v>
      </c>
      <c r="F673" s="6">
        <v>2.213248578</v>
      </c>
      <c r="G673" s="6" t="b">
        <v>0</v>
      </c>
      <c r="H673" s="6" t="b">
        <v>0</v>
      </c>
      <c r="I673" s="6" t="b">
        <v>0</v>
      </c>
      <c r="J673" s="6">
        <v>0</v>
      </c>
      <c r="K673" s="6" t="s">
        <v>143</v>
      </c>
      <c r="L673" s="8" t="s">
        <v>2024</v>
      </c>
    </row>
    <row r="674" spans="1:12" x14ac:dyDescent="0.2">
      <c r="A674" s="14" t="s">
        <v>2025</v>
      </c>
      <c r="B674" s="6" t="s">
        <v>2026</v>
      </c>
      <c r="C674" s="6">
        <v>0.625</v>
      </c>
      <c r="D674" s="6">
        <v>3.5700000000000003E-2</v>
      </c>
      <c r="E674" s="6">
        <v>0.128</v>
      </c>
      <c r="F674" s="6">
        <v>0.89279003000000001</v>
      </c>
      <c r="G674" s="6" t="b">
        <v>0</v>
      </c>
      <c r="H674" s="6" t="b">
        <v>0</v>
      </c>
      <c r="I674" s="6" t="b">
        <v>1</v>
      </c>
      <c r="J674" s="6">
        <v>28</v>
      </c>
      <c r="K674" s="6" t="s">
        <v>143</v>
      </c>
      <c r="L674" s="8" t="s">
        <v>2027</v>
      </c>
    </row>
    <row r="675" spans="1:12" x14ac:dyDescent="0.2">
      <c r="A675" s="14" t="s">
        <v>2028</v>
      </c>
      <c r="B675" s="6" t="s">
        <v>2029</v>
      </c>
      <c r="C675" s="6">
        <v>0.57599999999999996</v>
      </c>
      <c r="D675" s="6">
        <v>0.11700000000000001</v>
      </c>
      <c r="E675" s="6">
        <v>0.27900000000000003</v>
      </c>
      <c r="F675" s="6">
        <v>0.55439579699999997</v>
      </c>
      <c r="G675" s="6" t="b">
        <v>0</v>
      </c>
      <c r="H675" s="6" t="b">
        <v>0</v>
      </c>
      <c r="I675" s="6" t="b">
        <v>1</v>
      </c>
      <c r="J675" s="6">
        <v>16</v>
      </c>
      <c r="K675" s="6" t="s">
        <v>143</v>
      </c>
      <c r="L675" s="8" t="s">
        <v>2030</v>
      </c>
    </row>
    <row r="676" spans="1:12" x14ac:dyDescent="0.2">
      <c r="A676" s="14" t="s">
        <v>2031</v>
      </c>
      <c r="B676" s="6" t="s">
        <v>2032</v>
      </c>
      <c r="C676" s="6">
        <v>0.71299999999999997</v>
      </c>
      <c r="D676" s="6">
        <v>4.62E-3</v>
      </c>
      <c r="E676" s="6">
        <v>2.9499999999999998E-2</v>
      </c>
      <c r="F676" s="6">
        <v>1.530177984</v>
      </c>
      <c r="G676" s="6" t="b">
        <v>0</v>
      </c>
      <c r="H676" s="6" t="b">
        <v>0</v>
      </c>
      <c r="I676" s="6" t="b">
        <v>1</v>
      </c>
      <c r="J676" s="6">
        <v>6</v>
      </c>
      <c r="K676" s="6" t="s">
        <v>143</v>
      </c>
      <c r="L676" s="8" t="s">
        <v>2033</v>
      </c>
    </row>
    <row r="677" spans="1:12" x14ac:dyDescent="0.2">
      <c r="A677" s="14" t="s">
        <v>2034</v>
      </c>
      <c r="B677" s="6" t="s">
        <v>2035</v>
      </c>
      <c r="C677" s="6">
        <v>0.48699999999999999</v>
      </c>
      <c r="D677" s="6">
        <v>0.18099999999999999</v>
      </c>
      <c r="E677" s="6">
        <v>0.372</v>
      </c>
      <c r="F677" s="6">
        <v>0.42945706</v>
      </c>
      <c r="G677" s="6" t="b">
        <v>0</v>
      </c>
      <c r="H677" s="6" t="b">
        <v>0</v>
      </c>
      <c r="I677" s="6" t="b">
        <v>1</v>
      </c>
      <c r="J677" s="6">
        <v>4</v>
      </c>
      <c r="K677" s="6" t="s">
        <v>143</v>
      </c>
      <c r="L677" s="8" t="s">
        <v>2036</v>
      </c>
    </row>
    <row r="678" spans="1:12" x14ac:dyDescent="0.2">
      <c r="A678" s="14" t="s">
        <v>2037</v>
      </c>
      <c r="B678" s="6" t="s">
        <v>2038</v>
      </c>
      <c r="C678" s="6">
        <v>0.90200000000000002</v>
      </c>
      <c r="D678" s="6">
        <v>1.2800000000000001E-2</v>
      </c>
      <c r="E678" s="6">
        <v>6.0699999999999997E-2</v>
      </c>
      <c r="F678" s="6">
        <v>1.2168113089999999</v>
      </c>
      <c r="G678" s="6" t="b">
        <v>0</v>
      </c>
      <c r="H678" s="6" t="b">
        <v>0</v>
      </c>
      <c r="I678" s="6" t="b">
        <v>1</v>
      </c>
      <c r="J678" s="6">
        <v>16</v>
      </c>
      <c r="K678" s="6" t="s">
        <v>143</v>
      </c>
      <c r="L678" s="8" t="s">
        <v>2039</v>
      </c>
    </row>
    <row r="679" spans="1:12" x14ac:dyDescent="0.2">
      <c r="A679" s="14" t="s">
        <v>2040</v>
      </c>
      <c r="B679" s="6" t="s">
        <v>2041</v>
      </c>
      <c r="C679" s="6">
        <v>0.60399999999999998</v>
      </c>
      <c r="D679" s="6">
        <v>4.3400000000000001E-2</v>
      </c>
      <c r="E679" s="6">
        <v>0.14499999999999999</v>
      </c>
      <c r="F679" s="6">
        <v>0.83863199799999999</v>
      </c>
      <c r="G679" s="6" t="b">
        <v>0</v>
      </c>
      <c r="H679" s="6" t="b">
        <v>0</v>
      </c>
      <c r="I679" s="6" t="b">
        <v>1</v>
      </c>
      <c r="J679" s="6">
        <v>5</v>
      </c>
      <c r="K679" s="6" t="s">
        <v>143</v>
      </c>
      <c r="L679" s="8" t="s">
        <v>2042</v>
      </c>
    </row>
    <row r="680" spans="1:12" x14ac:dyDescent="0.2">
      <c r="A680" s="14" t="s">
        <v>2043</v>
      </c>
      <c r="B680" s="6" t="s">
        <v>2044</v>
      </c>
      <c r="C680" s="6">
        <v>0.53100000000000003</v>
      </c>
      <c r="D680" s="6">
        <v>4.0899999999999999E-2</v>
      </c>
      <c r="E680" s="6">
        <v>0.13900000000000001</v>
      </c>
      <c r="F680" s="6">
        <v>0.8569852</v>
      </c>
      <c r="G680" s="6" t="b">
        <v>0</v>
      </c>
      <c r="H680" s="6" t="b">
        <v>0</v>
      </c>
      <c r="I680" s="6" t="b">
        <v>1</v>
      </c>
      <c r="J680" s="6">
        <v>2</v>
      </c>
      <c r="K680" s="6" t="s">
        <v>143</v>
      </c>
      <c r="L680" s="8" t="s">
        <v>2045</v>
      </c>
    </row>
    <row r="681" spans="1:12" x14ac:dyDescent="0.2">
      <c r="A681" s="14" t="s">
        <v>2046</v>
      </c>
      <c r="B681" s="6" t="s">
        <v>2047</v>
      </c>
      <c r="C681" s="6">
        <v>0.29099999999999998</v>
      </c>
      <c r="D681" s="6">
        <v>0.42199999999999999</v>
      </c>
      <c r="E681" s="6">
        <v>0.63400000000000001</v>
      </c>
      <c r="F681" s="6">
        <v>0.197910742</v>
      </c>
      <c r="G681" s="6" t="b">
        <v>0</v>
      </c>
      <c r="H681" s="6" t="b">
        <v>0</v>
      </c>
      <c r="I681" s="6" t="b">
        <v>1</v>
      </c>
      <c r="J681" s="6">
        <v>21</v>
      </c>
      <c r="K681" s="6" t="s">
        <v>143</v>
      </c>
      <c r="L681" s="8" t="s">
        <v>2048</v>
      </c>
    </row>
    <row r="682" spans="1:12" x14ac:dyDescent="0.2">
      <c r="A682" s="14" t="s">
        <v>2049</v>
      </c>
      <c r="B682" s="6" t="s">
        <v>2050</v>
      </c>
      <c r="C682" s="6">
        <v>0.70599999999999996</v>
      </c>
      <c r="D682" s="6">
        <v>5.6100000000000004E-3</v>
      </c>
      <c r="E682" s="6">
        <v>3.39E-2</v>
      </c>
      <c r="F682" s="6">
        <v>1.4698003019999999</v>
      </c>
      <c r="G682" s="6" t="b">
        <v>0</v>
      </c>
      <c r="H682" s="6" t="b">
        <v>0</v>
      </c>
      <c r="I682" s="6" t="b">
        <v>1</v>
      </c>
      <c r="J682" s="6">
        <v>2</v>
      </c>
      <c r="K682" s="6" t="s">
        <v>143</v>
      </c>
      <c r="L682" s="8" t="s">
        <v>2051</v>
      </c>
    </row>
    <row r="683" spans="1:12" x14ac:dyDescent="0.2">
      <c r="A683" s="14" t="s">
        <v>2052</v>
      </c>
      <c r="B683" s="6" t="s">
        <v>2053</v>
      </c>
      <c r="C683" s="6">
        <v>0.98099999999999998</v>
      </c>
      <c r="D683" s="6">
        <v>3.29E-3</v>
      </c>
      <c r="E683" s="6">
        <v>2.3900000000000001E-2</v>
      </c>
      <c r="F683" s="6">
        <v>1.621602099</v>
      </c>
      <c r="G683" s="6" t="b">
        <v>0</v>
      </c>
      <c r="H683" s="6" t="b">
        <v>0</v>
      </c>
      <c r="I683" s="6" t="b">
        <v>1</v>
      </c>
      <c r="J683" s="6">
        <v>10</v>
      </c>
      <c r="K683" s="6" t="s">
        <v>143</v>
      </c>
      <c r="L683" s="8" t="s">
        <v>2054</v>
      </c>
    </row>
    <row r="684" spans="1:12" x14ac:dyDescent="0.2">
      <c r="A684" s="14" t="s">
        <v>2055</v>
      </c>
      <c r="B684" s="6" t="s">
        <v>2056</v>
      </c>
      <c r="C684" s="6">
        <v>0.28199999999999997</v>
      </c>
      <c r="D684" s="6">
        <v>3.3700000000000001E-2</v>
      </c>
      <c r="E684" s="6">
        <v>0.123</v>
      </c>
      <c r="F684" s="6">
        <v>0.91009488900000002</v>
      </c>
      <c r="G684" s="6" t="b">
        <v>0</v>
      </c>
      <c r="H684" s="6" t="b">
        <v>0</v>
      </c>
      <c r="I684" s="6" t="b">
        <v>0</v>
      </c>
      <c r="J684" s="6">
        <v>0</v>
      </c>
      <c r="K684" s="6" t="s">
        <v>143</v>
      </c>
      <c r="L684" s="8" t="s">
        <v>2057</v>
      </c>
    </row>
    <row r="685" spans="1:12" x14ac:dyDescent="0.2">
      <c r="A685" s="14" t="s">
        <v>2058</v>
      </c>
      <c r="B685" s="6" t="s">
        <v>2059</v>
      </c>
      <c r="C685" s="6">
        <v>0.95699999999999996</v>
      </c>
      <c r="D685" s="6">
        <v>8.7299999999999999E-3</v>
      </c>
      <c r="E685" s="6">
        <v>4.5600000000000002E-2</v>
      </c>
      <c r="F685" s="6">
        <v>1.3410351570000001</v>
      </c>
      <c r="G685" s="6" t="b">
        <v>0</v>
      </c>
      <c r="H685" s="6" t="b">
        <v>0</v>
      </c>
      <c r="I685" s="6" t="b">
        <v>1</v>
      </c>
      <c r="J685" s="6">
        <v>20</v>
      </c>
      <c r="K685" s="6" t="s">
        <v>143</v>
      </c>
      <c r="L685" s="8" t="s">
        <v>2060</v>
      </c>
    </row>
    <row r="686" spans="1:12" x14ac:dyDescent="0.2">
      <c r="A686" s="14" t="s">
        <v>2061</v>
      </c>
      <c r="B686" s="6" t="s">
        <v>2062</v>
      </c>
      <c r="C686" s="6">
        <v>0.16600000000000001</v>
      </c>
      <c r="D686" s="6">
        <v>0.63600000000000001</v>
      </c>
      <c r="E686" s="6">
        <v>0.80800000000000005</v>
      </c>
      <c r="F686" s="6">
        <v>9.2588639E-2</v>
      </c>
      <c r="G686" s="6" t="b">
        <v>0</v>
      </c>
      <c r="H686" s="6" t="b">
        <v>0</v>
      </c>
      <c r="I686" s="6" t="b">
        <v>1</v>
      </c>
      <c r="J686" s="6">
        <v>16</v>
      </c>
      <c r="K686" s="6" t="s">
        <v>143</v>
      </c>
      <c r="L686" s="8" t="s">
        <v>2063</v>
      </c>
    </row>
    <row r="687" spans="1:12" x14ac:dyDescent="0.2">
      <c r="A687" s="14" t="s">
        <v>2064</v>
      </c>
      <c r="B687" s="6" t="s">
        <v>2065</v>
      </c>
      <c r="C687" s="6">
        <v>0.86699999999999999</v>
      </c>
      <c r="D687" s="6">
        <v>4.6800000000000001E-3</v>
      </c>
      <c r="E687" s="6">
        <v>2.9600000000000001E-2</v>
      </c>
      <c r="F687" s="6">
        <v>1.5287082890000001</v>
      </c>
      <c r="G687" s="6" t="b">
        <v>0</v>
      </c>
      <c r="H687" s="6" t="b">
        <v>0</v>
      </c>
      <c r="I687" s="6" t="b">
        <v>1</v>
      </c>
      <c r="J687" s="6">
        <v>2</v>
      </c>
      <c r="K687" s="6" t="s">
        <v>143</v>
      </c>
      <c r="L687" s="8" t="s">
        <v>2066</v>
      </c>
    </row>
    <row r="688" spans="1:12" x14ac:dyDescent="0.2">
      <c r="A688" s="14" t="s">
        <v>2067</v>
      </c>
      <c r="B688" s="6" t="s">
        <v>2068</v>
      </c>
      <c r="C688" s="6">
        <v>0.20899999999999999</v>
      </c>
      <c r="D688" s="6">
        <v>0.65100000000000002</v>
      </c>
      <c r="E688" s="6">
        <v>0.82099999999999995</v>
      </c>
      <c r="F688" s="6">
        <v>8.5656842999999996E-2</v>
      </c>
      <c r="G688" s="6" t="b">
        <v>0</v>
      </c>
      <c r="H688" s="6" t="b">
        <v>0</v>
      </c>
      <c r="I688" s="6" t="b">
        <v>1</v>
      </c>
      <c r="J688" s="6">
        <v>7</v>
      </c>
      <c r="K688" s="6" t="s">
        <v>143</v>
      </c>
      <c r="L688" s="8" t="s">
        <v>2069</v>
      </c>
    </row>
    <row r="689" spans="1:12" x14ac:dyDescent="0.2">
      <c r="A689" s="14" t="s">
        <v>2070</v>
      </c>
      <c r="B689" s="6" t="s">
        <v>2071</v>
      </c>
      <c r="C689" s="6">
        <v>0.64900000000000002</v>
      </c>
      <c r="D689" s="6">
        <v>3.9500000000000004E-3</v>
      </c>
      <c r="E689" s="6">
        <v>2.6800000000000001E-2</v>
      </c>
      <c r="F689" s="6">
        <v>1.571865206</v>
      </c>
      <c r="G689" s="6" t="b">
        <v>0</v>
      </c>
      <c r="H689" s="6" t="b">
        <v>0</v>
      </c>
      <c r="I689" s="6" t="b">
        <v>1</v>
      </c>
      <c r="J689" s="6">
        <v>1</v>
      </c>
      <c r="K689" s="6" t="s">
        <v>143</v>
      </c>
      <c r="L689" s="8" t="s">
        <v>2072</v>
      </c>
    </row>
    <row r="690" spans="1:12" x14ac:dyDescent="0.2">
      <c r="A690" s="14" t="s">
        <v>2073</v>
      </c>
      <c r="B690" s="6" t="s">
        <v>2074</v>
      </c>
      <c r="C690" s="6">
        <v>0.121</v>
      </c>
      <c r="D690" s="6">
        <v>0.41199999999999998</v>
      </c>
      <c r="E690" s="6">
        <v>0.628</v>
      </c>
      <c r="F690" s="6">
        <v>0.202040356</v>
      </c>
      <c r="G690" s="6" t="b">
        <v>0</v>
      </c>
      <c r="H690" s="6" t="b">
        <v>0</v>
      </c>
      <c r="I690" s="6" t="b">
        <v>0</v>
      </c>
      <c r="J690" s="6">
        <v>0</v>
      </c>
      <c r="K690" s="6" t="s">
        <v>143</v>
      </c>
      <c r="L690" s="8" t="s">
        <v>2075</v>
      </c>
    </row>
    <row r="691" spans="1:12" x14ac:dyDescent="0.2">
      <c r="A691" s="14" t="s">
        <v>2076</v>
      </c>
      <c r="B691" s="6" t="s">
        <v>2077</v>
      </c>
      <c r="C691" s="6">
        <v>0.27600000000000002</v>
      </c>
      <c r="D691" s="6">
        <v>0.216</v>
      </c>
      <c r="E691" s="6">
        <v>0.41599999999999998</v>
      </c>
      <c r="F691" s="6">
        <v>0.38090666899999998</v>
      </c>
      <c r="G691" s="6" t="b">
        <v>0</v>
      </c>
      <c r="H691" s="6" t="b">
        <v>0</v>
      </c>
      <c r="I691" s="6" t="b">
        <v>1</v>
      </c>
      <c r="J691" s="6">
        <v>1</v>
      </c>
      <c r="K691" s="6" t="s">
        <v>143</v>
      </c>
      <c r="L691" s="8" t="s">
        <v>2078</v>
      </c>
    </row>
    <row r="692" spans="1:12" x14ac:dyDescent="0.2">
      <c r="A692" s="14" t="s">
        <v>2079</v>
      </c>
      <c r="B692" s="6" t="s">
        <v>2080</v>
      </c>
      <c r="C692" s="6">
        <v>0.27500000000000002</v>
      </c>
      <c r="D692" s="6">
        <v>0.47499999999999998</v>
      </c>
      <c r="E692" s="6">
        <v>0.67400000000000004</v>
      </c>
      <c r="F692" s="6">
        <v>0.17134010299999999</v>
      </c>
      <c r="G692" s="6" t="b">
        <v>0</v>
      </c>
      <c r="H692" s="6" t="b">
        <v>0</v>
      </c>
      <c r="I692" s="6" t="b">
        <v>1</v>
      </c>
      <c r="J692" s="6">
        <v>20</v>
      </c>
      <c r="K692" s="6" t="s">
        <v>143</v>
      </c>
      <c r="L692" s="8" t="s">
        <v>2081</v>
      </c>
    </row>
    <row r="693" spans="1:12" x14ac:dyDescent="0.2">
      <c r="A693" s="14" t="s">
        <v>2082</v>
      </c>
      <c r="B693" s="6" t="s">
        <v>2083</v>
      </c>
      <c r="C693" s="6">
        <v>0.61499999999999999</v>
      </c>
      <c r="D693" s="6">
        <v>0.129</v>
      </c>
      <c r="E693" s="6">
        <v>0.29399999999999998</v>
      </c>
      <c r="F693" s="6">
        <v>0.53165267000000005</v>
      </c>
      <c r="G693" s="6" t="b">
        <v>0</v>
      </c>
      <c r="H693" s="6" t="b">
        <v>0</v>
      </c>
      <c r="I693" s="6" t="b">
        <v>1</v>
      </c>
      <c r="J693" s="6">
        <v>9</v>
      </c>
      <c r="K693" s="6" t="s">
        <v>143</v>
      </c>
      <c r="L693" s="8" t="s">
        <v>2084</v>
      </c>
    </row>
    <row r="694" spans="1:12" x14ac:dyDescent="0.2">
      <c r="A694" s="14" t="s">
        <v>2085</v>
      </c>
      <c r="B694" s="6" t="s">
        <v>2086</v>
      </c>
      <c r="C694" s="6">
        <v>0.435</v>
      </c>
      <c r="D694" s="6">
        <v>0.222</v>
      </c>
      <c r="E694" s="6">
        <v>0.42399999999999999</v>
      </c>
      <c r="F694" s="6">
        <v>0.37263414299999997</v>
      </c>
      <c r="G694" s="6" t="b">
        <v>0</v>
      </c>
      <c r="H694" s="6" t="b">
        <v>0</v>
      </c>
      <c r="I694" s="6" t="b">
        <v>1</v>
      </c>
      <c r="J694" s="6">
        <v>22</v>
      </c>
      <c r="K694" s="6" t="s">
        <v>143</v>
      </c>
      <c r="L694" s="8" t="s">
        <v>2087</v>
      </c>
    </row>
    <row r="695" spans="1:12" x14ac:dyDescent="0.2">
      <c r="A695" s="14" t="s">
        <v>2088</v>
      </c>
      <c r="B695" s="6" t="s">
        <v>2089</v>
      </c>
      <c r="C695" s="6">
        <v>0.221</v>
      </c>
      <c r="D695" s="6">
        <v>0.129</v>
      </c>
      <c r="E695" s="6">
        <v>0.29399999999999998</v>
      </c>
      <c r="F695" s="6">
        <v>0.53165267000000005</v>
      </c>
      <c r="G695" s="6" t="b">
        <v>0</v>
      </c>
      <c r="H695" s="6" t="b">
        <v>0</v>
      </c>
      <c r="I695" s="6" t="b">
        <v>0</v>
      </c>
      <c r="J695" s="6">
        <v>0</v>
      </c>
      <c r="K695" s="6" t="s">
        <v>143</v>
      </c>
      <c r="L695" s="8" t="s">
        <v>2090</v>
      </c>
    </row>
    <row r="696" spans="1:12" x14ac:dyDescent="0.2">
      <c r="A696" s="14" t="s">
        <v>2091</v>
      </c>
      <c r="B696" s="6" t="s">
        <v>2092</v>
      </c>
      <c r="C696" s="6">
        <v>0.32400000000000001</v>
      </c>
      <c r="D696" s="6">
        <v>0.39500000000000002</v>
      </c>
      <c r="E696" s="6">
        <v>0.61499999999999999</v>
      </c>
      <c r="F696" s="6">
        <v>0.21112488400000001</v>
      </c>
      <c r="G696" s="6" t="b">
        <v>0</v>
      </c>
      <c r="H696" s="6" t="b">
        <v>0</v>
      </c>
      <c r="I696" s="6" t="b">
        <v>1</v>
      </c>
      <c r="J696" s="6">
        <v>6</v>
      </c>
      <c r="K696" s="6" t="s">
        <v>143</v>
      </c>
      <c r="L696" s="8" t="s">
        <v>2093</v>
      </c>
    </row>
    <row r="697" spans="1:12" x14ac:dyDescent="0.2">
      <c r="A697" s="14" t="s">
        <v>2094</v>
      </c>
      <c r="B697" s="6" t="s">
        <v>2095</v>
      </c>
      <c r="C697" s="6">
        <v>0.86299999999999999</v>
      </c>
      <c r="D697" s="6">
        <v>7.1900000000000002E-3</v>
      </c>
      <c r="E697" s="6">
        <v>3.9600000000000003E-2</v>
      </c>
      <c r="F697" s="6">
        <v>1.4023048140000001</v>
      </c>
      <c r="G697" s="6" t="b">
        <v>0</v>
      </c>
      <c r="H697" s="6" t="b">
        <v>0</v>
      </c>
      <c r="I697" s="6" t="b">
        <v>1</v>
      </c>
      <c r="J697" s="6">
        <v>7</v>
      </c>
      <c r="K697" s="6" t="s">
        <v>143</v>
      </c>
      <c r="L697" s="8" t="s">
        <v>2096</v>
      </c>
    </row>
    <row r="698" spans="1:12" x14ac:dyDescent="0.2">
      <c r="A698" s="14" t="s">
        <v>2097</v>
      </c>
      <c r="B698" s="6" t="s">
        <v>2098</v>
      </c>
      <c r="C698" s="6">
        <v>0.26200000000000001</v>
      </c>
      <c r="D698" s="6">
        <v>0.374</v>
      </c>
      <c r="E698" s="6">
        <v>0.59199999999999997</v>
      </c>
      <c r="F698" s="6">
        <v>0.227678293</v>
      </c>
      <c r="G698" s="6" t="b">
        <v>0</v>
      </c>
      <c r="H698" s="6" t="b">
        <v>0</v>
      </c>
      <c r="I698" s="6" t="b">
        <v>1</v>
      </c>
      <c r="J698" s="6">
        <v>24</v>
      </c>
      <c r="K698" s="6" t="s">
        <v>143</v>
      </c>
      <c r="L698" s="8" t="s">
        <v>2099</v>
      </c>
    </row>
    <row r="699" spans="1:12" x14ac:dyDescent="0.2">
      <c r="A699" s="14" t="s">
        <v>2100</v>
      </c>
      <c r="B699" s="6" t="s">
        <v>2101</v>
      </c>
      <c r="C699" s="6">
        <v>-2.5700000000000001E-2</v>
      </c>
      <c r="D699" s="6">
        <v>0.92400000000000004</v>
      </c>
      <c r="E699" s="6">
        <v>0.97</v>
      </c>
      <c r="F699" s="6">
        <v>1.3228266000000001E-2</v>
      </c>
      <c r="G699" s="6" t="b">
        <v>0</v>
      </c>
      <c r="H699" s="6" t="b">
        <v>0</v>
      </c>
      <c r="I699" s="6" t="b">
        <v>1</v>
      </c>
      <c r="J699" s="6">
        <v>7</v>
      </c>
      <c r="K699" s="6" t="s">
        <v>143</v>
      </c>
      <c r="L699" s="8" t="s">
        <v>2102</v>
      </c>
    </row>
    <row r="700" spans="1:12" x14ac:dyDescent="0.2">
      <c r="A700" s="14" t="s">
        <v>2103</v>
      </c>
      <c r="B700" s="6" t="s">
        <v>2104</v>
      </c>
      <c r="C700" s="6">
        <v>0.23599999999999999</v>
      </c>
      <c r="D700" s="6">
        <v>2.3099999999999999E-2</v>
      </c>
      <c r="E700" s="6">
        <v>9.1999999999999998E-2</v>
      </c>
      <c r="F700" s="6">
        <v>1.036212173</v>
      </c>
      <c r="G700" s="6" t="b">
        <v>0</v>
      </c>
      <c r="H700" s="6" t="b">
        <v>0</v>
      </c>
      <c r="I700" s="6" t="b">
        <v>0</v>
      </c>
      <c r="J700" s="6">
        <v>0</v>
      </c>
      <c r="K700" s="6" t="s">
        <v>143</v>
      </c>
      <c r="L700" s="8" t="s">
        <v>2105</v>
      </c>
    </row>
    <row r="701" spans="1:12" x14ac:dyDescent="0.2">
      <c r="A701" s="14" t="s">
        <v>2106</v>
      </c>
      <c r="B701" s="6" t="s">
        <v>2107</v>
      </c>
      <c r="C701" s="6">
        <v>-0.64700000000000002</v>
      </c>
      <c r="D701" s="6">
        <v>9.0800000000000006E-2</v>
      </c>
      <c r="E701" s="6">
        <v>0.23499999999999999</v>
      </c>
      <c r="F701" s="6">
        <v>0.62893213800000003</v>
      </c>
      <c r="G701" s="6" t="b">
        <v>0</v>
      </c>
      <c r="H701" s="6" t="b">
        <v>0</v>
      </c>
      <c r="I701" s="6" t="b">
        <v>1</v>
      </c>
      <c r="J701" s="6">
        <v>22</v>
      </c>
      <c r="K701" s="6" t="s">
        <v>143</v>
      </c>
      <c r="L701" s="8" t="s">
        <v>2108</v>
      </c>
    </row>
    <row r="702" spans="1:12" x14ac:dyDescent="0.2">
      <c r="A702" s="14" t="s">
        <v>2109</v>
      </c>
      <c r="B702" s="6" t="s">
        <v>2110</v>
      </c>
      <c r="C702" s="6">
        <v>0.42799999999999999</v>
      </c>
      <c r="D702" s="6">
        <v>0.309</v>
      </c>
      <c r="E702" s="6">
        <v>0.52400000000000002</v>
      </c>
      <c r="F702" s="6">
        <v>0.28066871300000001</v>
      </c>
      <c r="G702" s="6" t="b">
        <v>0</v>
      </c>
      <c r="H702" s="6" t="b">
        <v>0</v>
      </c>
      <c r="I702" s="6" t="b">
        <v>1</v>
      </c>
      <c r="J702" s="6">
        <v>21</v>
      </c>
      <c r="K702" s="6" t="s">
        <v>143</v>
      </c>
      <c r="L702" s="8" t="s">
        <v>2111</v>
      </c>
    </row>
    <row r="703" spans="1:12" x14ac:dyDescent="0.2">
      <c r="A703" s="14" t="s">
        <v>2112</v>
      </c>
      <c r="B703" s="6" t="s">
        <v>2113</v>
      </c>
      <c r="C703" s="6">
        <v>-5.4399999999999997E-2</v>
      </c>
      <c r="D703" s="6">
        <v>0.72199999999999998</v>
      </c>
      <c r="E703" s="6">
        <v>0.86399999999999999</v>
      </c>
      <c r="F703" s="6">
        <v>6.3486258000000004E-2</v>
      </c>
      <c r="G703" s="6" t="b">
        <v>0</v>
      </c>
      <c r="H703" s="6" t="b">
        <v>0</v>
      </c>
      <c r="I703" s="6" t="b">
        <v>0</v>
      </c>
      <c r="J703" s="6">
        <v>0</v>
      </c>
      <c r="K703" s="6" t="s">
        <v>143</v>
      </c>
      <c r="L703" s="8" t="s">
        <v>2114</v>
      </c>
    </row>
    <row r="704" spans="1:12" x14ac:dyDescent="0.2">
      <c r="A704" s="14" t="s">
        <v>2115</v>
      </c>
      <c r="B704" s="6" t="s">
        <v>2116</v>
      </c>
      <c r="C704" s="6">
        <v>-0.153</v>
      </c>
      <c r="D704" s="6">
        <v>0.62</v>
      </c>
      <c r="E704" s="6">
        <v>0.80500000000000005</v>
      </c>
      <c r="F704" s="6">
        <v>9.4204120000000002E-2</v>
      </c>
      <c r="G704" s="6" t="b">
        <v>0</v>
      </c>
      <c r="H704" s="6" t="b">
        <v>0</v>
      </c>
      <c r="I704" s="6" t="b">
        <v>1</v>
      </c>
      <c r="J704" s="6">
        <v>18</v>
      </c>
      <c r="K704" s="6" t="s">
        <v>143</v>
      </c>
      <c r="L704" s="8" t="s">
        <v>2117</v>
      </c>
    </row>
    <row r="705" spans="1:12" x14ac:dyDescent="0.2">
      <c r="A705" s="14" t="s">
        <v>2118</v>
      </c>
      <c r="B705" s="6" t="s">
        <v>2119</v>
      </c>
      <c r="C705" s="6">
        <v>8.3699999999999997E-2</v>
      </c>
      <c r="D705" s="6">
        <v>0.35699999999999998</v>
      </c>
      <c r="E705" s="6">
        <v>0.57999999999999996</v>
      </c>
      <c r="F705" s="6">
        <v>0.236572006</v>
      </c>
      <c r="G705" s="6" t="b">
        <v>0</v>
      </c>
      <c r="H705" s="6" t="b">
        <v>0</v>
      </c>
      <c r="I705" s="6" t="b">
        <v>0</v>
      </c>
      <c r="J705" s="6">
        <v>0</v>
      </c>
      <c r="K705" s="6" t="s">
        <v>143</v>
      </c>
      <c r="L705" s="8" t="s">
        <v>2120</v>
      </c>
    </row>
    <row r="706" spans="1:12" x14ac:dyDescent="0.2">
      <c r="A706" s="14" t="s">
        <v>2121</v>
      </c>
      <c r="B706" s="6" t="s">
        <v>2122</v>
      </c>
      <c r="C706" s="6">
        <v>9.0800000000000006E-2</v>
      </c>
      <c r="D706" s="6">
        <v>0.249</v>
      </c>
      <c r="E706" s="6">
        <v>0.45</v>
      </c>
      <c r="F706" s="6">
        <v>0.34678748599999998</v>
      </c>
      <c r="G706" s="6" t="b">
        <v>0</v>
      </c>
      <c r="H706" s="6" t="b">
        <v>0</v>
      </c>
      <c r="I706" s="6" t="b">
        <v>0</v>
      </c>
      <c r="J706" s="6">
        <v>0</v>
      </c>
      <c r="K706" s="6" t="s">
        <v>143</v>
      </c>
      <c r="L706" s="8" t="s">
        <v>2123</v>
      </c>
    </row>
    <row r="707" spans="1:12" x14ac:dyDescent="0.2">
      <c r="A707" s="14" t="s">
        <v>2124</v>
      </c>
      <c r="B707" s="6" t="s">
        <v>2125</v>
      </c>
      <c r="C707" s="6">
        <v>0.44700000000000001</v>
      </c>
      <c r="D707" s="6">
        <v>4.02E-2</v>
      </c>
      <c r="E707" s="6">
        <v>0.13900000000000001</v>
      </c>
      <c r="F707" s="6">
        <v>0.8569852</v>
      </c>
      <c r="G707" s="6" t="b">
        <v>0</v>
      </c>
      <c r="H707" s="6" t="b">
        <v>0</v>
      </c>
      <c r="I707" s="6" t="b">
        <v>1</v>
      </c>
      <c r="J707" s="6">
        <v>26</v>
      </c>
      <c r="K707" s="6" t="s">
        <v>143</v>
      </c>
      <c r="L707" s="8" t="s">
        <v>2126</v>
      </c>
    </row>
    <row r="708" spans="1:12" x14ac:dyDescent="0.2">
      <c r="A708" s="14" t="s">
        <v>2127</v>
      </c>
      <c r="B708" s="6" t="s">
        <v>2128</v>
      </c>
      <c r="C708" s="6">
        <v>-7.1900000000000006E-2</v>
      </c>
      <c r="D708" s="6">
        <v>0.72399999999999998</v>
      </c>
      <c r="E708" s="6">
        <v>0.86399999999999999</v>
      </c>
      <c r="F708" s="6">
        <v>6.3486258000000004E-2</v>
      </c>
      <c r="G708" s="6" t="b">
        <v>0</v>
      </c>
      <c r="H708" s="6" t="b">
        <v>0</v>
      </c>
      <c r="I708" s="6" t="b">
        <v>1</v>
      </c>
      <c r="J708" s="6">
        <v>1</v>
      </c>
      <c r="K708" s="6" t="s">
        <v>143</v>
      </c>
      <c r="L708" s="8" t="s">
        <v>2129</v>
      </c>
    </row>
    <row r="709" spans="1:12" x14ac:dyDescent="0.2">
      <c r="A709" s="14" t="s">
        <v>2130</v>
      </c>
      <c r="B709" s="6" t="s">
        <v>2131</v>
      </c>
      <c r="C709" s="6">
        <v>0.312</v>
      </c>
      <c r="D709" s="6">
        <v>0.29399999999999998</v>
      </c>
      <c r="E709" s="6">
        <v>0.50600000000000001</v>
      </c>
      <c r="F709" s="6">
        <v>0.29584948300000002</v>
      </c>
      <c r="G709" s="6" t="b">
        <v>0</v>
      </c>
      <c r="H709" s="6" t="b">
        <v>0</v>
      </c>
      <c r="I709" s="6" t="b">
        <v>1</v>
      </c>
      <c r="J709" s="6">
        <v>24</v>
      </c>
      <c r="K709" s="6" t="s">
        <v>143</v>
      </c>
      <c r="L709" s="8" t="s">
        <v>2132</v>
      </c>
    </row>
    <row r="710" spans="1:12" x14ac:dyDescent="0.2">
      <c r="A710" s="14" t="s">
        <v>2133</v>
      </c>
      <c r="B710" s="6" t="s">
        <v>2134</v>
      </c>
      <c r="C710" s="6">
        <v>0.59899999999999998</v>
      </c>
      <c r="D710" s="6">
        <v>2.0299999999999999E-2</v>
      </c>
      <c r="E710" s="6">
        <v>8.6599999999999996E-2</v>
      </c>
      <c r="F710" s="6">
        <v>1.062482108</v>
      </c>
      <c r="G710" s="6" t="b">
        <v>0</v>
      </c>
      <c r="H710" s="6" t="b">
        <v>0</v>
      </c>
      <c r="I710" s="6" t="b">
        <v>1</v>
      </c>
      <c r="J710" s="6">
        <v>10</v>
      </c>
      <c r="K710" s="6" t="s">
        <v>143</v>
      </c>
      <c r="L710" s="8" t="s">
        <v>2135</v>
      </c>
    </row>
    <row r="711" spans="1:12" x14ac:dyDescent="0.2">
      <c r="A711" s="14" t="s">
        <v>2136</v>
      </c>
      <c r="B711" s="6" t="s">
        <v>2137</v>
      </c>
      <c r="C711" s="6">
        <v>0.28899999999999998</v>
      </c>
      <c r="D711" s="6">
        <v>0.23799999999999999</v>
      </c>
      <c r="E711" s="6">
        <v>0.439</v>
      </c>
      <c r="F711" s="6">
        <v>0.35753548000000002</v>
      </c>
      <c r="G711" s="6" t="b">
        <v>0</v>
      </c>
      <c r="H711" s="6" t="b">
        <v>0</v>
      </c>
      <c r="I711" s="6" t="b">
        <v>0</v>
      </c>
      <c r="J711" s="6">
        <v>0</v>
      </c>
      <c r="K711" s="6" t="s">
        <v>143</v>
      </c>
      <c r="L711" s="8" t="s">
        <v>2138</v>
      </c>
    </row>
    <row r="712" spans="1:12" x14ac:dyDescent="0.2">
      <c r="A712" s="14" t="s">
        <v>2139</v>
      </c>
      <c r="B712" s="6" t="s">
        <v>2140</v>
      </c>
      <c r="C712" s="6">
        <v>6.6299999999999998E-2</v>
      </c>
      <c r="D712" s="6">
        <v>0.78200000000000003</v>
      </c>
      <c r="E712" s="6">
        <v>0.89300000000000002</v>
      </c>
      <c r="F712" s="6">
        <v>4.9148540999999997E-2</v>
      </c>
      <c r="G712" s="6" t="b">
        <v>0</v>
      </c>
      <c r="H712" s="6" t="b">
        <v>0</v>
      </c>
      <c r="I712" s="6" t="b">
        <v>1</v>
      </c>
      <c r="J712" s="6">
        <v>19</v>
      </c>
      <c r="K712" s="6" t="s">
        <v>143</v>
      </c>
      <c r="L712" s="8" t="s">
        <v>2141</v>
      </c>
    </row>
    <row r="713" spans="1:12" x14ac:dyDescent="0.2">
      <c r="A713" s="14" t="s">
        <v>2142</v>
      </c>
      <c r="B713" s="6" t="s">
        <v>2143</v>
      </c>
      <c r="C713" s="6">
        <v>-0.10299999999999999</v>
      </c>
      <c r="D713" s="6">
        <v>0.56699999999999995</v>
      </c>
      <c r="E713" s="6">
        <v>0.754</v>
      </c>
      <c r="F713" s="6">
        <v>0.122628654</v>
      </c>
      <c r="G713" s="6" t="b">
        <v>0</v>
      </c>
      <c r="H713" s="6" t="b">
        <v>0</v>
      </c>
      <c r="I713" s="6" t="b">
        <v>1</v>
      </c>
      <c r="J713" s="6">
        <v>8</v>
      </c>
      <c r="K713" s="6" t="s">
        <v>143</v>
      </c>
      <c r="L713" s="8" t="s">
        <v>2144</v>
      </c>
    </row>
    <row r="714" spans="1:12" x14ac:dyDescent="0.2">
      <c r="A714" s="14" t="s">
        <v>2145</v>
      </c>
      <c r="B714" s="6" t="s">
        <v>2146</v>
      </c>
      <c r="C714" s="6">
        <v>0.95299999999999996</v>
      </c>
      <c r="D714" s="6">
        <v>3.2000000000000003E-4</v>
      </c>
      <c r="E714" s="6">
        <v>5.8599999999999998E-3</v>
      </c>
      <c r="F714" s="6">
        <v>2.2321023840000001</v>
      </c>
      <c r="G714" s="6" t="b">
        <v>0</v>
      </c>
      <c r="H714" s="6" t="b">
        <v>0</v>
      </c>
      <c r="I714" s="6" t="b">
        <v>1</v>
      </c>
      <c r="J714" s="6">
        <v>10</v>
      </c>
      <c r="K714" s="6" t="s">
        <v>143</v>
      </c>
      <c r="L714" s="8" t="s">
        <v>2147</v>
      </c>
    </row>
    <row r="715" spans="1:12" x14ac:dyDescent="0.2">
      <c r="A715" s="14" t="s">
        <v>2148</v>
      </c>
      <c r="B715" s="6" t="s">
        <v>2149</v>
      </c>
      <c r="C715" s="6">
        <v>0.89400000000000002</v>
      </c>
      <c r="D715" s="6">
        <v>1.4799999999999999E-4</v>
      </c>
      <c r="E715" s="6">
        <v>3.8600000000000001E-3</v>
      </c>
      <c r="F715" s="6">
        <v>2.4134126949999999</v>
      </c>
      <c r="G715" s="6" t="b">
        <v>0</v>
      </c>
      <c r="H715" s="6" t="b">
        <v>0</v>
      </c>
      <c r="I715" s="6" t="b">
        <v>1</v>
      </c>
      <c r="J715" s="6">
        <v>2</v>
      </c>
      <c r="K715" s="6" t="s">
        <v>143</v>
      </c>
      <c r="L715" s="8" t="s">
        <v>2150</v>
      </c>
    </row>
    <row r="716" spans="1:12" x14ac:dyDescent="0.2">
      <c r="A716" s="14" t="s">
        <v>2151</v>
      </c>
      <c r="B716" s="6" t="s">
        <v>2152</v>
      </c>
      <c r="C716" s="6">
        <v>0.70199999999999996</v>
      </c>
      <c r="D716" s="6">
        <v>0.114</v>
      </c>
      <c r="E716" s="6">
        <v>0.27500000000000002</v>
      </c>
      <c r="F716" s="6">
        <v>0.56066730600000003</v>
      </c>
      <c r="G716" s="6" t="b">
        <v>0</v>
      </c>
      <c r="H716" s="6" t="b">
        <v>0</v>
      </c>
      <c r="I716" s="6" t="b">
        <v>1</v>
      </c>
      <c r="J716" s="6">
        <v>13</v>
      </c>
      <c r="K716" s="6" t="s">
        <v>143</v>
      </c>
      <c r="L716" s="8" t="s">
        <v>2153</v>
      </c>
    </row>
    <row r="717" spans="1:12" x14ac:dyDescent="0.2">
      <c r="A717" s="14" t="s">
        <v>2154</v>
      </c>
      <c r="B717" s="6" t="s">
        <v>2155</v>
      </c>
      <c r="C717" s="6">
        <v>0.70099999999999996</v>
      </c>
      <c r="D717" s="6">
        <v>1.2600000000000001E-3</v>
      </c>
      <c r="E717" s="6">
        <v>1.34E-2</v>
      </c>
      <c r="F717" s="6">
        <v>1.872895202</v>
      </c>
      <c r="G717" s="6" t="b">
        <v>0</v>
      </c>
      <c r="H717" s="6" t="b">
        <v>0</v>
      </c>
      <c r="I717" s="6" t="b">
        <v>1</v>
      </c>
      <c r="J717" s="6">
        <v>6</v>
      </c>
      <c r="K717" s="6" t="s">
        <v>143</v>
      </c>
      <c r="L717" s="8" t="s">
        <v>2156</v>
      </c>
    </row>
    <row r="718" spans="1:12" x14ac:dyDescent="0.2">
      <c r="A718" s="14" t="s">
        <v>2157</v>
      </c>
      <c r="B718" s="6" t="s">
        <v>2158</v>
      </c>
      <c r="C718" s="6">
        <v>0.1</v>
      </c>
      <c r="D718" s="6">
        <v>0.81399999999999995</v>
      </c>
      <c r="E718" s="6">
        <v>0.91100000000000003</v>
      </c>
      <c r="F718" s="6">
        <v>4.0481623000000001E-2</v>
      </c>
      <c r="G718" s="6" t="b">
        <v>0</v>
      </c>
      <c r="H718" s="6" t="b">
        <v>0</v>
      </c>
      <c r="I718" s="6" t="b">
        <v>1</v>
      </c>
      <c r="J718" s="6">
        <v>7</v>
      </c>
      <c r="K718" s="6" t="s">
        <v>143</v>
      </c>
      <c r="L718" s="8" t="s">
        <v>2159</v>
      </c>
    </row>
    <row r="719" spans="1:12" x14ac:dyDescent="0.2">
      <c r="A719" s="14" t="s">
        <v>2160</v>
      </c>
      <c r="B719" s="6" t="s">
        <v>2161</v>
      </c>
      <c r="C719" s="6">
        <v>0.16300000000000001</v>
      </c>
      <c r="D719" s="6">
        <v>0.61599999999999999</v>
      </c>
      <c r="E719" s="6">
        <v>0.80400000000000005</v>
      </c>
      <c r="F719" s="6">
        <v>9.4743951000000007E-2</v>
      </c>
      <c r="G719" s="6" t="b">
        <v>0</v>
      </c>
      <c r="H719" s="6" t="b">
        <v>0</v>
      </c>
      <c r="I719" s="6" t="b">
        <v>1</v>
      </c>
      <c r="J719" s="6">
        <v>2</v>
      </c>
      <c r="K719" s="6" t="s">
        <v>143</v>
      </c>
      <c r="L719" s="8" t="s">
        <v>2162</v>
      </c>
    </row>
    <row r="720" spans="1:12" x14ac:dyDescent="0.2">
      <c r="A720" s="14" t="s">
        <v>2163</v>
      </c>
      <c r="B720" s="6" t="s">
        <v>2164</v>
      </c>
      <c r="C720" s="6">
        <v>-0.188</v>
      </c>
      <c r="D720" s="6">
        <v>8.7300000000000003E-2</v>
      </c>
      <c r="E720" s="6">
        <v>0.22800000000000001</v>
      </c>
      <c r="F720" s="6">
        <v>0.642065153</v>
      </c>
      <c r="G720" s="6" t="b">
        <v>0</v>
      </c>
      <c r="H720" s="6" t="b">
        <v>0</v>
      </c>
      <c r="I720" s="6" t="b">
        <v>0</v>
      </c>
      <c r="J720" s="6">
        <v>0</v>
      </c>
      <c r="K720" s="6" t="s">
        <v>143</v>
      </c>
      <c r="L720" s="8" t="s">
        <v>2165</v>
      </c>
    </row>
    <row r="721" spans="1:12" x14ac:dyDescent="0.2">
      <c r="A721" s="14" t="s">
        <v>2166</v>
      </c>
      <c r="B721" s="6" t="s">
        <v>2167</v>
      </c>
      <c r="C721" s="6">
        <v>5.9200000000000003E-2</v>
      </c>
      <c r="D721" s="6">
        <v>0.61099999999999999</v>
      </c>
      <c r="E721" s="6">
        <v>0.80100000000000005</v>
      </c>
      <c r="F721" s="6">
        <v>9.6367484000000003E-2</v>
      </c>
      <c r="G721" s="6" t="b">
        <v>0</v>
      </c>
      <c r="H721" s="6" t="b">
        <v>0</v>
      </c>
      <c r="I721" s="6" t="b">
        <v>0</v>
      </c>
      <c r="J721" s="6">
        <v>0</v>
      </c>
      <c r="K721" s="6" t="s">
        <v>143</v>
      </c>
      <c r="L721" s="8" t="s">
        <v>2168</v>
      </c>
    </row>
    <row r="722" spans="1:12" x14ac:dyDescent="0.2">
      <c r="A722" s="14" t="s">
        <v>2169</v>
      </c>
      <c r="B722" s="6" t="s">
        <v>2170</v>
      </c>
      <c r="C722" s="6">
        <v>0.90900000000000003</v>
      </c>
      <c r="D722" s="6">
        <v>1.0300000000000001E-3</v>
      </c>
      <c r="E722" s="6">
        <v>1.1900000000000001E-2</v>
      </c>
      <c r="F722" s="6">
        <v>1.9244530390000001</v>
      </c>
      <c r="G722" s="6" t="b">
        <v>0</v>
      </c>
      <c r="H722" s="6" t="b">
        <v>0</v>
      </c>
      <c r="I722" s="6" t="b">
        <v>1</v>
      </c>
      <c r="J722" s="6">
        <v>11</v>
      </c>
      <c r="K722" s="6" t="s">
        <v>143</v>
      </c>
      <c r="L722" s="8" t="s">
        <v>2171</v>
      </c>
    </row>
    <row r="723" spans="1:12" x14ac:dyDescent="0.2">
      <c r="A723" s="14" t="s">
        <v>2172</v>
      </c>
      <c r="B723" s="6" t="s">
        <v>2173</v>
      </c>
      <c r="C723" s="6">
        <v>-6.0699999999999999E-3</v>
      </c>
      <c r="D723" s="6">
        <v>0.94799999999999995</v>
      </c>
      <c r="E723" s="6">
        <v>0.97599999999999998</v>
      </c>
      <c r="F723" s="6">
        <v>1.0550182E-2</v>
      </c>
      <c r="G723" s="6" t="b">
        <v>0</v>
      </c>
      <c r="H723" s="6" t="b">
        <v>0</v>
      </c>
      <c r="I723" s="6" t="b">
        <v>0</v>
      </c>
      <c r="J723" s="6">
        <v>0</v>
      </c>
      <c r="K723" s="6" t="s">
        <v>143</v>
      </c>
      <c r="L723" s="8" t="s">
        <v>2174</v>
      </c>
    </row>
    <row r="724" spans="1:12" x14ac:dyDescent="0.2">
      <c r="A724" s="14" t="s">
        <v>2175</v>
      </c>
      <c r="B724" s="6" t="s">
        <v>2176</v>
      </c>
      <c r="C724" s="6">
        <v>-0.14899999999999999</v>
      </c>
      <c r="D724" s="6">
        <v>0.27500000000000002</v>
      </c>
      <c r="E724" s="6">
        <v>0.48299999999999998</v>
      </c>
      <c r="F724" s="6">
        <v>0.31605286900000001</v>
      </c>
      <c r="G724" s="6" t="b">
        <v>0</v>
      </c>
      <c r="H724" s="6" t="b">
        <v>0</v>
      </c>
      <c r="I724" s="6" t="b">
        <v>0</v>
      </c>
      <c r="J724" s="6">
        <v>0</v>
      </c>
      <c r="K724" s="6" t="s">
        <v>143</v>
      </c>
      <c r="L724" s="8" t="s">
        <v>2177</v>
      </c>
    </row>
    <row r="725" spans="1:12" x14ac:dyDescent="0.2">
      <c r="A725" s="14" t="s">
        <v>2178</v>
      </c>
      <c r="B725" s="6" t="s">
        <v>2179</v>
      </c>
      <c r="C725" s="6">
        <v>2.98E-2</v>
      </c>
      <c r="D725" s="6">
        <v>0.82599999999999996</v>
      </c>
      <c r="E725" s="6">
        <v>0.91800000000000004</v>
      </c>
      <c r="F725" s="6">
        <v>3.7157319000000001E-2</v>
      </c>
      <c r="G725" s="6" t="b">
        <v>0</v>
      </c>
      <c r="H725" s="6" t="b">
        <v>0</v>
      </c>
      <c r="I725" s="6" t="b">
        <v>0</v>
      </c>
      <c r="J725" s="6">
        <v>0</v>
      </c>
      <c r="K725" s="6" t="s">
        <v>143</v>
      </c>
      <c r="L725" s="8" t="s">
        <v>2180</v>
      </c>
    </row>
    <row r="726" spans="1:12" x14ac:dyDescent="0.2">
      <c r="A726" s="14" t="s">
        <v>2181</v>
      </c>
      <c r="B726" s="6" t="s">
        <v>2182</v>
      </c>
      <c r="C726" s="6">
        <v>3.6200000000000003E-2</v>
      </c>
      <c r="D726" s="6">
        <v>0.84599999999999997</v>
      </c>
      <c r="E726" s="6">
        <v>0.93</v>
      </c>
      <c r="F726" s="6">
        <v>3.1517050999999997E-2</v>
      </c>
      <c r="G726" s="6" t="b">
        <v>0</v>
      </c>
      <c r="H726" s="6" t="b">
        <v>0</v>
      </c>
      <c r="I726" s="6" t="b">
        <v>0</v>
      </c>
      <c r="J726" s="6">
        <v>0</v>
      </c>
      <c r="K726" s="6" t="s">
        <v>143</v>
      </c>
      <c r="L726" s="8" t="s">
        <v>2183</v>
      </c>
    </row>
    <row r="727" spans="1:12" x14ac:dyDescent="0.2">
      <c r="A727" s="14" t="s">
        <v>2184</v>
      </c>
      <c r="B727" s="6" t="s">
        <v>2185</v>
      </c>
      <c r="C727" s="6">
        <v>0.185</v>
      </c>
      <c r="D727" s="6">
        <v>0.1</v>
      </c>
      <c r="E727" s="6">
        <v>0.251</v>
      </c>
      <c r="F727" s="6">
        <v>0.60032627900000002</v>
      </c>
      <c r="G727" s="6" t="b">
        <v>0</v>
      </c>
      <c r="H727" s="6" t="b">
        <v>0</v>
      </c>
      <c r="I727" s="6" t="b">
        <v>0</v>
      </c>
      <c r="J727" s="6">
        <v>0</v>
      </c>
      <c r="K727" s="6" t="s">
        <v>143</v>
      </c>
      <c r="L727" s="8" t="s">
        <v>2186</v>
      </c>
    </row>
    <row r="728" spans="1:12" x14ac:dyDescent="0.2">
      <c r="A728" s="14" t="s">
        <v>2187</v>
      </c>
      <c r="B728" s="6" t="s">
        <v>2188</v>
      </c>
      <c r="C728" s="6">
        <v>4.9099999999999998E-2</v>
      </c>
      <c r="D728" s="6">
        <v>0.88300000000000001</v>
      </c>
      <c r="E728" s="6">
        <v>0.95499999999999996</v>
      </c>
      <c r="F728" s="6">
        <v>1.9996627999999999E-2</v>
      </c>
      <c r="G728" s="6" t="b">
        <v>0</v>
      </c>
      <c r="H728" s="6" t="b">
        <v>0</v>
      </c>
      <c r="I728" s="6" t="b">
        <v>1</v>
      </c>
      <c r="J728" s="6">
        <v>1</v>
      </c>
      <c r="K728" s="6" t="s">
        <v>143</v>
      </c>
      <c r="L728" s="8" t="s">
        <v>2189</v>
      </c>
    </row>
    <row r="729" spans="1:12" x14ac:dyDescent="0.2">
      <c r="A729" s="14" t="s">
        <v>2190</v>
      </c>
      <c r="B729" s="6" t="s">
        <v>2191</v>
      </c>
      <c r="C729" s="6">
        <v>-9.3700000000000006E-2</v>
      </c>
      <c r="D729" s="6">
        <v>0.39800000000000002</v>
      </c>
      <c r="E729" s="6">
        <v>0.61499999999999999</v>
      </c>
      <c r="F729" s="6">
        <v>0.21112488400000001</v>
      </c>
      <c r="G729" s="6" t="b">
        <v>0</v>
      </c>
      <c r="H729" s="6" t="b">
        <v>0</v>
      </c>
      <c r="I729" s="6" t="b">
        <v>0</v>
      </c>
      <c r="J729" s="6">
        <v>0</v>
      </c>
      <c r="K729" s="6" t="s">
        <v>143</v>
      </c>
      <c r="L729" s="8" t="s">
        <v>2192</v>
      </c>
    </row>
    <row r="730" spans="1:12" x14ac:dyDescent="0.2">
      <c r="A730" s="14" t="s">
        <v>2193</v>
      </c>
      <c r="B730" s="6" t="s">
        <v>2194</v>
      </c>
      <c r="C730" s="6">
        <v>0.46200000000000002</v>
      </c>
      <c r="D730" s="6">
        <v>4.1900000000000001E-3</v>
      </c>
      <c r="E730" s="6">
        <v>2.8000000000000001E-2</v>
      </c>
      <c r="F730" s="6">
        <v>1.5528419689999999</v>
      </c>
      <c r="G730" s="6" t="b">
        <v>0</v>
      </c>
      <c r="H730" s="6" t="b">
        <v>0</v>
      </c>
      <c r="I730" s="6" t="b">
        <v>0</v>
      </c>
      <c r="J730" s="6">
        <v>0</v>
      </c>
      <c r="K730" s="6" t="s">
        <v>143</v>
      </c>
      <c r="L730" s="8" t="s">
        <v>2195</v>
      </c>
    </row>
    <row r="731" spans="1:12" x14ac:dyDescent="0.2">
      <c r="A731" s="14" t="s">
        <v>2196</v>
      </c>
      <c r="B731" s="6" t="s">
        <v>2197</v>
      </c>
      <c r="C731" s="6">
        <v>0.63100000000000001</v>
      </c>
      <c r="D731" s="6">
        <v>1.2400000000000001E-4</v>
      </c>
      <c r="E731" s="6">
        <v>3.8500000000000001E-3</v>
      </c>
      <c r="F731" s="6">
        <v>2.4145392700000001</v>
      </c>
      <c r="G731" s="6" t="b">
        <v>0</v>
      </c>
      <c r="H731" s="6" t="b">
        <v>0</v>
      </c>
      <c r="I731" s="6" t="b">
        <v>0</v>
      </c>
      <c r="J731" s="6">
        <v>0</v>
      </c>
      <c r="K731" s="6" t="s">
        <v>143</v>
      </c>
      <c r="L731" s="8" t="s">
        <v>2198</v>
      </c>
    </row>
    <row r="732" spans="1:12" x14ac:dyDescent="0.2">
      <c r="A732" s="14" t="s">
        <v>2199</v>
      </c>
      <c r="B732" s="6" t="s">
        <v>2200</v>
      </c>
      <c r="C732" s="6">
        <v>0.65800000000000003</v>
      </c>
      <c r="D732" s="6">
        <v>1.7299999999999999E-2</v>
      </c>
      <c r="E732" s="6">
        <v>7.8700000000000006E-2</v>
      </c>
      <c r="F732" s="6">
        <v>1.104025268</v>
      </c>
      <c r="G732" s="6" t="b">
        <v>0</v>
      </c>
      <c r="H732" s="6" t="b">
        <v>0</v>
      </c>
      <c r="I732" s="6" t="b">
        <v>1</v>
      </c>
      <c r="J732" s="6">
        <v>4</v>
      </c>
      <c r="K732" s="6" t="s">
        <v>143</v>
      </c>
      <c r="L732" s="8" t="s">
        <v>2201</v>
      </c>
    </row>
    <row r="733" spans="1:12" x14ac:dyDescent="0.2">
      <c r="A733" s="14" t="s">
        <v>2202</v>
      </c>
      <c r="B733" s="6" t="s">
        <v>2203</v>
      </c>
      <c r="C733" s="6">
        <v>0.34</v>
      </c>
      <c r="D733" s="6">
        <v>0.24399999999999999</v>
      </c>
      <c r="E733" s="6">
        <v>0.44600000000000001</v>
      </c>
      <c r="F733" s="6">
        <v>0.35066514100000001</v>
      </c>
      <c r="G733" s="6" t="b">
        <v>0</v>
      </c>
      <c r="H733" s="6" t="b">
        <v>0</v>
      </c>
      <c r="I733" s="6" t="b">
        <v>1</v>
      </c>
      <c r="J733" s="6">
        <v>11</v>
      </c>
      <c r="K733" s="6" t="s">
        <v>143</v>
      </c>
      <c r="L733" s="8" t="s">
        <v>2204</v>
      </c>
    </row>
    <row r="734" spans="1:12" x14ac:dyDescent="0.2">
      <c r="A734" s="14" t="s">
        <v>2205</v>
      </c>
      <c r="B734" s="6" t="s">
        <v>2206</v>
      </c>
      <c r="C734" s="6">
        <v>0.68899999999999995</v>
      </c>
      <c r="D734" s="6">
        <v>0.13900000000000001</v>
      </c>
      <c r="E734" s="6">
        <v>0.308</v>
      </c>
      <c r="F734" s="6">
        <v>0.51144928300000003</v>
      </c>
      <c r="G734" s="6" t="b">
        <v>0</v>
      </c>
      <c r="H734" s="6" t="b">
        <v>0</v>
      </c>
      <c r="I734" s="6" t="b">
        <v>1</v>
      </c>
      <c r="J734" s="6">
        <v>15</v>
      </c>
      <c r="K734" s="6" t="s">
        <v>143</v>
      </c>
      <c r="L734" s="8" t="s">
        <v>2207</v>
      </c>
    </row>
    <row r="735" spans="1:12" x14ac:dyDescent="0.2">
      <c r="A735" s="14" t="s">
        <v>2208</v>
      </c>
      <c r="B735" s="6" t="s">
        <v>2209</v>
      </c>
      <c r="C735" s="6">
        <v>-0.152</v>
      </c>
      <c r="D735" s="6">
        <v>0.41499999999999998</v>
      </c>
      <c r="E735" s="6">
        <v>0.629</v>
      </c>
      <c r="F735" s="6">
        <v>0.20134935500000001</v>
      </c>
      <c r="G735" s="6" t="b">
        <v>0</v>
      </c>
      <c r="H735" s="6" t="b">
        <v>0</v>
      </c>
      <c r="I735" s="6" t="b">
        <v>0</v>
      </c>
      <c r="J735" s="6">
        <v>0</v>
      </c>
      <c r="K735" s="6" t="s">
        <v>143</v>
      </c>
      <c r="L735" s="8" t="s">
        <v>2210</v>
      </c>
    </row>
    <row r="736" spans="1:12" x14ac:dyDescent="0.2">
      <c r="A736" s="14" t="s">
        <v>2211</v>
      </c>
      <c r="B736" s="6" t="s">
        <v>2212</v>
      </c>
      <c r="C736" s="6">
        <v>0.33200000000000002</v>
      </c>
      <c r="D736" s="6">
        <v>0.41899999999999998</v>
      </c>
      <c r="E736" s="6">
        <v>0.63400000000000001</v>
      </c>
      <c r="F736" s="6">
        <v>0.197910742</v>
      </c>
      <c r="G736" s="6" t="b">
        <v>0</v>
      </c>
      <c r="H736" s="6" t="b">
        <v>0</v>
      </c>
      <c r="I736" s="6" t="b">
        <v>1</v>
      </c>
      <c r="J736" s="6">
        <v>3</v>
      </c>
      <c r="K736" s="6" t="s">
        <v>143</v>
      </c>
      <c r="L736" s="8" t="s">
        <v>2213</v>
      </c>
    </row>
    <row r="737" spans="1:12" x14ac:dyDescent="0.2">
      <c r="A737" s="14" t="s">
        <v>2214</v>
      </c>
      <c r="B737" s="6" t="s">
        <v>2215</v>
      </c>
      <c r="C737" s="6">
        <v>-3.8899999999999997E-2</v>
      </c>
      <c r="D737" s="6">
        <v>0.88100000000000001</v>
      </c>
      <c r="E737" s="6">
        <v>0.95499999999999996</v>
      </c>
      <c r="F737" s="6">
        <v>1.9996627999999999E-2</v>
      </c>
      <c r="G737" s="6" t="b">
        <v>0</v>
      </c>
      <c r="H737" s="6" t="b">
        <v>0</v>
      </c>
      <c r="I737" s="6" t="b">
        <v>1</v>
      </c>
      <c r="J737" s="6">
        <v>1</v>
      </c>
      <c r="K737" s="6" t="s">
        <v>143</v>
      </c>
      <c r="L737" s="8" t="s">
        <v>2216</v>
      </c>
    </row>
    <row r="738" spans="1:12" x14ac:dyDescent="0.2">
      <c r="A738" s="14" t="s">
        <v>2217</v>
      </c>
      <c r="B738" s="6" t="s">
        <v>2218</v>
      </c>
      <c r="C738" s="6">
        <v>0.185</v>
      </c>
      <c r="D738" s="6">
        <v>0.33500000000000002</v>
      </c>
      <c r="E738" s="6">
        <v>0.55500000000000005</v>
      </c>
      <c r="F738" s="6">
        <v>0.25570701699999998</v>
      </c>
      <c r="G738" s="6" t="b">
        <v>0</v>
      </c>
      <c r="H738" s="6" t="b">
        <v>0</v>
      </c>
      <c r="I738" s="6" t="b">
        <v>1</v>
      </c>
      <c r="J738" s="6">
        <v>23</v>
      </c>
      <c r="K738" s="6" t="s">
        <v>143</v>
      </c>
      <c r="L738" s="8"/>
    </row>
    <row r="739" spans="1:12" x14ac:dyDescent="0.2">
      <c r="A739" s="14" t="s">
        <v>2219</v>
      </c>
      <c r="B739" s="6" t="s">
        <v>2220</v>
      </c>
      <c r="C739" s="6">
        <v>0.109</v>
      </c>
      <c r="D739" s="6">
        <v>0.76400000000000001</v>
      </c>
      <c r="E739" s="6">
        <v>0.89100000000000001</v>
      </c>
      <c r="F739" s="6">
        <v>5.0122295999999997E-2</v>
      </c>
      <c r="G739" s="6" t="b">
        <v>0</v>
      </c>
      <c r="H739" s="6" t="b">
        <v>0</v>
      </c>
      <c r="I739" s="6" t="b">
        <v>1</v>
      </c>
      <c r="J739" s="6">
        <v>6</v>
      </c>
      <c r="K739" s="6" t="s">
        <v>143</v>
      </c>
      <c r="L739" s="8" t="s">
        <v>2221</v>
      </c>
    </row>
    <row r="740" spans="1:12" x14ac:dyDescent="0.2">
      <c r="A740" s="14" t="s">
        <v>2222</v>
      </c>
      <c r="B740" s="6" t="s">
        <v>2223</v>
      </c>
      <c r="C740" s="6">
        <v>1.55</v>
      </c>
      <c r="D740" s="6">
        <v>0.28699999999999998</v>
      </c>
      <c r="E740" s="6">
        <v>0.499</v>
      </c>
      <c r="F740" s="6">
        <v>0.30189945400000001</v>
      </c>
      <c r="G740" s="6" t="b">
        <v>0</v>
      </c>
      <c r="H740" s="6" t="b">
        <v>0</v>
      </c>
      <c r="I740" s="6" t="b">
        <v>1</v>
      </c>
      <c r="J740" s="6">
        <v>26</v>
      </c>
      <c r="K740" s="6" t="s">
        <v>143</v>
      </c>
      <c r="L740" s="8" t="s">
        <v>2224</v>
      </c>
    </row>
    <row r="741" spans="1:12" x14ac:dyDescent="0.2">
      <c r="A741" s="14" t="s">
        <v>2225</v>
      </c>
      <c r="B741" s="6" t="s">
        <v>2226</v>
      </c>
      <c r="C741" s="6">
        <v>0.14299999999999999</v>
      </c>
      <c r="D741" s="6">
        <v>0.34699999999999998</v>
      </c>
      <c r="E741" s="6">
        <v>0.56799999999999995</v>
      </c>
      <c r="F741" s="6">
        <v>0.24565166399999999</v>
      </c>
      <c r="G741" s="6" t="b">
        <v>0</v>
      </c>
      <c r="H741" s="6" t="b">
        <v>0</v>
      </c>
      <c r="I741" s="6" t="b">
        <v>0</v>
      </c>
      <c r="J741" s="6">
        <v>0</v>
      </c>
      <c r="K741" s="6" t="s">
        <v>143</v>
      </c>
      <c r="L741" s="8" t="s">
        <v>2227</v>
      </c>
    </row>
    <row r="742" spans="1:12" x14ac:dyDescent="0.2">
      <c r="A742" s="14" t="s">
        <v>2228</v>
      </c>
      <c r="B742" s="6" t="s">
        <v>2229</v>
      </c>
      <c r="C742" s="6">
        <v>0.40200000000000002</v>
      </c>
      <c r="D742" s="6">
        <v>0.20499999999999999</v>
      </c>
      <c r="E742" s="6">
        <v>0.40699999999999997</v>
      </c>
      <c r="F742" s="6">
        <v>0.390405591</v>
      </c>
      <c r="G742" s="6" t="b">
        <v>0</v>
      </c>
      <c r="H742" s="6" t="b">
        <v>0</v>
      </c>
      <c r="I742" s="6" t="b">
        <v>1</v>
      </c>
      <c r="J742" s="6">
        <v>18</v>
      </c>
      <c r="K742" s="6" t="s">
        <v>143</v>
      </c>
      <c r="L742" s="8" t="s">
        <v>2230</v>
      </c>
    </row>
    <row r="743" spans="1:12" x14ac:dyDescent="0.2">
      <c r="A743" s="14" t="s">
        <v>2231</v>
      </c>
      <c r="B743" s="6" t="s">
        <v>2232</v>
      </c>
      <c r="C743" s="6">
        <v>4.48E-2</v>
      </c>
      <c r="D743" s="6">
        <v>0.83799999999999997</v>
      </c>
      <c r="E743" s="6">
        <v>0.92800000000000005</v>
      </c>
      <c r="F743" s="6">
        <v>3.2452024000000003E-2</v>
      </c>
      <c r="G743" s="6" t="b">
        <v>0</v>
      </c>
      <c r="H743" s="6" t="b">
        <v>0</v>
      </c>
      <c r="I743" s="6" t="b">
        <v>1</v>
      </c>
      <c r="J743" s="6">
        <v>24</v>
      </c>
      <c r="K743" s="6" t="s">
        <v>143</v>
      </c>
      <c r="L743" s="8" t="s">
        <v>2233</v>
      </c>
    </row>
    <row r="744" spans="1:12" x14ac:dyDescent="0.2">
      <c r="A744" s="14" t="s">
        <v>2234</v>
      </c>
      <c r="B744" s="6" t="s">
        <v>2235</v>
      </c>
      <c r="C744" s="6">
        <v>0.36</v>
      </c>
      <c r="D744" s="6">
        <v>9.8400000000000001E-2</v>
      </c>
      <c r="E744" s="6">
        <v>0.25</v>
      </c>
      <c r="F744" s="6">
        <v>0.60205999099999996</v>
      </c>
      <c r="G744" s="6" t="b">
        <v>0</v>
      </c>
      <c r="H744" s="6" t="b">
        <v>0</v>
      </c>
      <c r="I744" s="6" t="b">
        <v>1</v>
      </c>
      <c r="J744" s="6">
        <v>6</v>
      </c>
      <c r="K744" s="6" t="s">
        <v>143</v>
      </c>
      <c r="L744" s="8" t="s">
        <v>2236</v>
      </c>
    </row>
    <row r="745" spans="1:12" x14ac:dyDescent="0.2">
      <c r="A745" s="14" t="s">
        <v>2237</v>
      </c>
      <c r="B745" s="6" t="s">
        <v>2238</v>
      </c>
      <c r="C745" s="6">
        <v>-2.8500000000000001E-2</v>
      </c>
      <c r="D745" s="6">
        <v>0.86899999999999999</v>
      </c>
      <c r="E745" s="6">
        <v>0.94799999999999995</v>
      </c>
      <c r="F745" s="6">
        <v>2.3191663000000001E-2</v>
      </c>
      <c r="G745" s="6" t="b">
        <v>0</v>
      </c>
      <c r="H745" s="6" t="b">
        <v>0</v>
      </c>
      <c r="I745" s="6" t="b">
        <v>1</v>
      </c>
      <c r="J745" s="6">
        <v>26</v>
      </c>
      <c r="K745" s="6" t="s">
        <v>143</v>
      </c>
      <c r="L745" s="8" t="s">
        <v>2239</v>
      </c>
    </row>
    <row r="746" spans="1:12" x14ac:dyDescent="0.2">
      <c r="A746" s="14" t="s">
        <v>2240</v>
      </c>
      <c r="B746" s="6" t="s">
        <v>2241</v>
      </c>
      <c r="C746" s="6">
        <v>0.54900000000000004</v>
      </c>
      <c r="D746" s="6">
        <v>4.1099999999999998E-2</v>
      </c>
      <c r="E746" s="6">
        <v>0.13900000000000001</v>
      </c>
      <c r="F746" s="6">
        <v>0.8569852</v>
      </c>
      <c r="G746" s="6" t="b">
        <v>0</v>
      </c>
      <c r="H746" s="6" t="b">
        <v>0</v>
      </c>
      <c r="I746" s="6" t="b">
        <v>1</v>
      </c>
      <c r="J746" s="6">
        <v>23</v>
      </c>
      <c r="K746" s="6" t="s">
        <v>143</v>
      </c>
      <c r="L746" s="8" t="s">
        <v>2242</v>
      </c>
    </row>
    <row r="747" spans="1:12" x14ac:dyDescent="0.2">
      <c r="A747" s="14" t="s">
        <v>2243</v>
      </c>
      <c r="B747" s="6" t="s">
        <v>2244</v>
      </c>
      <c r="C747" s="6">
        <v>0.16800000000000001</v>
      </c>
      <c r="D747" s="6">
        <v>0.375</v>
      </c>
      <c r="E747" s="6">
        <v>0.59199999999999997</v>
      </c>
      <c r="F747" s="6">
        <v>0.227678293</v>
      </c>
      <c r="G747" s="6" t="b">
        <v>0</v>
      </c>
      <c r="H747" s="6" t="b">
        <v>0</v>
      </c>
      <c r="I747" s="6" t="b">
        <v>0</v>
      </c>
      <c r="J747" s="6">
        <v>0</v>
      </c>
      <c r="K747" s="6" t="s">
        <v>143</v>
      </c>
      <c r="L747" s="8" t="s">
        <v>2245</v>
      </c>
    </row>
    <row r="748" spans="1:12" x14ac:dyDescent="0.2">
      <c r="A748" s="14" t="s">
        <v>2246</v>
      </c>
      <c r="B748" s="6" t="s">
        <v>2247</v>
      </c>
      <c r="C748" s="6">
        <v>-0.10100000000000001</v>
      </c>
      <c r="D748" s="6">
        <v>0.32300000000000001</v>
      </c>
      <c r="E748" s="6">
        <v>0.54200000000000004</v>
      </c>
      <c r="F748" s="6">
        <v>0.266000713</v>
      </c>
      <c r="G748" s="6" t="b">
        <v>0</v>
      </c>
      <c r="H748" s="6" t="b">
        <v>0</v>
      </c>
      <c r="I748" s="6" t="b">
        <v>0</v>
      </c>
      <c r="J748" s="6">
        <v>0</v>
      </c>
      <c r="K748" s="6" t="s">
        <v>143</v>
      </c>
      <c r="L748" s="8" t="s">
        <v>2248</v>
      </c>
    </row>
    <row r="749" spans="1:12" x14ac:dyDescent="0.2">
      <c r="A749" s="14" t="s">
        <v>2249</v>
      </c>
      <c r="B749" s="6" t="s">
        <v>2250</v>
      </c>
      <c r="C749" s="6">
        <v>0.16200000000000001</v>
      </c>
      <c r="D749" s="6">
        <v>0.2</v>
      </c>
      <c r="E749" s="6">
        <v>0.4</v>
      </c>
      <c r="F749" s="6">
        <v>0.39794000899999998</v>
      </c>
      <c r="G749" s="6" t="b">
        <v>0</v>
      </c>
      <c r="H749" s="6" t="b">
        <v>0</v>
      </c>
      <c r="I749" s="6" t="b">
        <v>0</v>
      </c>
      <c r="J749" s="6">
        <v>0</v>
      </c>
      <c r="K749" s="6" t="s">
        <v>143</v>
      </c>
      <c r="L749" s="8" t="s">
        <v>2251</v>
      </c>
    </row>
    <row r="750" spans="1:12" x14ac:dyDescent="0.2">
      <c r="A750" s="14" t="s">
        <v>2252</v>
      </c>
      <c r="B750" s="6" t="s">
        <v>2253</v>
      </c>
      <c r="C750" s="6">
        <v>-0.29299999999999998</v>
      </c>
      <c r="D750" s="6">
        <v>0.42399999999999999</v>
      </c>
      <c r="E750" s="6">
        <v>0.63400000000000001</v>
      </c>
      <c r="F750" s="6">
        <v>0.197910742</v>
      </c>
      <c r="G750" s="6" t="b">
        <v>0</v>
      </c>
      <c r="H750" s="6" t="b">
        <v>0</v>
      </c>
      <c r="I750" s="6" t="b">
        <v>1</v>
      </c>
      <c r="J750" s="6">
        <v>21</v>
      </c>
      <c r="K750" s="6" t="s">
        <v>143</v>
      </c>
      <c r="L750" s="8" t="s">
        <v>2254</v>
      </c>
    </row>
    <row r="751" spans="1:12" x14ac:dyDescent="0.2">
      <c r="A751" s="14" t="s">
        <v>2255</v>
      </c>
      <c r="B751" s="6" t="s">
        <v>2256</v>
      </c>
      <c r="C751" s="6">
        <v>-5.1900000000000002E-2</v>
      </c>
      <c r="D751" s="6">
        <v>0.80300000000000005</v>
      </c>
      <c r="E751" s="6">
        <v>0.90800000000000003</v>
      </c>
      <c r="F751" s="6">
        <v>4.1914150999999997E-2</v>
      </c>
      <c r="G751" s="6" t="b">
        <v>0</v>
      </c>
      <c r="H751" s="6" t="b">
        <v>0</v>
      </c>
      <c r="I751" s="6" t="b">
        <v>0</v>
      </c>
      <c r="J751" s="6">
        <v>0</v>
      </c>
      <c r="K751" s="6" t="s">
        <v>143</v>
      </c>
      <c r="L751" s="8" t="s">
        <v>2257</v>
      </c>
    </row>
    <row r="752" spans="1:12" x14ac:dyDescent="0.2">
      <c r="A752" s="14" t="s">
        <v>2258</v>
      </c>
      <c r="B752" s="6" t="s">
        <v>2259</v>
      </c>
      <c r="C752" s="6">
        <v>0.17699999999999999</v>
      </c>
      <c r="D752" s="6">
        <v>0.26500000000000001</v>
      </c>
      <c r="E752" s="6">
        <v>0.47499999999999998</v>
      </c>
      <c r="F752" s="6">
        <v>0.32330639</v>
      </c>
      <c r="G752" s="6" t="b">
        <v>0</v>
      </c>
      <c r="H752" s="6" t="b">
        <v>0</v>
      </c>
      <c r="I752" s="6" t="b">
        <v>1</v>
      </c>
      <c r="J752" s="6">
        <v>1</v>
      </c>
      <c r="K752" s="6" t="s">
        <v>143</v>
      </c>
      <c r="L752" s="8" t="s">
        <v>2260</v>
      </c>
    </row>
    <row r="753" spans="1:12" x14ac:dyDescent="0.2">
      <c r="A753" s="14" t="s">
        <v>2261</v>
      </c>
      <c r="B753" s="6" t="s">
        <v>2262</v>
      </c>
      <c r="C753" s="6">
        <v>0.498</v>
      </c>
      <c r="D753" s="6">
        <v>2.07E-2</v>
      </c>
      <c r="E753" s="6">
        <v>8.6999999999999994E-2</v>
      </c>
      <c r="F753" s="6">
        <v>1.0604807469999999</v>
      </c>
      <c r="G753" s="6" t="b">
        <v>0</v>
      </c>
      <c r="H753" s="6" t="b">
        <v>0</v>
      </c>
      <c r="I753" s="6" t="b">
        <v>1</v>
      </c>
      <c r="J753" s="6">
        <v>10</v>
      </c>
      <c r="K753" s="6" t="s">
        <v>143</v>
      </c>
      <c r="L753" s="8" t="s">
        <v>2263</v>
      </c>
    </row>
    <row r="754" spans="1:12" x14ac:dyDescent="0.2">
      <c r="A754" s="14" t="s">
        <v>2264</v>
      </c>
      <c r="B754" s="6" t="s">
        <v>2265</v>
      </c>
      <c r="C754" s="6">
        <v>0.184</v>
      </c>
      <c r="D754" s="6">
        <v>0.41</v>
      </c>
      <c r="E754" s="6">
        <v>0.628</v>
      </c>
      <c r="F754" s="6">
        <v>0.202040356</v>
      </c>
      <c r="G754" s="6" t="b">
        <v>0</v>
      </c>
      <c r="H754" s="6" t="b">
        <v>0</v>
      </c>
      <c r="I754" s="6" t="b">
        <v>1</v>
      </c>
      <c r="J754" s="6">
        <v>18</v>
      </c>
      <c r="K754" s="6" t="s">
        <v>143</v>
      </c>
      <c r="L754" s="8" t="s">
        <v>2266</v>
      </c>
    </row>
    <row r="755" spans="1:12" x14ac:dyDescent="0.2">
      <c r="A755" s="14" t="s">
        <v>2267</v>
      </c>
      <c r="B755" s="6" t="s">
        <v>2268</v>
      </c>
      <c r="C755" s="6">
        <v>0.59299999999999997</v>
      </c>
      <c r="D755" s="6">
        <v>7.3600000000000002E-3</v>
      </c>
      <c r="E755" s="6">
        <v>4.02E-2</v>
      </c>
      <c r="F755" s="6">
        <v>1.3957739469999999</v>
      </c>
      <c r="G755" s="6" t="b">
        <v>0</v>
      </c>
      <c r="H755" s="6" t="b">
        <v>0</v>
      </c>
      <c r="I755" s="6" t="b">
        <v>0</v>
      </c>
      <c r="J755" s="6">
        <v>0</v>
      </c>
      <c r="K755" s="6" t="s">
        <v>143</v>
      </c>
      <c r="L755" s="8" t="s">
        <v>2269</v>
      </c>
    </row>
    <row r="756" spans="1:12" x14ac:dyDescent="0.2">
      <c r="A756" s="14" t="s">
        <v>2270</v>
      </c>
      <c r="B756" s="6" t="s">
        <v>2271</v>
      </c>
      <c r="C756" s="6">
        <v>0.47</v>
      </c>
      <c r="D756" s="6">
        <v>0.06</v>
      </c>
      <c r="E756" s="6">
        <v>0.17899999999999999</v>
      </c>
      <c r="F756" s="6">
        <v>0.74714696899999999</v>
      </c>
      <c r="G756" s="6" t="b">
        <v>0</v>
      </c>
      <c r="H756" s="6" t="b">
        <v>0</v>
      </c>
      <c r="I756" s="6" t="b">
        <v>1</v>
      </c>
      <c r="J756" s="6">
        <v>13</v>
      </c>
      <c r="K756" s="6" t="s">
        <v>143</v>
      </c>
      <c r="L756" s="8" t="s">
        <v>2272</v>
      </c>
    </row>
    <row r="757" spans="1:12" x14ac:dyDescent="0.2">
      <c r="A757" s="14" t="s">
        <v>2273</v>
      </c>
      <c r="B757" s="6" t="s">
        <v>2274</v>
      </c>
      <c r="C757" s="6">
        <v>0.71899999999999997</v>
      </c>
      <c r="D757" s="6">
        <v>0.13</v>
      </c>
      <c r="E757" s="6">
        <v>0.29399999999999998</v>
      </c>
      <c r="F757" s="6">
        <v>0.53165267000000005</v>
      </c>
      <c r="G757" s="6" t="b">
        <v>0</v>
      </c>
      <c r="H757" s="6" t="b">
        <v>0</v>
      </c>
      <c r="I757" s="6" t="b">
        <v>1</v>
      </c>
      <c r="J757" s="6">
        <v>17</v>
      </c>
      <c r="K757" s="6" t="s">
        <v>143</v>
      </c>
      <c r="L757" s="8" t="s">
        <v>2275</v>
      </c>
    </row>
    <row r="758" spans="1:12" x14ac:dyDescent="0.2">
      <c r="A758" s="14" t="s">
        <v>2276</v>
      </c>
      <c r="B758" s="6" t="s">
        <v>2277</v>
      </c>
      <c r="C758" s="6">
        <v>0.88800000000000001</v>
      </c>
      <c r="D758" s="6">
        <v>2.4099999999999998E-3</v>
      </c>
      <c r="E758" s="6">
        <v>2.0500000000000001E-2</v>
      </c>
      <c r="F758" s="6">
        <v>1.6882461390000001</v>
      </c>
      <c r="G758" s="6" t="b">
        <v>0</v>
      </c>
      <c r="H758" s="6" t="b">
        <v>0</v>
      </c>
      <c r="I758" s="6" t="b">
        <v>1</v>
      </c>
      <c r="J758" s="6">
        <v>10</v>
      </c>
      <c r="K758" s="6" t="s">
        <v>143</v>
      </c>
      <c r="L758" s="8" t="s">
        <v>2278</v>
      </c>
    </row>
    <row r="759" spans="1:12" x14ac:dyDescent="0.2">
      <c r="A759" s="14" t="s">
        <v>2279</v>
      </c>
      <c r="B759" s="6" t="s">
        <v>2280</v>
      </c>
      <c r="C759" s="6">
        <v>-0.49099999999999999</v>
      </c>
      <c r="D759" s="6">
        <v>0.13200000000000001</v>
      </c>
      <c r="E759" s="6">
        <v>0.29799999999999999</v>
      </c>
      <c r="F759" s="6">
        <v>0.52578373599999995</v>
      </c>
      <c r="G759" s="6" t="b">
        <v>0</v>
      </c>
      <c r="H759" s="6" t="b">
        <v>0</v>
      </c>
      <c r="I759" s="6" t="b">
        <v>1</v>
      </c>
      <c r="J759" s="6">
        <v>24</v>
      </c>
      <c r="K759" s="6" t="s">
        <v>143</v>
      </c>
      <c r="L759" s="8" t="s">
        <v>2281</v>
      </c>
    </row>
    <row r="760" spans="1:12" x14ac:dyDescent="0.2">
      <c r="A760" s="14" t="s">
        <v>2282</v>
      </c>
      <c r="B760" s="6" t="s">
        <v>2283</v>
      </c>
      <c r="C760" s="6">
        <v>1</v>
      </c>
      <c r="D760" s="6">
        <v>1.11E-2</v>
      </c>
      <c r="E760" s="6">
        <v>5.3800000000000001E-2</v>
      </c>
      <c r="F760" s="6">
        <v>1.269217724</v>
      </c>
      <c r="G760" s="6" t="b">
        <v>0</v>
      </c>
      <c r="H760" s="6" t="b">
        <v>0</v>
      </c>
      <c r="I760" s="6" t="b">
        <v>1</v>
      </c>
      <c r="J760" s="6">
        <v>9</v>
      </c>
      <c r="K760" s="6" t="s">
        <v>143</v>
      </c>
      <c r="L760" s="8" t="s">
        <v>2284</v>
      </c>
    </row>
    <row r="761" spans="1:12" x14ac:dyDescent="0.2">
      <c r="A761" s="14" t="s">
        <v>2285</v>
      </c>
      <c r="B761" s="6" t="s">
        <v>2286</v>
      </c>
      <c r="C761" s="6">
        <v>0.13100000000000001</v>
      </c>
      <c r="D761" s="6">
        <v>0.71199999999999997</v>
      </c>
      <c r="E761" s="6">
        <v>0.85899999999999999</v>
      </c>
      <c r="F761" s="6">
        <v>6.6006835999999999E-2</v>
      </c>
      <c r="G761" s="6" t="b">
        <v>0</v>
      </c>
      <c r="H761" s="6" t="b">
        <v>0</v>
      </c>
      <c r="I761" s="6" t="b">
        <v>1</v>
      </c>
      <c r="J761" s="6">
        <v>6</v>
      </c>
      <c r="K761" s="6" t="s">
        <v>143</v>
      </c>
      <c r="L761" s="8" t="s">
        <v>2287</v>
      </c>
    </row>
    <row r="762" spans="1:12" x14ac:dyDescent="0.2">
      <c r="A762" s="14" t="s">
        <v>2288</v>
      </c>
      <c r="B762" s="6" t="s">
        <v>2289</v>
      </c>
      <c r="C762" s="6">
        <v>0.221</v>
      </c>
      <c r="D762" s="6">
        <v>0.20699999999999999</v>
      </c>
      <c r="E762" s="6">
        <v>0.40799999999999997</v>
      </c>
      <c r="F762" s="6">
        <v>0.38933983700000002</v>
      </c>
      <c r="G762" s="6" t="b">
        <v>0</v>
      </c>
      <c r="H762" s="6" t="b">
        <v>0</v>
      </c>
      <c r="I762" s="6" t="b">
        <v>0</v>
      </c>
      <c r="J762" s="6">
        <v>0</v>
      </c>
      <c r="K762" s="6" t="s">
        <v>143</v>
      </c>
      <c r="L762" s="8" t="s">
        <v>2290</v>
      </c>
    </row>
    <row r="763" spans="1:12" x14ac:dyDescent="0.2">
      <c r="A763" s="14" t="s">
        <v>2291</v>
      </c>
      <c r="B763" s="6" t="s">
        <v>2292</v>
      </c>
      <c r="C763" s="6">
        <v>0.39500000000000002</v>
      </c>
      <c r="D763" s="6">
        <v>0.19400000000000001</v>
      </c>
      <c r="E763" s="6">
        <v>0.39</v>
      </c>
      <c r="F763" s="6">
        <v>0.40893539299999998</v>
      </c>
      <c r="G763" s="6" t="b">
        <v>0</v>
      </c>
      <c r="H763" s="6" t="b">
        <v>0</v>
      </c>
      <c r="I763" s="6" t="b">
        <v>1</v>
      </c>
      <c r="J763" s="6">
        <v>26</v>
      </c>
      <c r="K763" s="6" t="s">
        <v>143</v>
      </c>
      <c r="L763" s="8" t="s">
        <v>2293</v>
      </c>
    </row>
    <row r="764" spans="1:12" x14ac:dyDescent="0.2">
      <c r="A764" s="14" t="s">
        <v>2294</v>
      </c>
      <c r="B764" s="6" t="s">
        <v>2295</v>
      </c>
      <c r="C764" s="6">
        <v>0.90900000000000003</v>
      </c>
      <c r="D764" s="6">
        <v>2.01E-2</v>
      </c>
      <c r="E764" s="6">
        <v>8.6300000000000002E-2</v>
      </c>
      <c r="F764" s="6">
        <v>1.0639892040000001</v>
      </c>
      <c r="G764" s="6" t="b">
        <v>0</v>
      </c>
      <c r="H764" s="6" t="b">
        <v>0</v>
      </c>
      <c r="I764" s="6" t="b">
        <v>1</v>
      </c>
      <c r="J764" s="6">
        <v>7</v>
      </c>
      <c r="K764" s="6" t="s">
        <v>143</v>
      </c>
      <c r="L764" s="8" t="s">
        <v>2296</v>
      </c>
    </row>
    <row r="765" spans="1:12" x14ac:dyDescent="0.2">
      <c r="A765" s="14" t="s">
        <v>2297</v>
      </c>
      <c r="B765" s="6" t="s">
        <v>2298</v>
      </c>
      <c r="C765" s="6">
        <v>0.91200000000000003</v>
      </c>
      <c r="D765" s="6">
        <v>4.0299999999999998E-4</v>
      </c>
      <c r="E765" s="6">
        <v>6.6699999999999997E-3</v>
      </c>
      <c r="F765" s="6">
        <v>2.1758741659999998</v>
      </c>
      <c r="G765" s="6" t="b">
        <v>0</v>
      </c>
      <c r="H765" s="6" t="b">
        <v>0</v>
      </c>
      <c r="I765" s="6" t="b">
        <v>1</v>
      </c>
      <c r="J765" s="6">
        <v>33</v>
      </c>
      <c r="K765" s="6" t="s">
        <v>143</v>
      </c>
      <c r="L765" s="8" t="s">
        <v>2299</v>
      </c>
    </row>
    <row r="766" spans="1:12" x14ac:dyDescent="0.2">
      <c r="A766" s="14" t="s">
        <v>2300</v>
      </c>
      <c r="B766" s="6" t="s">
        <v>2301</v>
      </c>
      <c r="C766" s="6">
        <v>0.751</v>
      </c>
      <c r="D766" s="6">
        <v>4.0899999999999999E-2</v>
      </c>
      <c r="E766" s="6">
        <v>0.13900000000000001</v>
      </c>
      <c r="F766" s="6">
        <v>0.8569852</v>
      </c>
      <c r="G766" s="6" t="b">
        <v>0</v>
      </c>
      <c r="H766" s="6" t="b">
        <v>0</v>
      </c>
      <c r="I766" s="6" t="b">
        <v>1</v>
      </c>
      <c r="J766" s="6">
        <v>15</v>
      </c>
      <c r="K766" s="6" t="s">
        <v>143</v>
      </c>
      <c r="L766" s="8" t="s">
        <v>2302</v>
      </c>
    </row>
    <row r="767" spans="1:12" x14ac:dyDescent="0.2">
      <c r="A767" s="14" t="s">
        <v>2303</v>
      </c>
      <c r="B767" s="6" t="s">
        <v>2304</v>
      </c>
      <c r="C767" s="6">
        <v>-9.8799999999999999E-2</v>
      </c>
      <c r="D767" s="6">
        <v>0.378</v>
      </c>
      <c r="E767" s="6">
        <v>0.59299999999999997</v>
      </c>
      <c r="F767" s="6">
        <v>0.22694530700000001</v>
      </c>
      <c r="G767" s="6" t="b">
        <v>0</v>
      </c>
      <c r="H767" s="6" t="b">
        <v>0</v>
      </c>
      <c r="I767" s="6" t="b">
        <v>0</v>
      </c>
      <c r="J767" s="6">
        <v>0</v>
      </c>
      <c r="K767" s="6" t="s">
        <v>143</v>
      </c>
      <c r="L767" s="8" t="s">
        <v>2305</v>
      </c>
    </row>
    <row r="768" spans="1:12" x14ac:dyDescent="0.2">
      <c r="A768" s="14" t="s">
        <v>2306</v>
      </c>
      <c r="B768" s="6" t="s">
        <v>2307</v>
      </c>
      <c r="C768" s="6">
        <v>0.20699999999999999</v>
      </c>
      <c r="D768" s="6">
        <v>0.41</v>
      </c>
      <c r="E768" s="6">
        <v>0.628</v>
      </c>
      <c r="F768" s="6">
        <v>0.202040356</v>
      </c>
      <c r="G768" s="6" t="b">
        <v>0</v>
      </c>
      <c r="H768" s="6" t="b">
        <v>0</v>
      </c>
      <c r="I768" s="6" t="b">
        <v>1</v>
      </c>
      <c r="J768" s="6">
        <v>16</v>
      </c>
      <c r="K768" s="6" t="s">
        <v>143</v>
      </c>
      <c r="L768" s="8" t="s">
        <v>2308</v>
      </c>
    </row>
    <row r="769" spans="1:12" x14ac:dyDescent="0.2">
      <c r="A769" s="14" t="s">
        <v>2309</v>
      </c>
      <c r="B769" s="6" t="s">
        <v>2310</v>
      </c>
      <c r="C769" s="6">
        <v>0.60699999999999998</v>
      </c>
      <c r="D769" s="6">
        <v>3.7699999999999997E-2</v>
      </c>
      <c r="E769" s="6">
        <v>0.13400000000000001</v>
      </c>
      <c r="F769" s="6">
        <v>0.87289520200000004</v>
      </c>
      <c r="G769" s="6" t="b">
        <v>0</v>
      </c>
      <c r="H769" s="6" t="b">
        <v>0</v>
      </c>
      <c r="I769" s="6" t="b">
        <v>1</v>
      </c>
      <c r="J769" s="6">
        <v>3</v>
      </c>
      <c r="K769" s="6" t="s">
        <v>143</v>
      </c>
      <c r="L769" s="8" t="s">
        <v>2311</v>
      </c>
    </row>
    <row r="770" spans="1:12" x14ac:dyDescent="0.2">
      <c r="A770" s="14" t="s">
        <v>2312</v>
      </c>
      <c r="B770" s="6" t="s">
        <v>2313</v>
      </c>
      <c r="C770" s="6">
        <v>9.9199999999999997E-2</v>
      </c>
      <c r="D770" s="6">
        <v>0.48399999999999999</v>
      </c>
      <c r="E770" s="6">
        <v>0.68</v>
      </c>
      <c r="F770" s="6">
        <v>0.16749108700000001</v>
      </c>
      <c r="G770" s="6" t="b">
        <v>0</v>
      </c>
      <c r="H770" s="6" t="b">
        <v>0</v>
      </c>
      <c r="I770" s="6" t="b">
        <v>0</v>
      </c>
      <c r="J770" s="6">
        <v>0</v>
      </c>
      <c r="K770" s="6" t="s">
        <v>143</v>
      </c>
      <c r="L770" s="8" t="s">
        <v>2314</v>
      </c>
    </row>
    <row r="771" spans="1:12" x14ac:dyDescent="0.2">
      <c r="A771" s="14" t="s">
        <v>2315</v>
      </c>
      <c r="B771" s="6" t="s">
        <v>2316</v>
      </c>
      <c r="C771" s="6">
        <v>-2.7099999999999999E-2</v>
      </c>
      <c r="D771" s="6">
        <v>0.83099999999999996</v>
      </c>
      <c r="E771" s="6">
        <v>0.92100000000000004</v>
      </c>
      <c r="F771" s="6">
        <v>3.574037E-2</v>
      </c>
      <c r="G771" s="6" t="b">
        <v>0</v>
      </c>
      <c r="H771" s="6" t="b">
        <v>0</v>
      </c>
      <c r="I771" s="6" t="b">
        <v>0</v>
      </c>
      <c r="J771" s="6">
        <v>0</v>
      </c>
      <c r="K771" s="6" t="s">
        <v>143</v>
      </c>
      <c r="L771" s="8" t="s">
        <v>2317</v>
      </c>
    </row>
    <row r="772" spans="1:12" x14ac:dyDescent="0.2">
      <c r="A772" s="14" t="s">
        <v>2318</v>
      </c>
      <c r="B772" s="6" t="s">
        <v>2319</v>
      </c>
      <c r="C772" s="6">
        <v>-0.126</v>
      </c>
      <c r="D772" s="6">
        <v>0.216</v>
      </c>
      <c r="E772" s="6">
        <v>0.41599999999999998</v>
      </c>
      <c r="F772" s="6">
        <v>0.38090666899999998</v>
      </c>
      <c r="G772" s="6" t="b">
        <v>0</v>
      </c>
      <c r="H772" s="6" t="b">
        <v>0</v>
      </c>
      <c r="I772" s="6" t="b">
        <v>0</v>
      </c>
      <c r="J772" s="6">
        <v>0</v>
      </c>
      <c r="K772" s="6" t="s">
        <v>143</v>
      </c>
      <c r="L772" s="8" t="s">
        <v>2320</v>
      </c>
    </row>
    <row r="773" spans="1:12" x14ac:dyDescent="0.2">
      <c r="A773" s="14" t="s">
        <v>2321</v>
      </c>
      <c r="B773" s="6" t="s">
        <v>2322</v>
      </c>
      <c r="C773" s="6">
        <v>-0.107</v>
      </c>
      <c r="D773" s="6">
        <v>0.498</v>
      </c>
      <c r="E773" s="6">
        <v>0.69199999999999995</v>
      </c>
      <c r="F773" s="6">
        <v>0.159893906</v>
      </c>
      <c r="G773" s="6" t="b">
        <v>0</v>
      </c>
      <c r="H773" s="6" t="b">
        <v>0</v>
      </c>
      <c r="I773" s="6" t="b">
        <v>0</v>
      </c>
      <c r="J773" s="6">
        <v>0</v>
      </c>
      <c r="K773" s="6" t="s">
        <v>143</v>
      </c>
      <c r="L773" s="8" t="s">
        <v>2323</v>
      </c>
    </row>
    <row r="774" spans="1:12" x14ac:dyDescent="0.2">
      <c r="A774" s="14" t="s">
        <v>2324</v>
      </c>
      <c r="B774" s="6" t="s">
        <v>2325</v>
      </c>
      <c r="C774" s="6">
        <v>-0.26600000000000001</v>
      </c>
      <c r="D774" s="6">
        <v>0.126</v>
      </c>
      <c r="E774" s="6">
        <v>0.28999999999999998</v>
      </c>
      <c r="F774" s="6">
        <v>0.53760200199999997</v>
      </c>
      <c r="G774" s="6" t="b">
        <v>0</v>
      </c>
      <c r="H774" s="6" t="b">
        <v>0</v>
      </c>
      <c r="I774" s="6" t="b">
        <v>0</v>
      </c>
      <c r="J774" s="6">
        <v>0</v>
      </c>
      <c r="K774" s="6" t="s">
        <v>143</v>
      </c>
      <c r="L774" s="8" t="s">
        <v>2326</v>
      </c>
    </row>
    <row r="775" spans="1:12" x14ac:dyDescent="0.2">
      <c r="A775" s="14" t="s">
        <v>2327</v>
      </c>
      <c r="B775" s="6" t="s">
        <v>2328</v>
      </c>
      <c r="C775" s="6">
        <v>0.154</v>
      </c>
      <c r="D775" s="6">
        <v>0.65300000000000002</v>
      </c>
      <c r="E775" s="6">
        <v>0.82199999999999995</v>
      </c>
      <c r="F775" s="6">
        <v>8.5128181999999997E-2</v>
      </c>
      <c r="G775" s="6" t="b">
        <v>0</v>
      </c>
      <c r="H775" s="6" t="b">
        <v>0</v>
      </c>
      <c r="I775" s="6" t="b">
        <v>1</v>
      </c>
      <c r="J775" s="6">
        <v>20</v>
      </c>
      <c r="K775" s="6" t="s">
        <v>143</v>
      </c>
      <c r="L775" s="8" t="s">
        <v>2329</v>
      </c>
    </row>
    <row r="776" spans="1:12" x14ac:dyDescent="0.2">
      <c r="A776" s="14" t="s">
        <v>2330</v>
      </c>
      <c r="B776" s="6" t="s">
        <v>2331</v>
      </c>
      <c r="C776" s="6">
        <v>-0.106</v>
      </c>
      <c r="D776" s="6">
        <v>0.47699999999999998</v>
      </c>
      <c r="E776" s="6">
        <v>0.67500000000000004</v>
      </c>
      <c r="F776" s="6">
        <v>0.17069622700000001</v>
      </c>
      <c r="G776" s="6" t="b">
        <v>0</v>
      </c>
      <c r="H776" s="6" t="b">
        <v>0</v>
      </c>
      <c r="I776" s="6" t="b">
        <v>0</v>
      </c>
      <c r="J776" s="6">
        <v>0</v>
      </c>
      <c r="K776" s="6" t="s">
        <v>143</v>
      </c>
      <c r="L776" s="8" t="s">
        <v>2332</v>
      </c>
    </row>
    <row r="777" spans="1:12" x14ac:dyDescent="0.2">
      <c r="A777" s="14" t="s">
        <v>2333</v>
      </c>
      <c r="B777" s="6" t="s">
        <v>2334</v>
      </c>
      <c r="C777" s="6">
        <v>0.622</v>
      </c>
      <c r="D777" s="6">
        <v>0.13</v>
      </c>
      <c r="E777" s="6">
        <v>0.29399999999999998</v>
      </c>
      <c r="F777" s="6">
        <v>0.53165267000000005</v>
      </c>
      <c r="G777" s="6" t="b">
        <v>0</v>
      </c>
      <c r="H777" s="6" t="b">
        <v>0</v>
      </c>
      <c r="I777" s="6" t="b">
        <v>1</v>
      </c>
      <c r="J777" s="6">
        <v>6</v>
      </c>
      <c r="K777" s="6" t="s">
        <v>143</v>
      </c>
      <c r="L777" s="8" t="s">
        <v>2335</v>
      </c>
    </row>
    <row r="778" spans="1:12" x14ac:dyDescent="0.2">
      <c r="A778" s="14" t="s">
        <v>2336</v>
      </c>
      <c r="B778" s="6" t="s">
        <v>2337</v>
      </c>
      <c r="C778" s="6">
        <v>0.126</v>
      </c>
      <c r="D778" s="6">
        <v>0.53900000000000003</v>
      </c>
      <c r="E778" s="6">
        <v>0.73099999999999998</v>
      </c>
      <c r="F778" s="6">
        <v>0.13608262300000001</v>
      </c>
      <c r="G778" s="6" t="b">
        <v>0</v>
      </c>
      <c r="H778" s="6" t="b">
        <v>0</v>
      </c>
      <c r="I778" s="6" t="b">
        <v>1</v>
      </c>
      <c r="J778" s="6">
        <v>20</v>
      </c>
      <c r="K778" s="6" t="s">
        <v>143</v>
      </c>
      <c r="L778" s="8" t="s">
        <v>2338</v>
      </c>
    </row>
    <row r="779" spans="1:12" x14ac:dyDescent="0.2">
      <c r="A779" s="14" t="s">
        <v>2339</v>
      </c>
      <c r="B779" s="6" t="s">
        <v>2340</v>
      </c>
      <c r="C779" s="6">
        <v>0.32300000000000001</v>
      </c>
      <c r="D779" s="6">
        <v>0.13800000000000001</v>
      </c>
      <c r="E779" s="6">
        <v>0.308</v>
      </c>
      <c r="F779" s="6">
        <v>0.51144928300000003</v>
      </c>
      <c r="G779" s="6" t="b">
        <v>0</v>
      </c>
      <c r="H779" s="6" t="b">
        <v>0</v>
      </c>
      <c r="I779" s="6" t="b">
        <v>1</v>
      </c>
      <c r="J779" s="6">
        <v>27</v>
      </c>
      <c r="K779" s="6" t="s">
        <v>143</v>
      </c>
      <c r="L779" s="8" t="s">
        <v>2341</v>
      </c>
    </row>
    <row r="780" spans="1:12" x14ac:dyDescent="0.2">
      <c r="A780" s="14" t="s">
        <v>2342</v>
      </c>
      <c r="B780" s="6" t="s">
        <v>2343</v>
      </c>
      <c r="C780" s="6">
        <v>0.50700000000000001</v>
      </c>
      <c r="D780" s="6">
        <v>0.11899999999999999</v>
      </c>
      <c r="E780" s="6">
        <v>0.28100000000000003</v>
      </c>
      <c r="F780" s="6">
        <v>0.55129368000000001</v>
      </c>
      <c r="G780" s="6" t="b">
        <v>0</v>
      </c>
      <c r="H780" s="6" t="b">
        <v>0</v>
      </c>
      <c r="I780" s="6" t="b">
        <v>1</v>
      </c>
      <c r="J780" s="6">
        <v>15</v>
      </c>
      <c r="K780" s="6" t="s">
        <v>143</v>
      </c>
      <c r="L780" s="8" t="s">
        <v>2344</v>
      </c>
    </row>
    <row r="781" spans="1:12" x14ac:dyDescent="0.2">
      <c r="A781" s="14" t="s">
        <v>2345</v>
      </c>
      <c r="B781" s="6" t="s">
        <v>2346</v>
      </c>
      <c r="C781" s="6">
        <v>0.05</v>
      </c>
      <c r="D781" s="6">
        <v>0.80100000000000005</v>
      </c>
      <c r="E781" s="6">
        <v>0.90800000000000003</v>
      </c>
      <c r="F781" s="6">
        <v>4.1914150999999997E-2</v>
      </c>
      <c r="G781" s="6" t="b">
        <v>0</v>
      </c>
      <c r="H781" s="6" t="b">
        <v>0</v>
      </c>
      <c r="I781" s="6" t="b">
        <v>1</v>
      </c>
      <c r="J781" s="6">
        <v>8</v>
      </c>
      <c r="K781" s="6" t="s">
        <v>143</v>
      </c>
      <c r="L781" s="8" t="s">
        <v>2347</v>
      </c>
    </row>
    <row r="782" spans="1:12" x14ac:dyDescent="0.2">
      <c r="A782" s="14" t="s">
        <v>2348</v>
      </c>
      <c r="B782" s="6" t="s">
        <v>2349</v>
      </c>
      <c r="C782" s="6">
        <v>0.57599999999999996</v>
      </c>
      <c r="D782" s="6">
        <v>0.14499999999999999</v>
      </c>
      <c r="E782" s="6">
        <v>0.31900000000000001</v>
      </c>
      <c r="F782" s="6">
        <v>0.49620931699999998</v>
      </c>
      <c r="G782" s="6" t="b">
        <v>0</v>
      </c>
      <c r="H782" s="6" t="b">
        <v>0</v>
      </c>
      <c r="I782" s="6" t="b">
        <v>1</v>
      </c>
      <c r="J782" s="6">
        <v>14</v>
      </c>
      <c r="K782" s="6" t="s">
        <v>143</v>
      </c>
      <c r="L782" s="8" t="s">
        <v>2350</v>
      </c>
    </row>
    <row r="783" spans="1:12" x14ac:dyDescent="0.2">
      <c r="A783" s="14" t="s">
        <v>2351</v>
      </c>
      <c r="B783" s="6" t="s">
        <v>2352</v>
      </c>
      <c r="C783" s="6">
        <v>9.3200000000000005E-2</v>
      </c>
      <c r="D783" s="6">
        <v>0.75900000000000001</v>
      </c>
      <c r="E783" s="6">
        <v>0.88800000000000001</v>
      </c>
      <c r="F783" s="6">
        <v>5.1587033999999997E-2</v>
      </c>
      <c r="G783" s="6" t="b">
        <v>0</v>
      </c>
      <c r="H783" s="6" t="b">
        <v>0</v>
      </c>
      <c r="I783" s="6" t="b">
        <v>1</v>
      </c>
      <c r="J783" s="6">
        <v>25</v>
      </c>
      <c r="K783" s="6" t="s">
        <v>143</v>
      </c>
      <c r="L783" s="8" t="s">
        <v>2353</v>
      </c>
    </row>
    <row r="784" spans="1:12" x14ac:dyDescent="0.2">
      <c r="A784" s="14" t="s">
        <v>2354</v>
      </c>
      <c r="B784" s="6" t="s">
        <v>2355</v>
      </c>
      <c r="C784" s="6">
        <v>0.622</v>
      </c>
      <c r="D784" s="6">
        <v>3.8899999999999997E-2</v>
      </c>
      <c r="E784" s="6">
        <v>0.13700000000000001</v>
      </c>
      <c r="F784" s="6">
        <v>0.86327943299999998</v>
      </c>
      <c r="G784" s="6" t="b">
        <v>0</v>
      </c>
      <c r="H784" s="6" t="b">
        <v>0</v>
      </c>
      <c r="I784" s="6" t="b">
        <v>1</v>
      </c>
      <c r="J784" s="6">
        <v>13</v>
      </c>
      <c r="K784" s="6" t="s">
        <v>143</v>
      </c>
      <c r="L784" s="8" t="s">
        <v>2356</v>
      </c>
    </row>
    <row r="785" spans="1:12" x14ac:dyDescent="0.2">
      <c r="A785" s="14" t="s">
        <v>2357</v>
      </c>
      <c r="B785" s="6" t="s">
        <v>2358</v>
      </c>
      <c r="C785" s="6">
        <v>0.24199999999999999</v>
      </c>
      <c r="D785" s="6">
        <v>0.26200000000000001</v>
      </c>
      <c r="E785" s="6">
        <v>0.47</v>
      </c>
      <c r="F785" s="6">
        <v>0.32790214200000001</v>
      </c>
      <c r="G785" s="6" t="b">
        <v>0</v>
      </c>
      <c r="H785" s="6" t="b">
        <v>0</v>
      </c>
      <c r="I785" s="6" t="b">
        <v>0</v>
      </c>
      <c r="J785" s="6">
        <v>0</v>
      </c>
      <c r="K785" s="6" t="s">
        <v>143</v>
      </c>
      <c r="L785" s="8" t="s">
        <v>2359</v>
      </c>
    </row>
    <row r="786" spans="1:12" x14ac:dyDescent="0.2">
      <c r="A786" s="14" t="s">
        <v>2360</v>
      </c>
      <c r="B786" s="6" t="s">
        <v>2361</v>
      </c>
      <c r="C786" s="6">
        <v>0.57799999999999996</v>
      </c>
      <c r="D786" s="6">
        <v>2.5899999999999999E-3</v>
      </c>
      <c r="E786" s="6">
        <v>2.12E-2</v>
      </c>
      <c r="F786" s="6">
        <v>1.673664139</v>
      </c>
      <c r="G786" s="6" t="b">
        <v>0</v>
      </c>
      <c r="H786" s="6" t="b">
        <v>0</v>
      </c>
      <c r="I786" s="6" t="b">
        <v>0</v>
      </c>
      <c r="J786" s="6">
        <v>0</v>
      </c>
      <c r="K786" s="6" t="s">
        <v>143</v>
      </c>
      <c r="L786" s="8" t="s">
        <v>2362</v>
      </c>
    </row>
    <row r="787" spans="1:12" x14ac:dyDescent="0.2">
      <c r="A787" s="14" t="s">
        <v>2363</v>
      </c>
      <c r="B787" s="6" t="s">
        <v>2364</v>
      </c>
      <c r="C787" s="6">
        <v>0.70699999999999996</v>
      </c>
      <c r="D787" s="6">
        <v>5.6499999999999996E-3</v>
      </c>
      <c r="E787" s="6">
        <v>3.39E-2</v>
      </c>
      <c r="F787" s="6">
        <v>1.4698003019999999</v>
      </c>
      <c r="G787" s="6" t="b">
        <v>0</v>
      </c>
      <c r="H787" s="6" t="b">
        <v>0</v>
      </c>
      <c r="I787" s="6" t="b">
        <v>1</v>
      </c>
      <c r="J787" s="6">
        <v>1</v>
      </c>
      <c r="K787" s="6" t="s">
        <v>143</v>
      </c>
      <c r="L787" s="8" t="s">
        <v>2365</v>
      </c>
    </row>
    <row r="788" spans="1:12" x14ac:dyDescent="0.2">
      <c r="A788" s="14" t="s">
        <v>2366</v>
      </c>
      <c r="B788" s="6" t="s">
        <v>2367</v>
      </c>
      <c r="C788" s="6">
        <v>0.14599999999999999</v>
      </c>
      <c r="D788" s="6">
        <v>0.66</v>
      </c>
      <c r="E788" s="6">
        <v>0.82199999999999995</v>
      </c>
      <c r="F788" s="6">
        <v>8.5128181999999997E-2</v>
      </c>
      <c r="G788" s="6" t="b">
        <v>0</v>
      </c>
      <c r="H788" s="6" t="b">
        <v>0</v>
      </c>
      <c r="I788" s="6" t="b">
        <v>1</v>
      </c>
      <c r="J788" s="6">
        <v>27</v>
      </c>
      <c r="K788" s="6" t="s">
        <v>143</v>
      </c>
      <c r="L788" s="8" t="s">
        <v>2368</v>
      </c>
    </row>
    <row r="789" spans="1:12" x14ac:dyDescent="0.2">
      <c r="A789" s="14" t="s">
        <v>2369</v>
      </c>
      <c r="B789" s="6" t="s">
        <v>2370</v>
      </c>
      <c r="C789" s="6">
        <v>0.31</v>
      </c>
      <c r="D789" s="6">
        <v>4.7800000000000002E-2</v>
      </c>
      <c r="E789" s="6">
        <v>0.155</v>
      </c>
      <c r="F789" s="6">
        <v>0.80966830199999995</v>
      </c>
      <c r="G789" s="6" t="b">
        <v>0</v>
      </c>
      <c r="H789" s="6" t="b">
        <v>0</v>
      </c>
      <c r="I789" s="6" t="b">
        <v>0</v>
      </c>
      <c r="J789" s="6">
        <v>0</v>
      </c>
      <c r="K789" s="6" t="s">
        <v>143</v>
      </c>
      <c r="L789" s="8" t="s">
        <v>2371</v>
      </c>
    </row>
    <row r="790" spans="1:12" x14ac:dyDescent="0.2">
      <c r="A790" s="14" t="s">
        <v>2372</v>
      </c>
      <c r="B790" s="6" t="s">
        <v>2373</v>
      </c>
      <c r="C790" s="6">
        <v>0.56200000000000006</v>
      </c>
      <c r="D790" s="6">
        <v>5.96E-3</v>
      </c>
      <c r="E790" s="6">
        <v>3.49E-2</v>
      </c>
      <c r="F790" s="6">
        <v>1.4571745730000001</v>
      </c>
      <c r="G790" s="6" t="b">
        <v>0</v>
      </c>
      <c r="H790" s="6" t="b">
        <v>0</v>
      </c>
      <c r="I790" s="6" t="b">
        <v>0</v>
      </c>
      <c r="J790" s="6">
        <v>0</v>
      </c>
      <c r="K790" s="6" t="s">
        <v>143</v>
      </c>
      <c r="L790" s="8" t="s">
        <v>2374</v>
      </c>
    </row>
    <row r="791" spans="1:12" x14ac:dyDescent="0.2">
      <c r="A791" s="14" t="s">
        <v>2375</v>
      </c>
      <c r="B791" s="6" t="s">
        <v>2376</v>
      </c>
      <c r="C791" s="6">
        <v>0.85199999999999998</v>
      </c>
      <c r="D791" s="6">
        <v>1.7200000000000001E-4</v>
      </c>
      <c r="E791" s="6">
        <v>4.3400000000000001E-3</v>
      </c>
      <c r="F791" s="6">
        <v>2.36251027</v>
      </c>
      <c r="G791" s="6" t="b">
        <v>0</v>
      </c>
      <c r="H791" s="6" t="b">
        <v>0</v>
      </c>
      <c r="I791" s="6" t="b">
        <v>1</v>
      </c>
      <c r="J791" s="6">
        <v>1</v>
      </c>
      <c r="K791" s="6" t="s">
        <v>143</v>
      </c>
      <c r="L791" s="8" t="s">
        <v>2377</v>
      </c>
    </row>
    <row r="792" spans="1:12" x14ac:dyDescent="0.2">
      <c r="A792" s="14" t="s">
        <v>2378</v>
      </c>
      <c r="B792" s="6" t="s">
        <v>2379</v>
      </c>
      <c r="C792" s="6">
        <v>6.8099999999999994E-2</v>
      </c>
      <c r="D792" s="6">
        <v>0.53100000000000003</v>
      </c>
      <c r="E792" s="6">
        <v>0.72399999999999998</v>
      </c>
      <c r="F792" s="6">
        <v>0.14026143399999999</v>
      </c>
      <c r="G792" s="6" t="b">
        <v>0</v>
      </c>
      <c r="H792" s="6" t="b">
        <v>0</v>
      </c>
      <c r="I792" s="6" t="b">
        <v>0</v>
      </c>
      <c r="J792" s="6">
        <v>0</v>
      </c>
      <c r="K792" s="6" t="s">
        <v>143</v>
      </c>
      <c r="L792" s="8" t="s">
        <v>2380</v>
      </c>
    </row>
    <row r="793" spans="1:12" x14ac:dyDescent="0.2">
      <c r="A793" s="14" t="s">
        <v>2381</v>
      </c>
      <c r="B793" s="6" t="s">
        <v>2382</v>
      </c>
      <c r="C793" s="6">
        <v>-0.14899999999999999</v>
      </c>
      <c r="D793" s="6">
        <v>0.67400000000000004</v>
      </c>
      <c r="E793" s="6">
        <v>0.83099999999999996</v>
      </c>
      <c r="F793" s="6">
        <v>8.0398975999999997E-2</v>
      </c>
      <c r="G793" s="6" t="b">
        <v>0</v>
      </c>
      <c r="H793" s="6" t="b">
        <v>0</v>
      </c>
      <c r="I793" s="6" t="b">
        <v>1</v>
      </c>
      <c r="J793" s="6">
        <v>3</v>
      </c>
      <c r="K793" s="6" t="s">
        <v>143</v>
      </c>
      <c r="L793" s="8" t="s">
        <v>2383</v>
      </c>
    </row>
    <row r="794" spans="1:12" x14ac:dyDescent="0.2">
      <c r="A794" s="14" t="s">
        <v>2384</v>
      </c>
      <c r="B794" s="6" t="s">
        <v>2385</v>
      </c>
      <c r="C794" s="6">
        <v>9.3399999999999997E-2</v>
      </c>
      <c r="D794" s="6">
        <v>0.35599999999999998</v>
      </c>
      <c r="E794" s="6">
        <v>0.57999999999999996</v>
      </c>
      <c r="F794" s="6">
        <v>0.236572006</v>
      </c>
      <c r="G794" s="6" t="b">
        <v>0</v>
      </c>
      <c r="H794" s="6" t="b">
        <v>0</v>
      </c>
      <c r="I794" s="6" t="b">
        <v>0</v>
      </c>
      <c r="J794" s="6">
        <v>0</v>
      </c>
      <c r="K794" s="6" t="s">
        <v>143</v>
      </c>
      <c r="L794" s="8" t="s">
        <v>2386</v>
      </c>
    </row>
    <row r="795" spans="1:12" x14ac:dyDescent="0.2">
      <c r="A795" s="14" t="s">
        <v>2387</v>
      </c>
      <c r="B795" s="6" t="s">
        <v>2388</v>
      </c>
      <c r="C795" s="6">
        <v>4.0599999999999997E-2</v>
      </c>
      <c r="D795" s="6">
        <v>0.70399999999999996</v>
      </c>
      <c r="E795" s="6">
        <v>0.85399999999999998</v>
      </c>
      <c r="F795" s="6">
        <v>6.8542128999999993E-2</v>
      </c>
      <c r="G795" s="6" t="b">
        <v>0</v>
      </c>
      <c r="H795" s="6" t="b">
        <v>0</v>
      </c>
      <c r="I795" s="6" t="b">
        <v>0</v>
      </c>
      <c r="J795" s="6">
        <v>0</v>
      </c>
      <c r="K795" s="6" t="s">
        <v>143</v>
      </c>
      <c r="L795" s="8" t="s">
        <v>2389</v>
      </c>
    </row>
    <row r="796" spans="1:12" x14ac:dyDescent="0.2">
      <c r="A796" s="14" t="s">
        <v>2390</v>
      </c>
      <c r="B796" s="6" t="s">
        <v>2391</v>
      </c>
      <c r="C796" s="6">
        <v>0.30599999999999999</v>
      </c>
      <c r="D796" s="6">
        <v>4.2000000000000003E-2</v>
      </c>
      <c r="E796" s="6">
        <v>0.14099999999999999</v>
      </c>
      <c r="F796" s="6">
        <v>0.85078088699999999</v>
      </c>
      <c r="G796" s="6" t="b">
        <v>0</v>
      </c>
      <c r="H796" s="6" t="b">
        <v>0</v>
      </c>
      <c r="I796" s="6" t="b">
        <v>0</v>
      </c>
      <c r="J796" s="6">
        <v>0</v>
      </c>
      <c r="K796" s="6" t="s">
        <v>143</v>
      </c>
      <c r="L796" s="8" t="s">
        <v>2392</v>
      </c>
    </row>
    <row r="797" spans="1:12" x14ac:dyDescent="0.2">
      <c r="A797" s="14" t="s">
        <v>2393</v>
      </c>
      <c r="B797" s="6" t="s">
        <v>2394</v>
      </c>
      <c r="C797" s="6">
        <v>-9.06E-2</v>
      </c>
      <c r="D797" s="6">
        <v>0.42099999999999999</v>
      </c>
      <c r="E797" s="6">
        <v>0.63400000000000001</v>
      </c>
      <c r="F797" s="6">
        <v>0.197910742</v>
      </c>
      <c r="G797" s="6" t="b">
        <v>0</v>
      </c>
      <c r="H797" s="6" t="b">
        <v>0</v>
      </c>
      <c r="I797" s="6" t="b">
        <v>0</v>
      </c>
      <c r="J797" s="6">
        <v>0</v>
      </c>
      <c r="K797" s="6" t="s">
        <v>143</v>
      </c>
      <c r="L797" s="8" t="s">
        <v>2395</v>
      </c>
    </row>
    <row r="798" spans="1:12" x14ac:dyDescent="0.2">
      <c r="A798" s="14" t="s">
        <v>2396</v>
      </c>
      <c r="B798" s="6" t="s">
        <v>2397</v>
      </c>
      <c r="C798" s="6">
        <v>0.106</v>
      </c>
      <c r="D798" s="6">
        <v>0.64100000000000001</v>
      </c>
      <c r="E798" s="6">
        <v>0.81299999999999994</v>
      </c>
      <c r="F798" s="6">
        <v>8.9909454E-2</v>
      </c>
      <c r="G798" s="6" t="b">
        <v>0</v>
      </c>
      <c r="H798" s="6" t="b">
        <v>0</v>
      </c>
      <c r="I798" s="6" t="b">
        <v>0</v>
      </c>
      <c r="J798" s="6">
        <v>0</v>
      </c>
      <c r="K798" s="6" t="s">
        <v>143</v>
      </c>
      <c r="L798" s="8" t="s">
        <v>2398</v>
      </c>
    </row>
    <row r="799" spans="1:12" x14ac:dyDescent="0.2">
      <c r="A799" s="14" t="s">
        <v>2399</v>
      </c>
      <c r="B799" s="6" t="s">
        <v>2400</v>
      </c>
      <c r="C799" s="6">
        <v>7.5200000000000003E-2</v>
      </c>
      <c r="D799" s="6">
        <v>0.78200000000000003</v>
      </c>
      <c r="E799" s="6">
        <v>0.89300000000000002</v>
      </c>
      <c r="F799" s="6">
        <v>4.9148540999999997E-2</v>
      </c>
      <c r="G799" s="6" t="b">
        <v>0</v>
      </c>
      <c r="H799" s="6" t="b">
        <v>0</v>
      </c>
      <c r="I799" s="6" t="b">
        <v>1</v>
      </c>
      <c r="J799" s="6">
        <v>2</v>
      </c>
      <c r="K799" s="6" t="s">
        <v>143</v>
      </c>
      <c r="L799" s="8" t="s">
        <v>2401</v>
      </c>
    </row>
    <row r="800" spans="1:12" x14ac:dyDescent="0.2">
      <c r="A800" s="14" t="s">
        <v>2402</v>
      </c>
      <c r="B800" s="6" t="s">
        <v>2403</v>
      </c>
      <c r="C800" s="6">
        <v>1.03</v>
      </c>
      <c r="D800" s="6">
        <v>2.0199999999999999E-2</v>
      </c>
      <c r="E800" s="6">
        <v>8.6300000000000002E-2</v>
      </c>
      <c r="F800" s="6">
        <v>1.0639892040000001</v>
      </c>
      <c r="G800" s="6" t="b">
        <v>0</v>
      </c>
      <c r="H800" s="6" t="b">
        <v>0</v>
      </c>
      <c r="I800" s="6" t="b">
        <v>1</v>
      </c>
      <c r="J800" s="6">
        <v>13</v>
      </c>
      <c r="K800" s="6" t="s">
        <v>143</v>
      </c>
      <c r="L800" s="8" t="s">
        <v>2404</v>
      </c>
    </row>
    <row r="801" spans="1:12" x14ac:dyDescent="0.2">
      <c r="A801" s="14" t="s">
        <v>2405</v>
      </c>
      <c r="B801" s="6" t="s">
        <v>2406</v>
      </c>
      <c r="C801" s="6">
        <v>0.72399999999999998</v>
      </c>
      <c r="D801" s="6">
        <v>0.13</v>
      </c>
      <c r="E801" s="6">
        <v>0.29399999999999998</v>
      </c>
      <c r="F801" s="6">
        <v>0.53165267000000005</v>
      </c>
      <c r="G801" s="6" t="b">
        <v>0</v>
      </c>
      <c r="H801" s="6" t="b">
        <v>0</v>
      </c>
      <c r="I801" s="6" t="b">
        <v>1</v>
      </c>
      <c r="J801" s="6">
        <v>18</v>
      </c>
      <c r="K801" s="6" t="s">
        <v>143</v>
      </c>
      <c r="L801" s="8" t="s">
        <v>2407</v>
      </c>
    </row>
    <row r="802" spans="1:12" x14ac:dyDescent="0.2">
      <c r="A802" s="14" t="s">
        <v>2408</v>
      </c>
      <c r="B802" s="6" t="s">
        <v>2409</v>
      </c>
      <c r="C802" s="6">
        <v>0.45</v>
      </c>
      <c r="D802" s="6">
        <v>2.1299999999999999E-2</v>
      </c>
      <c r="E802" s="6">
        <v>8.7499999999999994E-2</v>
      </c>
      <c r="F802" s="6">
        <v>1.0579919470000001</v>
      </c>
      <c r="G802" s="6" t="b">
        <v>0</v>
      </c>
      <c r="H802" s="6" t="b">
        <v>0</v>
      </c>
      <c r="I802" s="6" t="b">
        <v>1</v>
      </c>
      <c r="J802" s="6">
        <v>1</v>
      </c>
      <c r="K802" s="6" t="s">
        <v>143</v>
      </c>
      <c r="L802" s="8" t="s">
        <v>2410</v>
      </c>
    </row>
    <row r="803" spans="1:12" x14ac:dyDescent="0.2">
      <c r="A803" s="14" t="s">
        <v>2411</v>
      </c>
      <c r="B803" s="6" t="s">
        <v>2412</v>
      </c>
      <c r="C803" s="6">
        <v>0.188</v>
      </c>
      <c r="D803" s="6">
        <v>0.1</v>
      </c>
      <c r="E803" s="6">
        <v>0.251</v>
      </c>
      <c r="F803" s="6">
        <v>0.60032627900000002</v>
      </c>
      <c r="G803" s="6" t="b">
        <v>0</v>
      </c>
      <c r="H803" s="6" t="b">
        <v>0</v>
      </c>
      <c r="I803" s="6" t="b">
        <v>0</v>
      </c>
      <c r="J803" s="6">
        <v>0</v>
      </c>
      <c r="K803" s="6" t="s">
        <v>143</v>
      </c>
      <c r="L803" s="8" t="s">
        <v>2413</v>
      </c>
    </row>
    <row r="804" spans="1:12" x14ac:dyDescent="0.2">
      <c r="A804" s="14" t="s">
        <v>2414</v>
      </c>
      <c r="B804" s="6" t="s">
        <v>2415</v>
      </c>
      <c r="C804" s="6">
        <v>-4.0899999999999999E-2</v>
      </c>
      <c r="D804" s="6">
        <v>0.74099999999999999</v>
      </c>
      <c r="E804" s="6">
        <v>0.875</v>
      </c>
      <c r="F804" s="6">
        <v>5.7991947000000002E-2</v>
      </c>
      <c r="G804" s="6" t="b">
        <v>0</v>
      </c>
      <c r="H804" s="6" t="b">
        <v>0</v>
      </c>
      <c r="I804" s="6" t="b">
        <v>0</v>
      </c>
      <c r="J804" s="6">
        <v>0</v>
      </c>
      <c r="K804" s="6" t="s">
        <v>143</v>
      </c>
      <c r="L804" s="8" t="s">
        <v>2416</v>
      </c>
    </row>
    <row r="805" spans="1:12" x14ac:dyDescent="0.2">
      <c r="A805" s="14" t="s">
        <v>2417</v>
      </c>
      <c r="B805" s="6" t="s">
        <v>2418</v>
      </c>
      <c r="C805" s="6">
        <v>-0.115</v>
      </c>
      <c r="D805" s="6">
        <v>0.40500000000000003</v>
      </c>
      <c r="E805" s="6">
        <v>0.624</v>
      </c>
      <c r="F805" s="6">
        <v>0.20481541</v>
      </c>
      <c r="G805" s="6" t="b">
        <v>0</v>
      </c>
      <c r="H805" s="6" t="b">
        <v>0</v>
      </c>
      <c r="I805" s="6" t="b">
        <v>0</v>
      </c>
      <c r="J805" s="6">
        <v>0</v>
      </c>
      <c r="K805" s="6" t="s">
        <v>143</v>
      </c>
      <c r="L805" s="8" t="s">
        <v>2419</v>
      </c>
    </row>
    <row r="806" spans="1:12" x14ac:dyDescent="0.2">
      <c r="A806" s="14" t="s">
        <v>2420</v>
      </c>
      <c r="B806" s="6" t="s">
        <v>2421</v>
      </c>
      <c r="C806" s="6">
        <v>0.42799999999999999</v>
      </c>
      <c r="D806" s="6">
        <v>3.8399999999999997E-2</v>
      </c>
      <c r="E806" s="6">
        <v>0.13600000000000001</v>
      </c>
      <c r="F806" s="6">
        <v>0.86646109199999999</v>
      </c>
      <c r="G806" s="6" t="b">
        <v>0</v>
      </c>
      <c r="H806" s="6" t="b">
        <v>0</v>
      </c>
      <c r="I806" s="6" t="b">
        <v>1</v>
      </c>
      <c r="J806" s="6">
        <v>10</v>
      </c>
      <c r="K806" s="6" t="s">
        <v>143</v>
      </c>
      <c r="L806" s="8" t="s">
        <v>2422</v>
      </c>
    </row>
    <row r="807" spans="1:12" x14ac:dyDescent="0.2">
      <c r="A807" s="14" t="s">
        <v>2423</v>
      </c>
      <c r="B807" s="6" t="s">
        <v>2424</v>
      </c>
      <c r="C807" s="6">
        <v>7.9799999999999992E-3</v>
      </c>
      <c r="D807" s="6">
        <v>0.93600000000000005</v>
      </c>
      <c r="E807" s="6">
        <v>0.97599999999999998</v>
      </c>
      <c r="F807" s="6">
        <v>1.0550182E-2</v>
      </c>
      <c r="G807" s="6" t="b">
        <v>0</v>
      </c>
      <c r="H807" s="6" t="b">
        <v>0</v>
      </c>
      <c r="I807" s="6" t="b">
        <v>0</v>
      </c>
      <c r="J807" s="6">
        <v>0</v>
      </c>
      <c r="K807" s="6" t="s">
        <v>143</v>
      </c>
      <c r="L807" s="8" t="s">
        <v>2425</v>
      </c>
    </row>
    <row r="808" spans="1:12" x14ac:dyDescent="0.2">
      <c r="A808" s="14" t="s">
        <v>2426</v>
      </c>
      <c r="B808" s="6" t="s">
        <v>2427</v>
      </c>
      <c r="C808" s="6">
        <v>0.55200000000000005</v>
      </c>
      <c r="D808" s="6">
        <v>0.16600000000000001</v>
      </c>
      <c r="E808" s="6">
        <v>0.35099999999999998</v>
      </c>
      <c r="F808" s="6">
        <v>0.45469288400000002</v>
      </c>
      <c r="G808" s="6" t="b">
        <v>0</v>
      </c>
      <c r="H808" s="6" t="b">
        <v>0</v>
      </c>
      <c r="I808" s="6" t="b">
        <v>1</v>
      </c>
      <c r="J808" s="6">
        <v>14</v>
      </c>
      <c r="K808" s="6" t="s">
        <v>143</v>
      </c>
      <c r="L808" s="8" t="s">
        <v>2428</v>
      </c>
    </row>
    <row r="809" spans="1:12" x14ac:dyDescent="0.2">
      <c r="A809" s="14" t="s">
        <v>2429</v>
      </c>
      <c r="B809" s="6" t="s">
        <v>2430</v>
      </c>
      <c r="C809" s="6">
        <v>0.76900000000000002</v>
      </c>
      <c r="D809" s="6">
        <v>9.0200000000000002E-3</v>
      </c>
      <c r="E809" s="6">
        <v>4.6199999999999998E-2</v>
      </c>
      <c r="F809" s="6">
        <v>1.335358024</v>
      </c>
      <c r="G809" s="6" t="b">
        <v>0</v>
      </c>
      <c r="H809" s="6" t="b">
        <v>0</v>
      </c>
      <c r="I809" s="6" t="b">
        <v>1</v>
      </c>
      <c r="J809" s="6">
        <v>5</v>
      </c>
      <c r="K809" s="6" t="s">
        <v>143</v>
      </c>
      <c r="L809" s="8" t="s">
        <v>2431</v>
      </c>
    </row>
    <row r="810" spans="1:12" x14ac:dyDescent="0.2">
      <c r="A810" s="14" t="s">
        <v>2432</v>
      </c>
      <c r="B810" s="6" t="s">
        <v>2433</v>
      </c>
      <c r="C810" s="6">
        <v>-0.105</v>
      </c>
      <c r="D810" s="6">
        <v>0.247</v>
      </c>
      <c r="E810" s="6">
        <v>0.44900000000000001</v>
      </c>
      <c r="F810" s="6">
        <v>0.34775365899999999</v>
      </c>
      <c r="G810" s="6" t="b">
        <v>0</v>
      </c>
      <c r="H810" s="6" t="b">
        <v>0</v>
      </c>
      <c r="I810" s="6" t="b">
        <v>0</v>
      </c>
      <c r="J810" s="6">
        <v>0</v>
      </c>
      <c r="K810" s="6" t="s">
        <v>143</v>
      </c>
      <c r="L810" s="8" t="s">
        <v>2434</v>
      </c>
    </row>
    <row r="811" spans="1:12" x14ac:dyDescent="0.2">
      <c r="A811" s="14" t="s">
        <v>2435</v>
      </c>
      <c r="B811" s="6" t="s">
        <v>2436</v>
      </c>
      <c r="C811" s="6">
        <v>0.24199999999999999</v>
      </c>
      <c r="D811" s="6">
        <v>0.22800000000000001</v>
      </c>
      <c r="E811" s="6">
        <v>0.42799999999999999</v>
      </c>
      <c r="F811" s="6">
        <v>0.36855623100000001</v>
      </c>
      <c r="G811" s="6" t="b">
        <v>0</v>
      </c>
      <c r="H811" s="6" t="b">
        <v>0</v>
      </c>
      <c r="I811" s="6" t="b">
        <v>1</v>
      </c>
      <c r="J811" s="6">
        <v>16</v>
      </c>
      <c r="K811" s="6" t="s">
        <v>143</v>
      </c>
      <c r="L811" s="8" t="s">
        <v>2437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2B691-2661-AB46-90C1-C4AEFF2E22CD}">
  <dimension ref="A1:O414"/>
  <sheetViews>
    <sheetView workbookViewId="0">
      <selection activeCell="C13" sqref="C13"/>
    </sheetView>
  </sheetViews>
  <sheetFormatPr baseColWidth="10" defaultRowHeight="16" x14ac:dyDescent="0.2"/>
  <sheetData>
    <row r="1" spans="1:15" x14ac:dyDescent="0.2">
      <c r="A1" s="1" t="s">
        <v>5792</v>
      </c>
    </row>
    <row r="2" spans="1:15" x14ac:dyDescent="0.2">
      <c r="A2" t="s">
        <v>4499</v>
      </c>
      <c r="B2" t="s">
        <v>5482</v>
      </c>
      <c r="C2" t="s">
        <v>1</v>
      </c>
      <c r="D2" t="s">
        <v>4501</v>
      </c>
      <c r="E2" t="s">
        <v>4502</v>
      </c>
      <c r="F2" t="s">
        <v>4503</v>
      </c>
      <c r="G2" t="s">
        <v>4504</v>
      </c>
      <c r="H2" t="s">
        <v>4505</v>
      </c>
      <c r="I2" t="s">
        <v>4506</v>
      </c>
      <c r="J2" t="s">
        <v>4507</v>
      </c>
      <c r="K2" t="s">
        <v>4508</v>
      </c>
      <c r="L2" t="s">
        <v>4509</v>
      </c>
      <c r="M2" t="s">
        <v>4510</v>
      </c>
      <c r="N2" t="s">
        <v>4511</v>
      </c>
      <c r="O2" t="s">
        <v>4512</v>
      </c>
    </row>
    <row r="3" spans="1:15" x14ac:dyDescent="0.2">
      <c r="A3" t="s">
        <v>3416</v>
      </c>
      <c r="B3" t="s">
        <v>5486</v>
      </c>
      <c r="C3" t="s">
        <v>3415</v>
      </c>
      <c r="D3">
        <v>6.2543149494061998</v>
      </c>
      <c r="E3">
        <v>5.6915060154547001</v>
      </c>
      <c r="F3">
        <v>6.9406460532585097</v>
      </c>
      <c r="G3">
        <v>24</v>
      </c>
      <c r="H3">
        <v>0.19972451785825199</v>
      </c>
      <c r="I3">
        <v>8.7189329666040507</v>
      </c>
      <c r="J3">
        <v>8.3232211041210906</v>
      </c>
      <c r="K3">
        <v>9.1541497664732105</v>
      </c>
      <c r="L3">
        <v>34</v>
      </c>
      <c r="M3">
        <v>9.5301645916399294E-2</v>
      </c>
      <c r="N3">
        <v>0.47929971598178456</v>
      </c>
      <c r="O3">
        <v>1.394066822207578</v>
      </c>
    </row>
    <row r="4" spans="1:15" x14ac:dyDescent="0.2">
      <c r="A4" t="s">
        <v>1412</v>
      </c>
      <c r="B4" t="s">
        <v>4840</v>
      </c>
      <c r="C4" t="s">
        <v>1411</v>
      </c>
      <c r="D4">
        <v>11.186573998018201</v>
      </c>
      <c r="E4">
        <v>10.2522924127835</v>
      </c>
      <c r="F4">
        <v>12.308209321441</v>
      </c>
      <c r="G4">
        <v>167</v>
      </c>
      <c r="H4">
        <v>0.18378432118910801</v>
      </c>
      <c r="I4">
        <v>8.3945241122263994</v>
      </c>
      <c r="J4">
        <v>7.9193741164537101</v>
      </c>
      <c r="K4">
        <v>8.9303298633398196</v>
      </c>
      <c r="L4">
        <v>220</v>
      </c>
      <c r="M4">
        <v>0.12043038215992299</v>
      </c>
      <c r="N4">
        <v>-0.41424781810750988</v>
      </c>
      <c r="O4">
        <v>0.75041063633187088</v>
      </c>
    </row>
    <row r="5" spans="1:15" x14ac:dyDescent="0.2">
      <c r="A5" t="s">
        <v>2500</v>
      </c>
      <c r="B5" t="s">
        <v>5487</v>
      </c>
      <c r="C5" t="s">
        <v>2499</v>
      </c>
      <c r="D5">
        <v>24.583407728328002</v>
      </c>
      <c r="E5">
        <v>22.161536937769402</v>
      </c>
      <c r="F5">
        <v>27.5995599097084</v>
      </c>
      <c r="G5">
        <v>22</v>
      </c>
      <c r="H5">
        <v>0.22120704468781399</v>
      </c>
      <c r="I5">
        <v>33.6775579704221</v>
      </c>
      <c r="J5">
        <v>30.1143782416375</v>
      </c>
      <c r="K5">
        <v>38.1970975240543</v>
      </c>
      <c r="L5">
        <v>30</v>
      </c>
      <c r="M5">
        <v>0.24000312877541699</v>
      </c>
      <c r="N5">
        <v>0.45410261481601838</v>
      </c>
      <c r="O5">
        <v>1.3699304157744863</v>
      </c>
    </row>
    <row r="6" spans="1:15" x14ac:dyDescent="0.2">
      <c r="A6" t="s">
        <v>2759</v>
      </c>
      <c r="B6" t="s">
        <v>5488</v>
      </c>
      <c r="C6" t="s">
        <v>2758</v>
      </c>
      <c r="D6">
        <v>24.183071294864899</v>
      </c>
      <c r="E6">
        <v>21.811149547300499</v>
      </c>
      <c r="F6">
        <v>27.133823933710399</v>
      </c>
      <c r="G6">
        <v>90</v>
      </c>
      <c r="H6">
        <v>0.22009918928453601</v>
      </c>
      <c r="I6">
        <v>19.0509770002257</v>
      </c>
      <c r="J6">
        <v>17.864033791908899</v>
      </c>
      <c r="K6">
        <v>20.4068746400973</v>
      </c>
      <c r="L6">
        <v>111</v>
      </c>
      <c r="M6">
        <v>0.13347561377866701</v>
      </c>
      <c r="N6">
        <v>-0.3441324951414037</v>
      </c>
      <c r="O6">
        <v>0.78778153394730466</v>
      </c>
    </row>
    <row r="7" spans="1:15" x14ac:dyDescent="0.2">
      <c r="A7" t="s">
        <v>2972</v>
      </c>
      <c r="B7" t="s">
        <v>5489</v>
      </c>
      <c r="C7" t="s">
        <v>2971</v>
      </c>
      <c r="D7">
        <v>14.2554403567087</v>
      </c>
      <c r="E7">
        <v>12.6444035646734</v>
      </c>
      <c r="F7">
        <v>16.336948147991201</v>
      </c>
      <c r="G7">
        <v>130</v>
      </c>
      <c r="H7">
        <v>0.25902704447709801</v>
      </c>
      <c r="I7">
        <v>11.305032105072</v>
      </c>
      <c r="J7">
        <v>10.556641976546601</v>
      </c>
      <c r="K7">
        <v>12.167629697507</v>
      </c>
      <c r="L7">
        <v>219</v>
      </c>
      <c r="M7">
        <v>0.14250182626528099</v>
      </c>
      <c r="N7">
        <v>-0.33454751624344087</v>
      </c>
      <c r="O7">
        <v>0.79303282271121012</v>
      </c>
    </row>
    <row r="8" spans="1:15" x14ac:dyDescent="0.2">
      <c r="A8" t="s">
        <v>2734</v>
      </c>
      <c r="B8" t="s">
        <v>5490</v>
      </c>
      <c r="C8" t="s">
        <v>2733</v>
      </c>
      <c r="D8">
        <v>50.068356531892</v>
      </c>
      <c r="E8">
        <v>45.600788558343098</v>
      </c>
      <c r="F8">
        <v>55.506388928820201</v>
      </c>
      <c r="G8">
        <v>42</v>
      </c>
      <c r="H8">
        <v>0.197841532189449</v>
      </c>
      <c r="I8">
        <v>41.483364327475996</v>
      </c>
      <c r="J8">
        <v>39.086809585522502</v>
      </c>
      <c r="K8">
        <v>44.192998095763201</v>
      </c>
      <c r="L8">
        <v>45</v>
      </c>
      <c r="M8">
        <v>0.123090028810867</v>
      </c>
      <c r="N8">
        <v>-0.27136619808470419</v>
      </c>
      <c r="O8">
        <v>0.82853457155224119</v>
      </c>
    </row>
    <row r="9" spans="1:15" x14ac:dyDescent="0.2">
      <c r="A9" t="s">
        <v>854</v>
      </c>
      <c r="B9" t="s">
        <v>4611</v>
      </c>
      <c r="C9" t="s">
        <v>853</v>
      </c>
      <c r="D9">
        <v>59.337117562183202</v>
      </c>
      <c r="E9">
        <v>54.572482907817403</v>
      </c>
      <c r="F9">
        <v>65.013325158791403</v>
      </c>
      <c r="G9">
        <v>121</v>
      </c>
      <c r="H9">
        <v>0.17595802896951199</v>
      </c>
      <c r="I9">
        <v>50.090982585408398</v>
      </c>
      <c r="J9">
        <v>47.474597571319897</v>
      </c>
      <c r="K9">
        <v>53.012572383713902</v>
      </c>
      <c r="L9">
        <v>119</v>
      </c>
      <c r="M9">
        <v>0.110558318614561</v>
      </c>
      <c r="N9">
        <v>-0.2443839344704157</v>
      </c>
      <c r="O9">
        <v>0.84417620274383598</v>
      </c>
    </row>
    <row r="10" spans="1:15" x14ac:dyDescent="0.2">
      <c r="A10" t="s">
        <v>4685</v>
      </c>
      <c r="B10" t="s">
        <v>4686</v>
      </c>
      <c r="C10" t="s">
        <v>4687</v>
      </c>
      <c r="D10">
        <v>17.465579801920502</v>
      </c>
      <c r="E10">
        <v>16.139189835749001</v>
      </c>
      <c r="F10">
        <v>19.029508971733399</v>
      </c>
      <c r="G10">
        <v>11</v>
      </c>
      <c r="H10">
        <v>0.16548658382738499</v>
      </c>
      <c r="I10">
        <v>21.018476328906701</v>
      </c>
      <c r="J10">
        <v>19.556845304229899</v>
      </c>
      <c r="K10">
        <v>22.716232244871598</v>
      </c>
      <c r="L10">
        <v>11</v>
      </c>
      <c r="M10">
        <v>0.15031474647363499</v>
      </c>
      <c r="N10">
        <v>0.26714355282903263</v>
      </c>
      <c r="O10">
        <v>1.203422764504819</v>
      </c>
    </row>
    <row r="11" spans="1:15" x14ac:dyDescent="0.2">
      <c r="A11" t="s">
        <v>3056</v>
      </c>
      <c r="B11" t="s">
        <v>5491</v>
      </c>
      <c r="C11" t="s">
        <v>3055</v>
      </c>
      <c r="D11">
        <v>21.411833367433498</v>
      </c>
      <c r="E11">
        <v>20.838884271525199</v>
      </c>
      <c r="F11">
        <v>22.017178764194</v>
      </c>
      <c r="G11">
        <v>131</v>
      </c>
      <c r="H11">
        <v>5.5030060828931103E-2</v>
      </c>
      <c r="I11">
        <v>19.731782880995699</v>
      </c>
      <c r="J11">
        <v>19.181671015585199</v>
      </c>
      <c r="K11">
        <v>20.314379742645801</v>
      </c>
      <c r="L11">
        <v>152</v>
      </c>
      <c r="M11">
        <v>5.7405290433818298E-2</v>
      </c>
      <c r="N11">
        <v>-0.11788701256049511</v>
      </c>
      <c r="O11">
        <v>0.92153635526637867</v>
      </c>
    </row>
    <row r="12" spans="1:15" x14ac:dyDescent="0.2">
      <c r="A12" t="s">
        <v>1313</v>
      </c>
      <c r="B12" t="s">
        <v>4864</v>
      </c>
      <c r="C12" t="s">
        <v>1312</v>
      </c>
      <c r="D12">
        <v>11.8141931081999</v>
      </c>
      <c r="E12">
        <v>11.512348376397</v>
      </c>
      <c r="F12">
        <v>12.1322922822661</v>
      </c>
      <c r="G12">
        <v>181</v>
      </c>
      <c r="H12">
        <v>5.2474502506549899E-2</v>
      </c>
      <c r="I12">
        <v>10.9364562859573</v>
      </c>
      <c r="J12">
        <v>10.6386282999672</v>
      </c>
      <c r="K12">
        <v>11.251439909141</v>
      </c>
      <c r="L12">
        <v>207</v>
      </c>
      <c r="M12">
        <v>5.6033837026411001E-2</v>
      </c>
      <c r="N12">
        <v>-0.11137575796097994</v>
      </c>
      <c r="O12">
        <v>0.92570488613112412</v>
      </c>
    </row>
    <row r="13" spans="1:15" x14ac:dyDescent="0.2">
      <c r="A13" t="s">
        <v>3464</v>
      </c>
      <c r="B13" t="s">
        <v>5492</v>
      </c>
      <c r="C13" t="s">
        <v>3463</v>
      </c>
      <c r="D13">
        <v>17.760927188830198</v>
      </c>
      <c r="E13">
        <v>16.040241482265401</v>
      </c>
      <c r="F13">
        <v>19.895139592333699</v>
      </c>
      <c r="G13">
        <v>34</v>
      </c>
      <c r="H13">
        <v>0.217043742653966</v>
      </c>
      <c r="I13">
        <v>22.390397191567899</v>
      </c>
      <c r="J13">
        <v>20.3399259562004</v>
      </c>
      <c r="K13">
        <v>24.900634160932999</v>
      </c>
      <c r="L13">
        <v>52</v>
      </c>
      <c r="M13">
        <v>0.20369036626336101</v>
      </c>
      <c r="N13">
        <v>0.3341732230268038</v>
      </c>
      <c r="O13">
        <v>1.2606547481174948</v>
      </c>
    </row>
    <row r="14" spans="1:15" x14ac:dyDescent="0.2">
      <c r="A14" t="s">
        <v>3864</v>
      </c>
      <c r="B14" t="s">
        <v>5493</v>
      </c>
      <c r="C14" t="s">
        <v>3863</v>
      </c>
      <c r="D14">
        <v>28.454197582671</v>
      </c>
      <c r="E14">
        <v>26.180546681648099</v>
      </c>
      <c r="F14">
        <v>31.160316878349299</v>
      </c>
      <c r="G14">
        <v>50</v>
      </c>
      <c r="H14">
        <v>0.17501003787694</v>
      </c>
      <c r="I14">
        <v>23.510000762440502</v>
      </c>
      <c r="J14">
        <v>21.6544039057707</v>
      </c>
      <c r="K14">
        <v>25.713420564800298</v>
      </c>
      <c r="L14">
        <v>59</v>
      </c>
      <c r="M14">
        <v>0.17265063919156801</v>
      </c>
      <c r="N14">
        <v>-0.27536690981166745</v>
      </c>
      <c r="O14">
        <v>0.8262401599670629</v>
      </c>
    </row>
    <row r="15" spans="1:15" x14ac:dyDescent="0.2">
      <c r="A15" t="s">
        <v>482</v>
      </c>
      <c r="B15" t="s">
        <v>4615</v>
      </c>
      <c r="C15" t="s">
        <v>481</v>
      </c>
      <c r="D15">
        <v>33.858148504742303</v>
      </c>
      <c r="E15">
        <v>33.2598896900342</v>
      </c>
      <c r="F15">
        <v>34.478323776148102</v>
      </c>
      <c r="G15">
        <v>258</v>
      </c>
      <c r="H15">
        <v>3.5986435759865702E-2</v>
      </c>
      <c r="I15">
        <v>32.243937487220897</v>
      </c>
      <c r="J15">
        <v>31.7421008548868</v>
      </c>
      <c r="K15">
        <v>32.761896902880899</v>
      </c>
      <c r="L15">
        <v>278</v>
      </c>
      <c r="M15">
        <v>3.1627528381056799E-2</v>
      </c>
      <c r="N15">
        <v>-7.0475153044584224E-2</v>
      </c>
      <c r="O15">
        <v>0.9523242974347722</v>
      </c>
    </row>
    <row r="16" spans="1:15" x14ac:dyDescent="0.2">
      <c r="A16" t="s">
        <v>1850</v>
      </c>
      <c r="B16" t="s">
        <v>4902</v>
      </c>
      <c r="C16" t="s">
        <v>1849</v>
      </c>
      <c r="D16">
        <v>9.6444087362567394</v>
      </c>
      <c r="E16">
        <v>8.8820896095432502</v>
      </c>
      <c r="F16">
        <v>10.549867487958901</v>
      </c>
      <c r="G16">
        <v>23</v>
      </c>
      <c r="H16">
        <v>0.172926917971227</v>
      </c>
      <c r="I16">
        <v>12.004102799745599</v>
      </c>
      <c r="J16">
        <v>10.6903340666295</v>
      </c>
      <c r="K16">
        <v>13.6860208973086</v>
      </c>
      <c r="L16">
        <v>27</v>
      </c>
      <c r="M16">
        <v>0.24955524628984199</v>
      </c>
      <c r="N16">
        <v>0.31576287924036439</v>
      </c>
      <c r="O16">
        <v>1.2446696451818695</v>
      </c>
    </row>
    <row r="17" spans="1:15" x14ac:dyDescent="0.2">
      <c r="A17" t="s">
        <v>1274</v>
      </c>
      <c r="B17" t="s">
        <v>4768</v>
      </c>
      <c r="C17" t="s">
        <v>1273</v>
      </c>
      <c r="D17">
        <v>37.422584785907901</v>
      </c>
      <c r="E17">
        <v>34.373149881042103</v>
      </c>
      <c r="F17">
        <v>41.065758539826902</v>
      </c>
      <c r="G17">
        <v>43</v>
      </c>
      <c r="H17">
        <v>0.1788387599914</v>
      </c>
      <c r="I17">
        <v>30.906645372294701</v>
      </c>
      <c r="J17">
        <v>28.294089960362399</v>
      </c>
      <c r="K17">
        <v>34.050745795102102</v>
      </c>
      <c r="L17">
        <v>57</v>
      </c>
      <c r="M17">
        <v>0.18625948450232299</v>
      </c>
      <c r="N17">
        <v>-0.27599213765316893</v>
      </c>
      <c r="O17">
        <v>0.82588216578596985</v>
      </c>
    </row>
    <row r="18" spans="1:15" x14ac:dyDescent="0.2">
      <c r="A18" t="s">
        <v>2605</v>
      </c>
      <c r="B18" t="s">
        <v>5494</v>
      </c>
      <c r="C18" t="s">
        <v>2604</v>
      </c>
      <c r="D18">
        <v>37.856807454497698</v>
      </c>
      <c r="E18">
        <v>35.539101698526999</v>
      </c>
      <c r="F18">
        <v>40.497904797056101</v>
      </c>
      <c r="G18">
        <v>115</v>
      </c>
      <c r="H18">
        <v>0.13098841217631399</v>
      </c>
      <c r="I18">
        <v>33.697821132447501</v>
      </c>
      <c r="J18">
        <v>32.277883369551397</v>
      </c>
      <c r="K18">
        <v>35.248436632364601</v>
      </c>
      <c r="L18">
        <v>159</v>
      </c>
      <c r="M18">
        <v>8.8152680588385907E-2</v>
      </c>
      <c r="N18">
        <v>-0.16789743941618285</v>
      </c>
      <c r="O18">
        <v>0.89013901061125866</v>
      </c>
    </row>
    <row r="19" spans="1:15" x14ac:dyDescent="0.2">
      <c r="A19" t="s">
        <v>1091</v>
      </c>
      <c r="B19" t="s">
        <v>4605</v>
      </c>
      <c r="C19" t="s">
        <v>1090</v>
      </c>
      <c r="D19">
        <v>7.3550095529046997</v>
      </c>
      <c r="E19">
        <v>6.4591778773530599</v>
      </c>
      <c r="F19">
        <v>8.5393418400709198</v>
      </c>
      <c r="G19">
        <v>32</v>
      </c>
      <c r="H19">
        <v>0.28282274112021299</v>
      </c>
      <c r="I19">
        <v>9.3714586331052701</v>
      </c>
      <c r="J19">
        <v>8.6092636579842008</v>
      </c>
      <c r="K19">
        <v>10.281719390132499</v>
      </c>
      <c r="L19">
        <v>37</v>
      </c>
      <c r="M19">
        <v>0.17846269162841299</v>
      </c>
      <c r="N19">
        <v>0.34954640024763817</v>
      </c>
      <c r="O19">
        <v>1.2741599539329242</v>
      </c>
    </row>
    <row r="20" spans="1:15" x14ac:dyDescent="0.2">
      <c r="A20" t="s">
        <v>2467</v>
      </c>
      <c r="B20" t="s">
        <v>5495</v>
      </c>
      <c r="C20" t="s">
        <v>2466</v>
      </c>
      <c r="D20">
        <v>13.0632227543326</v>
      </c>
      <c r="E20">
        <v>11.5600721175808</v>
      </c>
      <c r="F20">
        <v>15.015708078856299</v>
      </c>
      <c r="G20">
        <v>37</v>
      </c>
      <c r="H20">
        <v>0.26453165702386799</v>
      </c>
      <c r="I20">
        <v>16.472455317381801</v>
      </c>
      <c r="J20">
        <v>15.0943384203196</v>
      </c>
      <c r="K20">
        <v>18.127500693434701</v>
      </c>
      <c r="L20">
        <v>43</v>
      </c>
      <c r="M20">
        <v>0.18413540754391899</v>
      </c>
      <c r="N20">
        <v>0.33454475337670203</v>
      </c>
      <c r="O20">
        <v>1.2609794403083636</v>
      </c>
    </row>
    <row r="21" spans="1:15" x14ac:dyDescent="0.2">
      <c r="A21" t="s">
        <v>2819</v>
      </c>
      <c r="B21" t="s">
        <v>5496</v>
      </c>
      <c r="C21" t="s">
        <v>2818</v>
      </c>
      <c r="D21">
        <v>51.622968647491199</v>
      </c>
      <c r="E21">
        <v>46.917265488494301</v>
      </c>
      <c r="F21">
        <v>57.377846061055799</v>
      </c>
      <c r="G21">
        <v>26</v>
      </c>
      <c r="H21">
        <v>0.202634231363017</v>
      </c>
      <c r="I21">
        <v>44.172354522692402</v>
      </c>
      <c r="J21">
        <v>41.8781486525668</v>
      </c>
      <c r="K21">
        <v>46.732495527347098</v>
      </c>
      <c r="L21">
        <v>26</v>
      </c>
      <c r="M21">
        <v>0.109895588026364</v>
      </c>
      <c r="N21">
        <v>-0.22486937339356367</v>
      </c>
      <c r="O21">
        <v>0.85567249772721299</v>
      </c>
    </row>
    <row r="22" spans="1:15" x14ac:dyDescent="0.2">
      <c r="A22" t="s">
        <v>674</v>
      </c>
      <c r="B22" t="s">
        <v>4804</v>
      </c>
      <c r="C22" t="s">
        <v>673</v>
      </c>
      <c r="D22">
        <v>23.298914338907199</v>
      </c>
      <c r="E22">
        <v>21.247258533845901</v>
      </c>
      <c r="F22">
        <v>25.789138455879801</v>
      </c>
      <c r="G22">
        <v>23</v>
      </c>
      <c r="H22">
        <v>0.19493955194510301</v>
      </c>
      <c r="I22">
        <v>20.596173213561102</v>
      </c>
      <c r="J22">
        <v>20.056455243086901</v>
      </c>
      <c r="K22">
        <v>21.1657420226855</v>
      </c>
      <c r="L22">
        <v>26</v>
      </c>
      <c r="M22">
        <v>5.3858877962252298E-2</v>
      </c>
      <c r="N22">
        <v>-0.1778864227406044</v>
      </c>
      <c r="O22">
        <v>0.88399712166704902</v>
      </c>
    </row>
    <row r="23" spans="1:15" x14ac:dyDescent="0.2">
      <c r="A23" t="s">
        <v>1007</v>
      </c>
      <c r="B23" t="s">
        <v>5193</v>
      </c>
      <c r="C23" t="s">
        <v>1006</v>
      </c>
      <c r="D23">
        <v>19.446220317552999</v>
      </c>
      <c r="E23">
        <v>17.936359654034401</v>
      </c>
      <c r="F23">
        <v>21.233642161278901</v>
      </c>
      <c r="G23">
        <v>54</v>
      </c>
      <c r="H23">
        <v>0.16955904301198499</v>
      </c>
      <c r="I23">
        <v>23.534229376214899</v>
      </c>
      <c r="J23">
        <v>21.255510025660101</v>
      </c>
      <c r="K23">
        <v>26.360202682139899</v>
      </c>
      <c r="L23">
        <v>67</v>
      </c>
      <c r="M23">
        <v>0.216905026923843</v>
      </c>
      <c r="N23">
        <v>0.27527084131646057</v>
      </c>
      <c r="O23">
        <v>1.2102212662360863</v>
      </c>
    </row>
    <row r="24" spans="1:15" x14ac:dyDescent="0.2">
      <c r="A24" t="s">
        <v>2427</v>
      </c>
      <c r="B24" t="s">
        <v>5414</v>
      </c>
      <c r="C24" t="s">
        <v>2426</v>
      </c>
      <c r="D24">
        <v>19.680411761751099</v>
      </c>
      <c r="E24">
        <v>18.654675575422399</v>
      </c>
      <c r="F24">
        <v>20.825512443098301</v>
      </c>
      <c r="G24">
        <v>66</v>
      </c>
      <c r="H24">
        <v>0.11030444352261599</v>
      </c>
      <c r="I24">
        <v>21.910939112235098</v>
      </c>
      <c r="J24">
        <v>20.770281917609001</v>
      </c>
      <c r="K24">
        <v>23.184161127026002</v>
      </c>
      <c r="L24">
        <v>79</v>
      </c>
      <c r="M24">
        <v>0.110167765838439</v>
      </c>
      <c r="N24">
        <v>0.15489091452274056</v>
      </c>
      <c r="O24">
        <v>1.1133374330520376</v>
      </c>
    </row>
    <row r="25" spans="1:15" x14ac:dyDescent="0.2">
      <c r="A25" t="s">
        <v>5497</v>
      </c>
      <c r="B25" t="s">
        <v>5498</v>
      </c>
      <c r="C25" t="s">
        <v>5499</v>
      </c>
      <c r="D25">
        <v>27.945937119298701</v>
      </c>
      <c r="E25">
        <v>24.558152768730899</v>
      </c>
      <c r="F25">
        <v>32.417980617298902</v>
      </c>
      <c r="G25">
        <v>36</v>
      </c>
      <c r="H25">
        <v>0.28125118205967098</v>
      </c>
      <c r="I25">
        <v>21.6452388444274</v>
      </c>
      <c r="J25">
        <v>19.2976745721272</v>
      </c>
      <c r="K25">
        <v>24.643071217063898</v>
      </c>
      <c r="L25">
        <v>35</v>
      </c>
      <c r="M25">
        <v>0.24695484689987099</v>
      </c>
      <c r="N25">
        <v>-0.36858883406828846</v>
      </c>
      <c r="O25">
        <v>0.77453973906925411</v>
      </c>
    </row>
    <row r="26" spans="1:15" x14ac:dyDescent="0.2">
      <c r="A26" t="s">
        <v>461</v>
      </c>
      <c r="B26" t="s">
        <v>4858</v>
      </c>
      <c r="C26" t="s">
        <v>460</v>
      </c>
      <c r="D26">
        <v>5.3470315624045002</v>
      </c>
      <c r="E26">
        <v>4.98181054090995</v>
      </c>
      <c r="F26">
        <v>5.7700382691892704</v>
      </c>
      <c r="G26">
        <v>15</v>
      </c>
      <c r="H26">
        <v>0.147414078088004</v>
      </c>
      <c r="I26">
        <v>4.51570003304185</v>
      </c>
      <c r="J26">
        <v>4.1160949263603603</v>
      </c>
      <c r="K26">
        <v>5.0012379682974402</v>
      </c>
      <c r="L26">
        <v>25</v>
      </c>
      <c r="M26">
        <v>0.19601457923697199</v>
      </c>
      <c r="N26">
        <v>-0.24378853811255899</v>
      </c>
      <c r="O26">
        <v>0.84452466388868486</v>
      </c>
    </row>
    <row r="27" spans="1:15" x14ac:dyDescent="0.2">
      <c r="A27" t="s">
        <v>479</v>
      </c>
      <c r="B27" t="s">
        <v>4575</v>
      </c>
      <c r="C27" t="s">
        <v>478</v>
      </c>
      <c r="D27">
        <v>35.5611182130828</v>
      </c>
      <c r="E27">
        <v>34.859357611828699</v>
      </c>
      <c r="F27">
        <v>36.291713860392299</v>
      </c>
      <c r="G27">
        <v>265</v>
      </c>
      <c r="H27">
        <v>4.0278717895790003E-2</v>
      </c>
      <c r="I27">
        <v>34.398181138986303</v>
      </c>
      <c r="J27">
        <v>33.820418303188703</v>
      </c>
      <c r="K27">
        <v>34.996027201574002</v>
      </c>
      <c r="L27">
        <v>268</v>
      </c>
      <c r="M27">
        <v>3.4176484321517903E-2</v>
      </c>
      <c r="N27">
        <v>-4.7968408126335987E-2</v>
      </c>
      <c r="O27">
        <v>0.96729751108702045</v>
      </c>
    </row>
    <row r="28" spans="1:15" x14ac:dyDescent="0.2">
      <c r="A28" t="s">
        <v>1478</v>
      </c>
      <c r="B28" t="s">
        <v>4632</v>
      </c>
      <c r="C28" t="s">
        <v>1477</v>
      </c>
      <c r="D28">
        <v>17.192087041859899</v>
      </c>
      <c r="E28">
        <v>15.408441952095799</v>
      </c>
      <c r="F28">
        <v>19.442732093294801</v>
      </c>
      <c r="G28">
        <v>20</v>
      </c>
      <c r="H28">
        <v>0.23465970893331201</v>
      </c>
      <c r="I28">
        <v>14.3179336736161</v>
      </c>
      <c r="J28">
        <v>13.288800043975201</v>
      </c>
      <c r="K28">
        <v>15.519847865445699</v>
      </c>
      <c r="L28">
        <v>30</v>
      </c>
      <c r="M28">
        <v>0.155821913435853</v>
      </c>
      <c r="N28">
        <v>-0.26392139043564611</v>
      </c>
      <c r="O28">
        <v>0.83282114840125521</v>
      </c>
    </row>
    <row r="29" spans="1:15" x14ac:dyDescent="0.2">
      <c r="A29" t="s">
        <v>3391</v>
      </c>
      <c r="B29" t="s">
        <v>5500</v>
      </c>
      <c r="C29" t="s">
        <v>3390</v>
      </c>
      <c r="D29">
        <v>18.7316443013341</v>
      </c>
      <c r="E29">
        <v>18.229240659074801</v>
      </c>
      <c r="F29">
        <v>19.262525603710198</v>
      </c>
      <c r="G29">
        <v>80</v>
      </c>
      <c r="H29">
        <v>5.5162532878216403E-2</v>
      </c>
      <c r="I29">
        <v>19.5937254625847</v>
      </c>
      <c r="J29">
        <v>19.101068218534699</v>
      </c>
      <c r="K29">
        <v>20.112468884594598</v>
      </c>
      <c r="L29">
        <v>96</v>
      </c>
      <c r="M29">
        <v>5.1618599433335098E-2</v>
      </c>
      <c r="N29">
        <v>6.4914183408444251E-2</v>
      </c>
      <c r="O29">
        <v>1.0460227168198577</v>
      </c>
    </row>
    <row r="30" spans="1:15" x14ac:dyDescent="0.2">
      <c r="A30" t="s">
        <v>2310</v>
      </c>
      <c r="B30" t="s">
        <v>5126</v>
      </c>
      <c r="C30" t="s">
        <v>5127</v>
      </c>
      <c r="D30">
        <v>18.026706245990798</v>
      </c>
      <c r="E30">
        <v>17.561216128524801</v>
      </c>
      <c r="F30">
        <v>18.517545512047299</v>
      </c>
      <c r="G30">
        <v>201</v>
      </c>
      <c r="H30">
        <v>5.3050699915587099E-2</v>
      </c>
      <c r="I30">
        <v>17.313209293780599</v>
      </c>
      <c r="J30">
        <v>16.919240241199699</v>
      </c>
      <c r="K30">
        <v>17.7259631048831</v>
      </c>
      <c r="L30">
        <v>216</v>
      </c>
      <c r="M30">
        <v>4.6595801505917203E-2</v>
      </c>
      <c r="N30">
        <v>-5.8262641253175179E-2</v>
      </c>
      <c r="O30">
        <v>0.9604200044936726</v>
      </c>
    </row>
    <row r="31" spans="1:15" x14ac:dyDescent="0.2">
      <c r="A31" t="s">
        <v>3175</v>
      </c>
      <c r="B31" t="s">
        <v>5501</v>
      </c>
      <c r="C31" t="s">
        <v>3174</v>
      </c>
      <c r="D31">
        <v>34.142579776028199</v>
      </c>
      <c r="E31">
        <v>31.215652442101302</v>
      </c>
      <c r="F31">
        <v>37.675183299696997</v>
      </c>
      <c r="G31">
        <v>27</v>
      </c>
      <c r="H31">
        <v>0.18919281729645401</v>
      </c>
      <c r="I31">
        <v>28.630987874072101</v>
      </c>
      <c r="J31">
        <v>26.232168150138101</v>
      </c>
      <c r="K31">
        <v>31.5126886405716</v>
      </c>
      <c r="L31">
        <v>33</v>
      </c>
      <c r="M31">
        <v>0.184433751069256</v>
      </c>
      <c r="N31">
        <v>-0.25399462147997365</v>
      </c>
      <c r="O31">
        <v>0.83857131071783175</v>
      </c>
    </row>
    <row r="32" spans="1:15" x14ac:dyDescent="0.2">
      <c r="A32" t="s">
        <v>3577</v>
      </c>
      <c r="B32" t="s">
        <v>5502</v>
      </c>
      <c r="C32" t="s">
        <v>3576</v>
      </c>
      <c r="D32">
        <v>13.4793752480255</v>
      </c>
      <c r="E32">
        <v>13.000145263791801</v>
      </c>
      <c r="F32">
        <v>13.9952896714811</v>
      </c>
      <c r="G32">
        <v>46</v>
      </c>
      <c r="H32">
        <v>7.3827190754636104E-2</v>
      </c>
      <c r="I32">
        <v>12.6971026992303</v>
      </c>
      <c r="J32">
        <v>12.2691273381439</v>
      </c>
      <c r="K32">
        <v>13.156014731014301</v>
      </c>
      <c r="L32">
        <v>58</v>
      </c>
      <c r="M32">
        <v>6.9849588042173102E-2</v>
      </c>
      <c r="N32">
        <v>-8.625429920527275E-2</v>
      </c>
      <c r="O32">
        <v>0.94196522209664058</v>
      </c>
    </row>
    <row r="33" spans="1:15" x14ac:dyDescent="0.2">
      <c r="A33" t="s">
        <v>3295</v>
      </c>
      <c r="B33" t="s">
        <v>5503</v>
      </c>
      <c r="C33" t="s">
        <v>3294</v>
      </c>
      <c r="D33">
        <v>18.6294893071485</v>
      </c>
      <c r="E33">
        <v>17.300013872450901</v>
      </c>
      <c r="F33">
        <v>20.1803104326446</v>
      </c>
      <c r="G33">
        <v>33</v>
      </c>
      <c r="H33">
        <v>0.15460952861914901</v>
      </c>
      <c r="I33">
        <v>16.485353764048501</v>
      </c>
      <c r="J33">
        <v>15.5757292726794</v>
      </c>
      <c r="K33">
        <v>17.507812130210699</v>
      </c>
      <c r="L33">
        <v>49</v>
      </c>
      <c r="M33">
        <v>0.11719996338476001</v>
      </c>
      <c r="N33">
        <v>-0.17640327945926465</v>
      </c>
      <c r="O33">
        <v>0.88490637033849062</v>
      </c>
    </row>
    <row r="34" spans="1:15" x14ac:dyDescent="0.2">
      <c r="A34" t="s">
        <v>365</v>
      </c>
      <c r="B34" t="s">
        <v>4736</v>
      </c>
      <c r="C34" t="s">
        <v>364</v>
      </c>
      <c r="D34">
        <v>34.8437622371777</v>
      </c>
      <c r="E34">
        <v>33.6141268513501</v>
      </c>
      <c r="F34">
        <v>36.166775849042097</v>
      </c>
      <c r="G34">
        <v>115</v>
      </c>
      <c r="H34">
        <v>7.3259855819138894E-2</v>
      </c>
      <c r="I34">
        <v>32.858163800693902</v>
      </c>
      <c r="J34">
        <v>31.7368623253947</v>
      </c>
      <c r="K34">
        <v>34.061601089520401</v>
      </c>
      <c r="L34">
        <v>120</v>
      </c>
      <c r="M34">
        <v>7.0750720527986602E-2</v>
      </c>
      <c r="N34">
        <v>-8.4648545592238583E-2</v>
      </c>
      <c r="O34">
        <v>0.94301423528928807</v>
      </c>
    </row>
    <row r="35" spans="1:15" x14ac:dyDescent="0.2">
      <c r="A35" t="s">
        <v>1121</v>
      </c>
      <c r="B35" t="s">
        <v>4675</v>
      </c>
      <c r="C35" t="s">
        <v>1120</v>
      </c>
      <c r="D35">
        <v>39.684495354732803</v>
      </c>
      <c r="E35">
        <v>38.848304021976197</v>
      </c>
      <c r="F35">
        <v>40.557475799985902</v>
      </c>
      <c r="G35">
        <v>201</v>
      </c>
      <c r="H35">
        <v>4.30690062386258E-2</v>
      </c>
      <c r="I35">
        <v>38.523999968583901</v>
      </c>
      <c r="J35">
        <v>37.7177472591897</v>
      </c>
      <c r="K35">
        <v>39.365474412526297</v>
      </c>
      <c r="L35">
        <v>192</v>
      </c>
      <c r="M35">
        <v>4.2771445194691803E-2</v>
      </c>
      <c r="N35">
        <v>-4.2817952866175617E-2</v>
      </c>
      <c r="O35">
        <v>0.97075695745213753</v>
      </c>
    </row>
    <row r="36" spans="1:15" x14ac:dyDescent="0.2">
      <c r="A36" t="s">
        <v>1574</v>
      </c>
      <c r="B36" t="s">
        <v>4656</v>
      </c>
      <c r="C36" t="s">
        <v>1573</v>
      </c>
      <c r="D36">
        <v>29.627642337334901</v>
      </c>
      <c r="E36">
        <v>28.4166085154672</v>
      </c>
      <c r="F36">
        <v>30.9464925118602</v>
      </c>
      <c r="G36">
        <v>44</v>
      </c>
      <c r="H36">
        <v>8.5389312034626505E-2</v>
      </c>
      <c r="I36">
        <v>32.0228824341294</v>
      </c>
      <c r="J36">
        <v>30.5194120978767</v>
      </c>
      <c r="K36">
        <v>33.6821583665307</v>
      </c>
      <c r="L36">
        <v>56</v>
      </c>
      <c r="M36">
        <v>9.8765196267379202E-2</v>
      </c>
      <c r="N36">
        <v>0.1121593468202655</v>
      </c>
      <c r="O36">
        <v>1.0808447756160526</v>
      </c>
    </row>
    <row r="37" spans="1:15" x14ac:dyDescent="0.2">
      <c r="A37" t="s">
        <v>1337</v>
      </c>
      <c r="B37" t="s">
        <v>4909</v>
      </c>
      <c r="C37" t="s">
        <v>1336</v>
      </c>
      <c r="D37">
        <v>25.865777798145601</v>
      </c>
      <c r="E37">
        <v>24.8965145497205</v>
      </c>
      <c r="F37">
        <v>26.9135683485929</v>
      </c>
      <c r="G37">
        <v>90</v>
      </c>
      <c r="H37">
        <v>7.7981563694443007E-2</v>
      </c>
      <c r="I37">
        <v>27.582247071131199</v>
      </c>
      <c r="J37">
        <v>26.525902732530501</v>
      </c>
      <c r="K37">
        <v>28.726214708450701</v>
      </c>
      <c r="L37">
        <v>91</v>
      </c>
      <c r="M37">
        <v>7.9772760001963205E-2</v>
      </c>
      <c r="N37">
        <v>9.2695420325886402E-2</v>
      </c>
      <c r="O37">
        <v>1.0663606285641507</v>
      </c>
    </row>
    <row r="38" spans="1:15" x14ac:dyDescent="0.2">
      <c r="A38" t="s">
        <v>2212</v>
      </c>
      <c r="B38" t="s">
        <v>4863</v>
      </c>
      <c r="C38" t="s">
        <v>2211</v>
      </c>
      <c r="D38">
        <v>38.454273888842302</v>
      </c>
      <c r="E38">
        <v>36.094385885740898</v>
      </c>
      <c r="F38">
        <v>41.144332591774699</v>
      </c>
      <c r="G38">
        <v>67</v>
      </c>
      <c r="H38">
        <v>0.131323418578424</v>
      </c>
      <c r="I38">
        <v>34.961298800382998</v>
      </c>
      <c r="J38">
        <v>33.408106984776502</v>
      </c>
      <c r="K38">
        <v>36.665952630768501</v>
      </c>
      <c r="L38">
        <v>65</v>
      </c>
      <c r="M38">
        <v>9.31843426239162E-2</v>
      </c>
      <c r="N38">
        <v>-0.13738516979295393</v>
      </c>
      <c r="O38">
        <v>0.90916549097881139</v>
      </c>
    </row>
    <row r="39" spans="1:15" x14ac:dyDescent="0.2">
      <c r="A39" t="s">
        <v>158</v>
      </c>
      <c r="B39" t="s">
        <v>4935</v>
      </c>
      <c r="C39" t="s">
        <v>157</v>
      </c>
      <c r="D39">
        <v>24.3316910422466</v>
      </c>
      <c r="E39">
        <v>23.564711042552201</v>
      </c>
      <c r="F39">
        <v>25.150277784631701</v>
      </c>
      <c r="G39">
        <v>149</v>
      </c>
      <c r="H39">
        <v>6.5164675127861602E-2</v>
      </c>
      <c r="I39">
        <v>23.346246022229</v>
      </c>
      <c r="J39">
        <v>22.765883782246298</v>
      </c>
      <c r="K39">
        <v>23.956972238912002</v>
      </c>
      <c r="L39">
        <v>143</v>
      </c>
      <c r="M39">
        <v>5.1018414503625799E-2</v>
      </c>
      <c r="N39">
        <v>-5.9646001143116592E-2</v>
      </c>
      <c r="O39">
        <v>0.95949952601705357</v>
      </c>
    </row>
    <row r="40" spans="1:15" x14ac:dyDescent="0.2">
      <c r="A40" t="s">
        <v>2191</v>
      </c>
      <c r="B40" t="s">
        <v>4603</v>
      </c>
      <c r="C40" t="s">
        <v>2190</v>
      </c>
      <c r="D40">
        <v>32.733835116180998</v>
      </c>
      <c r="E40">
        <v>31.818383428282502</v>
      </c>
      <c r="F40">
        <v>33.703524492588599</v>
      </c>
      <c r="G40">
        <v>93</v>
      </c>
      <c r="H40">
        <v>5.7589984724222998E-2</v>
      </c>
      <c r="I40">
        <v>34.206713203202803</v>
      </c>
      <c r="J40">
        <v>33.117009666152299</v>
      </c>
      <c r="K40">
        <v>35.370569327041103</v>
      </c>
      <c r="L40">
        <v>95</v>
      </c>
      <c r="M40">
        <v>6.5880625463828599E-2</v>
      </c>
      <c r="N40">
        <v>6.3496848204374207E-2</v>
      </c>
      <c r="O40">
        <v>1.0449955858149274</v>
      </c>
    </row>
    <row r="41" spans="1:15" x14ac:dyDescent="0.2">
      <c r="A41" t="s">
        <v>857</v>
      </c>
      <c r="B41" t="s">
        <v>5001</v>
      </c>
      <c r="C41" t="s">
        <v>856</v>
      </c>
      <c r="D41">
        <v>45.6171499146744</v>
      </c>
      <c r="E41">
        <v>43.738975774401098</v>
      </c>
      <c r="F41">
        <v>47.663860631577201</v>
      </c>
      <c r="G41">
        <v>99</v>
      </c>
      <c r="H41">
        <v>8.6039677281844404E-2</v>
      </c>
      <c r="I41">
        <v>43.083992805805202</v>
      </c>
      <c r="J41">
        <v>41.732533519362001</v>
      </c>
      <c r="K41">
        <v>44.525912400083499</v>
      </c>
      <c r="L41">
        <v>99</v>
      </c>
      <c r="M41">
        <v>6.4835654701555806E-2</v>
      </c>
      <c r="N41">
        <v>-8.24243544935679E-2</v>
      </c>
      <c r="O41">
        <v>0.94446919385346528</v>
      </c>
    </row>
    <row r="42" spans="1:15" x14ac:dyDescent="0.2">
      <c r="A42" t="s">
        <v>1451</v>
      </c>
      <c r="B42" t="s">
        <v>4725</v>
      </c>
      <c r="C42" t="s">
        <v>1450</v>
      </c>
      <c r="D42">
        <v>38.673559244130502</v>
      </c>
      <c r="E42">
        <v>37.866261452383696</v>
      </c>
      <c r="F42">
        <v>39.516029618172098</v>
      </c>
      <c r="G42">
        <v>157</v>
      </c>
      <c r="H42">
        <v>4.2658813877824997E-2</v>
      </c>
      <c r="I42">
        <v>37.662944671901499</v>
      </c>
      <c r="J42">
        <v>36.8062514683497</v>
      </c>
      <c r="K42">
        <v>38.5604685994142</v>
      </c>
      <c r="L42">
        <v>150</v>
      </c>
      <c r="M42">
        <v>4.65767386577512E-2</v>
      </c>
      <c r="N42">
        <v>-3.8201744834805873E-2</v>
      </c>
      <c r="O42">
        <v>0.97386807441618184</v>
      </c>
    </row>
    <row r="43" spans="1:15" x14ac:dyDescent="0.2">
      <c r="A43" t="s">
        <v>3337</v>
      </c>
      <c r="B43" t="s">
        <v>5017</v>
      </c>
      <c r="C43" t="s">
        <v>3336</v>
      </c>
      <c r="D43">
        <v>24.4232438167782</v>
      </c>
      <c r="E43">
        <v>23.194852479184402</v>
      </c>
      <c r="F43">
        <v>25.789021442363399</v>
      </c>
      <c r="G43">
        <v>31</v>
      </c>
      <c r="H43">
        <v>0.106217215970176</v>
      </c>
      <c r="I43">
        <v>26.824225680641302</v>
      </c>
      <c r="J43">
        <v>25.3080359006353</v>
      </c>
      <c r="K43">
        <v>28.533660779849502</v>
      </c>
      <c r="L43">
        <v>32</v>
      </c>
      <c r="M43">
        <v>0.120250437705723</v>
      </c>
      <c r="N43">
        <v>0.1352816989706471</v>
      </c>
      <c r="O43">
        <v>1.0983072470583815</v>
      </c>
    </row>
    <row r="44" spans="1:15" x14ac:dyDescent="0.2">
      <c r="A44" t="s">
        <v>1658</v>
      </c>
      <c r="B44" t="s">
        <v>4666</v>
      </c>
      <c r="C44" t="s">
        <v>1657</v>
      </c>
      <c r="D44">
        <v>18.768603151187399</v>
      </c>
      <c r="E44">
        <v>18.246338140069799</v>
      </c>
      <c r="F44">
        <v>19.321646724304099</v>
      </c>
      <c r="G44">
        <v>197</v>
      </c>
      <c r="H44">
        <v>5.7292946926967799E-2</v>
      </c>
      <c r="I44">
        <v>18.117461145458002</v>
      </c>
      <c r="J44">
        <v>17.661855949931699</v>
      </c>
      <c r="K44">
        <v>18.597194327627399</v>
      </c>
      <c r="L44">
        <v>216</v>
      </c>
      <c r="M44">
        <v>5.1626349309444299E-2</v>
      </c>
      <c r="N44">
        <v>-5.0940481594537422E-2</v>
      </c>
      <c r="O44">
        <v>0.96530684779872911</v>
      </c>
    </row>
    <row r="45" spans="1:15" x14ac:dyDescent="0.2">
      <c r="A45" t="s">
        <v>3987</v>
      </c>
      <c r="B45" t="s">
        <v>5504</v>
      </c>
      <c r="C45" t="s">
        <v>3986</v>
      </c>
      <c r="D45">
        <v>11.8580602731639</v>
      </c>
      <c r="E45">
        <v>10.787137423107399</v>
      </c>
      <c r="F45">
        <v>13.165057726585699</v>
      </c>
      <c r="G45">
        <v>26</v>
      </c>
      <c r="H45">
        <v>0.20053197982639701</v>
      </c>
      <c r="I45">
        <v>14.0034318926312</v>
      </c>
      <c r="J45">
        <v>12.9123898165857</v>
      </c>
      <c r="K45">
        <v>15.2958677247574</v>
      </c>
      <c r="L45">
        <v>33</v>
      </c>
      <c r="M45">
        <v>0.170206698361272</v>
      </c>
      <c r="N45">
        <v>0.23991240423778523</v>
      </c>
      <c r="O45">
        <v>1.1809209575635664</v>
      </c>
    </row>
    <row r="46" spans="1:15" x14ac:dyDescent="0.2">
      <c r="A46" t="s">
        <v>3316</v>
      </c>
      <c r="B46" t="s">
        <v>4917</v>
      </c>
      <c r="C46" t="s">
        <v>3315</v>
      </c>
      <c r="D46">
        <v>18.110682112617798</v>
      </c>
      <c r="E46">
        <v>17.448441009068802</v>
      </c>
      <c r="F46">
        <v>18.825176052627501</v>
      </c>
      <c r="G46">
        <v>45</v>
      </c>
      <c r="H46">
        <v>7.6017845987121704E-2</v>
      </c>
      <c r="I46">
        <v>19.137730481311198</v>
      </c>
      <c r="J46">
        <v>18.447888361163098</v>
      </c>
      <c r="K46">
        <v>19.881168829813699</v>
      </c>
      <c r="L46">
        <v>49</v>
      </c>
      <c r="M46">
        <v>7.4892917425619501E-2</v>
      </c>
      <c r="N46">
        <v>7.9578868298871078E-2</v>
      </c>
      <c r="O46">
        <v>1.0567095354171034</v>
      </c>
    </row>
    <row r="47" spans="1:15" x14ac:dyDescent="0.2">
      <c r="A47" t="s">
        <v>2665</v>
      </c>
      <c r="B47" t="s">
        <v>5505</v>
      </c>
      <c r="C47" t="s">
        <v>2664</v>
      </c>
      <c r="D47">
        <v>21.555393950912801</v>
      </c>
      <c r="E47">
        <v>20.8586350079418</v>
      </c>
      <c r="F47">
        <v>22.300310418813002</v>
      </c>
      <c r="G47">
        <v>191</v>
      </c>
      <c r="H47">
        <v>6.6882350383123096E-2</v>
      </c>
      <c r="I47">
        <v>20.621456655314301</v>
      </c>
      <c r="J47">
        <v>19.9840813186898</v>
      </c>
      <c r="K47">
        <v>21.300828528208498</v>
      </c>
      <c r="L47">
        <v>217</v>
      </c>
      <c r="M47">
        <v>6.3853258842379801E-2</v>
      </c>
      <c r="N47">
        <v>-6.3902684577249624E-2</v>
      </c>
      <c r="O47">
        <v>0.95667268722968757</v>
      </c>
    </row>
    <row r="48" spans="1:15" x14ac:dyDescent="0.2">
      <c r="A48" t="s">
        <v>1613</v>
      </c>
      <c r="B48" t="s">
        <v>4751</v>
      </c>
      <c r="C48" t="s">
        <v>1612</v>
      </c>
      <c r="D48">
        <v>25.949850238874198</v>
      </c>
      <c r="E48">
        <v>25.175973403260599</v>
      </c>
      <c r="F48">
        <v>26.772811820549499</v>
      </c>
      <c r="G48">
        <v>178</v>
      </c>
      <c r="H48">
        <v>6.1535554255213197E-2</v>
      </c>
      <c r="I48">
        <v>25.051703746352</v>
      </c>
      <c r="J48">
        <v>24.365245991169999</v>
      </c>
      <c r="K48">
        <v>25.777962883678398</v>
      </c>
      <c r="L48">
        <v>181</v>
      </c>
      <c r="M48">
        <v>5.6392048493472902E-2</v>
      </c>
      <c r="N48">
        <v>-5.0817489267827011E-2</v>
      </c>
      <c r="O48">
        <v>0.96538914543804466</v>
      </c>
    </row>
    <row r="49" spans="1:15" x14ac:dyDescent="0.2">
      <c r="A49" t="s">
        <v>3756</v>
      </c>
      <c r="B49" t="s">
        <v>5506</v>
      </c>
      <c r="C49" t="s">
        <v>3755</v>
      </c>
      <c r="D49">
        <v>24.9082175100929</v>
      </c>
      <c r="E49">
        <v>22.6029326697283</v>
      </c>
      <c r="F49">
        <v>27.737143142719798</v>
      </c>
      <c r="G49">
        <v>31</v>
      </c>
      <c r="H49">
        <v>0.20612516615896301</v>
      </c>
      <c r="I49">
        <v>21.5494578210815</v>
      </c>
      <c r="J49">
        <v>20.159036420427199</v>
      </c>
      <c r="K49">
        <v>23.145890338630799</v>
      </c>
      <c r="L49">
        <v>42</v>
      </c>
      <c r="M49">
        <v>0.13860459706237299</v>
      </c>
      <c r="N49">
        <v>-0.20897021073621483</v>
      </c>
      <c r="O49">
        <v>0.86515455440958722</v>
      </c>
    </row>
    <row r="50" spans="1:15" x14ac:dyDescent="0.2">
      <c r="A50" t="s">
        <v>3837</v>
      </c>
      <c r="B50" t="s">
        <v>5507</v>
      </c>
      <c r="C50" t="s">
        <v>3836</v>
      </c>
      <c r="D50">
        <v>34.056307984586297</v>
      </c>
      <c r="E50">
        <v>32.9265843816586</v>
      </c>
      <c r="F50">
        <v>35.266308406530499</v>
      </c>
      <c r="G50">
        <v>101</v>
      </c>
      <c r="H50">
        <v>6.8701634538037598E-2</v>
      </c>
      <c r="I50">
        <v>32.669592406561698</v>
      </c>
      <c r="J50">
        <v>31.6605788903681</v>
      </c>
      <c r="K50">
        <v>33.745037001457597</v>
      </c>
      <c r="L50">
        <v>122</v>
      </c>
      <c r="M50">
        <v>6.3804227648424305E-2</v>
      </c>
      <c r="N50">
        <v>-5.9973586660712258E-2</v>
      </c>
      <c r="O50">
        <v>0.9592816820116784</v>
      </c>
    </row>
    <row r="51" spans="1:15" x14ac:dyDescent="0.2">
      <c r="A51" t="s">
        <v>2388</v>
      </c>
      <c r="B51" t="s">
        <v>4617</v>
      </c>
      <c r="C51" t="s">
        <v>2387</v>
      </c>
      <c r="D51">
        <v>37.8614862552636</v>
      </c>
      <c r="E51">
        <v>36.885530831362999</v>
      </c>
      <c r="F51">
        <v>38.890490983069</v>
      </c>
      <c r="G51">
        <v>129</v>
      </c>
      <c r="H51">
        <v>5.2955135944439201E-2</v>
      </c>
      <c r="I51">
        <v>38.820687716493701</v>
      </c>
      <c r="J51">
        <v>37.936824857856401</v>
      </c>
      <c r="K51">
        <v>39.746717976101401</v>
      </c>
      <c r="L51">
        <v>138</v>
      </c>
      <c r="M51">
        <v>4.66218716026515E-2</v>
      </c>
      <c r="N51">
        <v>3.6094630671409923E-2</v>
      </c>
      <c r="O51">
        <v>1.0253344904308068</v>
      </c>
    </row>
    <row r="52" spans="1:15" x14ac:dyDescent="0.2">
      <c r="A52" t="s">
        <v>323</v>
      </c>
      <c r="B52" t="s">
        <v>4655</v>
      </c>
      <c r="C52" t="s">
        <v>322</v>
      </c>
      <c r="D52">
        <v>19.283233658640999</v>
      </c>
      <c r="E52">
        <v>17.703587801497601</v>
      </c>
      <c r="F52">
        <v>21.172392045983401</v>
      </c>
      <c r="G52">
        <v>44</v>
      </c>
      <c r="H52">
        <v>0.17988706178081301</v>
      </c>
      <c r="I52">
        <v>16.280332508388799</v>
      </c>
      <c r="J52">
        <v>14.7360969426295</v>
      </c>
      <c r="K52">
        <v>18.186103632236598</v>
      </c>
      <c r="L52">
        <v>57</v>
      </c>
      <c r="M52">
        <v>0.211912544650388</v>
      </c>
      <c r="N52">
        <v>-0.24421683595671467</v>
      </c>
      <c r="O52">
        <v>0.84427398415583832</v>
      </c>
    </row>
    <row r="53" spans="1:15" x14ac:dyDescent="0.2">
      <c r="A53" t="s">
        <v>3029</v>
      </c>
      <c r="B53" t="s">
        <v>5508</v>
      </c>
      <c r="C53" t="s">
        <v>3028</v>
      </c>
      <c r="D53">
        <v>18.796947416660299</v>
      </c>
      <c r="E53">
        <v>17.680439791642598</v>
      </c>
      <c r="F53">
        <v>20.063973561578099</v>
      </c>
      <c r="G53">
        <v>77</v>
      </c>
      <c r="H53">
        <v>0.12680430056546901</v>
      </c>
      <c r="I53">
        <v>20.614349607001898</v>
      </c>
      <c r="J53">
        <v>19.529618899917999</v>
      </c>
      <c r="K53">
        <v>21.8266647911062</v>
      </c>
      <c r="L53">
        <v>97</v>
      </c>
      <c r="M53">
        <v>0.111429462242553</v>
      </c>
      <c r="N53">
        <v>0.13315055380578872</v>
      </c>
      <c r="O53">
        <v>1.096686028324513</v>
      </c>
    </row>
    <row r="54" spans="1:15" x14ac:dyDescent="0.2">
      <c r="A54" t="s">
        <v>2119</v>
      </c>
      <c r="B54" t="s">
        <v>4624</v>
      </c>
      <c r="C54" t="s">
        <v>2118</v>
      </c>
      <c r="D54">
        <v>15.030421293137</v>
      </c>
      <c r="E54">
        <v>14.602357747371601</v>
      </c>
      <c r="F54">
        <v>15.4843398686636</v>
      </c>
      <c r="G54">
        <v>168</v>
      </c>
      <c r="H54">
        <v>5.8679800392203198E-2</v>
      </c>
      <c r="I54">
        <v>14.547625684313299</v>
      </c>
      <c r="J54">
        <v>14.1160475097213</v>
      </c>
      <c r="K54">
        <v>15.006425918632001</v>
      </c>
      <c r="L54">
        <v>173</v>
      </c>
      <c r="M54">
        <v>6.1204379892094402E-2</v>
      </c>
      <c r="N54">
        <v>-4.7101737327333415E-2</v>
      </c>
      <c r="O54">
        <v>0.96787877070058259</v>
      </c>
    </row>
    <row r="55" spans="1:15" x14ac:dyDescent="0.2">
      <c r="A55" t="s">
        <v>965</v>
      </c>
      <c r="B55" t="s">
        <v>4866</v>
      </c>
      <c r="C55" t="s">
        <v>964</v>
      </c>
      <c r="D55">
        <v>38.020960126516897</v>
      </c>
      <c r="E55">
        <v>36.0059121810569</v>
      </c>
      <c r="F55">
        <v>40.274920398204202</v>
      </c>
      <c r="G55">
        <v>133</v>
      </c>
      <c r="H55">
        <v>0.112280389630928</v>
      </c>
      <c r="I55">
        <v>34.996998241814701</v>
      </c>
      <c r="J55">
        <v>33.190667809661598</v>
      </c>
      <c r="K55">
        <v>37.011255933407703</v>
      </c>
      <c r="L55">
        <v>126</v>
      </c>
      <c r="M55">
        <v>0.109169023507314</v>
      </c>
      <c r="N55">
        <v>-0.11956377948296809</v>
      </c>
      <c r="O55">
        <v>0.92046592525176141</v>
      </c>
    </row>
    <row r="56" spans="1:15" x14ac:dyDescent="0.2">
      <c r="A56" t="s">
        <v>2247</v>
      </c>
      <c r="B56" t="s">
        <v>5002</v>
      </c>
      <c r="C56" t="s">
        <v>2246</v>
      </c>
      <c r="D56">
        <v>34.494654173606797</v>
      </c>
      <c r="E56">
        <v>32.922440396828101</v>
      </c>
      <c r="F56">
        <v>36.224560983348198</v>
      </c>
      <c r="G56">
        <v>46</v>
      </c>
      <c r="H56">
        <v>9.5728473458553398E-2</v>
      </c>
      <c r="I56">
        <v>32.489305230169499</v>
      </c>
      <c r="J56">
        <v>31.222836692387499</v>
      </c>
      <c r="K56">
        <v>33.862859015997103</v>
      </c>
      <c r="L56">
        <v>44</v>
      </c>
      <c r="M56">
        <v>8.1258195732609395E-2</v>
      </c>
      <c r="N56">
        <v>-8.6407904239987912E-2</v>
      </c>
      <c r="O56">
        <v>0.94186493555364681</v>
      </c>
    </row>
    <row r="57" spans="1:15" x14ac:dyDescent="0.2">
      <c r="A57" t="s">
        <v>2170</v>
      </c>
      <c r="B57" t="s">
        <v>4524</v>
      </c>
      <c r="C57" t="s">
        <v>2169</v>
      </c>
      <c r="D57">
        <v>38.262758439419599</v>
      </c>
      <c r="E57">
        <v>37.042216439885799</v>
      </c>
      <c r="F57">
        <v>39.566474818482099</v>
      </c>
      <c r="G57">
        <v>180</v>
      </c>
      <c r="H57">
        <v>6.5971677985341606E-2</v>
      </c>
      <c r="I57">
        <v>37.080033797084397</v>
      </c>
      <c r="J57">
        <v>36.104975119590499</v>
      </c>
      <c r="K57">
        <v>38.109219527577402</v>
      </c>
      <c r="L57">
        <v>201</v>
      </c>
      <c r="M57">
        <v>5.4051849546709302E-2</v>
      </c>
      <c r="N57">
        <v>-4.529832530077673E-2</v>
      </c>
      <c r="O57">
        <v>0.96908940466987559</v>
      </c>
    </row>
    <row r="58" spans="1:15" x14ac:dyDescent="0.2">
      <c r="A58" t="s">
        <v>2599</v>
      </c>
      <c r="B58" t="s">
        <v>5509</v>
      </c>
      <c r="C58" t="s">
        <v>2598</v>
      </c>
      <c r="D58">
        <v>20.0455558290863</v>
      </c>
      <c r="E58">
        <v>17.742153510305702</v>
      </c>
      <c r="F58">
        <v>23.0362756875233</v>
      </c>
      <c r="G58">
        <v>35</v>
      </c>
      <c r="H58">
        <v>0.26410453381072002</v>
      </c>
      <c r="I58">
        <v>24.916855943182799</v>
      </c>
      <c r="J58">
        <v>22.384107223438701</v>
      </c>
      <c r="K58">
        <v>28.095889507983902</v>
      </c>
      <c r="L58">
        <v>42</v>
      </c>
      <c r="M58">
        <v>0.22923366806669401</v>
      </c>
      <c r="N58">
        <v>0.31383961629342699</v>
      </c>
      <c r="O58">
        <v>1.2430114762409428</v>
      </c>
    </row>
    <row r="59" spans="1:15" x14ac:dyDescent="0.2">
      <c r="A59" t="s">
        <v>1319</v>
      </c>
      <c r="B59" t="s">
        <v>4905</v>
      </c>
      <c r="C59" t="s">
        <v>1318</v>
      </c>
      <c r="D59">
        <v>30.336344450913</v>
      </c>
      <c r="E59">
        <v>29.220507264877298</v>
      </c>
      <c r="F59">
        <v>31.540785603638099</v>
      </c>
      <c r="G59">
        <v>63</v>
      </c>
      <c r="H59">
        <v>7.6485099993350403E-2</v>
      </c>
      <c r="I59">
        <v>29.159176571807699</v>
      </c>
      <c r="J59">
        <v>28.297407489002499</v>
      </c>
      <c r="K59">
        <v>30.075082973459502</v>
      </c>
      <c r="L59">
        <v>67</v>
      </c>
      <c r="M59">
        <v>6.0964529642299099E-2</v>
      </c>
      <c r="N59">
        <v>-5.709727050903092E-2</v>
      </c>
      <c r="O59">
        <v>0.96119611969035801</v>
      </c>
    </row>
    <row r="60" spans="1:15" x14ac:dyDescent="0.2">
      <c r="A60" t="s">
        <v>1394</v>
      </c>
      <c r="B60" t="s">
        <v>5242</v>
      </c>
      <c r="C60" t="s">
        <v>1393</v>
      </c>
      <c r="D60">
        <v>36.599963422612397</v>
      </c>
      <c r="E60">
        <v>34.532697783300399</v>
      </c>
      <c r="F60">
        <v>38.930499065817997</v>
      </c>
      <c r="G60">
        <v>100</v>
      </c>
      <c r="H60">
        <v>0.120158625071208</v>
      </c>
      <c r="I60">
        <v>33.882765164300601</v>
      </c>
      <c r="J60">
        <v>32.363991183911502</v>
      </c>
      <c r="K60">
        <v>35.551103622598099</v>
      </c>
      <c r="L60">
        <v>126</v>
      </c>
      <c r="M60">
        <v>9.4062937993165494E-2</v>
      </c>
      <c r="N60">
        <v>-0.11129058923557962</v>
      </c>
      <c r="O60">
        <v>0.92575953623404328</v>
      </c>
    </row>
    <row r="61" spans="1:15" x14ac:dyDescent="0.2">
      <c r="A61" t="s">
        <v>563</v>
      </c>
      <c r="B61" t="s">
        <v>5049</v>
      </c>
      <c r="C61" t="s">
        <v>5050</v>
      </c>
      <c r="D61">
        <v>34.190655305557101</v>
      </c>
      <c r="E61">
        <v>32.230651710843603</v>
      </c>
      <c r="F61">
        <v>36.404476663045401</v>
      </c>
      <c r="G61">
        <v>44</v>
      </c>
      <c r="H61">
        <v>0.122075020642363</v>
      </c>
      <c r="I61">
        <v>31.6460316686385</v>
      </c>
      <c r="J61">
        <v>30.2363807454864</v>
      </c>
      <c r="K61">
        <v>33.193548783161702</v>
      </c>
      <c r="L61">
        <v>48</v>
      </c>
      <c r="M61">
        <v>9.3445145623294104E-2</v>
      </c>
      <c r="N61">
        <v>-0.11157747331362565</v>
      </c>
      <c r="O61">
        <v>0.92557546457715845</v>
      </c>
    </row>
    <row r="62" spans="1:15" x14ac:dyDescent="0.2">
      <c r="A62" t="s">
        <v>1505</v>
      </c>
      <c r="B62" t="s">
        <v>4889</v>
      </c>
      <c r="C62" t="s">
        <v>1504</v>
      </c>
      <c r="D62">
        <v>23.208744432862598</v>
      </c>
      <c r="E62">
        <v>22.446858251980402</v>
      </c>
      <c r="F62">
        <v>24.024167279664098</v>
      </c>
      <c r="G62">
        <v>38</v>
      </c>
      <c r="H62">
        <v>6.7961842237802994E-2</v>
      </c>
      <c r="I62">
        <v>23.94698390233</v>
      </c>
      <c r="J62">
        <v>23.278449035517699</v>
      </c>
      <c r="K62">
        <v>24.6550535382536</v>
      </c>
      <c r="L62">
        <v>44</v>
      </c>
      <c r="M62">
        <v>5.7485506665495401E-2</v>
      </c>
      <c r="N62">
        <v>4.5175484862185575E-2</v>
      </c>
      <c r="O62">
        <v>1.0318086776129987</v>
      </c>
    </row>
    <row r="63" spans="1:15" x14ac:dyDescent="0.2">
      <c r="A63" t="s">
        <v>1832</v>
      </c>
      <c r="B63" t="s">
        <v>4582</v>
      </c>
      <c r="C63" t="s">
        <v>1831</v>
      </c>
      <c r="D63">
        <v>18.0756753676351</v>
      </c>
      <c r="E63">
        <v>16.999620632136502</v>
      </c>
      <c r="F63">
        <v>19.2971615726055</v>
      </c>
      <c r="G63">
        <v>61</v>
      </c>
      <c r="H63">
        <v>0.127106782664552</v>
      </c>
      <c r="I63">
        <v>16.553879971911201</v>
      </c>
      <c r="J63">
        <v>15.6657003104583</v>
      </c>
      <c r="K63">
        <v>17.548824919606101</v>
      </c>
      <c r="L63">
        <v>71</v>
      </c>
      <c r="M63">
        <v>0.113757295108042</v>
      </c>
      <c r="N63">
        <v>-0.12688015015316895</v>
      </c>
      <c r="O63">
        <v>0.91580976285684423</v>
      </c>
    </row>
    <row r="64" spans="1:15" x14ac:dyDescent="0.2">
      <c r="A64" t="s">
        <v>2686</v>
      </c>
      <c r="B64" t="s">
        <v>5510</v>
      </c>
      <c r="C64" t="s">
        <v>2685</v>
      </c>
      <c r="D64">
        <v>25.722527198684599</v>
      </c>
      <c r="E64">
        <v>24.639642574745199</v>
      </c>
      <c r="F64">
        <v>26.904970438560301</v>
      </c>
      <c r="G64">
        <v>103</v>
      </c>
      <c r="H64">
        <v>8.80678576532304E-2</v>
      </c>
      <c r="I64">
        <v>24.3935625843263</v>
      </c>
      <c r="J64">
        <v>23.431825339241399</v>
      </c>
      <c r="K64">
        <v>25.437626033448101</v>
      </c>
      <c r="L64">
        <v>115</v>
      </c>
      <c r="M64">
        <v>8.2226640215951802E-2</v>
      </c>
      <c r="N64">
        <v>-7.653191871052116E-2</v>
      </c>
      <c r="O64">
        <v>0.94833460164729622</v>
      </c>
    </row>
    <row r="65" spans="1:15" x14ac:dyDescent="0.2">
      <c r="A65" t="s">
        <v>1607</v>
      </c>
      <c r="B65" t="s">
        <v>5478</v>
      </c>
      <c r="C65" t="s">
        <v>1606</v>
      </c>
      <c r="D65">
        <v>23.754766433204601</v>
      </c>
      <c r="E65">
        <v>22.3386724774127</v>
      </c>
      <c r="F65">
        <v>25.362550155108</v>
      </c>
      <c r="G65">
        <v>45</v>
      </c>
      <c r="H65">
        <v>0.12729561817406501</v>
      </c>
      <c r="I65">
        <v>25.672087486900399</v>
      </c>
      <c r="J65">
        <v>24.559790143347598</v>
      </c>
      <c r="K65">
        <v>26.889914695930798</v>
      </c>
      <c r="L65">
        <v>47</v>
      </c>
      <c r="M65">
        <v>9.0764903858020302E-2</v>
      </c>
      <c r="N65">
        <v>0.11198358960693706</v>
      </c>
      <c r="O65">
        <v>1.0807131090548527</v>
      </c>
    </row>
    <row r="66" spans="1:15" x14ac:dyDescent="0.2">
      <c r="A66" t="s">
        <v>233</v>
      </c>
      <c r="B66" t="s">
        <v>4756</v>
      </c>
      <c r="C66" t="s">
        <v>232</v>
      </c>
      <c r="D66">
        <v>30.4015713334738</v>
      </c>
      <c r="E66">
        <v>29.8176911421331</v>
      </c>
      <c r="F66">
        <v>31.008774934712399</v>
      </c>
      <c r="G66">
        <v>367</v>
      </c>
      <c r="H66">
        <v>3.9178362839023699E-2</v>
      </c>
      <c r="I66">
        <v>30.5334137024509</v>
      </c>
      <c r="J66">
        <v>30.026761907205401</v>
      </c>
      <c r="K66">
        <v>31.057456763558999</v>
      </c>
      <c r="L66">
        <v>394</v>
      </c>
      <c r="M66">
        <v>3.3756292905790103E-2</v>
      </c>
      <c r="N66">
        <v>6.2430023936277546E-3</v>
      </c>
      <c r="O66">
        <v>1.0043366958743982</v>
      </c>
    </row>
    <row r="67" spans="1:15" x14ac:dyDescent="0.2">
      <c r="A67" t="s">
        <v>665</v>
      </c>
      <c r="B67" t="s">
        <v>5305</v>
      </c>
      <c r="C67" t="s">
        <v>664</v>
      </c>
      <c r="D67">
        <v>32.068890938450799</v>
      </c>
      <c r="E67">
        <v>30.887614749213501</v>
      </c>
      <c r="F67">
        <v>33.344114312221897</v>
      </c>
      <c r="G67">
        <v>63</v>
      </c>
      <c r="H67">
        <v>7.6600702148481206E-2</v>
      </c>
      <c r="I67">
        <v>33.296955255060901</v>
      </c>
      <c r="J67">
        <v>32.243870596206797</v>
      </c>
      <c r="K67">
        <v>34.421149843683601</v>
      </c>
      <c r="L67">
        <v>73</v>
      </c>
      <c r="M67">
        <v>6.5389740016720405E-2</v>
      </c>
      <c r="N67">
        <v>5.4215799321046053E-2</v>
      </c>
      <c r="O67">
        <v>1.0382945677468891</v>
      </c>
    </row>
    <row r="68" spans="1:15" x14ac:dyDescent="0.2">
      <c r="A68" t="s">
        <v>1595</v>
      </c>
      <c r="B68" t="s">
        <v>4777</v>
      </c>
      <c r="C68" t="s">
        <v>1594</v>
      </c>
      <c r="D68">
        <v>26.339484715657701</v>
      </c>
      <c r="E68">
        <v>25.758423834772898</v>
      </c>
      <c r="F68">
        <v>26.9473658594837</v>
      </c>
      <c r="G68">
        <v>259</v>
      </c>
      <c r="H68">
        <v>4.5139152779402197E-2</v>
      </c>
      <c r="I68">
        <v>26.138814027964099</v>
      </c>
      <c r="J68">
        <v>25.646746143032701</v>
      </c>
      <c r="K68">
        <v>26.650133266532102</v>
      </c>
      <c r="L68">
        <v>295</v>
      </c>
      <c r="M68">
        <v>3.8386864929141298E-2</v>
      </c>
      <c r="N68">
        <v>-1.1033437591965043E-2</v>
      </c>
      <c r="O68">
        <v>0.99238137382489067</v>
      </c>
    </row>
    <row r="69" spans="1:15" x14ac:dyDescent="0.2">
      <c r="A69" t="s">
        <v>2608</v>
      </c>
      <c r="B69" t="s">
        <v>5511</v>
      </c>
      <c r="C69" t="s">
        <v>2607</v>
      </c>
      <c r="D69">
        <v>35.255803014510199</v>
      </c>
      <c r="E69">
        <v>33.434855502972503</v>
      </c>
      <c r="F69">
        <v>37.286522113962697</v>
      </c>
      <c r="G69">
        <v>84</v>
      </c>
      <c r="H69">
        <v>0.10924915281053101</v>
      </c>
      <c r="I69">
        <v>37.735781572865797</v>
      </c>
      <c r="J69">
        <v>36.017779039152103</v>
      </c>
      <c r="K69">
        <v>39.6258862603867</v>
      </c>
      <c r="L69">
        <v>127</v>
      </c>
      <c r="M69">
        <v>9.56150123528655E-2</v>
      </c>
      <c r="N69">
        <v>9.8072414260028315E-2</v>
      </c>
      <c r="O69">
        <v>1.0703424215677322</v>
      </c>
    </row>
    <row r="70" spans="1:15" x14ac:dyDescent="0.2">
      <c r="A70" t="s">
        <v>2418</v>
      </c>
      <c r="B70" t="s">
        <v>4827</v>
      </c>
      <c r="C70" t="s">
        <v>2417</v>
      </c>
      <c r="D70">
        <v>41.373389176062602</v>
      </c>
      <c r="E70">
        <v>39.9979797152603</v>
      </c>
      <c r="F70">
        <v>42.846759553106402</v>
      </c>
      <c r="G70">
        <v>84</v>
      </c>
      <c r="H70">
        <v>6.8855365600416399E-2</v>
      </c>
      <c r="I70">
        <v>43.021057976566098</v>
      </c>
      <c r="J70">
        <v>41.362023172952298</v>
      </c>
      <c r="K70">
        <v>44.818742115791402</v>
      </c>
      <c r="L70">
        <v>93</v>
      </c>
      <c r="M70">
        <v>8.0349463853771397E-2</v>
      </c>
      <c r="N70">
        <v>5.6339860655044031E-2</v>
      </c>
      <c r="O70">
        <v>1.039824361342309</v>
      </c>
    </row>
    <row r="71" spans="1:15" x14ac:dyDescent="0.2">
      <c r="A71" t="s">
        <v>3100</v>
      </c>
      <c r="B71" t="s">
        <v>5512</v>
      </c>
      <c r="C71" t="s">
        <v>3099</v>
      </c>
      <c r="D71">
        <v>39.680964578514299</v>
      </c>
      <c r="E71">
        <v>38.787935248436298</v>
      </c>
      <c r="F71">
        <v>40.616084071639399</v>
      </c>
      <c r="G71">
        <v>311</v>
      </c>
      <c r="H71">
        <v>4.6071179030586697E-2</v>
      </c>
      <c r="I71">
        <v>39.377325902117803</v>
      </c>
      <c r="J71">
        <v>38.5932724320609</v>
      </c>
      <c r="K71">
        <v>40.193897359098898</v>
      </c>
      <c r="L71">
        <v>330</v>
      </c>
      <c r="M71">
        <v>4.0648390675810497E-2</v>
      </c>
      <c r="N71">
        <v>-1.1081953933886781E-2</v>
      </c>
      <c r="O71">
        <v>0.9923480016269336</v>
      </c>
    </row>
    <row r="72" spans="1:15" x14ac:dyDescent="0.2">
      <c r="A72" t="s">
        <v>1709</v>
      </c>
      <c r="B72" t="s">
        <v>4749</v>
      </c>
      <c r="C72" t="s">
        <v>1708</v>
      </c>
      <c r="D72">
        <v>38.477048841544701</v>
      </c>
      <c r="E72">
        <v>37.108721641586698</v>
      </c>
      <c r="F72">
        <v>39.950149329844599</v>
      </c>
      <c r="G72">
        <v>135</v>
      </c>
      <c r="H72">
        <v>7.3847339486960206E-2</v>
      </c>
      <c r="I72">
        <v>37.267319449068502</v>
      </c>
      <c r="J72">
        <v>36.119692524292098</v>
      </c>
      <c r="K72">
        <v>38.490266349139198</v>
      </c>
      <c r="L72">
        <v>131</v>
      </c>
      <c r="M72">
        <v>6.3609990197627503E-2</v>
      </c>
      <c r="N72">
        <v>-4.6087096685122259E-2</v>
      </c>
      <c r="O72">
        <v>0.96855971471569768</v>
      </c>
    </row>
    <row r="73" spans="1:15" x14ac:dyDescent="0.2">
      <c r="A73" t="s">
        <v>3735</v>
      </c>
      <c r="B73" t="s">
        <v>5513</v>
      </c>
      <c r="C73" t="s">
        <v>3734</v>
      </c>
      <c r="D73">
        <v>18.511893239764898</v>
      </c>
      <c r="E73">
        <v>16.832170925786102</v>
      </c>
      <c r="F73">
        <v>20.564026260998101</v>
      </c>
      <c r="G73">
        <v>37</v>
      </c>
      <c r="H73">
        <v>0.20159231078513901</v>
      </c>
      <c r="I73">
        <v>15.6549291330749</v>
      </c>
      <c r="J73">
        <v>14.1750195373309</v>
      </c>
      <c r="K73">
        <v>17.4798743246747</v>
      </c>
      <c r="L73">
        <v>45</v>
      </c>
      <c r="M73">
        <v>0.21110633968706199</v>
      </c>
      <c r="N73">
        <v>-0.241835471710656</v>
      </c>
      <c r="O73">
        <v>0.84566872390161418</v>
      </c>
    </row>
    <row r="74" spans="1:15" x14ac:dyDescent="0.2">
      <c r="A74" t="s">
        <v>3271</v>
      </c>
      <c r="B74" t="s">
        <v>5514</v>
      </c>
      <c r="C74" t="s">
        <v>3270</v>
      </c>
      <c r="D74">
        <v>36.297719159565403</v>
      </c>
      <c r="E74">
        <v>33.150417603364097</v>
      </c>
      <c r="F74">
        <v>40.105319270762998</v>
      </c>
      <c r="G74">
        <v>93</v>
      </c>
      <c r="H74">
        <v>0.19160712652012701</v>
      </c>
      <c r="I74">
        <v>30.719093821179399</v>
      </c>
      <c r="J74">
        <v>27.722875391531499</v>
      </c>
      <c r="K74">
        <v>34.441437492262096</v>
      </c>
      <c r="L74">
        <v>115</v>
      </c>
      <c r="M74">
        <v>0.218709644882118</v>
      </c>
      <c r="N74">
        <v>-0.24074323761395811</v>
      </c>
      <c r="O74">
        <v>0.8463092043369923</v>
      </c>
    </row>
    <row r="75" spans="1:15" x14ac:dyDescent="0.2">
      <c r="A75" t="s">
        <v>2424</v>
      </c>
      <c r="B75" t="s">
        <v>4568</v>
      </c>
      <c r="C75" t="s">
        <v>2423</v>
      </c>
      <c r="D75">
        <v>28.549102190574299</v>
      </c>
      <c r="E75">
        <v>25.645078020016999</v>
      </c>
      <c r="F75">
        <v>32.194811987401003</v>
      </c>
      <c r="G75">
        <v>86</v>
      </c>
      <c r="H75">
        <v>0.22941996296984901</v>
      </c>
      <c r="I75">
        <v>24.331129108895301</v>
      </c>
      <c r="J75">
        <v>22.380514796389601</v>
      </c>
      <c r="K75">
        <v>26.654226508056599</v>
      </c>
      <c r="L75">
        <v>111</v>
      </c>
      <c r="M75">
        <v>0.17564789913940199</v>
      </c>
      <c r="N75">
        <v>-0.23064210511830469</v>
      </c>
      <c r="O75">
        <v>0.85225549113514354</v>
      </c>
    </row>
    <row r="76" spans="1:15" x14ac:dyDescent="0.2">
      <c r="A76" t="s">
        <v>326</v>
      </c>
      <c r="B76" t="s">
        <v>5179</v>
      </c>
      <c r="C76" t="s">
        <v>325</v>
      </c>
      <c r="D76">
        <v>25.3905823769676</v>
      </c>
      <c r="E76">
        <v>23.491900887061799</v>
      </c>
      <c r="F76">
        <v>27.623164183802199</v>
      </c>
      <c r="G76">
        <v>42</v>
      </c>
      <c r="H76">
        <v>0.16270848913209501</v>
      </c>
      <c r="I76">
        <v>28.365345563438702</v>
      </c>
      <c r="J76">
        <v>26.5693411471606</v>
      </c>
      <c r="K76">
        <v>30.4217615583695</v>
      </c>
      <c r="L76">
        <v>49</v>
      </c>
      <c r="M76">
        <v>0.13581433029232901</v>
      </c>
      <c r="N76">
        <v>0.15983595380775917</v>
      </c>
      <c r="O76">
        <v>1.1171601006351701</v>
      </c>
    </row>
    <row r="77" spans="1:15" x14ac:dyDescent="0.2">
      <c r="A77" t="s">
        <v>1529</v>
      </c>
      <c r="B77" t="s">
        <v>5080</v>
      </c>
      <c r="C77" t="s">
        <v>1528</v>
      </c>
      <c r="D77">
        <v>7.7189120021730799</v>
      </c>
      <c r="E77">
        <v>7.2410864565437603</v>
      </c>
      <c r="F77">
        <v>8.2642544616294398</v>
      </c>
      <c r="G77">
        <v>55</v>
      </c>
      <c r="H77">
        <v>0.13255339674783601</v>
      </c>
      <c r="I77">
        <v>7.2534843141746199</v>
      </c>
      <c r="J77">
        <v>6.9970898404367103</v>
      </c>
      <c r="K77">
        <v>7.5293836379575598</v>
      </c>
      <c r="L77">
        <v>76</v>
      </c>
      <c r="M77">
        <v>7.3384565881069203E-2</v>
      </c>
      <c r="N77">
        <v>-8.9723330068531545E-2</v>
      </c>
      <c r="O77">
        <v>0.93970294157163214</v>
      </c>
    </row>
    <row r="78" spans="1:15" x14ac:dyDescent="0.2">
      <c r="A78" t="s">
        <v>1133</v>
      </c>
      <c r="B78" t="s">
        <v>4773</v>
      </c>
      <c r="C78" t="s">
        <v>1132</v>
      </c>
      <c r="D78">
        <v>33.274235769741097</v>
      </c>
      <c r="E78">
        <v>31.7014146901586</v>
      </c>
      <c r="F78">
        <v>35.011270697494098</v>
      </c>
      <c r="G78">
        <v>161</v>
      </c>
      <c r="H78">
        <v>9.9472036870803596E-2</v>
      </c>
      <c r="I78">
        <v>35.092181417702903</v>
      </c>
      <c r="J78">
        <v>33.625801790540798</v>
      </c>
      <c r="K78">
        <v>36.692286657224102</v>
      </c>
      <c r="L78">
        <v>182</v>
      </c>
      <c r="M78">
        <v>8.7383706079222495E-2</v>
      </c>
      <c r="N78">
        <v>7.6744100821973998E-2</v>
      </c>
      <c r="O78">
        <v>1.0546352337148193</v>
      </c>
    </row>
    <row r="79" spans="1:15" x14ac:dyDescent="0.2">
      <c r="A79" t="s">
        <v>1691</v>
      </c>
      <c r="B79" t="s">
        <v>4558</v>
      </c>
      <c r="C79" t="s">
        <v>1690</v>
      </c>
      <c r="D79">
        <v>18.522191013323798</v>
      </c>
      <c r="E79">
        <v>17.9434468631069</v>
      </c>
      <c r="F79">
        <v>19.1395128227092</v>
      </c>
      <c r="G79">
        <v>197</v>
      </c>
      <c r="H79">
        <v>6.4574755693962996E-2</v>
      </c>
      <c r="I79">
        <v>18.2727861340367</v>
      </c>
      <c r="J79">
        <v>17.8754763545316</v>
      </c>
      <c r="K79">
        <v>18.6881590279094</v>
      </c>
      <c r="L79">
        <v>208</v>
      </c>
      <c r="M79">
        <v>4.44750279139981E-2</v>
      </c>
      <c r="N79">
        <v>-1.9558141956842114E-2</v>
      </c>
      <c r="O79">
        <v>0.98653480686449613</v>
      </c>
    </row>
    <row r="80" spans="1:15" x14ac:dyDescent="0.2">
      <c r="A80" t="s">
        <v>2412</v>
      </c>
      <c r="B80" t="s">
        <v>4876</v>
      </c>
      <c r="C80" t="s">
        <v>2411</v>
      </c>
      <c r="D80">
        <v>34.288455560959498</v>
      </c>
      <c r="E80">
        <v>33.437984290720998</v>
      </c>
      <c r="F80">
        <v>35.1833181525637</v>
      </c>
      <c r="G80">
        <v>184</v>
      </c>
      <c r="H80">
        <v>5.0901501198844401E-2</v>
      </c>
      <c r="I80">
        <v>33.958995594683103</v>
      </c>
      <c r="J80">
        <v>33.129887950055704</v>
      </c>
      <c r="K80">
        <v>34.830666885134598</v>
      </c>
      <c r="L80">
        <v>186</v>
      </c>
      <c r="M80">
        <v>5.0083310925284903E-2</v>
      </c>
      <c r="N80">
        <v>-1.3929134165399369E-2</v>
      </c>
      <c r="O80">
        <v>0.99039151921874502</v>
      </c>
    </row>
    <row r="81" spans="1:15" x14ac:dyDescent="0.2">
      <c r="A81" t="s">
        <v>2182</v>
      </c>
      <c r="B81" t="s">
        <v>5515</v>
      </c>
      <c r="C81" t="s">
        <v>2181</v>
      </c>
      <c r="D81">
        <v>22.425569650681801</v>
      </c>
      <c r="E81">
        <v>21.6753963336186</v>
      </c>
      <c r="F81">
        <v>23.229530686536599</v>
      </c>
      <c r="G81">
        <v>68</v>
      </c>
      <c r="H81">
        <v>6.9301889634306293E-2</v>
      </c>
      <c r="I81">
        <v>23.163083659677401</v>
      </c>
      <c r="J81">
        <v>22.2945317780047</v>
      </c>
      <c r="K81">
        <v>24.102053078826401</v>
      </c>
      <c r="L81">
        <v>66</v>
      </c>
      <c r="M81">
        <v>7.8034571190029295E-2</v>
      </c>
      <c r="N81">
        <v>4.6682696794100427E-2</v>
      </c>
      <c r="O81">
        <v>1.0328871917406646</v>
      </c>
    </row>
    <row r="82" spans="1:15" x14ac:dyDescent="0.2">
      <c r="A82" t="s">
        <v>224</v>
      </c>
      <c r="B82" t="s">
        <v>5090</v>
      </c>
      <c r="C82" t="s">
        <v>223</v>
      </c>
      <c r="D82">
        <v>12.953393992377199</v>
      </c>
      <c r="E82">
        <v>12.105259441919801</v>
      </c>
      <c r="F82">
        <v>13.9293288866373</v>
      </c>
      <c r="G82">
        <v>58</v>
      </c>
      <c r="H82">
        <v>0.14081787721356501</v>
      </c>
      <c r="I82">
        <v>13.954064304068099</v>
      </c>
      <c r="J82">
        <v>13.3679019008017</v>
      </c>
      <c r="K82">
        <v>14.593988773611899</v>
      </c>
      <c r="L82">
        <v>97</v>
      </c>
      <c r="M82">
        <v>8.7865932540725999E-2</v>
      </c>
      <c r="N82">
        <v>0.10735523092608276</v>
      </c>
      <c r="O82">
        <v>1.0772515923069872</v>
      </c>
    </row>
    <row r="83" spans="1:15" x14ac:dyDescent="0.2">
      <c r="A83" t="s">
        <v>1829</v>
      </c>
      <c r="B83" t="s">
        <v>4532</v>
      </c>
      <c r="C83" t="s">
        <v>1828</v>
      </c>
      <c r="D83">
        <v>15.8627726145032</v>
      </c>
      <c r="E83">
        <v>14.9189227233941</v>
      </c>
      <c r="F83">
        <v>16.934114165603901</v>
      </c>
      <c r="G83">
        <v>41</v>
      </c>
      <c r="H83">
        <v>0.12703904236560301</v>
      </c>
      <c r="I83">
        <v>17.2999053064432</v>
      </c>
      <c r="J83">
        <v>16.2303438608159</v>
      </c>
      <c r="K83">
        <v>18.5203773917254</v>
      </c>
      <c r="L83">
        <v>58</v>
      </c>
      <c r="M83">
        <v>0.13237260495620201</v>
      </c>
      <c r="N83">
        <v>0.12511918292789406</v>
      </c>
      <c r="O83">
        <v>1.0905978246593564</v>
      </c>
    </row>
    <row r="84" spans="1:15" x14ac:dyDescent="0.2">
      <c r="A84" t="s">
        <v>1661</v>
      </c>
      <c r="B84" t="s">
        <v>4999</v>
      </c>
      <c r="C84" t="s">
        <v>1660</v>
      </c>
      <c r="D84">
        <v>23.240771154116</v>
      </c>
      <c r="E84">
        <v>21.949037151095101</v>
      </c>
      <c r="F84">
        <v>24.694053518275702</v>
      </c>
      <c r="G84">
        <v>181</v>
      </c>
      <c r="H84">
        <v>0.118112103465829</v>
      </c>
      <c r="I84">
        <v>24.506056595379501</v>
      </c>
      <c r="J84">
        <v>23.667179568995302</v>
      </c>
      <c r="K84">
        <v>25.406586446285601</v>
      </c>
      <c r="L84">
        <v>211</v>
      </c>
      <c r="M84">
        <v>7.09786525841231E-2</v>
      </c>
      <c r="N84">
        <v>7.6480411140967111E-2</v>
      </c>
      <c r="O84">
        <v>1.0544424895745947</v>
      </c>
    </row>
    <row r="85" spans="1:15" x14ac:dyDescent="0.2">
      <c r="A85" t="s">
        <v>5516</v>
      </c>
      <c r="B85" t="s">
        <v>5517</v>
      </c>
      <c r="C85" t="s">
        <v>5518</v>
      </c>
      <c r="D85">
        <v>9.1449329356222204</v>
      </c>
      <c r="E85">
        <v>8.1087103821354507</v>
      </c>
      <c r="F85">
        <v>10.4847989046565</v>
      </c>
      <c r="G85">
        <v>13</v>
      </c>
      <c r="H85">
        <v>0.25982569136898598</v>
      </c>
      <c r="I85">
        <v>10.7454307102253</v>
      </c>
      <c r="J85">
        <v>10.0339832588813</v>
      </c>
      <c r="K85">
        <v>11.565466100832399</v>
      </c>
      <c r="L85">
        <v>24</v>
      </c>
      <c r="M85">
        <v>0.14252410008039501</v>
      </c>
      <c r="N85">
        <v>0.23267881650177255</v>
      </c>
      <c r="O85">
        <v>1.1750147087868372</v>
      </c>
    </row>
    <row r="86" spans="1:15" x14ac:dyDescent="0.2">
      <c r="A86" t="s">
        <v>2810</v>
      </c>
      <c r="B86" t="s">
        <v>5519</v>
      </c>
      <c r="C86" t="s">
        <v>2809</v>
      </c>
      <c r="D86">
        <v>30.544017378313701</v>
      </c>
      <c r="E86">
        <v>29.115108536749599</v>
      </c>
      <c r="F86">
        <v>32.120420675597899</v>
      </c>
      <c r="G86">
        <v>110</v>
      </c>
      <c r="H86">
        <v>9.8392824415496696E-2</v>
      </c>
      <c r="I86">
        <v>31.9091646500232</v>
      </c>
      <c r="J86">
        <v>30.7284191785795</v>
      </c>
      <c r="K86">
        <v>33.184276932346997</v>
      </c>
      <c r="L86">
        <v>126</v>
      </c>
      <c r="M86">
        <v>7.6964025248016293E-2</v>
      </c>
      <c r="N86">
        <v>6.3081012110124832E-2</v>
      </c>
      <c r="O86">
        <v>1.0446944242730414</v>
      </c>
    </row>
    <row r="87" spans="1:15" x14ac:dyDescent="0.2">
      <c r="A87" t="s">
        <v>2740</v>
      </c>
      <c r="B87" t="s">
        <v>5520</v>
      </c>
      <c r="C87" t="s">
        <v>2739</v>
      </c>
      <c r="D87">
        <v>22.727981066630999</v>
      </c>
      <c r="E87">
        <v>21.321400980053301</v>
      </c>
      <c r="F87">
        <v>24.3332541317235</v>
      </c>
      <c r="G87">
        <v>74</v>
      </c>
      <c r="H87">
        <v>0.13251740851245999</v>
      </c>
      <c r="I87">
        <v>21.051425578419</v>
      </c>
      <c r="J87">
        <v>19.9440692676894</v>
      </c>
      <c r="K87">
        <v>22.288978489979598</v>
      </c>
      <c r="L87">
        <v>90</v>
      </c>
      <c r="M87">
        <v>0.11138956901304101</v>
      </c>
      <c r="N87">
        <v>-0.11055160055973097</v>
      </c>
      <c r="O87">
        <v>0.92623385758299925</v>
      </c>
    </row>
    <row r="88" spans="1:15" x14ac:dyDescent="0.2">
      <c r="A88" t="s">
        <v>1202</v>
      </c>
      <c r="B88" t="s">
        <v>4581</v>
      </c>
      <c r="C88" t="s">
        <v>1201</v>
      </c>
      <c r="D88">
        <v>20.4812021865744</v>
      </c>
      <c r="E88">
        <v>19.6417670547306</v>
      </c>
      <c r="F88">
        <v>21.395590929859999</v>
      </c>
      <c r="G88">
        <v>132</v>
      </c>
      <c r="H88">
        <v>8.5630904824475801E-2</v>
      </c>
      <c r="I88">
        <v>19.884055716659901</v>
      </c>
      <c r="J88">
        <v>19.2693501811858</v>
      </c>
      <c r="K88">
        <v>20.5392726531839</v>
      </c>
      <c r="L88">
        <v>168</v>
      </c>
      <c r="M88">
        <v>6.3866370628507793E-2</v>
      </c>
      <c r="N88">
        <v>-4.268834885447443E-2</v>
      </c>
      <c r="O88">
        <v>0.97084416898604065</v>
      </c>
    </row>
    <row r="89" spans="1:15" x14ac:dyDescent="0.2">
      <c r="A89" t="s">
        <v>2244</v>
      </c>
      <c r="B89" t="s">
        <v>4673</v>
      </c>
      <c r="C89" t="s">
        <v>2243</v>
      </c>
      <c r="D89">
        <v>32.304815419098702</v>
      </c>
      <c r="E89">
        <v>31.3626181611248</v>
      </c>
      <c r="F89">
        <v>33.3053771340117</v>
      </c>
      <c r="G89">
        <v>152</v>
      </c>
      <c r="H89">
        <v>6.01383709420093E-2</v>
      </c>
      <c r="I89">
        <v>32.934708703701901</v>
      </c>
      <c r="J89">
        <v>31.827553152354799</v>
      </c>
      <c r="K89">
        <v>34.121667480957598</v>
      </c>
      <c r="L89">
        <v>165</v>
      </c>
      <c r="M89">
        <v>6.9656432951688399E-2</v>
      </c>
      <c r="N89">
        <v>2.7859558134475621E-2</v>
      </c>
      <c r="O89">
        <v>1.0194984331726225</v>
      </c>
    </row>
    <row r="90" spans="1:15" x14ac:dyDescent="0.2">
      <c r="A90" t="s">
        <v>3741</v>
      </c>
      <c r="B90" t="s">
        <v>5521</v>
      </c>
      <c r="C90" t="s">
        <v>3740</v>
      </c>
      <c r="D90">
        <v>19.951764984898201</v>
      </c>
      <c r="E90">
        <v>18.945775151294502</v>
      </c>
      <c r="F90">
        <v>21.0705784144806</v>
      </c>
      <c r="G90">
        <v>31</v>
      </c>
      <c r="H90">
        <v>0.10649700739731</v>
      </c>
      <c r="I90">
        <v>18.8519141659614</v>
      </c>
      <c r="J90">
        <v>17.947562217530301</v>
      </c>
      <c r="K90">
        <v>19.8522401044705</v>
      </c>
      <c r="L90">
        <v>42</v>
      </c>
      <c r="M90">
        <v>0.101033660039639</v>
      </c>
      <c r="N90">
        <v>-8.1805358846658682E-2</v>
      </c>
      <c r="O90">
        <v>0.9448745101112962</v>
      </c>
    </row>
    <row r="91" spans="1:15" x14ac:dyDescent="0.2">
      <c r="A91" t="s">
        <v>3819</v>
      </c>
      <c r="B91" t="s">
        <v>5522</v>
      </c>
      <c r="C91" t="s">
        <v>3818</v>
      </c>
      <c r="D91">
        <v>41.700099100860697</v>
      </c>
      <c r="E91">
        <v>39.561825070616699</v>
      </c>
      <c r="F91">
        <v>44.082722782664099</v>
      </c>
      <c r="G91">
        <v>171</v>
      </c>
      <c r="H91">
        <v>0.10841455558924799</v>
      </c>
      <c r="I91">
        <v>44.019605823336398</v>
      </c>
      <c r="J91">
        <v>42.0668285990117</v>
      </c>
      <c r="K91">
        <v>46.162507892056396</v>
      </c>
      <c r="L91">
        <v>224</v>
      </c>
      <c r="M91">
        <v>9.3042161928524797E-2</v>
      </c>
      <c r="N91">
        <v>7.8095414314184042E-2</v>
      </c>
      <c r="O91">
        <v>1.0556235302190884</v>
      </c>
    </row>
    <row r="92" spans="1:15" x14ac:dyDescent="0.2">
      <c r="A92" t="s">
        <v>1601</v>
      </c>
      <c r="B92" t="s">
        <v>4703</v>
      </c>
      <c r="C92" t="s">
        <v>1600</v>
      </c>
      <c r="D92">
        <v>29.785398416186801</v>
      </c>
      <c r="E92">
        <v>28.167462798767399</v>
      </c>
      <c r="F92">
        <v>31.600528932350102</v>
      </c>
      <c r="G92">
        <v>75</v>
      </c>
      <c r="H92">
        <v>0.115260037338195</v>
      </c>
      <c r="I92">
        <v>31.945753685304101</v>
      </c>
      <c r="J92">
        <v>30.150573634533099</v>
      </c>
      <c r="K92">
        <v>33.9682394446111</v>
      </c>
      <c r="L92">
        <v>97</v>
      </c>
      <c r="M92">
        <v>0.119504640512965</v>
      </c>
      <c r="N92">
        <v>0.10101892002365993</v>
      </c>
      <c r="O92">
        <v>1.0725306822803236</v>
      </c>
    </row>
    <row r="93" spans="1:15" x14ac:dyDescent="0.2">
      <c r="A93" t="s">
        <v>3867</v>
      </c>
      <c r="B93" t="s">
        <v>5523</v>
      </c>
      <c r="C93" t="s">
        <v>3866</v>
      </c>
      <c r="D93">
        <v>49.240988365112202</v>
      </c>
      <c r="E93">
        <v>45.680881747190703</v>
      </c>
      <c r="F93">
        <v>53.4029053292142</v>
      </c>
      <c r="G93">
        <v>33</v>
      </c>
      <c r="H93">
        <v>0.156821051697139</v>
      </c>
      <c r="I93">
        <v>44.819631310265599</v>
      </c>
      <c r="J93">
        <v>42.108368405594703</v>
      </c>
      <c r="K93">
        <v>47.904066124130402</v>
      </c>
      <c r="L93">
        <v>36</v>
      </c>
      <c r="M93">
        <v>0.12931158845138099</v>
      </c>
      <c r="N93">
        <v>-0.13572893871092251</v>
      </c>
      <c r="O93">
        <v>0.91020982312411947</v>
      </c>
    </row>
    <row r="94" spans="1:15" x14ac:dyDescent="0.2">
      <c r="A94" t="s">
        <v>2807</v>
      </c>
      <c r="B94" t="s">
        <v>5524</v>
      </c>
      <c r="C94" t="s">
        <v>2806</v>
      </c>
      <c r="D94">
        <v>16.1833886989787</v>
      </c>
      <c r="E94">
        <v>15.3906510013486</v>
      </c>
      <c r="F94">
        <v>17.062225422431101</v>
      </c>
      <c r="G94">
        <v>74</v>
      </c>
      <c r="H94">
        <v>0.103289518170443</v>
      </c>
      <c r="I94">
        <v>15.6318444603404</v>
      </c>
      <c r="J94">
        <v>15.148020118097699</v>
      </c>
      <c r="K94">
        <v>16.147594998567602</v>
      </c>
      <c r="L94">
        <v>106</v>
      </c>
      <c r="M94">
        <v>6.3944781628676395E-2</v>
      </c>
      <c r="N94">
        <v>-5.0025713178473985E-2</v>
      </c>
      <c r="O94">
        <v>0.96591911317849599</v>
      </c>
    </row>
    <row r="95" spans="1:15" x14ac:dyDescent="0.2">
      <c r="A95" t="s">
        <v>344</v>
      </c>
      <c r="B95" t="s">
        <v>4973</v>
      </c>
      <c r="C95" t="s">
        <v>343</v>
      </c>
      <c r="D95">
        <v>25.7312520323805</v>
      </c>
      <c r="E95">
        <v>23.185331023728502</v>
      </c>
      <c r="F95">
        <v>28.9052640356452</v>
      </c>
      <c r="G95">
        <v>22</v>
      </c>
      <c r="H95">
        <v>0.22229516872007099</v>
      </c>
      <c r="I95">
        <v>21.8641072940278</v>
      </c>
      <c r="J95">
        <v>19.8509517023186</v>
      </c>
      <c r="K95">
        <v>24.331668285518301</v>
      </c>
      <c r="L95">
        <v>20</v>
      </c>
      <c r="M95">
        <v>0.20493480584151799</v>
      </c>
      <c r="N95">
        <v>-0.23495721274977241</v>
      </c>
      <c r="O95">
        <v>0.84971019935266889</v>
      </c>
    </row>
    <row r="96" spans="1:15" x14ac:dyDescent="0.2">
      <c r="A96" t="s">
        <v>2695</v>
      </c>
      <c r="B96" t="s">
        <v>4733</v>
      </c>
      <c r="C96" t="s">
        <v>2694</v>
      </c>
      <c r="D96">
        <v>19.799714773822</v>
      </c>
      <c r="E96">
        <v>19.091779496502198</v>
      </c>
      <c r="F96">
        <v>20.562173180352101</v>
      </c>
      <c r="G96">
        <v>152</v>
      </c>
      <c r="H96">
        <v>7.4263377056015406E-2</v>
      </c>
      <c r="I96">
        <v>20.166690871302201</v>
      </c>
      <c r="J96">
        <v>19.578189069843098</v>
      </c>
      <c r="K96">
        <v>20.7916687205683</v>
      </c>
      <c r="L96">
        <v>213</v>
      </c>
      <c r="M96">
        <v>6.01724724432613E-2</v>
      </c>
      <c r="N96">
        <v>2.6494725620589413E-2</v>
      </c>
      <c r="O96">
        <v>1.0185344133323271</v>
      </c>
    </row>
    <row r="97" spans="1:15" x14ac:dyDescent="0.2">
      <c r="A97" t="s">
        <v>2822</v>
      </c>
      <c r="B97" t="s">
        <v>5525</v>
      </c>
      <c r="C97" t="s">
        <v>2821</v>
      </c>
      <c r="D97">
        <v>52.355831459921198</v>
      </c>
      <c r="E97">
        <v>50.542341571985801</v>
      </c>
      <c r="F97">
        <v>54.304302799706498</v>
      </c>
      <c r="G97">
        <v>362</v>
      </c>
      <c r="H97">
        <v>7.1853719496375604E-2</v>
      </c>
      <c r="I97">
        <v>51.770928559661598</v>
      </c>
      <c r="J97">
        <v>50.489276348769202</v>
      </c>
      <c r="K97">
        <v>53.119344099142502</v>
      </c>
      <c r="L97">
        <v>443</v>
      </c>
      <c r="M97">
        <v>5.0802020043785201E-2</v>
      </c>
      <c r="N97">
        <v>-1.6208040831217404E-2</v>
      </c>
      <c r="O97">
        <v>0.98882831417342021</v>
      </c>
    </row>
    <row r="98" spans="1:15" x14ac:dyDescent="0.2">
      <c r="A98" t="s">
        <v>1019</v>
      </c>
      <c r="B98" t="s">
        <v>4854</v>
      </c>
      <c r="C98" t="s">
        <v>1018</v>
      </c>
      <c r="D98">
        <v>31.620670707791898</v>
      </c>
      <c r="E98">
        <v>30.3721034455316</v>
      </c>
      <c r="F98">
        <v>32.976293665389399</v>
      </c>
      <c r="G98">
        <v>120</v>
      </c>
      <c r="H98">
        <v>8.2357210064367206E-2</v>
      </c>
      <c r="I98">
        <v>32.570394179016802</v>
      </c>
      <c r="J98">
        <v>31.369655285472099</v>
      </c>
      <c r="K98">
        <v>33.866713163787999</v>
      </c>
      <c r="L98">
        <v>159</v>
      </c>
      <c r="M98">
        <v>7.6666492416128301E-2</v>
      </c>
      <c r="N98">
        <v>4.2693210766126512E-2</v>
      </c>
      <c r="O98">
        <v>1.0300348933139762</v>
      </c>
    </row>
    <row r="99" spans="1:15" x14ac:dyDescent="0.2">
      <c r="A99" t="s">
        <v>1346</v>
      </c>
      <c r="B99" t="s">
        <v>4953</v>
      </c>
      <c r="C99" t="s">
        <v>1345</v>
      </c>
      <c r="D99">
        <v>32.940565756616301</v>
      </c>
      <c r="E99">
        <v>31.690953749887999</v>
      </c>
      <c r="F99">
        <v>34.292770492701599</v>
      </c>
      <c r="G99">
        <v>266</v>
      </c>
      <c r="H99">
        <v>7.8985186898042598E-2</v>
      </c>
      <c r="I99">
        <v>33.732285226249203</v>
      </c>
      <c r="J99">
        <v>32.612529279780503</v>
      </c>
      <c r="K99">
        <v>34.931669179205599</v>
      </c>
      <c r="L99">
        <v>277</v>
      </c>
      <c r="M99">
        <v>6.8751342634220003E-2</v>
      </c>
      <c r="N99">
        <v>3.4264724766592751E-2</v>
      </c>
      <c r="O99">
        <v>1.0240347866361064</v>
      </c>
    </row>
    <row r="100" spans="1:15" x14ac:dyDescent="0.2">
      <c r="A100" t="s">
        <v>3696</v>
      </c>
      <c r="B100" t="s">
        <v>5526</v>
      </c>
      <c r="C100" t="s">
        <v>3695</v>
      </c>
      <c r="D100">
        <v>20.1276036110117</v>
      </c>
      <c r="E100">
        <v>19.1072789498151</v>
      </c>
      <c r="F100">
        <v>21.263045764919699</v>
      </c>
      <c r="G100">
        <v>44</v>
      </c>
      <c r="H100">
        <v>0.107104991571137</v>
      </c>
      <c r="I100">
        <v>21.238109645934099</v>
      </c>
      <c r="J100">
        <v>20.217101078019802</v>
      </c>
      <c r="K100">
        <v>22.3677297445759</v>
      </c>
      <c r="L100">
        <v>50</v>
      </c>
      <c r="M100">
        <v>0.101262716051936</v>
      </c>
      <c r="N100">
        <v>7.7479945509545498E-2</v>
      </c>
      <c r="O100">
        <v>1.0551732862184768</v>
      </c>
    </row>
    <row r="101" spans="1:15" x14ac:dyDescent="0.2">
      <c r="A101" t="s">
        <v>2662</v>
      </c>
      <c r="B101" t="s">
        <v>5527</v>
      </c>
      <c r="C101" t="s">
        <v>2661</v>
      </c>
      <c r="D101">
        <v>22.579729457434599</v>
      </c>
      <c r="E101">
        <v>21.224204409901599</v>
      </c>
      <c r="F101">
        <v>24.120213768839999</v>
      </c>
      <c r="G101">
        <v>83</v>
      </c>
      <c r="H101">
        <v>0.12825704419522399</v>
      </c>
      <c r="I101">
        <v>24.090618591270498</v>
      </c>
      <c r="J101">
        <v>22.9336047831192</v>
      </c>
      <c r="K101">
        <v>25.370579186987602</v>
      </c>
      <c r="L101">
        <v>99</v>
      </c>
      <c r="M101">
        <v>0.10115864790418699</v>
      </c>
      <c r="N101">
        <v>9.3443238780262658E-2</v>
      </c>
      <c r="O101">
        <v>1.0669135180155325</v>
      </c>
    </row>
    <row r="102" spans="1:15" x14ac:dyDescent="0.2">
      <c r="A102" t="s">
        <v>2930</v>
      </c>
      <c r="B102" t="s">
        <v>5241</v>
      </c>
      <c r="C102" t="s">
        <v>2929</v>
      </c>
      <c r="D102">
        <v>26.598670749509999</v>
      </c>
      <c r="E102">
        <v>24.180336953933999</v>
      </c>
      <c r="F102">
        <v>29.554486164242899</v>
      </c>
      <c r="G102">
        <v>41</v>
      </c>
      <c r="H102">
        <v>0.20204578119408101</v>
      </c>
      <c r="I102">
        <v>23.3464375401947</v>
      </c>
      <c r="J102">
        <v>21.574421921311799</v>
      </c>
      <c r="K102">
        <v>25.435590309543901</v>
      </c>
      <c r="L102">
        <v>35</v>
      </c>
      <c r="M102">
        <v>0.165385763099165</v>
      </c>
      <c r="N102">
        <v>-0.1881517255934532</v>
      </c>
      <c r="O102">
        <v>0.87772948355416547</v>
      </c>
    </row>
    <row r="103" spans="1:15" x14ac:dyDescent="0.2">
      <c r="A103" t="s">
        <v>1088</v>
      </c>
      <c r="B103" t="s">
        <v>4712</v>
      </c>
      <c r="C103" t="s">
        <v>1087</v>
      </c>
      <c r="D103">
        <v>29.775388839728901</v>
      </c>
      <c r="E103">
        <v>28.597740189537699</v>
      </c>
      <c r="F103">
        <v>31.0541937053402</v>
      </c>
      <c r="G103">
        <v>143</v>
      </c>
      <c r="H103">
        <v>8.2499460511658795E-2</v>
      </c>
      <c r="I103">
        <v>28.946756786842599</v>
      </c>
      <c r="J103">
        <v>27.877266375832399</v>
      </c>
      <c r="K103">
        <v>30.1015813740817</v>
      </c>
      <c r="L103">
        <v>143</v>
      </c>
      <c r="M103">
        <v>7.6841596266851497E-2</v>
      </c>
      <c r="N103">
        <v>-4.0718631715495432E-2</v>
      </c>
      <c r="O103">
        <v>0.97217057156342923</v>
      </c>
    </row>
    <row r="104" spans="1:15" x14ac:dyDescent="0.2">
      <c r="A104" t="s">
        <v>2566</v>
      </c>
      <c r="B104" t="s">
        <v>5528</v>
      </c>
      <c r="C104" t="s">
        <v>2565</v>
      </c>
      <c r="D104">
        <v>26.427077306076399</v>
      </c>
      <c r="E104">
        <v>25.054659764058599</v>
      </c>
      <c r="F104">
        <v>27.958561704347002</v>
      </c>
      <c r="G104">
        <v>44</v>
      </c>
      <c r="H104">
        <v>0.109883582912164</v>
      </c>
      <c r="I104">
        <v>27.8140486719969</v>
      </c>
      <c r="J104">
        <v>26.560698066549399</v>
      </c>
      <c r="K104">
        <v>29.1915440731476</v>
      </c>
      <c r="L104">
        <v>50</v>
      </c>
      <c r="M104">
        <v>9.4586949121395897E-2</v>
      </c>
      <c r="N104">
        <v>7.3796882306243039E-2</v>
      </c>
      <c r="O104">
        <v>1.0524829647204912</v>
      </c>
    </row>
    <row r="105" spans="1:15" x14ac:dyDescent="0.2">
      <c r="A105" t="s">
        <v>2188</v>
      </c>
      <c r="B105" t="s">
        <v>5280</v>
      </c>
      <c r="C105" t="s">
        <v>2187</v>
      </c>
      <c r="D105">
        <v>36.634132210965802</v>
      </c>
      <c r="E105">
        <v>35.378068449784898</v>
      </c>
      <c r="F105">
        <v>37.9826697987316</v>
      </c>
      <c r="G105">
        <v>88</v>
      </c>
      <c r="H105">
        <v>7.1097667441595902E-2</v>
      </c>
      <c r="I105">
        <v>35.947641700326301</v>
      </c>
      <c r="J105">
        <v>34.715077663274002</v>
      </c>
      <c r="K105">
        <v>37.270952455047201</v>
      </c>
      <c r="L105">
        <v>88</v>
      </c>
      <c r="M105">
        <v>7.1099929533068595E-2</v>
      </c>
      <c r="N105">
        <v>-2.7291313952086987E-2</v>
      </c>
      <c r="O105">
        <v>0.98126090426583079</v>
      </c>
    </row>
    <row r="106" spans="1:15" x14ac:dyDescent="0.2">
      <c r="A106" t="s">
        <v>2716</v>
      </c>
      <c r="B106" t="s">
        <v>5529</v>
      </c>
      <c r="C106" t="s">
        <v>2715</v>
      </c>
      <c r="D106">
        <v>23.946855513466001</v>
      </c>
      <c r="E106">
        <v>21.8506303290273</v>
      </c>
      <c r="F106">
        <v>26.487959700001898</v>
      </c>
      <c r="G106">
        <v>50</v>
      </c>
      <c r="H106">
        <v>0.19365086862310099</v>
      </c>
      <c r="I106">
        <v>21.6119438507966</v>
      </c>
      <c r="J106">
        <v>20.362115561261898</v>
      </c>
      <c r="K106">
        <v>23.025234601010499</v>
      </c>
      <c r="L106">
        <v>71</v>
      </c>
      <c r="M106">
        <v>0.123224410452577</v>
      </c>
      <c r="N106">
        <v>-0.14800738774066535</v>
      </c>
      <c r="O106">
        <v>0.90249610595610708</v>
      </c>
    </row>
    <row r="107" spans="1:15" x14ac:dyDescent="0.2">
      <c r="A107" t="s">
        <v>701</v>
      </c>
      <c r="B107" t="s">
        <v>4743</v>
      </c>
      <c r="C107" t="s">
        <v>700</v>
      </c>
      <c r="D107">
        <v>35.810514164182997</v>
      </c>
      <c r="E107">
        <v>34.7779948923815</v>
      </c>
      <c r="F107">
        <v>36.9062179682535</v>
      </c>
      <c r="G107">
        <v>123</v>
      </c>
      <c r="H107">
        <v>5.9430117817202699E-2</v>
      </c>
      <c r="I107">
        <v>36.023740831583901</v>
      </c>
      <c r="J107">
        <v>35.014294273719003</v>
      </c>
      <c r="K107">
        <v>37.093118982832102</v>
      </c>
      <c r="L107">
        <v>130</v>
      </c>
      <c r="M107">
        <v>5.77070748657642E-2</v>
      </c>
      <c r="N107">
        <v>8.5647706415104552E-3</v>
      </c>
      <c r="O107">
        <v>1.0059543034323191</v>
      </c>
    </row>
    <row r="108" spans="1:15" x14ac:dyDescent="0.2">
      <c r="A108" t="s">
        <v>1841</v>
      </c>
      <c r="B108" t="s">
        <v>4790</v>
      </c>
      <c r="C108" t="s">
        <v>1840</v>
      </c>
      <c r="D108">
        <v>31.8852064119787</v>
      </c>
      <c r="E108">
        <v>30.8527777872375</v>
      </c>
      <c r="F108">
        <v>32.989123727840003</v>
      </c>
      <c r="G108">
        <v>90</v>
      </c>
      <c r="H108">
        <v>6.7001163893984306E-2</v>
      </c>
      <c r="I108">
        <v>31.756292627279201</v>
      </c>
      <c r="J108">
        <v>31.024700989921499</v>
      </c>
      <c r="K108">
        <v>32.523220770878197</v>
      </c>
      <c r="L108">
        <v>89</v>
      </c>
      <c r="M108">
        <v>4.7188121061381198E-2</v>
      </c>
      <c r="N108">
        <v>-5.8447250636515522E-3</v>
      </c>
      <c r="O108">
        <v>0.99595694056253414</v>
      </c>
    </row>
    <row r="109" spans="1:15" x14ac:dyDescent="0.2">
      <c r="A109" t="s">
        <v>356</v>
      </c>
      <c r="B109" t="s">
        <v>4653</v>
      </c>
      <c r="C109" t="s">
        <v>355</v>
      </c>
      <c r="D109">
        <v>9.4211591554300806</v>
      </c>
      <c r="E109">
        <v>9.0143285117662604</v>
      </c>
      <c r="F109">
        <v>9.8664472405385908</v>
      </c>
      <c r="G109">
        <v>65</v>
      </c>
      <c r="H109">
        <v>9.0447333997239004E-2</v>
      </c>
      <c r="I109">
        <v>9.6607299189714997</v>
      </c>
      <c r="J109">
        <v>9.3554329882240008</v>
      </c>
      <c r="K109">
        <v>9.9866245988206508</v>
      </c>
      <c r="L109">
        <v>86</v>
      </c>
      <c r="M109">
        <v>6.5335809601418604E-2</v>
      </c>
      <c r="N109">
        <v>3.6227620096990404E-2</v>
      </c>
      <c r="O109">
        <v>1.0254290113975346</v>
      </c>
    </row>
    <row r="110" spans="1:15" x14ac:dyDescent="0.2">
      <c r="A110" t="s">
        <v>3515</v>
      </c>
      <c r="B110" t="s">
        <v>5418</v>
      </c>
      <c r="C110" t="s">
        <v>3514</v>
      </c>
      <c r="D110">
        <v>11.0995591363626</v>
      </c>
      <c r="E110">
        <v>10.250370587373199</v>
      </c>
      <c r="F110">
        <v>12.1021584349346</v>
      </c>
      <c r="G110">
        <v>47</v>
      </c>
      <c r="H110">
        <v>0.166834360249036</v>
      </c>
      <c r="I110">
        <v>11.992485050961699</v>
      </c>
      <c r="J110">
        <v>11.47414904493</v>
      </c>
      <c r="K110">
        <v>12.5598675703274</v>
      </c>
      <c r="L110">
        <v>78</v>
      </c>
      <c r="M110">
        <v>9.0533239840089194E-2</v>
      </c>
      <c r="N110">
        <v>0.11162826589557187</v>
      </c>
      <c r="O110">
        <v>1.0804469712381493</v>
      </c>
    </row>
    <row r="111" spans="1:15" x14ac:dyDescent="0.2">
      <c r="A111" t="s">
        <v>1316</v>
      </c>
      <c r="B111" t="s">
        <v>4622</v>
      </c>
      <c r="C111" t="s">
        <v>1315</v>
      </c>
      <c r="D111">
        <v>36.978556164627001</v>
      </c>
      <c r="E111">
        <v>36.003156338756298</v>
      </c>
      <c r="F111">
        <v>38.0082788998144</v>
      </c>
      <c r="G111">
        <v>202</v>
      </c>
      <c r="H111">
        <v>5.4223927838917697E-2</v>
      </c>
      <c r="I111">
        <v>37.078224460157003</v>
      </c>
      <c r="J111">
        <v>36.018843955557301</v>
      </c>
      <c r="K111">
        <v>38.201810014991501</v>
      </c>
      <c r="L111">
        <v>232</v>
      </c>
      <c r="M111">
        <v>5.8874611479304798E-2</v>
      </c>
      <c r="N111">
        <v>3.8832647408372557E-3</v>
      </c>
      <c r="O111">
        <v>1.0026952998133913</v>
      </c>
    </row>
    <row r="112" spans="1:15" x14ac:dyDescent="0.2">
      <c r="A112" t="s">
        <v>3849</v>
      </c>
      <c r="B112" t="s">
        <v>5530</v>
      </c>
      <c r="C112" t="s">
        <v>3848</v>
      </c>
      <c r="D112">
        <v>12.6637938334153</v>
      </c>
      <c r="E112">
        <v>12.0451684793782</v>
      </c>
      <c r="F112">
        <v>13.3494031080414</v>
      </c>
      <c r="G112">
        <v>65</v>
      </c>
      <c r="H112">
        <v>0.102989249968819</v>
      </c>
      <c r="I112">
        <v>13.115283953143599</v>
      </c>
      <c r="J112">
        <v>12.6399489800485</v>
      </c>
      <c r="K112">
        <v>13.627766563889701</v>
      </c>
      <c r="L112">
        <v>84</v>
      </c>
      <c r="M112">
        <v>7.5318047811266095E-2</v>
      </c>
      <c r="N112">
        <v>5.053936938448958E-2</v>
      </c>
      <c r="O112">
        <v>1.0356520427975522</v>
      </c>
    </row>
    <row r="113" spans="1:15" x14ac:dyDescent="0.2">
      <c r="A113" t="s">
        <v>3488</v>
      </c>
      <c r="B113" t="s">
        <v>5531</v>
      </c>
      <c r="C113" t="s">
        <v>3487</v>
      </c>
      <c r="D113">
        <v>15.719227829229901</v>
      </c>
      <c r="E113">
        <v>15.267491582944899</v>
      </c>
      <c r="F113">
        <v>16.1985111875684</v>
      </c>
      <c r="G113">
        <v>212</v>
      </c>
      <c r="H113">
        <v>5.9228074988026402E-2</v>
      </c>
      <c r="I113">
        <v>15.680142614712301</v>
      </c>
      <c r="J113">
        <v>15.257945531971</v>
      </c>
      <c r="K113">
        <v>16.126369543643801</v>
      </c>
      <c r="L113">
        <v>238</v>
      </c>
      <c r="M113">
        <v>5.5383680685275098E-2</v>
      </c>
      <c r="N113">
        <v>-3.5916690993010631E-3</v>
      </c>
      <c r="O113">
        <v>0.99751354106307177</v>
      </c>
    </row>
    <row r="114" spans="1:15" x14ac:dyDescent="0.2">
      <c r="A114" t="s">
        <v>380</v>
      </c>
      <c r="B114" t="s">
        <v>5532</v>
      </c>
      <c r="C114" t="s">
        <v>379</v>
      </c>
      <c r="D114">
        <v>11.481723478526201</v>
      </c>
      <c r="E114">
        <v>11.0741318182223</v>
      </c>
      <c r="F114">
        <v>11.9204650635648</v>
      </c>
      <c r="G114">
        <v>122</v>
      </c>
      <c r="H114">
        <v>7.3711341936196398E-2</v>
      </c>
      <c r="I114">
        <v>11.606032096610299</v>
      </c>
      <c r="J114">
        <v>11.2800971895684</v>
      </c>
      <c r="K114">
        <v>11.9513630215106</v>
      </c>
      <c r="L114">
        <v>143</v>
      </c>
      <c r="M114">
        <v>5.7837668063855603E-2</v>
      </c>
      <c r="N114">
        <v>1.5535607978545612E-2</v>
      </c>
      <c r="O114">
        <v>1.0108266514444968</v>
      </c>
    </row>
    <row r="115" spans="1:15" x14ac:dyDescent="0.2">
      <c r="A115" t="s">
        <v>962</v>
      </c>
      <c r="B115" t="s">
        <v>4664</v>
      </c>
      <c r="C115" t="s">
        <v>961</v>
      </c>
      <c r="D115">
        <v>25.469077946521701</v>
      </c>
      <c r="E115">
        <v>24.269720619376098</v>
      </c>
      <c r="F115">
        <v>26.793137080912899</v>
      </c>
      <c r="G115">
        <v>68</v>
      </c>
      <c r="H115">
        <v>9.9077652784891002E-2</v>
      </c>
      <c r="I115">
        <v>24.7907223953056</v>
      </c>
      <c r="J115">
        <v>23.9545482028478</v>
      </c>
      <c r="K115">
        <v>25.6873841704817</v>
      </c>
      <c r="L115">
        <v>77</v>
      </c>
      <c r="M115">
        <v>6.9898566891380007E-2</v>
      </c>
      <c r="N115">
        <v>-3.8946419068669469E-2</v>
      </c>
      <c r="O115">
        <v>0.9733655237680584</v>
      </c>
    </row>
    <row r="116" spans="1:15" x14ac:dyDescent="0.2">
      <c r="A116" t="s">
        <v>2167</v>
      </c>
      <c r="B116" t="s">
        <v>4798</v>
      </c>
      <c r="C116" t="s">
        <v>2166</v>
      </c>
      <c r="D116">
        <v>37.222454125216601</v>
      </c>
      <c r="E116">
        <v>35.326812509507398</v>
      </c>
      <c r="F116">
        <v>39.333072185910297</v>
      </c>
      <c r="G116">
        <v>101</v>
      </c>
      <c r="H116">
        <v>0.107630186417204</v>
      </c>
      <c r="I116">
        <v>38.968512591092598</v>
      </c>
      <c r="J116">
        <v>37.144917800801998</v>
      </c>
      <c r="K116">
        <v>40.980407120789003</v>
      </c>
      <c r="L116">
        <v>114</v>
      </c>
      <c r="M116">
        <v>9.8425345617726201E-2</v>
      </c>
      <c r="N116">
        <v>6.6135688290697714E-2</v>
      </c>
      <c r="O116">
        <v>1.0469087411593616</v>
      </c>
    </row>
    <row r="117" spans="1:15" x14ac:dyDescent="0.2">
      <c r="A117" t="s">
        <v>527</v>
      </c>
      <c r="B117" t="s">
        <v>4551</v>
      </c>
      <c r="C117" t="s">
        <v>526</v>
      </c>
      <c r="D117">
        <v>40.693775521267597</v>
      </c>
      <c r="E117">
        <v>37.787205504543401</v>
      </c>
      <c r="F117">
        <v>44.0847489408524</v>
      </c>
      <c r="G117">
        <v>86</v>
      </c>
      <c r="H117">
        <v>0.154754464427066</v>
      </c>
      <c r="I117">
        <v>37.645648979611302</v>
      </c>
      <c r="J117">
        <v>35.528013038407799</v>
      </c>
      <c r="K117">
        <v>40.031727385048697</v>
      </c>
      <c r="L117">
        <v>85</v>
      </c>
      <c r="M117">
        <v>0.119634392518511</v>
      </c>
      <c r="N117">
        <v>-0.1123250079113442</v>
      </c>
      <c r="O117">
        <v>0.92509600049119878</v>
      </c>
    </row>
    <row r="118" spans="1:15" x14ac:dyDescent="0.2">
      <c r="A118" t="s">
        <v>1781</v>
      </c>
      <c r="B118" t="s">
        <v>4683</v>
      </c>
      <c r="C118" t="s">
        <v>1780</v>
      </c>
      <c r="D118">
        <v>43.773695159453098</v>
      </c>
      <c r="E118">
        <v>42.361295685223801</v>
      </c>
      <c r="F118">
        <v>45.283526919257298</v>
      </c>
      <c r="G118">
        <v>93</v>
      </c>
      <c r="H118">
        <v>6.6757700563975106E-2</v>
      </c>
      <c r="I118">
        <v>44.181542083729099</v>
      </c>
      <c r="J118">
        <v>42.731368171723297</v>
      </c>
      <c r="K118">
        <v>45.733602794931201</v>
      </c>
      <c r="L118">
        <v>88</v>
      </c>
      <c r="M118">
        <v>6.7952237102053295E-2</v>
      </c>
      <c r="N118">
        <v>1.3379600141278421E-2</v>
      </c>
      <c r="O118">
        <v>1.0093171691992269</v>
      </c>
    </row>
    <row r="119" spans="1:15" x14ac:dyDescent="0.2">
      <c r="A119" t="s">
        <v>1547</v>
      </c>
      <c r="B119" t="s">
        <v>5026</v>
      </c>
      <c r="C119" t="s">
        <v>1546</v>
      </c>
      <c r="D119">
        <v>30.1827391530989</v>
      </c>
      <c r="E119">
        <v>28.871074086869601</v>
      </c>
      <c r="F119">
        <v>31.6192592366965</v>
      </c>
      <c r="G119">
        <v>97</v>
      </c>
      <c r="H119">
        <v>9.1051548896440695E-2</v>
      </c>
      <c r="I119">
        <v>30.8589985692924</v>
      </c>
      <c r="J119">
        <v>29.810784386022299</v>
      </c>
      <c r="K119">
        <v>31.983614337418398</v>
      </c>
      <c r="L119">
        <v>106</v>
      </c>
      <c r="M119">
        <v>7.0411550994343305E-2</v>
      </c>
      <c r="N119">
        <v>3.1967504882694328E-2</v>
      </c>
      <c r="O119">
        <v>1.0224055017923734</v>
      </c>
    </row>
    <row r="120" spans="1:15" x14ac:dyDescent="0.2">
      <c r="A120" t="s">
        <v>491</v>
      </c>
      <c r="B120" t="s">
        <v>4929</v>
      </c>
      <c r="C120" t="s">
        <v>490</v>
      </c>
      <c r="D120">
        <v>45.503204105445199</v>
      </c>
      <c r="E120">
        <v>43.269728566319699</v>
      </c>
      <c r="F120">
        <v>47.979801889701903</v>
      </c>
      <c r="G120">
        <v>63</v>
      </c>
      <c r="H120">
        <v>0.103510805798807</v>
      </c>
      <c r="I120">
        <v>47.409658108289101</v>
      </c>
      <c r="J120">
        <v>45.2313396732958</v>
      </c>
      <c r="K120">
        <v>49.8084057288659</v>
      </c>
      <c r="L120">
        <v>73</v>
      </c>
      <c r="M120">
        <v>9.6542903665653004E-2</v>
      </c>
      <c r="N120">
        <v>5.9212853024274356E-2</v>
      </c>
      <c r="O120">
        <v>1.0418971375823569</v>
      </c>
    </row>
    <row r="121" spans="1:15" x14ac:dyDescent="0.2">
      <c r="A121" t="s">
        <v>2185</v>
      </c>
      <c r="B121" t="s">
        <v>5182</v>
      </c>
      <c r="C121" t="s">
        <v>2184</v>
      </c>
      <c r="D121">
        <v>30.9005209102307</v>
      </c>
      <c r="E121">
        <v>29.698384216354398</v>
      </c>
      <c r="F121">
        <v>32.204083774666799</v>
      </c>
      <c r="G121">
        <v>77</v>
      </c>
      <c r="H121">
        <v>8.1089233595502297E-2</v>
      </c>
      <c r="I121">
        <v>30.2308305904535</v>
      </c>
      <c r="J121">
        <v>29.020041829619299</v>
      </c>
      <c r="K121">
        <v>31.547052562293899</v>
      </c>
      <c r="L121">
        <v>91</v>
      </c>
      <c r="M121">
        <v>8.3590516149185695E-2</v>
      </c>
      <c r="N121">
        <v>-3.1610541306468835E-2</v>
      </c>
      <c r="O121">
        <v>0.97832753947020112</v>
      </c>
    </row>
    <row r="122" spans="1:15" x14ac:dyDescent="0.2">
      <c r="A122" t="s">
        <v>1340</v>
      </c>
      <c r="B122" t="s">
        <v>4868</v>
      </c>
      <c r="C122" t="s">
        <v>1339</v>
      </c>
      <c r="D122">
        <v>31.123459138149499</v>
      </c>
      <c r="E122">
        <v>29.873952757645501</v>
      </c>
      <c r="F122">
        <v>32.482051729394499</v>
      </c>
      <c r="G122">
        <v>94</v>
      </c>
      <c r="H122">
        <v>8.3798492968672894E-2</v>
      </c>
      <c r="I122">
        <v>30.7215762156921</v>
      </c>
      <c r="J122">
        <v>29.765363297304901</v>
      </c>
      <c r="K122">
        <v>31.7412650181831</v>
      </c>
      <c r="L122">
        <v>101</v>
      </c>
      <c r="M122">
        <v>6.4316417458715497E-2</v>
      </c>
      <c r="N122">
        <v>-1.875017637602229E-2</v>
      </c>
      <c r="O122">
        <v>0.98708745963379141</v>
      </c>
    </row>
    <row r="123" spans="1:15" x14ac:dyDescent="0.2">
      <c r="A123" t="s">
        <v>1502</v>
      </c>
      <c r="B123" t="s">
        <v>4850</v>
      </c>
      <c r="C123" t="s">
        <v>1501</v>
      </c>
      <c r="D123">
        <v>39.773937612926098</v>
      </c>
      <c r="E123">
        <v>37.385164551240102</v>
      </c>
      <c r="F123">
        <v>42.488814966932701</v>
      </c>
      <c r="G123">
        <v>66</v>
      </c>
      <c r="H123">
        <v>0.12831644845829801</v>
      </c>
      <c r="I123">
        <v>36.611280574934803</v>
      </c>
      <c r="J123">
        <v>33.950332921211498</v>
      </c>
      <c r="K123">
        <v>39.7248189302857</v>
      </c>
      <c r="L123">
        <v>64</v>
      </c>
      <c r="M123">
        <v>0.157724229210043</v>
      </c>
      <c r="N123">
        <v>-0.11953515922911669</v>
      </c>
      <c r="O123">
        <v>0.92048418568033696</v>
      </c>
    </row>
    <row r="124" spans="1:15" x14ac:dyDescent="0.2">
      <c r="A124" t="s">
        <v>2382</v>
      </c>
      <c r="B124" t="s">
        <v>4994</v>
      </c>
      <c r="C124" t="s">
        <v>2381</v>
      </c>
      <c r="D124">
        <v>38.861507382865803</v>
      </c>
      <c r="E124">
        <v>37.506735508566202</v>
      </c>
      <c r="F124">
        <v>40.317817688104299</v>
      </c>
      <c r="G124">
        <v>86</v>
      </c>
      <c r="H124">
        <v>7.2335901740587502E-2</v>
      </c>
      <c r="I124">
        <v>38.318409113099101</v>
      </c>
      <c r="J124">
        <v>36.890835243167999</v>
      </c>
      <c r="K124">
        <v>39.8609169781109</v>
      </c>
      <c r="L124">
        <v>97</v>
      </c>
      <c r="M124">
        <v>7.7510570080728702E-2</v>
      </c>
      <c r="N124">
        <v>-2.0304196969607849E-2</v>
      </c>
      <c r="O124">
        <v>0.9860247760228118</v>
      </c>
    </row>
    <row r="125" spans="1:15" x14ac:dyDescent="0.2">
      <c r="A125" t="s">
        <v>3840</v>
      </c>
      <c r="B125" t="s">
        <v>5533</v>
      </c>
      <c r="C125" t="s">
        <v>3839</v>
      </c>
      <c r="D125">
        <v>29.110586703585302</v>
      </c>
      <c r="E125">
        <v>27.8963089337852</v>
      </c>
      <c r="F125">
        <v>30.435386081966801</v>
      </c>
      <c r="G125">
        <v>89</v>
      </c>
      <c r="H125">
        <v>8.7221778593314495E-2</v>
      </c>
      <c r="I125">
        <v>28.580133908579299</v>
      </c>
      <c r="J125">
        <v>27.585024412071501</v>
      </c>
      <c r="K125">
        <v>29.649725998445199</v>
      </c>
      <c r="L125">
        <v>122</v>
      </c>
      <c r="M125">
        <v>7.2242544173451398E-2</v>
      </c>
      <c r="N125">
        <v>-2.6531240253169885E-2</v>
      </c>
      <c r="O125">
        <v>0.98177801085195338</v>
      </c>
    </row>
    <row r="126" spans="1:15" x14ac:dyDescent="0.2">
      <c r="A126" t="s">
        <v>1046</v>
      </c>
      <c r="B126" t="s">
        <v>4855</v>
      </c>
      <c r="C126" t="s">
        <v>1045</v>
      </c>
      <c r="D126">
        <v>18.6585814997119</v>
      </c>
      <c r="E126">
        <v>17.538725267747001</v>
      </c>
      <c r="F126">
        <v>19.931198311901699</v>
      </c>
      <c r="G126">
        <v>81</v>
      </c>
      <c r="H126">
        <v>0.12822373684685701</v>
      </c>
      <c r="I126">
        <v>17.893086640956199</v>
      </c>
      <c r="J126">
        <v>17.194979663118598</v>
      </c>
      <c r="K126">
        <v>18.6502779509341</v>
      </c>
      <c r="L126">
        <v>101</v>
      </c>
      <c r="M126">
        <v>8.1332992849004096E-2</v>
      </c>
      <c r="N126">
        <v>-6.0437030402577467E-2</v>
      </c>
      <c r="O126">
        <v>0.95897357691593432</v>
      </c>
    </row>
    <row r="127" spans="1:15" x14ac:dyDescent="0.2">
      <c r="A127" t="s">
        <v>2602</v>
      </c>
      <c r="B127" t="s">
        <v>5534</v>
      </c>
      <c r="C127" t="s">
        <v>2601</v>
      </c>
      <c r="D127">
        <v>34.230916722942197</v>
      </c>
      <c r="E127">
        <v>32.577958247600399</v>
      </c>
      <c r="F127">
        <v>36.060578302007499</v>
      </c>
      <c r="G127">
        <v>109</v>
      </c>
      <c r="H127">
        <v>0.101739023894531</v>
      </c>
      <c r="I127">
        <v>33.076945446990997</v>
      </c>
      <c r="J127">
        <v>31.645131295246401</v>
      </c>
      <c r="K127">
        <v>34.644467422898003</v>
      </c>
      <c r="L127">
        <v>146</v>
      </c>
      <c r="M127">
        <v>9.0677542533615402E-2</v>
      </c>
      <c r="N127">
        <v>-4.9473916777105838E-2</v>
      </c>
      <c r="O127">
        <v>0.96628862483318223</v>
      </c>
    </row>
    <row r="128" spans="1:15" x14ac:dyDescent="0.2">
      <c r="A128" t="s">
        <v>626</v>
      </c>
      <c r="B128" t="s">
        <v>5107</v>
      </c>
      <c r="C128" t="s">
        <v>625</v>
      </c>
      <c r="D128">
        <v>35.160215805140297</v>
      </c>
      <c r="E128">
        <v>33.035659779204899</v>
      </c>
      <c r="F128">
        <v>37.576818232483198</v>
      </c>
      <c r="G128">
        <v>74</v>
      </c>
      <c r="H128">
        <v>0.12915615986106699</v>
      </c>
      <c r="I128">
        <v>32.297522658805804</v>
      </c>
      <c r="J128">
        <v>29.8825877088026</v>
      </c>
      <c r="K128">
        <v>35.137096063645899</v>
      </c>
      <c r="L128">
        <v>72</v>
      </c>
      <c r="M128">
        <v>0.16269075527409499</v>
      </c>
      <c r="N128">
        <v>-0.12252041639233213</v>
      </c>
      <c r="O128">
        <v>0.91858146826516418</v>
      </c>
    </row>
    <row r="129" spans="1:15" x14ac:dyDescent="0.2">
      <c r="A129" t="s">
        <v>2939</v>
      </c>
      <c r="B129" t="s">
        <v>5535</v>
      </c>
      <c r="C129" t="s">
        <v>2938</v>
      </c>
      <c r="D129">
        <v>16.057975630308899</v>
      </c>
      <c r="E129">
        <v>15.4393395602038</v>
      </c>
      <c r="F129">
        <v>16.7282571013885</v>
      </c>
      <c r="G129">
        <v>131</v>
      </c>
      <c r="H129">
        <v>8.0266502506823503E-2</v>
      </c>
      <c r="I129">
        <v>15.856475427595701</v>
      </c>
      <c r="J129">
        <v>15.327515720929201</v>
      </c>
      <c r="K129">
        <v>16.423249414386099</v>
      </c>
      <c r="L129">
        <v>207</v>
      </c>
      <c r="M129">
        <v>6.9103231576290003E-2</v>
      </c>
      <c r="N129">
        <v>-1.8217904207846105E-2</v>
      </c>
      <c r="O129">
        <v>0.98745170578457764</v>
      </c>
    </row>
    <row r="130" spans="1:15" x14ac:dyDescent="0.2">
      <c r="A130" t="s">
        <v>2122</v>
      </c>
      <c r="B130" t="s">
        <v>4813</v>
      </c>
      <c r="C130" t="s">
        <v>2121</v>
      </c>
      <c r="D130">
        <v>21.607793438385499</v>
      </c>
      <c r="E130">
        <v>20.721272483001101</v>
      </c>
      <c r="F130">
        <v>22.573561104094701</v>
      </c>
      <c r="G130">
        <v>82</v>
      </c>
      <c r="H130">
        <v>8.5723173278909298E-2</v>
      </c>
      <c r="I130">
        <v>21.193979909067401</v>
      </c>
      <c r="J130">
        <v>20.408232688161601</v>
      </c>
      <c r="K130">
        <v>22.042654805082702</v>
      </c>
      <c r="L130">
        <v>87</v>
      </c>
      <c r="M130">
        <v>7.7117281602302898E-2</v>
      </c>
      <c r="N130">
        <v>-2.7897223982706217E-2</v>
      </c>
      <c r="O130">
        <v>0.98084887610120464</v>
      </c>
    </row>
    <row r="131" spans="1:15" x14ac:dyDescent="0.2">
      <c r="A131" t="s">
        <v>3352</v>
      </c>
      <c r="B131" t="s">
        <v>5039</v>
      </c>
      <c r="C131" t="s">
        <v>3351</v>
      </c>
      <c r="D131">
        <v>16.534197557779901</v>
      </c>
      <c r="E131">
        <v>15.8683324383281</v>
      </c>
      <c r="F131">
        <v>17.258392203354301</v>
      </c>
      <c r="G131">
        <v>53</v>
      </c>
      <c r="H131">
        <v>8.4071800894391202E-2</v>
      </c>
      <c r="I131">
        <v>16.159096618246299</v>
      </c>
      <c r="J131">
        <v>15.490423030809101</v>
      </c>
      <c r="K131">
        <v>16.888103753790599</v>
      </c>
      <c r="L131">
        <v>51</v>
      </c>
      <c r="M131">
        <v>8.64949790202557E-2</v>
      </c>
      <c r="N131">
        <v>-3.3106484143701695E-2</v>
      </c>
      <c r="O131">
        <v>0.97731362902718522</v>
      </c>
    </row>
    <row r="132" spans="1:15" x14ac:dyDescent="0.2">
      <c r="A132" t="s">
        <v>476</v>
      </c>
      <c r="B132" t="s">
        <v>4958</v>
      </c>
      <c r="C132" t="s">
        <v>475</v>
      </c>
      <c r="D132">
        <v>21.380083292460998</v>
      </c>
      <c r="E132">
        <v>20.450637223659399</v>
      </c>
      <c r="F132">
        <v>22.398035230392999</v>
      </c>
      <c r="G132">
        <v>34</v>
      </c>
      <c r="H132">
        <v>9.1084678207043607E-2</v>
      </c>
      <c r="I132">
        <v>21.032349866490399</v>
      </c>
      <c r="J132">
        <v>20.3436491114816</v>
      </c>
      <c r="K132">
        <v>21.769314165248801</v>
      </c>
      <c r="L132">
        <v>33</v>
      </c>
      <c r="M132">
        <v>6.7784392272716501E-2</v>
      </c>
      <c r="N132">
        <v>-2.3657427472053145E-2</v>
      </c>
      <c r="O132">
        <v>0.98373563745220693</v>
      </c>
    </row>
    <row r="133" spans="1:15" x14ac:dyDescent="0.2">
      <c r="A133" t="s">
        <v>2415</v>
      </c>
      <c r="B133" t="s">
        <v>5095</v>
      </c>
      <c r="C133" t="s">
        <v>2414</v>
      </c>
      <c r="D133">
        <v>35.720728321888799</v>
      </c>
      <c r="E133">
        <v>34.0019557824087</v>
      </c>
      <c r="F133">
        <v>37.622517450547399</v>
      </c>
      <c r="G133">
        <v>128</v>
      </c>
      <c r="H133">
        <v>0.101357442533446</v>
      </c>
      <c r="I133">
        <v>34.7079389391589</v>
      </c>
      <c r="J133">
        <v>33.337586797020201</v>
      </c>
      <c r="K133">
        <v>36.195777940185401</v>
      </c>
      <c r="L133">
        <v>112</v>
      </c>
      <c r="M133">
        <v>8.2349780209520704E-2</v>
      </c>
      <c r="N133">
        <v>-4.1495800171685263E-2</v>
      </c>
      <c r="O133">
        <v>0.97164701196449887</v>
      </c>
    </row>
    <row r="134" spans="1:15" x14ac:dyDescent="0.2">
      <c r="A134" t="s">
        <v>1118</v>
      </c>
      <c r="B134" t="s">
        <v>4600</v>
      </c>
      <c r="C134" t="s">
        <v>1117</v>
      </c>
      <c r="D134">
        <v>18.562060685733801</v>
      </c>
      <c r="E134">
        <v>17.814546461471501</v>
      </c>
      <c r="F134">
        <v>19.375055247492199</v>
      </c>
      <c r="G134">
        <v>137</v>
      </c>
      <c r="H134">
        <v>8.4069803048324995E-2</v>
      </c>
      <c r="I134">
        <v>18.294860059628501</v>
      </c>
      <c r="J134">
        <v>17.652278162385102</v>
      </c>
      <c r="K134">
        <v>18.985992088306102</v>
      </c>
      <c r="L134">
        <v>151</v>
      </c>
      <c r="M134">
        <v>7.2901018186202093E-2</v>
      </c>
      <c r="N134">
        <v>-2.0918501280157032E-2</v>
      </c>
      <c r="O134">
        <v>0.98560501279307522</v>
      </c>
    </row>
    <row r="135" spans="1:15" x14ac:dyDescent="0.2">
      <c r="A135" t="s">
        <v>731</v>
      </c>
      <c r="B135" t="s">
        <v>4755</v>
      </c>
      <c r="C135" t="s">
        <v>730</v>
      </c>
      <c r="D135">
        <v>41.406017779937798</v>
      </c>
      <c r="E135">
        <v>39.031636007618403</v>
      </c>
      <c r="F135">
        <v>44.087988809463099</v>
      </c>
      <c r="G135">
        <v>51</v>
      </c>
      <c r="H135">
        <v>0.122116375178069</v>
      </c>
      <c r="I135">
        <v>39.835001949485097</v>
      </c>
      <c r="J135">
        <v>38.213915310230703</v>
      </c>
      <c r="K135">
        <v>41.599719020570703</v>
      </c>
      <c r="L135">
        <v>57</v>
      </c>
      <c r="M135">
        <v>8.4995695861482506E-2</v>
      </c>
      <c r="N135">
        <v>-5.5803812790114163E-2</v>
      </c>
      <c r="O135">
        <v>0.96205827281429857</v>
      </c>
    </row>
    <row r="136" spans="1:15" x14ac:dyDescent="0.2">
      <c r="A136" t="s">
        <v>662</v>
      </c>
      <c r="B136" t="s">
        <v>4920</v>
      </c>
      <c r="C136" t="s">
        <v>661</v>
      </c>
      <c r="D136">
        <v>31.486400956225701</v>
      </c>
      <c r="E136">
        <v>29.922704912601102</v>
      </c>
      <c r="F136">
        <v>33.222539226455901</v>
      </c>
      <c r="G136">
        <v>48</v>
      </c>
      <c r="H136">
        <v>0.104801889502787</v>
      </c>
      <c r="I136">
        <v>30.6359645072747</v>
      </c>
      <c r="J136">
        <v>29.465120093851802</v>
      </c>
      <c r="K136">
        <v>31.903710262575199</v>
      </c>
      <c r="L136">
        <v>54</v>
      </c>
      <c r="M136">
        <v>7.9598935693516004E-2</v>
      </c>
      <c r="N136">
        <v>-3.9502587893934765E-2</v>
      </c>
      <c r="O136">
        <v>0.97299035700735281</v>
      </c>
    </row>
    <row r="137" spans="1:15" x14ac:dyDescent="0.2">
      <c r="A137" t="s">
        <v>1403</v>
      </c>
      <c r="B137" t="s">
        <v>5012</v>
      </c>
      <c r="C137" t="s">
        <v>1402</v>
      </c>
      <c r="D137">
        <v>29.478364342736299</v>
      </c>
      <c r="E137">
        <v>27.312224443717401</v>
      </c>
      <c r="F137">
        <v>32.017696501868897</v>
      </c>
      <c r="G137">
        <v>103</v>
      </c>
      <c r="H137">
        <v>0.15962459800830001</v>
      </c>
      <c r="I137">
        <v>27.4273708716829</v>
      </c>
      <c r="J137">
        <v>25.917197594690901</v>
      </c>
      <c r="K137">
        <v>29.1244266868209</v>
      </c>
      <c r="L137">
        <v>139</v>
      </c>
      <c r="M137">
        <v>0.11693534561277499</v>
      </c>
      <c r="N137">
        <v>-0.10404014106694755</v>
      </c>
      <c r="O137">
        <v>0.93042376954137962</v>
      </c>
    </row>
    <row r="138" spans="1:15" x14ac:dyDescent="0.2">
      <c r="A138" t="s">
        <v>1430</v>
      </c>
      <c r="B138" t="s">
        <v>5101</v>
      </c>
      <c r="C138" t="s">
        <v>1429</v>
      </c>
      <c r="D138">
        <v>28.6266545911135</v>
      </c>
      <c r="E138">
        <v>26.923025001456399</v>
      </c>
      <c r="F138">
        <v>30.5604525675509</v>
      </c>
      <c r="G138">
        <v>103</v>
      </c>
      <c r="H138">
        <v>0.12706436075222199</v>
      </c>
      <c r="I138">
        <v>29.914852555271999</v>
      </c>
      <c r="J138">
        <v>28.652297444132799</v>
      </c>
      <c r="K138">
        <v>31.2938049212142</v>
      </c>
      <c r="L138">
        <v>123</v>
      </c>
      <c r="M138">
        <v>8.8300869014842603E-2</v>
      </c>
      <c r="N138">
        <v>6.3502870330605074E-2</v>
      </c>
      <c r="O138">
        <v>1.0449999478653154</v>
      </c>
    </row>
    <row r="139" spans="1:15" x14ac:dyDescent="0.2">
      <c r="A139" t="s">
        <v>1199</v>
      </c>
      <c r="B139" t="s">
        <v>4955</v>
      </c>
      <c r="C139" t="s">
        <v>1198</v>
      </c>
      <c r="D139">
        <v>25.548247565890598</v>
      </c>
      <c r="E139">
        <v>23.5521990763758</v>
      </c>
      <c r="F139">
        <v>27.913954780551101</v>
      </c>
      <c r="G139">
        <v>36</v>
      </c>
      <c r="H139">
        <v>0.170726218811136</v>
      </c>
      <c r="I139">
        <v>23.329224166881499</v>
      </c>
      <c r="J139">
        <v>21.767741259513201</v>
      </c>
      <c r="K139">
        <v>25.132041103292799</v>
      </c>
      <c r="L139">
        <v>33</v>
      </c>
      <c r="M139">
        <v>0.14420967537170001</v>
      </c>
      <c r="N139">
        <v>-0.13108600552331101</v>
      </c>
      <c r="O139">
        <v>0.91314381179037452</v>
      </c>
    </row>
    <row r="140" spans="1:15" x14ac:dyDescent="0.2">
      <c r="A140" t="s">
        <v>1823</v>
      </c>
      <c r="B140" t="s">
        <v>4669</v>
      </c>
      <c r="C140" t="s">
        <v>1822</v>
      </c>
      <c r="D140">
        <v>12.693305164068001</v>
      </c>
      <c r="E140">
        <v>12.1796845449899</v>
      </c>
      <c r="F140">
        <v>13.252152029465</v>
      </c>
      <c r="G140">
        <v>67</v>
      </c>
      <c r="H140">
        <v>8.4490798150116397E-2</v>
      </c>
      <c r="I140">
        <v>12.932612327123</v>
      </c>
      <c r="J140">
        <v>12.417157629216099</v>
      </c>
      <c r="K140">
        <v>13.4927150131586</v>
      </c>
      <c r="L140">
        <v>75</v>
      </c>
      <c r="M140">
        <v>8.3166289743857993E-2</v>
      </c>
      <c r="N140">
        <v>2.694594595903323E-2</v>
      </c>
      <c r="O140">
        <v>1.0188530221216476</v>
      </c>
    </row>
    <row r="141" spans="1:15" x14ac:dyDescent="0.2">
      <c r="A141" t="s">
        <v>2373</v>
      </c>
      <c r="B141" t="s">
        <v>4952</v>
      </c>
      <c r="C141" t="s">
        <v>2372</v>
      </c>
      <c r="D141">
        <v>19.620311565665201</v>
      </c>
      <c r="E141">
        <v>17.874401921807699</v>
      </c>
      <c r="F141">
        <v>21.7442107242255</v>
      </c>
      <c r="G141">
        <v>15</v>
      </c>
      <c r="H141">
        <v>0.19723482929750299</v>
      </c>
      <c r="I141">
        <v>16.765066109209901</v>
      </c>
      <c r="J141">
        <v>14.9508336680403</v>
      </c>
      <c r="K141">
        <v>19.080408280932801</v>
      </c>
      <c r="L141">
        <v>18</v>
      </c>
      <c r="M141">
        <v>0.24632021048959199</v>
      </c>
      <c r="N141">
        <v>-0.22688977929592344</v>
      </c>
      <c r="O141">
        <v>0.85447501957859473</v>
      </c>
    </row>
    <row r="142" spans="1:15" x14ac:dyDescent="0.2">
      <c r="A142" t="s">
        <v>2331</v>
      </c>
      <c r="B142" t="s">
        <v>4852</v>
      </c>
      <c r="C142" t="s">
        <v>2330</v>
      </c>
      <c r="D142">
        <v>36.440782306288497</v>
      </c>
      <c r="E142">
        <v>35.224790464015499</v>
      </c>
      <c r="F142">
        <v>37.743730243477899</v>
      </c>
      <c r="G142">
        <v>154</v>
      </c>
      <c r="H142">
        <v>6.9124196025498394E-2</v>
      </c>
      <c r="I142">
        <v>36.392277494573001</v>
      </c>
      <c r="J142">
        <v>35.254014934258201</v>
      </c>
      <c r="K142">
        <v>37.606495680430697</v>
      </c>
      <c r="L142">
        <v>163</v>
      </c>
      <c r="M142">
        <v>6.4642306228932994E-2</v>
      </c>
      <c r="N142">
        <v>-1.9215906034434156E-3</v>
      </c>
      <c r="O142">
        <v>0.99866894153622143</v>
      </c>
    </row>
    <row r="143" spans="1:15" x14ac:dyDescent="0.2">
      <c r="A143" t="s">
        <v>3843</v>
      </c>
      <c r="B143" t="s">
        <v>5536</v>
      </c>
      <c r="C143" t="s">
        <v>3842</v>
      </c>
      <c r="D143">
        <v>20.135734420013801</v>
      </c>
      <c r="E143">
        <v>18.550564686253601</v>
      </c>
      <c r="F143">
        <v>22.017126327424101</v>
      </c>
      <c r="G143">
        <v>72</v>
      </c>
      <c r="H143">
        <v>0.17215968232700399</v>
      </c>
      <c r="I143">
        <v>18.631693752510401</v>
      </c>
      <c r="J143">
        <v>17.587068537960501</v>
      </c>
      <c r="K143">
        <v>19.808251332496202</v>
      </c>
      <c r="L143">
        <v>105</v>
      </c>
      <c r="M143">
        <v>0.119215291107735</v>
      </c>
      <c r="N143">
        <v>-0.11199926192454607</v>
      </c>
      <c r="O143">
        <v>0.92530490141901811</v>
      </c>
    </row>
    <row r="144" spans="1:15" x14ac:dyDescent="0.2">
      <c r="A144" t="s">
        <v>2578</v>
      </c>
      <c r="B144" t="s">
        <v>5537</v>
      </c>
      <c r="C144" t="s">
        <v>2577</v>
      </c>
      <c r="D144">
        <v>28.229188404661802</v>
      </c>
      <c r="E144">
        <v>25.893684821226501</v>
      </c>
      <c r="F144">
        <v>31.027764831724699</v>
      </c>
      <c r="G144">
        <v>42</v>
      </c>
      <c r="H144">
        <v>0.181871328955754</v>
      </c>
      <c r="I144">
        <v>31.489617425151302</v>
      </c>
      <c r="J144">
        <v>29.048950279488601</v>
      </c>
      <c r="K144">
        <v>34.378029063456303</v>
      </c>
      <c r="L144">
        <v>64</v>
      </c>
      <c r="M144">
        <v>0.16923288435099501</v>
      </c>
      <c r="N144">
        <v>0.15768857834873609</v>
      </c>
      <c r="O144">
        <v>1.1154985036676106</v>
      </c>
    </row>
    <row r="145" spans="1:15" x14ac:dyDescent="0.2">
      <c r="A145" t="s">
        <v>632</v>
      </c>
      <c r="B145" t="s">
        <v>4789</v>
      </c>
      <c r="C145" t="s">
        <v>631</v>
      </c>
      <c r="D145">
        <v>39.609909182368803</v>
      </c>
      <c r="E145">
        <v>37.149824005489002</v>
      </c>
      <c r="F145">
        <v>42.418917082904997</v>
      </c>
      <c r="G145">
        <v>55</v>
      </c>
      <c r="H145">
        <v>0.133024618995122</v>
      </c>
      <c r="I145">
        <v>37.601008679439097</v>
      </c>
      <c r="J145">
        <v>35.726911001944302</v>
      </c>
      <c r="K145">
        <v>39.682607108562998</v>
      </c>
      <c r="L145">
        <v>54</v>
      </c>
      <c r="M145">
        <v>0.105201861480427</v>
      </c>
      <c r="N145">
        <v>-7.5090029475074163E-2</v>
      </c>
      <c r="O145">
        <v>0.94928288036005115</v>
      </c>
    </row>
    <row r="146" spans="1:15" x14ac:dyDescent="0.2">
      <c r="A146" t="s">
        <v>935</v>
      </c>
      <c r="B146" t="s">
        <v>4764</v>
      </c>
      <c r="C146" t="s">
        <v>934</v>
      </c>
      <c r="D146">
        <v>19.3571413798166</v>
      </c>
      <c r="E146">
        <v>18.5619623456422</v>
      </c>
      <c r="F146">
        <v>20.223499274599099</v>
      </c>
      <c r="G146">
        <v>137</v>
      </c>
      <c r="H146">
        <v>8.5835862659419296E-2</v>
      </c>
      <c r="I146">
        <v>19.642040203612101</v>
      </c>
      <c r="J146">
        <v>18.919499870922401</v>
      </c>
      <c r="K146">
        <v>20.4219598508259</v>
      </c>
      <c r="L146">
        <v>156</v>
      </c>
      <c r="M146">
        <v>7.6492052980687897E-2</v>
      </c>
      <c r="N146">
        <v>2.1078874756934238E-2</v>
      </c>
      <c r="O146">
        <v>1.014718021540751</v>
      </c>
    </row>
    <row r="147" spans="1:15" x14ac:dyDescent="0.2">
      <c r="A147" t="s">
        <v>725</v>
      </c>
      <c r="B147" t="s">
        <v>4823</v>
      </c>
      <c r="C147" t="s">
        <v>724</v>
      </c>
      <c r="D147">
        <v>19.9998921709151</v>
      </c>
      <c r="E147">
        <v>17.868834617074199</v>
      </c>
      <c r="F147">
        <v>22.7080841293843</v>
      </c>
      <c r="G147">
        <v>13</v>
      </c>
      <c r="H147">
        <v>0.241963780152155</v>
      </c>
      <c r="I147">
        <v>23.137807141987999</v>
      </c>
      <c r="J147">
        <v>21.240629049656299</v>
      </c>
      <c r="K147">
        <v>25.407130279375501</v>
      </c>
      <c r="L147">
        <v>13</v>
      </c>
      <c r="M147">
        <v>0.18007329753208501</v>
      </c>
      <c r="N147">
        <v>0.21025991947161723</v>
      </c>
      <c r="O147">
        <v>1.1568965944544551</v>
      </c>
    </row>
    <row r="148" spans="1:15" x14ac:dyDescent="0.2">
      <c r="A148" t="s">
        <v>2379</v>
      </c>
      <c r="B148" t="s">
        <v>4729</v>
      </c>
      <c r="C148" t="s">
        <v>2378</v>
      </c>
      <c r="D148">
        <v>41.333257195513603</v>
      </c>
      <c r="E148">
        <v>37.616482365775298</v>
      </c>
      <c r="F148">
        <v>45.865048799086203</v>
      </c>
      <c r="G148">
        <v>11</v>
      </c>
      <c r="H148">
        <v>0.199562458731325</v>
      </c>
      <c r="I148">
        <v>35.945282964603798</v>
      </c>
      <c r="J148">
        <v>32.488636389075999</v>
      </c>
      <c r="K148">
        <v>40.225049527762103</v>
      </c>
      <c r="L148">
        <v>12</v>
      </c>
      <c r="M148">
        <v>0.21522749302890001</v>
      </c>
      <c r="N148">
        <v>-0.20150059648044655</v>
      </c>
      <c r="O148">
        <v>0.8696455446174074</v>
      </c>
    </row>
    <row r="149" spans="1:15" x14ac:dyDescent="0.2">
      <c r="A149" t="s">
        <v>2385</v>
      </c>
      <c r="B149" t="s">
        <v>4601</v>
      </c>
      <c r="C149" t="s">
        <v>2384</v>
      </c>
      <c r="D149">
        <v>39.706496733484201</v>
      </c>
      <c r="E149">
        <v>38.341012877775199</v>
      </c>
      <c r="F149">
        <v>41.1728335700437</v>
      </c>
      <c r="G149">
        <v>160</v>
      </c>
      <c r="H149">
        <v>7.1318825009320103E-2</v>
      </c>
      <c r="I149">
        <v>39.766051682179103</v>
      </c>
      <c r="J149">
        <v>38.475180766800101</v>
      </c>
      <c r="K149">
        <v>41.146548987120298</v>
      </c>
      <c r="L149">
        <v>169</v>
      </c>
      <c r="M149">
        <v>6.71771047744565E-2</v>
      </c>
      <c r="N149">
        <v>2.1622471391343221E-3</v>
      </c>
      <c r="O149">
        <v>1.0014998792035128</v>
      </c>
    </row>
    <row r="150" spans="1:15" x14ac:dyDescent="0.2">
      <c r="A150" t="s">
        <v>1310</v>
      </c>
      <c r="B150" t="s">
        <v>5204</v>
      </c>
      <c r="C150" t="s">
        <v>1309</v>
      </c>
      <c r="D150">
        <v>11.451735819835999</v>
      </c>
      <c r="E150">
        <v>10.981306518386701</v>
      </c>
      <c r="F150">
        <v>11.964274589999301</v>
      </c>
      <c r="G150">
        <v>86</v>
      </c>
      <c r="H150">
        <v>8.58357271838181E-2</v>
      </c>
      <c r="I150">
        <v>11.582679206184</v>
      </c>
      <c r="J150">
        <v>11.1798429363393</v>
      </c>
      <c r="K150">
        <v>12.015630899601099</v>
      </c>
      <c r="L150">
        <v>121</v>
      </c>
      <c r="M150">
        <v>7.2158431428850395E-2</v>
      </c>
      <c r="N150">
        <v>1.6402709500387049E-2</v>
      </c>
      <c r="O150">
        <v>1.0114343701608266</v>
      </c>
    </row>
    <row r="151" spans="1:15" x14ac:dyDescent="0.2">
      <c r="A151" t="s">
        <v>5538</v>
      </c>
      <c r="B151" t="s">
        <v>5539</v>
      </c>
      <c r="C151" t="s">
        <v>5540</v>
      </c>
      <c r="D151">
        <v>54.882955312565599</v>
      </c>
      <c r="E151">
        <v>50.929827372341599</v>
      </c>
      <c r="F151">
        <v>59.501401195543899</v>
      </c>
      <c r="G151">
        <v>11</v>
      </c>
      <c r="H151">
        <v>0.15617915934712501</v>
      </c>
      <c r="I151">
        <v>52.112884824685899</v>
      </c>
      <c r="J151">
        <v>49.897062613288497</v>
      </c>
      <c r="K151">
        <v>54.534652520350697</v>
      </c>
      <c r="L151">
        <v>12</v>
      </c>
      <c r="M151">
        <v>8.8991233601126096E-2</v>
      </c>
      <c r="N151">
        <v>-7.471804861881183E-2</v>
      </c>
      <c r="O151">
        <v>0.9495276726243369</v>
      </c>
    </row>
    <row r="152" spans="1:15" x14ac:dyDescent="0.2">
      <c r="A152" t="s">
        <v>215</v>
      </c>
      <c r="B152" t="s">
        <v>4574</v>
      </c>
      <c r="C152" t="s">
        <v>214</v>
      </c>
      <c r="D152">
        <v>36.465381838445502</v>
      </c>
      <c r="E152">
        <v>35.372630929084501</v>
      </c>
      <c r="F152">
        <v>37.627800701674602</v>
      </c>
      <c r="G152">
        <v>105</v>
      </c>
      <c r="H152">
        <v>6.1844128839272802E-2</v>
      </c>
      <c r="I152">
        <v>35.396978059379599</v>
      </c>
      <c r="J152">
        <v>33.221456668677497</v>
      </c>
      <c r="K152">
        <v>37.877395616296504</v>
      </c>
      <c r="L152">
        <v>99</v>
      </c>
      <c r="M152">
        <v>0.131534927637283</v>
      </c>
      <c r="N152">
        <v>-4.2901302410301746E-2</v>
      </c>
      <c r="O152">
        <v>0.97070087504364255</v>
      </c>
    </row>
    <row r="153" spans="1:15" x14ac:dyDescent="0.2">
      <c r="A153" t="s">
        <v>542</v>
      </c>
      <c r="B153" t="s">
        <v>5186</v>
      </c>
      <c r="C153" t="s">
        <v>541</v>
      </c>
      <c r="D153">
        <v>33.243012223917802</v>
      </c>
      <c r="E153">
        <v>30.9513019502566</v>
      </c>
      <c r="F153">
        <v>35.901227089665902</v>
      </c>
      <c r="G153">
        <v>22</v>
      </c>
      <c r="H153">
        <v>0.148901221888909</v>
      </c>
      <c r="I153">
        <v>36.181907592427997</v>
      </c>
      <c r="J153">
        <v>33.525622591092002</v>
      </c>
      <c r="K153">
        <v>39.295335542673001</v>
      </c>
      <c r="L153">
        <v>30</v>
      </c>
      <c r="M153">
        <v>0.15946403425087699</v>
      </c>
      <c r="N153">
        <v>0.12221735826122336</v>
      </c>
      <c r="O153">
        <v>1.0884064100062421</v>
      </c>
    </row>
    <row r="154" spans="1:15" x14ac:dyDescent="0.2">
      <c r="A154" t="s">
        <v>2984</v>
      </c>
      <c r="B154" t="s">
        <v>5541</v>
      </c>
      <c r="C154" t="s">
        <v>2983</v>
      </c>
      <c r="D154">
        <v>18.821052098505199</v>
      </c>
      <c r="E154">
        <v>17.675125374251699</v>
      </c>
      <c r="F154">
        <v>20.125867113130699</v>
      </c>
      <c r="G154">
        <v>71</v>
      </c>
      <c r="H154">
        <v>0.13021279182759599</v>
      </c>
      <c r="I154">
        <v>19.714725731659598</v>
      </c>
      <c r="J154">
        <v>18.779747026505898</v>
      </c>
      <c r="K154">
        <v>20.747681072132899</v>
      </c>
      <c r="L154">
        <v>93</v>
      </c>
      <c r="M154">
        <v>9.9820513478750705E-2</v>
      </c>
      <c r="N154">
        <v>6.6926362922734614E-2</v>
      </c>
      <c r="O154">
        <v>1.0474826608245442</v>
      </c>
    </row>
    <row r="155" spans="1:15" x14ac:dyDescent="0.2">
      <c r="A155" t="s">
        <v>2747</v>
      </c>
      <c r="B155" t="s">
        <v>5542</v>
      </c>
      <c r="C155" t="s">
        <v>2746</v>
      </c>
      <c r="D155">
        <v>14.7552623748262</v>
      </c>
      <c r="E155">
        <v>13.820021044789801</v>
      </c>
      <c r="F155">
        <v>15.8262726298691</v>
      </c>
      <c r="G155">
        <v>57</v>
      </c>
      <c r="H155">
        <v>0.13596854695733099</v>
      </c>
      <c r="I155">
        <v>15.636136516988399</v>
      </c>
      <c r="J155">
        <v>14.764402839387101</v>
      </c>
      <c r="K155">
        <v>16.617268841576099</v>
      </c>
      <c r="L155">
        <v>67</v>
      </c>
      <c r="M155">
        <v>0.11849896553255899</v>
      </c>
      <c r="N155">
        <v>8.3654511086149339E-2</v>
      </c>
      <c r="O155">
        <v>1.0596989819486402</v>
      </c>
    </row>
    <row r="156" spans="1:15" x14ac:dyDescent="0.2">
      <c r="A156" t="s">
        <v>2409</v>
      </c>
      <c r="B156" t="s">
        <v>4805</v>
      </c>
      <c r="C156" t="s">
        <v>2408</v>
      </c>
      <c r="D156">
        <v>16.239605226380601</v>
      </c>
      <c r="E156">
        <v>14.838793233213</v>
      </c>
      <c r="F156">
        <v>17.932466182134</v>
      </c>
      <c r="G156">
        <v>72</v>
      </c>
      <c r="H156">
        <v>0.190501733619451</v>
      </c>
      <c r="I156">
        <v>17.803939993261402</v>
      </c>
      <c r="J156">
        <v>16.726306902380198</v>
      </c>
      <c r="K156">
        <v>19.029993722536702</v>
      </c>
      <c r="L156">
        <v>102</v>
      </c>
      <c r="M156">
        <v>0.12939196722907501</v>
      </c>
      <c r="N156">
        <v>0.13267998139771098</v>
      </c>
      <c r="O156">
        <v>1.0963283740629113</v>
      </c>
    </row>
    <row r="157" spans="1:15" x14ac:dyDescent="0.2">
      <c r="A157" t="s">
        <v>3933</v>
      </c>
      <c r="B157" t="s">
        <v>5543</v>
      </c>
      <c r="C157" t="s">
        <v>3932</v>
      </c>
      <c r="D157">
        <v>10.538931333932499</v>
      </c>
      <c r="E157">
        <v>9.9823905829862305</v>
      </c>
      <c r="F157">
        <v>11.1611929722221</v>
      </c>
      <c r="G157">
        <v>58</v>
      </c>
      <c r="H157">
        <v>0.111852174749488</v>
      </c>
      <c r="I157">
        <v>10.206975119746501</v>
      </c>
      <c r="J157">
        <v>9.7550914761818106</v>
      </c>
      <c r="K157">
        <v>10.7027573477554</v>
      </c>
      <c r="L157">
        <v>63</v>
      </c>
      <c r="M157">
        <v>9.2844928145286304E-2</v>
      </c>
      <c r="N157">
        <v>-4.6173201813650547E-2</v>
      </c>
      <c r="O157">
        <v>0.96850190938077474</v>
      </c>
    </row>
    <row r="158" spans="1:15" x14ac:dyDescent="0.2">
      <c r="A158" t="s">
        <v>668</v>
      </c>
      <c r="B158" t="s">
        <v>4907</v>
      </c>
      <c r="C158" t="s">
        <v>667</v>
      </c>
      <c r="D158">
        <v>29.7921565604805</v>
      </c>
      <c r="E158">
        <v>28.625701259760401</v>
      </c>
      <c r="F158">
        <v>31.057712759354001</v>
      </c>
      <c r="G158">
        <v>53</v>
      </c>
      <c r="H158">
        <v>8.1632610068237896E-2</v>
      </c>
      <c r="I158">
        <v>30.102985872947201</v>
      </c>
      <c r="J158">
        <v>28.957576310758899</v>
      </c>
      <c r="K158">
        <v>31.342739977005401</v>
      </c>
      <c r="L158">
        <v>65</v>
      </c>
      <c r="M158">
        <v>7.92334579803258E-2</v>
      </c>
      <c r="N158">
        <v>1.4974033457615948E-2</v>
      </c>
      <c r="O158">
        <v>1.0104332599030115</v>
      </c>
    </row>
    <row r="159" spans="1:15" x14ac:dyDescent="0.2">
      <c r="A159" t="s">
        <v>485</v>
      </c>
      <c r="B159" t="s">
        <v>4566</v>
      </c>
      <c r="C159" t="s">
        <v>484</v>
      </c>
      <c r="D159">
        <v>38.776693348616597</v>
      </c>
      <c r="E159">
        <v>36.761519385306698</v>
      </c>
      <c r="F159">
        <v>41.025614260164097</v>
      </c>
      <c r="G159">
        <v>90</v>
      </c>
      <c r="H159">
        <v>0.109965407223397</v>
      </c>
      <c r="I159">
        <v>39.970649737439103</v>
      </c>
      <c r="J159">
        <v>38.245075246341599</v>
      </c>
      <c r="K159">
        <v>41.859293671587402</v>
      </c>
      <c r="L159">
        <v>83</v>
      </c>
      <c r="M159">
        <v>9.0421808226461994E-2</v>
      </c>
      <c r="N159">
        <v>4.3751240452365101E-2</v>
      </c>
      <c r="O159">
        <v>1.0307905673670625</v>
      </c>
    </row>
    <row r="160" spans="1:15" x14ac:dyDescent="0.2">
      <c r="A160" t="s">
        <v>3723</v>
      </c>
      <c r="B160" t="s">
        <v>5544</v>
      </c>
      <c r="C160" t="s">
        <v>3722</v>
      </c>
      <c r="D160">
        <v>22.0434318360678</v>
      </c>
      <c r="E160">
        <v>19.787536137091099</v>
      </c>
      <c r="F160">
        <v>24.8798853468051</v>
      </c>
      <c r="G160">
        <v>52</v>
      </c>
      <c r="H160">
        <v>0.23101435600339801</v>
      </c>
      <c r="I160">
        <v>24.718117182031399</v>
      </c>
      <c r="J160">
        <v>23.1782309946617</v>
      </c>
      <c r="K160">
        <v>26.477174428109301</v>
      </c>
      <c r="L160">
        <v>69</v>
      </c>
      <c r="M160">
        <v>0.13346256954578001</v>
      </c>
      <c r="N160">
        <v>0.16522000741179849</v>
      </c>
      <c r="O160">
        <v>1.1213370661090638</v>
      </c>
    </row>
    <row r="161" spans="1:15" x14ac:dyDescent="0.2">
      <c r="A161" t="s">
        <v>1427</v>
      </c>
      <c r="B161" t="s">
        <v>5545</v>
      </c>
      <c r="C161" t="s">
        <v>1426</v>
      </c>
      <c r="D161">
        <v>34.245498338599397</v>
      </c>
      <c r="E161">
        <v>32.6523496867595</v>
      </c>
      <c r="F161">
        <v>36.002084718538299</v>
      </c>
      <c r="G161">
        <v>82</v>
      </c>
      <c r="H161">
        <v>9.7815339074893398E-2</v>
      </c>
      <c r="I161">
        <v>34.932342436351803</v>
      </c>
      <c r="J161">
        <v>33.523835530521097</v>
      </c>
      <c r="K161">
        <v>36.464397304400698</v>
      </c>
      <c r="L161">
        <v>88</v>
      </c>
      <c r="M161">
        <v>8.4178774419076799E-2</v>
      </c>
      <c r="N161">
        <v>2.8649033425178536E-2</v>
      </c>
      <c r="O161">
        <v>1.0200564784007899</v>
      </c>
    </row>
    <row r="162" spans="1:15" x14ac:dyDescent="0.2">
      <c r="A162" t="s">
        <v>968</v>
      </c>
      <c r="B162" t="s">
        <v>4726</v>
      </c>
      <c r="C162" t="s">
        <v>967</v>
      </c>
      <c r="D162">
        <v>22.931873649559702</v>
      </c>
      <c r="E162">
        <v>20.3332864286157</v>
      </c>
      <c r="F162">
        <v>26.291979909059801</v>
      </c>
      <c r="G162">
        <v>26</v>
      </c>
      <c r="H162">
        <v>0.259843289366742</v>
      </c>
      <c r="I162">
        <v>19.298850948809399</v>
      </c>
      <c r="J162">
        <v>17.282073054667698</v>
      </c>
      <c r="K162">
        <v>21.848522970647501</v>
      </c>
      <c r="L162">
        <v>24</v>
      </c>
      <c r="M162">
        <v>0.23661770993995501</v>
      </c>
      <c r="N162">
        <v>-0.24883928301785505</v>
      </c>
      <c r="O162">
        <v>0.84157322876144236</v>
      </c>
    </row>
    <row r="163" spans="1:15" x14ac:dyDescent="0.2">
      <c r="A163" t="s">
        <v>2430</v>
      </c>
      <c r="B163" t="s">
        <v>5325</v>
      </c>
      <c r="C163" t="s">
        <v>2429</v>
      </c>
      <c r="D163">
        <v>22.002080468087499</v>
      </c>
      <c r="E163">
        <v>20.711591033195202</v>
      </c>
      <c r="F163">
        <v>23.464070265421999</v>
      </c>
      <c r="G163">
        <v>83</v>
      </c>
      <c r="H163">
        <v>0.12510086199435</v>
      </c>
      <c r="I163">
        <v>21.164372345488101</v>
      </c>
      <c r="J163">
        <v>20.1591536438915</v>
      </c>
      <c r="K163">
        <v>22.2751009218007</v>
      </c>
      <c r="L163">
        <v>90</v>
      </c>
      <c r="M163">
        <v>9.9976849932915002E-2</v>
      </c>
      <c r="N163">
        <v>-5.6002243791896847E-2</v>
      </c>
      <c r="O163">
        <v>0.96192595860130425</v>
      </c>
    </row>
    <row r="164" spans="1:15" x14ac:dyDescent="0.2">
      <c r="A164" t="s">
        <v>1700</v>
      </c>
      <c r="B164" t="s">
        <v>4760</v>
      </c>
      <c r="C164" t="s">
        <v>1699</v>
      </c>
      <c r="D164">
        <v>37.023347713897799</v>
      </c>
      <c r="E164">
        <v>34.314844278098803</v>
      </c>
      <c r="F164">
        <v>40.196061220602502</v>
      </c>
      <c r="G164">
        <v>93</v>
      </c>
      <c r="H164">
        <v>0.15885157085068299</v>
      </c>
      <c r="I164">
        <v>34.605701290112002</v>
      </c>
      <c r="J164">
        <v>32.573227817303</v>
      </c>
      <c r="K164">
        <v>36.908695154858599</v>
      </c>
      <c r="L164">
        <v>105</v>
      </c>
      <c r="M164">
        <v>0.125281880612961</v>
      </c>
      <c r="N164">
        <v>-9.7425610553544123E-2</v>
      </c>
      <c r="O164">
        <v>0.93469941069434237</v>
      </c>
    </row>
    <row r="165" spans="1:15" x14ac:dyDescent="0.2">
      <c r="A165" t="s">
        <v>2209</v>
      </c>
      <c r="B165" t="s">
        <v>4835</v>
      </c>
      <c r="C165" t="s">
        <v>2208</v>
      </c>
      <c r="D165">
        <v>24.905625556316402</v>
      </c>
      <c r="E165">
        <v>23.300892888703</v>
      </c>
      <c r="F165">
        <v>26.747742803345101</v>
      </c>
      <c r="G165">
        <v>38</v>
      </c>
      <c r="H165">
        <v>0.13839644006724999</v>
      </c>
      <c r="I165">
        <v>23.4341223772627</v>
      </c>
      <c r="J165">
        <v>21.998650111871001</v>
      </c>
      <c r="K165">
        <v>25.070009251728301</v>
      </c>
      <c r="L165">
        <v>36</v>
      </c>
      <c r="M165">
        <v>0.131063544450776</v>
      </c>
      <c r="N165">
        <v>-8.7860881751647205E-2</v>
      </c>
      <c r="O165">
        <v>0.94091683520551006</v>
      </c>
    </row>
    <row r="166" spans="1:15" x14ac:dyDescent="0.2">
      <c r="A166" t="s">
        <v>3301</v>
      </c>
      <c r="B166" t="s">
        <v>5546</v>
      </c>
      <c r="C166" t="s">
        <v>3300</v>
      </c>
      <c r="D166">
        <v>22.996920612050101</v>
      </c>
      <c r="E166">
        <v>21.5975409910486</v>
      </c>
      <c r="F166">
        <v>24.5902053403331</v>
      </c>
      <c r="G166">
        <v>59</v>
      </c>
      <c r="H166">
        <v>0.130133264351766</v>
      </c>
      <c r="I166">
        <v>24.2882386796527</v>
      </c>
      <c r="J166">
        <v>22.846576417174301</v>
      </c>
      <c r="K166">
        <v>25.924098411369499</v>
      </c>
      <c r="L166">
        <v>70</v>
      </c>
      <c r="M166">
        <v>0.12670832310180499</v>
      </c>
      <c r="N166">
        <v>7.8817182302672872E-2</v>
      </c>
      <c r="O166">
        <v>1.0561517817705544</v>
      </c>
    </row>
    <row r="167" spans="1:15" x14ac:dyDescent="0.2">
      <c r="A167" t="s">
        <v>3053</v>
      </c>
      <c r="B167" t="s">
        <v>5547</v>
      </c>
      <c r="C167" t="s">
        <v>3052</v>
      </c>
      <c r="D167">
        <v>14.474556035733</v>
      </c>
      <c r="E167">
        <v>13.5621068962863</v>
      </c>
      <c r="F167">
        <v>15.5186393186611</v>
      </c>
      <c r="G167">
        <v>42</v>
      </c>
      <c r="H167">
        <v>0.13517046170844599</v>
      </c>
      <c r="I167">
        <v>15.1098983595899</v>
      </c>
      <c r="J167">
        <v>14.409643399129999</v>
      </c>
      <c r="K167">
        <v>15.881689262275399</v>
      </c>
      <c r="L167">
        <v>55</v>
      </c>
      <c r="M167">
        <v>9.7422618479172399E-2</v>
      </c>
      <c r="N167">
        <v>6.1974857413311872E-2</v>
      </c>
      <c r="O167">
        <v>1.0438937347914814</v>
      </c>
    </row>
    <row r="168" spans="1:15" x14ac:dyDescent="0.2">
      <c r="A168" t="s">
        <v>2394</v>
      </c>
      <c r="B168" t="s">
        <v>4936</v>
      </c>
      <c r="C168" t="s">
        <v>2393</v>
      </c>
      <c r="D168">
        <v>37.3356877924668</v>
      </c>
      <c r="E168">
        <v>35.491299464206499</v>
      </c>
      <c r="F168">
        <v>39.382280019425302</v>
      </c>
      <c r="G168">
        <v>35</v>
      </c>
      <c r="H168">
        <v>0.104216120963061</v>
      </c>
      <c r="I168">
        <v>38.318983876325497</v>
      </c>
      <c r="J168">
        <v>36.521873527488097</v>
      </c>
      <c r="K168">
        <v>40.302105895813099</v>
      </c>
      <c r="L168">
        <v>36</v>
      </c>
      <c r="M168">
        <v>9.8651686081387205E-2</v>
      </c>
      <c r="N168">
        <v>3.750399651726042E-2</v>
      </c>
      <c r="O168">
        <v>1.0263366270182144</v>
      </c>
    </row>
    <row r="169" spans="1:15" x14ac:dyDescent="0.2">
      <c r="A169" t="s">
        <v>3041</v>
      </c>
      <c r="B169" t="s">
        <v>5548</v>
      </c>
      <c r="C169" t="s">
        <v>3040</v>
      </c>
      <c r="D169">
        <v>31.3626688145592</v>
      </c>
      <c r="E169">
        <v>27.8223844098443</v>
      </c>
      <c r="F169">
        <v>35.9352868035703</v>
      </c>
      <c r="G169">
        <v>33</v>
      </c>
      <c r="H169">
        <v>0.258680230362278</v>
      </c>
      <c r="I169">
        <v>37.369164669921403</v>
      </c>
      <c r="J169">
        <v>33.3045959657575</v>
      </c>
      <c r="K169">
        <v>42.563740443029999</v>
      </c>
      <c r="L169">
        <v>39</v>
      </c>
      <c r="M169">
        <v>0.24777499200364</v>
      </c>
      <c r="N169">
        <v>0.25279998366395406</v>
      </c>
      <c r="O169">
        <v>1.1915173702492392</v>
      </c>
    </row>
    <row r="170" spans="1:15" x14ac:dyDescent="0.2">
      <c r="A170" t="s">
        <v>3340</v>
      </c>
      <c r="B170" t="s">
        <v>5326</v>
      </c>
      <c r="C170" t="s">
        <v>3339</v>
      </c>
      <c r="D170">
        <v>25.6257149606996</v>
      </c>
      <c r="E170">
        <v>23.948135607032</v>
      </c>
      <c r="F170">
        <v>27.556029132109099</v>
      </c>
      <c r="G170">
        <v>13</v>
      </c>
      <c r="H170">
        <v>0.140791916659117</v>
      </c>
      <c r="I170">
        <v>24.666503826214999</v>
      </c>
      <c r="J170">
        <v>23.5945861869377</v>
      </c>
      <c r="K170">
        <v>25.840452663346401</v>
      </c>
      <c r="L170">
        <v>15</v>
      </c>
      <c r="M170">
        <v>9.1049242009799705E-2</v>
      </c>
      <c r="N170">
        <v>-5.5039010718537416E-2</v>
      </c>
      <c r="O170">
        <v>0.96256841473669408</v>
      </c>
    </row>
    <row r="171" spans="1:15" x14ac:dyDescent="0.2">
      <c r="A171" t="s">
        <v>5549</v>
      </c>
      <c r="B171" t="s">
        <v>5550</v>
      </c>
      <c r="C171" t="s">
        <v>5551</v>
      </c>
      <c r="D171">
        <v>19.6870092053028</v>
      </c>
      <c r="E171">
        <v>18.566688318947602</v>
      </c>
      <c r="F171">
        <v>20.951213211539802</v>
      </c>
      <c r="G171">
        <v>11</v>
      </c>
      <c r="H171">
        <v>0.12112174417787699</v>
      </c>
      <c r="I171">
        <v>21.128612120217198</v>
      </c>
      <c r="J171">
        <v>19.410746125019902</v>
      </c>
      <c r="K171">
        <v>23.180065813494299</v>
      </c>
      <c r="L171">
        <v>11</v>
      </c>
      <c r="M171">
        <v>0.17839883031728701</v>
      </c>
      <c r="N171">
        <v>0.10195404601949219</v>
      </c>
      <c r="O171">
        <v>1.073226100515364</v>
      </c>
    </row>
    <row r="172" spans="1:15" x14ac:dyDescent="0.2">
      <c r="A172" t="s">
        <v>1499</v>
      </c>
      <c r="B172" t="s">
        <v>5022</v>
      </c>
      <c r="C172" t="s">
        <v>1498</v>
      </c>
      <c r="D172">
        <v>40.808915334872403</v>
      </c>
      <c r="E172">
        <v>38.315948174467898</v>
      </c>
      <c r="F172">
        <v>43.648860054761101</v>
      </c>
      <c r="G172">
        <v>49</v>
      </c>
      <c r="H172">
        <v>0.13068006920870201</v>
      </c>
      <c r="I172">
        <v>38.402401347911798</v>
      </c>
      <c r="J172">
        <v>35.820873529252403</v>
      </c>
      <c r="K172">
        <v>41.384916955954203</v>
      </c>
      <c r="L172">
        <v>55</v>
      </c>
      <c r="M172">
        <v>0.14488790365721099</v>
      </c>
      <c r="N172">
        <v>-8.7687838331547613E-2</v>
      </c>
      <c r="O172">
        <v>0.94102969982874873</v>
      </c>
    </row>
    <row r="173" spans="1:15" x14ac:dyDescent="0.2">
      <c r="A173" t="s">
        <v>1556</v>
      </c>
      <c r="B173" t="s">
        <v>5078</v>
      </c>
      <c r="C173" t="s">
        <v>1555</v>
      </c>
      <c r="D173">
        <v>25.2362904946329</v>
      </c>
      <c r="E173">
        <v>24.1831523030806</v>
      </c>
      <c r="F173">
        <v>26.385330058761902</v>
      </c>
      <c r="G173">
        <v>36</v>
      </c>
      <c r="H173">
        <v>8.7262339770167396E-2</v>
      </c>
      <c r="I173">
        <v>25.0832515475397</v>
      </c>
      <c r="J173">
        <v>24.119018381953801</v>
      </c>
      <c r="K173">
        <v>26.127791707030301</v>
      </c>
      <c r="L173">
        <v>46</v>
      </c>
      <c r="M173">
        <v>8.0084247501537795E-2</v>
      </c>
      <c r="N173">
        <v>-8.7754856989800522E-3</v>
      </c>
      <c r="O173">
        <v>0.99393575901633613</v>
      </c>
    </row>
    <row r="174" spans="1:15" x14ac:dyDescent="0.2">
      <c r="A174" t="s">
        <v>3729</v>
      </c>
      <c r="B174" t="s">
        <v>5552</v>
      </c>
      <c r="C174" t="s">
        <v>3728</v>
      </c>
      <c r="D174">
        <v>10.8400472360391</v>
      </c>
      <c r="E174">
        <v>9.8914822782603906</v>
      </c>
      <c r="F174">
        <v>11.989838582675199</v>
      </c>
      <c r="G174">
        <v>38</v>
      </c>
      <c r="H174">
        <v>0.19357446132140099</v>
      </c>
      <c r="I174">
        <v>10.029495860232</v>
      </c>
      <c r="J174">
        <v>9.4476249933115195</v>
      </c>
      <c r="K174">
        <v>10.687744596636399</v>
      </c>
      <c r="L174">
        <v>47</v>
      </c>
      <c r="M174">
        <v>0.123647252125811</v>
      </c>
      <c r="N174">
        <v>-0.11212195364343386</v>
      </c>
      <c r="O174">
        <v>0.92522621367254565</v>
      </c>
    </row>
    <row r="175" spans="1:15" x14ac:dyDescent="0.2">
      <c r="A175" t="s">
        <v>803</v>
      </c>
      <c r="B175" t="s">
        <v>5175</v>
      </c>
      <c r="C175" t="s">
        <v>802</v>
      </c>
      <c r="D175">
        <v>43.982790358855802</v>
      </c>
      <c r="E175">
        <v>39.629884901256801</v>
      </c>
      <c r="F175">
        <v>49.409925312381802</v>
      </c>
      <c r="G175">
        <v>70</v>
      </c>
      <c r="H175">
        <v>0.222360617217089</v>
      </c>
      <c r="I175">
        <v>38.982010148376801</v>
      </c>
      <c r="J175">
        <v>35.764810441583599</v>
      </c>
      <c r="K175">
        <v>42.835224218112401</v>
      </c>
      <c r="L175">
        <v>68</v>
      </c>
      <c r="M175">
        <v>0.18137632589024399</v>
      </c>
      <c r="N175">
        <v>-0.17413064804070469</v>
      </c>
      <c r="O175">
        <v>0.88630143359078384</v>
      </c>
    </row>
    <row r="176" spans="1:15" x14ac:dyDescent="0.2">
      <c r="A176" t="s">
        <v>1598</v>
      </c>
      <c r="B176" t="s">
        <v>4874</v>
      </c>
      <c r="C176" t="s">
        <v>1597</v>
      </c>
      <c r="D176">
        <v>27.452342608924699</v>
      </c>
      <c r="E176">
        <v>26.016035872320298</v>
      </c>
      <c r="F176">
        <v>29.056509376062799</v>
      </c>
      <c r="G176">
        <v>97</v>
      </c>
      <c r="H176">
        <v>0.11075461016408999</v>
      </c>
      <c r="I176">
        <v>27.880349931278602</v>
      </c>
      <c r="J176">
        <v>26.879271340066001</v>
      </c>
      <c r="K176">
        <v>28.958880480246702</v>
      </c>
      <c r="L176">
        <v>121</v>
      </c>
      <c r="M176">
        <v>7.4590496364165607E-2</v>
      </c>
      <c r="N176">
        <v>2.2319403910040041E-2</v>
      </c>
      <c r="O176">
        <v>1.0155909216364929</v>
      </c>
    </row>
    <row r="177" spans="1:15" x14ac:dyDescent="0.2">
      <c r="A177" t="s">
        <v>5553</v>
      </c>
      <c r="B177" t="s">
        <v>5554</v>
      </c>
      <c r="C177" t="s">
        <v>5555</v>
      </c>
      <c r="D177">
        <v>41.429947090243097</v>
      </c>
      <c r="E177">
        <v>38.148992707136998</v>
      </c>
      <c r="F177">
        <v>45.328352995226403</v>
      </c>
      <c r="G177">
        <v>12</v>
      </c>
      <c r="H177">
        <v>0.17328914933082701</v>
      </c>
      <c r="I177">
        <v>37.9970628332267</v>
      </c>
      <c r="J177">
        <v>35.201668916488103</v>
      </c>
      <c r="K177">
        <v>41.274723048686603</v>
      </c>
      <c r="L177">
        <v>12</v>
      </c>
      <c r="M177">
        <v>0.159829567849857</v>
      </c>
      <c r="N177">
        <v>-0.12478607509301255</v>
      </c>
      <c r="O177">
        <v>0.9171400279720644</v>
      </c>
    </row>
    <row r="178" spans="1:15" x14ac:dyDescent="0.2">
      <c r="A178" t="s">
        <v>368</v>
      </c>
      <c r="B178" t="s">
        <v>4620</v>
      </c>
      <c r="C178" t="s">
        <v>367</v>
      </c>
      <c r="D178">
        <v>18.164873289512101</v>
      </c>
      <c r="E178">
        <v>17.188608723322101</v>
      </c>
      <c r="F178">
        <v>19.258714005574198</v>
      </c>
      <c r="G178">
        <v>88</v>
      </c>
      <c r="H178">
        <v>0.11396199958341099</v>
      </c>
      <c r="I178">
        <v>17.846170034953399</v>
      </c>
      <c r="J178">
        <v>17.131400474706599</v>
      </c>
      <c r="K178">
        <v>18.623180809846101</v>
      </c>
      <c r="L178">
        <v>97</v>
      </c>
      <c r="M178">
        <v>8.3591063640977903E-2</v>
      </c>
      <c r="N178">
        <v>-2.5536811344982795E-2</v>
      </c>
      <c r="O178">
        <v>0.98245496957346168</v>
      </c>
    </row>
    <row r="179" spans="1:15" x14ac:dyDescent="0.2">
      <c r="A179" t="s">
        <v>3346</v>
      </c>
      <c r="B179" t="s">
        <v>5556</v>
      </c>
      <c r="C179" t="s">
        <v>3345</v>
      </c>
      <c r="D179">
        <v>23.562944416870099</v>
      </c>
      <c r="E179">
        <v>21.6019131776387</v>
      </c>
      <c r="F179">
        <v>25.915571464609599</v>
      </c>
      <c r="G179">
        <v>40</v>
      </c>
      <c r="H179">
        <v>0.18306957783605801</v>
      </c>
      <c r="I179">
        <v>21.9005744880366</v>
      </c>
      <c r="J179">
        <v>20.575049275957198</v>
      </c>
      <c r="K179">
        <v>23.4086514434244</v>
      </c>
      <c r="L179">
        <v>49</v>
      </c>
      <c r="M179">
        <v>0.12938483275929999</v>
      </c>
      <c r="N179">
        <v>-0.1055511144918034</v>
      </c>
      <c r="O179">
        <v>0.92944982174454771</v>
      </c>
    </row>
    <row r="180" spans="1:15" x14ac:dyDescent="0.2">
      <c r="A180" t="s">
        <v>2313</v>
      </c>
      <c r="B180" t="s">
        <v>4896</v>
      </c>
      <c r="C180" t="s">
        <v>2312</v>
      </c>
      <c r="D180">
        <v>18.2844154226709</v>
      </c>
      <c r="E180">
        <v>17.1844325419545</v>
      </c>
      <c r="F180">
        <v>19.5348494985918</v>
      </c>
      <c r="G180">
        <v>49</v>
      </c>
      <c r="H180">
        <v>0.12854755825132999</v>
      </c>
      <c r="I180">
        <v>19.233545217416001</v>
      </c>
      <c r="J180">
        <v>18.026545449422802</v>
      </c>
      <c r="K180">
        <v>20.6137777786759</v>
      </c>
      <c r="L180">
        <v>63</v>
      </c>
      <c r="M180">
        <v>0.134516663465161</v>
      </c>
      <c r="N180">
        <v>7.3010208999271714E-2</v>
      </c>
      <c r="O180">
        <v>1.0519092228438582</v>
      </c>
    </row>
    <row r="181" spans="1:15" x14ac:dyDescent="0.2">
      <c r="A181" t="s">
        <v>2590</v>
      </c>
      <c r="B181" t="s">
        <v>5557</v>
      </c>
      <c r="C181" t="s">
        <v>2589</v>
      </c>
      <c r="D181">
        <v>51.898098572149401</v>
      </c>
      <c r="E181">
        <v>48.4134143812338</v>
      </c>
      <c r="F181">
        <v>55.9233288171814</v>
      </c>
      <c r="G181">
        <v>97</v>
      </c>
      <c r="H181">
        <v>0.14470500158126601</v>
      </c>
      <c r="I181">
        <v>54.822983908389503</v>
      </c>
      <c r="J181">
        <v>51.601855197866001</v>
      </c>
      <c r="K181">
        <v>58.473030120698503</v>
      </c>
      <c r="L181">
        <v>133</v>
      </c>
      <c r="M181">
        <v>0.12533383688699601</v>
      </c>
      <c r="N181">
        <v>7.9099170887164019E-2</v>
      </c>
      <c r="O181">
        <v>1.0563582369433804</v>
      </c>
    </row>
    <row r="182" spans="1:15" x14ac:dyDescent="0.2">
      <c r="A182" t="s">
        <v>362</v>
      </c>
      <c r="B182" t="s">
        <v>4886</v>
      </c>
      <c r="C182" t="s">
        <v>361</v>
      </c>
      <c r="D182">
        <v>22.1443948319355</v>
      </c>
      <c r="E182">
        <v>20.377196922201001</v>
      </c>
      <c r="F182">
        <v>24.247217525967699</v>
      </c>
      <c r="G182">
        <v>51</v>
      </c>
      <c r="H182">
        <v>0.17476298779615099</v>
      </c>
      <c r="I182">
        <v>23.939014184520701</v>
      </c>
      <c r="J182">
        <v>22.360014578133001</v>
      </c>
      <c r="K182">
        <v>25.757967398599199</v>
      </c>
      <c r="L182">
        <v>54</v>
      </c>
      <c r="M182">
        <v>0.14194205301333401</v>
      </c>
      <c r="N182">
        <v>0.11242217151033292</v>
      </c>
      <c r="O182">
        <v>1.0810416977391089</v>
      </c>
    </row>
    <row r="183" spans="1:15" x14ac:dyDescent="0.2">
      <c r="A183" t="s">
        <v>1448</v>
      </c>
      <c r="B183" t="s">
        <v>4549</v>
      </c>
      <c r="C183" t="s">
        <v>1447</v>
      </c>
      <c r="D183">
        <v>18.609352134770099</v>
      </c>
      <c r="E183">
        <v>17.750407972528102</v>
      </c>
      <c r="F183">
        <v>19.555652263568401</v>
      </c>
      <c r="G183">
        <v>102</v>
      </c>
      <c r="H183">
        <v>9.7007369088757497E-2</v>
      </c>
      <c r="I183">
        <v>18.964182588392301</v>
      </c>
      <c r="J183">
        <v>18.0282813428311</v>
      </c>
      <c r="K183">
        <v>20.002575252522298</v>
      </c>
      <c r="L183">
        <v>117</v>
      </c>
      <c r="M183">
        <v>0.104106459663578</v>
      </c>
      <c r="N183">
        <v>2.7249358261450904E-2</v>
      </c>
      <c r="O183">
        <v>1.0190673190045789</v>
      </c>
    </row>
    <row r="184" spans="1:15" x14ac:dyDescent="0.2">
      <c r="A184" t="s">
        <v>1682</v>
      </c>
      <c r="B184" t="s">
        <v>4832</v>
      </c>
      <c r="C184" t="s">
        <v>1681</v>
      </c>
      <c r="D184">
        <v>21.755816472574502</v>
      </c>
      <c r="E184">
        <v>20.5053501980105</v>
      </c>
      <c r="F184">
        <v>23.168700335324299</v>
      </c>
      <c r="G184">
        <v>53</v>
      </c>
      <c r="H184">
        <v>0.122420141789265</v>
      </c>
      <c r="I184">
        <v>22.396250345142398</v>
      </c>
      <c r="J184">
        <v>21.349584673716201</v>
      </c>
      <c r="K184">
        <v>23.550832422836901</v>
      </c>
      <c r="L184">
        <v>66</v>
      </c>
      <c r="M184">
        <v>9.8286441488994E-2</v>
      </c>
      <c r="N184">
        <v>4.185605098989284E-2</v>
      </c>
      <c r="O184">
        <v>1.0294373632621525</v>
      </c>
    </row>
    <row r="185" spans="1:15" x14ac:dyDescent="0.2">
      <c r="A185" t="s">
        <v>3334</v>
      </c>
      <c r="B185" t="s">
        <v>5289</v>
      </c>
      <c r="C185" t="s">
        <v>3333</v>
      </c>
      <c r="D185">
        <v>35.2808542667089</v>
      </c>
      <c r="E185">
        <v>33.335959935690497</v>
      </c>
      <c r="F185">
        <v>37.466747995866001</v>
      </c>
      <c r="G185">
        <v>23</v>
      </c>
      <c r="H185">
        <v>0.117082994333086</v>
      </c>
      <c r="I185">
        <v>36.586334365344499</v>
      </c>
      <c r="J185">
        <v>34.521204273014398</v>
      </c>
      <c r="K185">
        <v>38.914266562113099</v>
      </c>
      <c r="L185">
        <v>24</v>
      </c>
      <c r="M185">
        <v>0.120073857228504</v>
      </c>
      <c r="N185">
        <v>5.2419383578211728E-2</v>
      </c>
      <c r="O185">
        <v>1.0370025081809726</v>
      </c>
    </row>
    <row r="186" spans="1:15" x14ac:dyDescent="0.2">
      <c r="A186" t="s">
        <v>299</v>
      </c>
      <c r="B186" t="s">
        <v>5372</v>
      </c>
      <c r="C186" t="s">
        <v>298</v>
      </c>
      <c r="D186">
        <v>20.930051028493398</v>
      </c>
      <c r="E186">
        <v>19.892703915395099</v>
      </c>
      <c r="F186">
        <v>22.0815396075248</v>
      </c>
      <c r="G186">
        <v>90</v>
      </c>
      <c r="H186">
        <v>0.104578612309636</v>
      </c>
      <c r="I186">
        <v>20.523342075889701</v>
      </c>
      <c r="J186">
        <v>19.551910486934599</v>
      </c>
      <c r="K186">
        <v>21.596351168546501</v>
      </c>
      <c r="L186">
        <v>107</v>
      </c>
      <c r="M186">
        <v>9.9615387886247797E-2</v>
      </c>
      <c r="N186">
        <v>-2.8310146566513879E-2</v>
      </c>
      <c r="O186">
        <v>0.98056818150849134</v>
      </c>
    </row>
    <row r="187" spans="1:15" x14ac:dyDescent="0.2">
      <c r="A187" t="s">
        <v>2698</v>
      </c>
      <c r="B187" t="s">
        <v>5558</v>
      </c>
      <c r="C187" t="s">
        <v>2697</v>
      </c>
      <c r="D187">
        <v>18.030386403920001</v>
      </c>
      <c r="E187">
        <v>17.192630021784701</v>
      </c>
      <c r="F187">
        <v>18.9539686715096</v>
      </c>
      <c r="G187">
        <v>127</v>
      </c>
      <c r="H187">
        <v>9.7687238102782098E-2</v>
      </c>
      <c r="I187">
        <v>18.079212673752799</v>
      </c>
      <c r="J187">
        <v>17.458657513740501</v>
      </c>
      <c r="K187">
        <v>18.7455079888644</v>
      </c>
      <c r="L187">
        <v>149</v>
      </c>
      <c r="M187">
        <v>7.1178457731853204E-2</v>
      </c>
      <c r="N187">
        <v>3.9015365488923675E-3</v>
      </c>
      <c r="O187">
        <v>1.0027079990821597</v>
      </c>
    </row>
    <row r="188" spans="1:15" x14ac:dyDescent="0.2">
      <c r="A188" t="s">
        <v>1388</v>
      </c>
      <c r="B188" t="s">
        <v>4821</v>
      </c>
      <c r="C188" t="s">
        <v>1387</v>
      </c>
      <c r="D188">
        <v>21.8009420143709</v>
      </c>
      <c r="E188">
        <v>19.955157155317899</v>
      </c>
      <c r="F188">
        <v>24.022987484799302</v>
      </c>
      <c r="G188">
        <v>34</v>
      </c>
      <c r="H188">
        <v>0.18658965868538799</v>
      </c>
      <c r="I188">
        <v>20.460778118741601</v>
      </c>
      <c r="J188">
        <v>19.3838328779694</v>
      </c>
      <c r="K188">
        <v>21.6644309762981</v>
      </c>
      <c r="L188">
        <v>62</v>
      </c>
      <c r="M188">
        <v>0.11146194368041799</v>
      </c>
      <c r="N188">
        <v>-9.1529463423959193E-2</v>
      </c>
      <c r="O188">
        <v>0.93852724828377232</v>
      </c>
    </row>
    <row r="189" spans="1:15" x14ac:dyDescent="0.2">
      <c r="A189" t="s">
        <v>734</v>
      </c>
      <c r="B189" t="s">
        <v>4963</v>
      </c>
      <c r="C189" t="s">
        <v>733</v>
      </c>
      <c r="D189">
        <v>41.405643467317397</v>
      </c>
      <c r="E189">
        <v>39.756699735219698</v>
      </c>
      <c r="F189">
        <v>43.197288618590797</v>
      </c>
      <c r="G189">
        <v>43</v>
      </c>
      <c r="H189">
        <v>8.3094684570880997E-2</v>
      </c>
      <c r="I189">
        <v>41.707772516543898</v>
      </c>
      <c r="J189">
        <v>39.7798744194045</v>
      </c>
      <c r="K189">
        <v>43.832056188973198</v>
      </c>
      <c r="L189">
        <v>46</v>
      </c>
      <c r="M189">
        <v>9.7156513644101994E-2</v>
      </c>
      <c r="N189">
        <v>1.0488848179962476E-2</v>
      </c>
      <c r="O189">
        <v>1.0072968084523304</v>
      </c>
    </row>
    <row r="190" spans="1:15" x14ac:dyDescent="0.2">
      <c r="A190" t="s">
        <v>1136</v>
      </c>
      <c r="B190" t="s">
        <v>5114</v>
      </c>
      <c r="C190" t="s">
        <v>1135</v>
      </c>
      <c r="D190">
        <v>18.535342607746902</v>
      </c>
      <c r="E190">
        <v>17.592456120439401</v>
      </c>
      <c r="F190">
        <v>19.585022837779999</v>
      </c>
      <c r="G190">
        <v>96</v>
      </c>
      <c r="H190">
        <v>0.107500938046206</v>
      </c>
      <c r="I190">
        <v>18.285677541899201</v>
      </c>
      <c r="J190">
        <v>17.5223773969985</v>
      </c>
      <c r="K190">
        <v>19.1185074231262</v>
      </c>
      <c r="L190">
        <v>135</v>
      </c>
      <c r="M190">
        <v>8.7288536203833797E-2</v>
      </c>
      <c r="N190">
        <v>-1.9564698154373127E-2</v>
      </c>
      <c r="O190">
        <v>0.98653032365620519</v>
      </c>
    </row>
    <row r="191" spans="1:15" x14ac:dyDescent="0.2">
      <c r="A191" t="s">
        <v>3957</v>
      </c>
      <c r="B191" t="s">
        <v>5559</v>
      </c>
      <c r="C191" t="s">
        <v>3956</v>
      </c>
      <c r="D191">
        <v>16.084814660637601</v>
      </c>
      <c r="E191">
        <v>15.2663687784994</v>
      </c>
      <c r="F191">
        <v>16.995987181309701</v>
      </c>
      <c r="G191">
        <v>62</v>
      </c>
      <c r="H191">
        <v>0.10753113662185899</v>
      </c>
      <c r="I191">
        <v>15.823187794091</v>
      </c>
      <c r="J191">
        <v>15.1199508670268</v>
      </c>
      <c r="K191">
        <v>16.5950315032063</v>
      </c>
      <c r="L191">
        <v>74</v>
      </c>
      <c r="M191">
        <v>9.3222721955581803E-2</v>
      </c>
      <c r="N191">
        <v>-2.3659033025157213E-2</v>
      </c>
      <c r="O191">
        <v>0.98373454266856752</v>
      </c>
    </row>
    <row r="192" spans="1:15" x14ac:dyDescent="0.2">
      <c r="A192" t="s">
        <v>350</v>
      </c>
      <c r="B192" t="s">
        <v>5142</v>
      </c>
      <c r="C192" t="s">
        <v>349</v>
      </c>
      <c r="D192">
        <v>65.783824976299996</v>
      </c>
      <c r="E192">
        <v>59.7614979482248</v>
      </c>
      <c r="F192">
        <v>73.155946659263805</v>
      </c>
      <c r="G192">
        <v>61</v>
      </c>
      <c r="H192">
        <v>0.20361310270214</v>
      </c>
      <c r="I192">
        <v>60.266026836370898</v>
      </c>
      <c r="J192">
        <v>56.171893204263398</v>
      </c>
      <c r="K192">
        <v>65.003887477292196</v>
      </c>
      <c r="L192">
        <v>85</v>
      </c>
      <c r="M192">
        <v>0.14655013341112799</v>
      </c>
      <c r="N192">
        <v>-0.12638794033932685</v>
      </c>
      <c r="O192">
        <v>0.91612226650066331</v>
      </c>
    </row>
    <row r="193" spans="1:15" x14ac:dyDescent="0.2">
      <c r="A193" t="s">
        <v>3678</v>
      </c>
      <c r="B193" t="s">
        <v>5560</v>
      </c>
      <c r="C193" t="s">
        <v>3677</v>
      </c>
      <c r="D193">
        <v>38.9805506659727</v>
      </c>
      <c r="E193">
        <v>34.697642378815701</v>
      </c>
      <c r="F193">
        <v>44.469670609685402</v>
      </c>
      <c r="G193">
        <v>26</v>
      </c>
      <c r="H193">
        <v>0.250689845677321</v>
      </c>
      <c r="I193">
        <v>34.638689108306103</v>
      </c>
      <c r="J193">
        <v>32.007364045801097</v>
      </c>
      <c r="K193">
        <v>37.741410031124701</v>
      </c>
      <c r="L193">
        <v>34</v>
      </c>
      <c r="M193">
        <v>0.165538769882277</v>
      </c>
      <c r="N193">
        <v>-0.17037013853920621</v>
      </c>
      <c r="O193">
        <v>0.88861466850808912</v>
      </c>
    </row>
    <row r="194" spans="1:15" x14ac:dyDescent="0.2">
      <c r="A194" t="s">
        <v>989</v>
      </c>
      <c r="B194" t="s">
        <v>5231</v>
      </c>
      <c r="C194" t="s">
        <v>988</v>
      </c>
      <c r="D194">
        <v>37.369828787379902</v>
      </c>
      <c r="E194">
        <v>33.736396350805101</v>
      </c>
      <c r="F194">
        <v>41.880372946824899</v>
      </c>
      <c r="G194">
        <v>58</v>
      </c>
      <c r="H194">
        <v>0.217929192085838</v>
      </c>
      <c r="I194">
        <v>42.236418450390303</v>
      </c>
      <c r="J194">
        <v>38.486368077258902</v>
      </c>
      <c r="K194">
        <v>46.7961618900584</v>
      </c>
      <c r="L194">
        <v>60</v>
      </c>
      <c r="M194">
        <v>0.196744755300688</v>
      </c>
      <c r="N194">
        <v>0.17661354879373534</v>
      </c>
      <c r="O194">
        <v>1.130227775211373</v>
      </c>
    </row>
    <row r="195" spans="1:15" x14ac:dyDescent="0.2">
      <c r="A195" t="s">
        <v>512</v>
      </c>
      <c r="B195" t="s">
        <v>5561</v>
      </c>
      <c r="C195" t="s">
        <v>511</v>
      </c>
      <c r="D195">
        <v>31.235116577416399</v>
      </c>
      <c r="E195">
        <v>29.602970495415299</v>
      </c>
      <c r="F195">
        <v>33.057739764676803</v>
      </c>
      <c r="G195">
        <v>104</v>
      </c>
      <c r="H195">
        <v>0.11060529454720699</v>
      </c>
      <c r="I195">
        <v>31.704196164572402</v>
      </c>
      <c r="J195">
        <v>30.3786982220551</v>
      </c>
      <c r="K195">
        <v>33.150640837826003</v>
      </c>
      <c r="L195">
        <v>110</v>
      </c>
      <c r="M195">
        <v>8.7431411330604503E-2</v>
      </c>
      <c r="N195">
        <v>2.1504884468671E-2</v>
      </c>
      <c r="O195">
        <v>1.015017699261451</v>
      </c>
    </row>
    <row r="196" spans="1:15" x14ac:dyDescent="0.2">
      <c r="A196" t="s">
        <v>2867</v>
      </c>
      <c r="B196" t="s">
        <v>5562</v>
      </c>
      <c r="C196" t="s">
        <v>2866</v>
      </c>
      <c r="D196">
        <v>11.0120232598186</v>
      </c>
      <c r="E196">
        <v>10.2887431657446</v>
      </c>
      <c r="F196">
        <v>11.844683127890701</v>
      </c>
      <c r="G196">
        <v>19</v>
      </c>
      <c r="H196">
        <v>0.14129464907902201</v>
      </c>
      <c r="I196">
        <v>11.529392058438299</v>
      </c>
      <c r="J196">
        <v>10.8847047827926</v>
      </c>
      <c r="K196">
        <v>12.2552553053339</v>
      </c>
      <c r="L196">
        <v>15</v>
      </c>
      <c r="M196">
        <v>0.118874483198635</v>
      </c>
      <c r="N196">
        <v>6.6236879757364864E-2</v>
      </c>
      <c r="O196">
        <v>1.0469821745207812</v>
      </c>
    </row>
    <row r="197" spans="1:15" x14ac:dyDescent="0.2">
      <c r="A197" t="s">
        <v>5563</v>
      </c>
      <c r="B197" t="s">
        <v>5564</v>
      </c>
      <c r="C197" t="s">
        <v>5565</v>
      </c>
      <c r="D197">
        <v>35.090587186720001</v>
      </c>
      <c r="E197">
        <v>33.456969784521</v>
      </c>
      <c r="F197">
        <v>36.891924556614804</v>
      </c>
      <c r="G197">
        <v>12</v>
      </c>
      <c r="H197">
        <v>9.7888210129289596E-2</v>
      </c>
      <c r="I197">
        <v>34.104105157432599</v>
      </c>
      <c r="J197">
        <v>32.073597177846402</v>
      </c>
      <c r="K197">
        <v>36.409083091020896</v>
      </c>
      <c r="L197">
        <v>12</v>
      </c>
      <c r="M197">
        <v>0.12712504530351601</v>
      </c>
      <c r="N197">
        <v>-4.1138680350353014E-2</v>
      </c>
      <c r="O197">
        <v>0.97188755993058062</v>
      </c>
    </row>
    <row r="198" spans="1:15" x14ac:dyDescent="0.2">
      <c r="A198" t="s">
        <v>1550</v>
      </c>
      <c r="B198" t="s">
        <v>4922</v>
      </c>
      <c r="C198" t="s">
        <v>1549</v>
      </c>
      <c r="D198">
        <v>25.0210097870029</v>
      </c>
      <c r="E198">
        <v>23.4822911457975</v>
      </c>
      <c r="F198">
        <v>26.7755232862513</v>
      </c>
      <c r="G198">
        <v>37</v>
      </c>
      <c r="H198">
        <v>0.131618674405557</v>
      </c>
      <c r="I198">
        <v>25.702650029801301</v>
      </c>
      <c r="J198">
        <v>24.595927456716701</v>
      </c>
      <c r="K198">
        <v>26.913661774004499</v>
      </c>
      <c r="L198">
        <v>40</v>
      </c>
      <c r="M198">
        <v>9.0174916384126405E-2</v>
      </c>
      <c r="N198">
        <v>3.8777099470435755E-2</v>
      </c>
      <c r="O198">
        <v>1.0272427151662151</v>
      </c>
    </row>
    <row r="199" spans="1:15" x14ac:dyDescent="0.2">
      <c r="A199" t="s">
        <v>3568</v>
      </c>
      <c r="B199" t="s">
        <v>5566</v>
      </c>
      <c r="C199" t="s">
        <v>5567</v>
      </c>
      <c r="D199">
        <v>45.898708435944002</v>
      </c>
      <c r="E199">
        <v>41.821600477861303</v>
      </c>
      <c r="F199">
        <v>50.856623536586802</v>
      </c>
      <c r="G199">
        <v>18</v>
      </c>
      <c r="H199">
        <v>0.19684699998333799</v>
      </c>
      <c r="I199">
        <v>40.860912946802998</v>
      </c>
      <c r="J199">
        <v>37.0381530450233</v>
      </c>
      <c r="K199">
        <v>45.563595792961898</v>
      </c>
      <c r="L199">
        <v>24</v>
      </c>
      <c r="M199">
        <v>0.20864542990113599</v>
      </c>
      <c r="N199">
        <v>-0.16773211931266849</v>
      </c>
      <c r="O199">
        <v>0.89024101852077764</v>
      </c>
    </row>
    <row r="200" spans="1:15" x14ac:dyDescent="0.2">
      <c r="A200" t="s">
        <v>2101</v>
      </c>
      <c r="B200" t="s">
        <v>4555</v>
      </c>
      <c r="C200" t="s">
        <v>2100</v>
      </c>
      <c r="D200">
        <v>44.382207630388102</v>
      </c>
      <c r="E200">
        <v>41.822500016708901</v>
      </c>
      <c r="F200">
        <v>47.275671590293001</v>
      </c>
      <c r="G200">
        <v>78</v>
      </c>
      <c r="H200">
        <v>0.122868416528482</v>
      </c>
      <c r="I200">
        <v>43.127891037635102</v>
      </c>
      <c r="J200">
        <v>40.899333267262797</v>
      </c>
      <c r="K200">
        <v>45.613307879079599</v>
      </c>
      <c r="L200">
        <v>97</v>
      </c>
      <c r="M200">
        <v>0.10930222875269301</v>
      </c>
      <c r="N200">
        <v>-4.136026117565425E-2</v>
      </c>
      <c r="O200">
        <v>0.97173830100568992</v>
      </c>
    </row>
    <row r="201" spans="1:15" x14ac:dyDescent="0.2">
      <c r="A201" t="s">
        <v>1835</v>
      </c>
      <c r="B201" t="s">
        <v>4943</v>
      </c>
      <c r="C201" t="s">
        <v>1834</v>
      </c>
      <c r="D201">
        <v>29.9537311703371</v>
      </c>
      <c r="E201">
        <v>27.7749540969922</v>
      </c>
      <c r="F201">
        <v>32.503428442502802</v>
      </c>
      <c r="G201">
        <v>55</v>
      </c>
      <c r="H201">
        <v>0.157859276983602</v>
      </c>
      <c r="I201">
        <v>31.1083985085675</v>
      </c>
      <c r="J201">
        <v>29.781725009761399</v>
      </c>
      <c r="K201">
        <v>32.558780275605301</v>
      </c>
      <c r="L201">
        <v>63</v>
      </c>
      <c r="M201">
        <v>8.9270274234113295E-2</v>
      </c>
      <c r="N201">
        <v>5.4568402666239128E-2</v>
      </c>
      <c r="O201">
        <v>1.0385483641975748</v>
      </c>
    </row>
    <row r="202" spans="1:15" x14ac:dyDescent="0.2">
      <c r="A202" t="s">
        <v>2506</v>
      </c>
      <c r="B202" t="s">
        <v>5568</v>
      </c>
      <c r="C202" t="s">
        <v>2505</v>
      </c>
      <c r="D202">
        <v>17.4654300252969</v>
      </c>
      <c r="E202">
        <v>15.894680993358399</v>
      </c>
      <c r="F202">
        <v>19.380672807691798</v>
      </c>
      <c r="G202">
        <v>32</v>
      </c>
      <c r="H202">
        <v>0.19959381528449599</v>
      </c>
      <c r="I202">
        <v>16.123598727954899</v>
      </c>
      <c r="J202">
        <v>15.0603350371814</v>
      </c>
      <c r="K202">
        <v>17.348400450240401</v>
      </c>
      <c r="L202">
        <v>57</v>
      </c>
      <c r="M202">
        <v>0.14190786136918601</v>
      </c>
      <c r="N202">
        <v>-0.11532838046838305</v>
      </c>
      <c r="O202">
        <v>0.92317215806318575</v>
      </c>
    </row>
    <row r="203" spans="1:15" x14ac:dyDescent="0.2">
      <c r="A203" t="s">
        <v>5569</v>
      </c>
      <c r="B203" t="s">
        <v>5570</v>
      </c>
      <c r="C203" t="s">
        <v>5571</v>
      </c>
      <c r="D203">
        <v>21.902948792232301</v>
      </c>
      <c r="E203">
        <v>20.615494232391001</v>
      </c>
      <c r="F203">
        <v>23.361919891954201</v>
      </c>
      <c r="G203">
        <v>12</v>
      </c>
      <c r="H203">
        <v>0.12539068075332399</v>
      </c>
      <c r="I203">
        <v>21.192426762597101</v>
      </c>
      <c r="J203">
        <v>20.020083247109302</v>
      </c>
      <c r="K203">
        <v>22.5106115659928</v>
      </c>
      <c r="L203">
        <v>12</v>
      </c>
      <c r="M203">
        <v>0.117519732250724</v>
      </c>
      <c r="N203">
        <v>-4.7576311428286111E-2</v>
      </c>
      <c r="O203">
        <v>0.96756043962960914</v>
      </c>
    </row>
    <row r="204" spans="1:15" x14ac:dyDescent="0.2">
      <c r="A204" t="s">
        <v>1769</v>
      </c>
      <c r="B204" t="s">
        <v>4782</v>
      </c>
      <c r="C204" t="s">
        <v>1768</v>
      </c>
      <c r="D204">
        <v>18.135304286240501</v>
      </c>
      <c r="E204">
        <v>17.3566856501375</v>
      </c>
      <c r="F204">
        <v>18.987061362425099</v>
      </c>
      <c r="G204">
        <v>89</v>
      </c>
      <c r="H204">
        <v>8.9900653805108005E-2</v>
      </c>
      <c r="I204">
        <v>18.153023046296401</v>
      </c>
      <c r="J204">
        <v>17.380120178067401</v>
      </c>
      <c r="K204">
        <v>18.997867990379799</v>
      </c>
      <c r="L204">
        <v>104</v>
      </c>
      <c r="M204">
        <v>8.9117267586042798E-2</v>
      </c>
      <c r="N204">
        <v>1.408870078833337E-3</v>
      </c>
      <c r="O204">
        <v>1.0009770313073458</v>
      </c>
    </row>
    <row r="205" spans="1:15" x14ac:dyDescent="0.2">
      <c r="A205" t="s">
        <v>860</v>
      </c>
      <c r="B205" t="s">
        <v>4853</v>
      </c>
      <c r="C205" t="s">
        <v>859</v>
      </c>
      <c r="D205">
        <v>53.781128737891102</v>
      </c>
      <c r="E205">
        <v>50.825230745407801</v>
      </c>
      <c r="F205">
        <v>57.102076019323903</v>
      </c>
      <c r="G205">
        <v>75</v>
      </c>
      <c r="H205">
        <v>0.11671092483958601</v>
      </c>
      <c r="I205">
        <v>55.989284790652299</v>
      </c>
      <c r="J205">
        <v>52.215624691114201</v>
      </c>
      <c r="K205">
        <v>60.350885972552</v>
      </c>
      <c r="L205">
        <v>85</v>
      </c>
      <c r="M205">
        <v>0.14530032508641799</v>
      </c>
      <c r="N205">
        <v>5.8050716861088383E-2</v>
      </c>
      <c r="O205">
        <v>1.0410581946601181</v>
      </c>
    </row>
    <row r="206" spans="1:15" x14ac:dyDescent="0.2">
      <c r="A206" t="s">
        <v>1712</v>
      </c>
      <c r="B206" t="s">
        <v>4985</v>
      </c>
      <c r="C206" t="s">
        <v>1711</v>
      </c>
      <c r="D206">
        <v>45.750460619098398</v>
      </c>
      <c r="E206">
        <v>43.348810120250498</v>
      </c>
      <c r="F206">
        <v>48.433836403506803</v>
      </c>
      <c r="G206">
        <v>89</v>
      </c>
      <c r="H206">
        <v>0.111146996433377</v>
      </c>
      <c r="I206">
        <v>46.264150962498597</v>
      </c>
      <c r="J206">
        <v>44.279628685998503</v>
      </c>
      <c r="K206">
        <v>48.434904176819003</v>
      </c>
      <c r="L206">
        <v>95</v>
      </c>
      <c r="M206">
        <v>8.9816313589948696E-2</v>
      </c>
      <c r="N206">
        <v>1.610844620329778E-2</v>
      </c>
      <c r="O206">
        <v>1.0112280911809173</v>
      </c>
    </row>
    <row r="207" spans="1:15" x14ac:dyDescent="0.2">
      <c r="A207" t="s">
        <v>2164</v>
      </c>
      <c r="B207" t="s">
        <v>4986</v>
      </c>
      <c r="C207" t="s">
        <v>2163</v>
      </c>
      <c r="D207">
        <v>25.742611188757799</v>
      </c>
      <c r="E207">
        <v>23.8022138082925</v>
      </c>
      <c r="F207">
        <v>28.027457714750099</v>
      </c>
      <c r="G207">
        <v>29</v>
      </c>
      <c r="H207">
        <v>0.16413423935419699</v>
      </c>
      <c r="I207">
        <v>28.901226343973299</v>
      </c>
      <c r="J207">
        <v>25.609534651684498</v>
      </c>
      <c r="K207">
        <v>33.163910996181698</v>
      </c>
      <c r="L207">
        <v>27</v>
      </c>
      <c r="M207">
        <v>0.26138601367939901</v>
      </c>
      <c r="N207">
        <v>0.16697231079353125</v>
      </c>
      <c r="O207">
        <v>1.1226998742301215</v>
      </c>
    </row>
    <row r="208" spans="1:15" x14ac:dyDescent="0.2">
      <c r="A208" t="s">
        <v>1304</v>
      </c>
      <c r="B208" t="s">
        <v>4531</v>
      </c>
      <c r="C208" t="s">
        <v>1303</v>
      </c>
      <c r="D208">
        <v>11.093684432978399</v>
      </c>
      <c r="E208">
        <v>10.1178462438348</v>
      </c>
      <c r="F208">
        <v>12.277848881669</v>
      </c>
      <c r="G208">
        <v>59</v>
      </c>
      <c r="H208">
        <v>0.19470561389082999</v>
      </c>
      <c r="I208">
        <v>11.9741791617055</v>
      </c>
      <c r="J208">
        <v>11.218267526332401</v>
      </c>
      <c r="K208">
        <v>12.8393209564133</v>
      </c>
      <c r="L208">
        <v>78</v>
      </c>
      <c r="M208">
        <v>0.135379085964003</v>
      </c>
      <c r="N208">
        <v>0.11018816883745017</v>
      </c>
      <c r="O208">
        <v>1.0793690080195213</v>
      </c>
    </row>
    <row r="209" spans="1:15" x14ac:dyDescent="0.2">
      <c r="A209" t="s">
        <v>3434</v>
      </c>
      <c r="B209" t="s">
        <v>5023</v>
      </c>
      <c r="C209" t="s">
        <v>3433</v>
      </c>
      <c r="D209">
        <v>59.611934022991598</v>
      </c>
      <c r="E209">
        <v>56.222271161337801</v>
      </c>
      <c r="F209">
        <v>63.436548505829897</v>
      </c>
      <c r="G209">
        <v>90</v>
      </c>
      <c r="H209">
        <v>0.121020689275232</v>
      </c>
      <c r="I209">
        <v>57.984152004620498</v>
      </c>
      <c r="J209">
        <v>54.800549391607902</v>
      </c>
      <c r="K209">
        <v>61.560467717888898</v>
      </c>
      <c r="L209">
        <v>103</v>
      </c>
      <c r="M209">
        <v>0.116582171034291</v>
      </c>
      <c r="N209">
        <v>-3.9942537716240921E-2</v>
      </c>
      <c r="O209">
        <v>0.97269368885526708</v>
      </c>
    </row>
    <row r="210" spans="1:15" x14ac:dyDescent="0.2">
      <c r="A210" t="s">
        <v>3708</v>
      </c>
      <c r="B210" t="s">
        <v>5572</v>
      </c>
      <c r="C210" t="s">
        <v>3707</v>
      </c>
      <c r="D210">
        <v>20.603431374788698</v>
      </c>
      <c r="E210">
        <v>18.950430062877398</v>
      </c>
      <c r="F210">
        <v>22.5723655778271</v>
      </c>
      <c r="G210">
        <v>43</v>
      </c>
      <c r="H210">
        <v>0.17579283028465201</v>
      </c>
      <c r="I210">
        <v>21.802572155338801</v>
      </c>
      <c r="J210">
        <v>20.614664368760199</v>
      </c>
      <c r="K210">
        <v>23.135756370686501</v>
      </c>
      <c r="L210">
        <v>64</v>
      </c>
      <c r="M210">
        <v>0.11563277873656599</v>
      </c>
      <c r="N210">
        <v>8.1613717378915665E-2</v>
      </c>
      <c r="O210">
        <v>1.0582010228654157</v>
      </c>
    </row>
    <row r="211" spans="1:15" x14ac:dyDescent="0.2">
      <c r="A211" t="s">
        <v>3636</v>
      </c>
      <c r="B211" t="s">
        <v>5573</v>
      </c>
      <c r="C211" t="s">
        <v>3635</v>
      </c>
      <c r="D211">
        <v>11.180882952069901</v>
      </c>
      <c r="E211">
        <v>10.231552025144</v>
      </c>
      <c r="F211">
        <v>12.324397835460999</v>
      </c>
      <c r="G211">
        <v>31</v>
      </c>
      <c r="H211">
        <v>0.18718072797010701</v>
      </c>
      <c r="I211">
        <v>11.8708862126635</v>
      </c>
      <c r="J211">
        <v>11.250577430113299</v>
      </c>
      <c r="K211">
        <v>12.56358883557</v>
      </c>
      <c r="L211">
        <v>64</v>
      </c>
      <c r="M211">
        <v>0.110607698695319</v>
      </c>
      <c r="N211">
        <v>8.6393520368159712E-2</v>
      </c>
      <c r="O211">
        <v>1.0617127702303564</v>
      </c>
    </row>
    <row r="212" spans="1:15" x14ac:dyDescent="0.2">
      <c r="A212" t="s">
        <v>2942</v>
      </c>
      <c r="B212" t="s">
        <v>5574</v>
      </c>
      <c r="C212" t="s">
        <v>2941</v>
      </c>
      <c r="D212">
        <v>31.6204043448212</v>
      </c>
      <c r="E212">
        <v>29.505566930695601</v>
      </c>
      <c r="F212">
        <v>34.0618148270703</v>
      </c>
      <c r="G212">
        <v>95</v>
      </c>
      <c r="H212">
        <v>0.14409201877018099</v>
      </c>
      <c r="I212">
        <v>32.906402720197001</v>
      </c>
      <c r="J212">
        <v>31.0923518942272</v>
      </c>
      <c r="K212">
        <v>34.945246671391502</v>
      </c>
      <c r="L212">
        <v>138</v>
      </c>
      <c r="M212">
        <v>0.117086477362033</v>
      </c>
      <c r="N212">
        <v>5.7512505544018627E-2</v>
      </c>
      <c r="O212">
        <v>1.0406698902819824</v>
      </c>
    </row>
    <row r="213" spans="1:15" x14ac:dyDescent="0.2">
      <c r="A213" t="s">
        <v>3693</v>
      </c>
      <c r="B213" t="s">
        <v>5575</v>
      </c>
      <c r="C213" t="s">
        <v>3692</v>
      </c>
      <c r="D213">
        <v>44.989909384413401</v>
      </c>
      <c r="E213">
        <v>42.630544634333603</v>
      </c>
      <c r="F213">
        <v>47.625730003922399</v>
      </c>
      <c r="G213">
        <v>89</v>
      </c>
      <c r="H213">
        <v>0.111029016015742</v>
      </c>
      <c r="I213">
        <v>43.910661752447702</v>
      </c>
      <c r="J213">
        <v>41.4320530436081</v>
      </c>
      <c r="K213">
        <v>46.704698338665096</v>
      </c>
      <c r="L213">
        <v>95</v>
      </c>
      <c r="M213">
        <v>0.1200766530184</v>
      </c>
      <c r="N213">
        <v>-3.5030184483172223E-2</v>
      </c>
      <c r="O213">
        <v>0.97601134017087843</v>
      </c>
    </row>
    <row r="214" spans="1:15" x14ac:dyDescent="0.2">
      <c r="A214" t="s">
        <v>2677</v>
      </c>
      <c r="B214" t="s">
        <v>5576</v>
      </c>
      <c r="C214" t="s">
        <v>2676</v>
      </c>
      <c r="D214">
        <v>41.700634275433998</v>
      </c>
      <c r="E214">
        <v>39.211012327929403</v>
      </c>
      <c r="F214">
        <v>44.527836983214101</v>
      </c>
      <c r="G214">
        <v>24</v>
      </c>
      <c r="H214">
        <v>0.12749985096550101</v>
      </c>
      <c r="I214">
        <v>43.164857788354901</v>
      </c>
      <c r="J214">
        <v>40.630631097971197</v>
      </c>
      <c r="K214">
        <v>46.036245164536702</v>
      </c>
      <c r="L214">
        <v>23</v>
      </c>
      <c r="M214">
        <v>0.125231828471907</v>
      </c>
      <c r="N214">
        <v>4.978790784025134E-2</v>
      </c>
      <c r="O214">
        <v>1.0351127396108573</v>
      </c>
    </row>
    <row r="215" spans="1:15" x14ac:dyDescent="0.2">
      <c r="A215" t="s">
        <v>5577</v>
      </c>
      <c r="B215" t="s">
        <v>5578</v>
      </c>
      <c r="C215" t="s">
        <v>5579</v>
      </c>
      <c r="D215">
        <v>34.139379094543202</v>
      </c>
      <c r="E215">
        <v>31.9014916722946</v>
      </c>
      <c r="F215">
        <v>36.714928796293897</v>
      </c>
      <c r="G215">
        <v>12</v>
      </c>
      <c r="H215">
        <v>0.14099369266996001</v>
      </c>
      <c r="I215">
        <v>33.367649899925702</v>
      </c>
      <c r="J215">
        <v>31.858407364635301</v>
      </c>
      <c r="K215">
        <v>35.026999566212197</v>
      </c>
      <c r="L215">
        <v>11</v>
      </c>
      <c r="M215">
        <v>9.4960005007243595E-2</v>
      </c>
      <c r="N215">
        <v>-3.298673940488632E-2</v>
      </c>
      <c r="O215">
        <v>0.97739475013648236</v>
      </c>
    </row>
    <row r="216" spans="1:15" x14ac:dyDescent="0.2">
      <c r="A216" t="s">
        <v>2259</v>
      </c>
      <c r="B216" t="s">
        <v>4738</v>
      </c>
      <c r="C216" t="s">
        <v>2258</v>
      </c>
      <c r="D216">
        <v>13.813011389715101</v>
      </c>
      <c r="E216">
        <v>12.3401640918891</v>
      </c>
      <c r="F216">
        <v>15.685088636169899</v>
      </c>
      <c r="G216">
        <v>20</v>
      </c>
      <c r="H216">
        <v>0.24215751727906101</v>
      </c>
      <c r="I216">
        <v>12.168241757471201</v>
      </c>
      <c r="J216">
        <v>11.0416243394726</v>
      </c>
      <c r="K216">
        <v>13.550888609758699</v>
      </c>
      <c r="L216">
        <v>28</v>
      </c>
      <c r="M216">
        <v>0.206214202536322</v>
      </c>
      <c r="N216">
        <v>-0.18290715562114535</v>
      </c>
      <c r="O216">
        <v>0.88092606414061425</v>
      </c>
    </row>
    <row r="217" spans="1:15" x14ac:dyDescent="0.2">
      <c r="A217" t="s">
        <v>1652</v>
      </c>
      <c r="B217" t="s">
        <v>4888</v>
      </c>
      <c r="C217" t="s">
        <v>1651</v>
      </c>
      <c r="D217">
        <v>5.5610790175379003</v>
      </c>
      <c r="E217">
        <v>5.2498031278260697</v>
      </c>
      <c r="F217">
        <v>5.9115944111925698</v>
      </c>
      <c r="G217">
        <v>71</v>
      </c>
      <c r="H217">
        <v>0.119004114359716</v>
      </c>
      <c r="I217">
        <v>5.64423020125456</v>
      </c>
      <c r="J217">
        <v>5.3802987684195704</v>
      </c>
      <c r="K217">
        <v>5.93539181389069</v>
      </c>
      <c r="L217">
        <v>80</v>
      </c>
      <c r="M217">
        <v>9.8346988992004197E-2</v>
      </c>
      <c r="N217">
        <v>2.141199320606306E-2</v>
      </c>
      <c r="O217">
        <v>1.0149523470992639</v>
      </c>
    </row>
    <row r="218" spans="1:15" x14ac:dyDescent="0.2">
      <c r="A218" t="s">
        <v>2954</v>
      </c>
      <c r="B218" t="s">
        <v>5580</v>
      </c>
      <c r="C218" t="s">
        <v>2953</v>
      </c>
      <c r="D218">
        <v>57.023753683155597</v>
      </c>
      <c r="E218">
        <v>54.590475871168799</v>
      </c>
      <c r="F218">
        <v>59.684069799753303</v>
      </c>
      <c r="G218">
        <v>154</v>
      </c>
      <c r="H218">
        <v>8.9324072857187506E-2</v>
      </c>
      <c r="I218">
        <v>56.6806130684352</v>
      </c>
      <c r="J218">
        <v>53.705251500918003</v>
      </c>
      <c r="K218">
        <v>60.004990826173902</v>
      </c>
      <c r="L218">
        <v>159</v>
      </c>
      <c r="M218">
        <v>0.11114451633841201</v>
      </c>
      <c r="N218">
        <v>-8.7076473874311711E-3</v>
      </c>
      <c r="O218">
        <v>0.99398249689722273</v>
      </c>
    </row>
    <row r="219" spans="1:15" x14ac:dyDescent="0.2">
      <c r="A219" t="s">
        <v>2737</v>
      </c>
      <c r="B219" t="s">
        <v>5581</v>
      </c>
      <c r="C219" t="s">
        <v>2736</v>
      </c>
      <c r="D219">
        <v>22.8790167688746</v>
      </c>
      <c r="E219">
        <v>20.316995029375899</v>
      </c>
      <c r="F219">
        <v>26.180431948903699</v>
      </c>
      <c r="G219">
        <v>61</v>
      </c>
      <c r="H219">
        <v>0.25628010935787299</v>
      </c>
      <c r="I219">
        <v>20.081601170602401</v>
      </c>
      <c r="J219">
        <v>18.239419861668299</v>
      </c>
      <c r="K219">
        <v>22.3377097349181</v>
      </c>
      <c r="L219">
        <v>105</v>
      </c>
      <c r="M219">
        <v>0.20408182785988799</v>
      </c>
      <c r="N219">
        <v>-0.18815074870272452</v>
      </c>
      <c r="O219">
        <v>0.87773007789050184</v>
      </c>
    </row>
    <row r="220" spans="1:15" x14ac:dyDescent="0.2">
      <c r="A220" t="s">
        <v>2277</v>
      </c>
      <c r="B220" t="s">
        <v>5258</v>
      </c>
      <c r="C220" t="s">
        <v>2276</v>
      </c>
      <c r="D220">
        <v>18.688309518069801</v>
      </c>
      <c r="E220">
        <v>16.670164644543998</v>
      </c>
      <c r="F220">
        <v>21.262406239080299</v>
      </c>
      <c r="G220">
        <v>25</v>
      </c>
      <c r="H220">
        <v>0.24572803602680299</v>
      </c>
      <c r="I220">
        <v>17.120588735732099</v>
      </c>
      <c r="J220">
        <v>16.056136904534899</v>
      </c>
      <c r="K220">
        <v>18.336198718317299</v>
      </c>
      <c r="L220">
        <v>37</v>
      </c>
      <c r="M220">
        <v>0.13317660093216999</v>
      </c>
      <c r="N220">
        <v>-0.12640376022720415</v>
      </c>
      <c r="O220">
        <v>0.91611222080724497</v>
      </c>
    </row>
    <row r="221" spans="1:15" x14ac:dyDescent="0.2">
      <c r="A221" t="s">
        <v>100</v>
      </c>
      <c r="B221" t="s">
        <v>4641</v>
      </c>
      <c r="C221" t="s">
        <v>99</v>
      </c>
      <c r="D221">
        <v>18.775085402969999</v>
      </c>
      <c r="E221">
        <v>17.7508092164822</v>
      </c>
      <c r="F221">
        <v>19.924807993004201</v>
      </c>
      <c r="G221">
        <v>44</v>
      </c>
      <c r="H221">
        <v>0.11579168509018301</v>
      </c>
      <c r="I221">
        <v>19.1783527900911</v>
      </c>
      <c r="J221">
        <v>18.1113875161663</v>
      </c>
      <c r="K221">
        <v>20.378900168422899</v>
      </c>
      <c r="L221">
        <v>49</v>
      </c>
      <c r="M221">
        <v>0.118232920057042</v>
      </c>
      <c r="N221">
        <v>3.0659343816964345E-2</v>
      </c>
      <c r="O221">
        <v>1.0214788576704588</v>
      </c>
    </row>
    <row r="222" spans="1:15" x14ac:dyDescent="0.2">
      <c r="A222" t="s">
        <v>3370</v>
      </c>
      <c r="B222" t="s">
        <v>5582</v>
      </c>
      <c r="C222" t="s">
        <v>3369</v>
      </c>
      <c r="D222">
        <v>17.165098640735</v>
      </c>
      <c r="E222">
        <v>16.121839057347302</v>
      </c>
      <c r="F222">
        <v>18.352720703388002</v>
      </c>
      <c r="G222">
        <v>122</v>
      </c>
      <c r="H222">
        <v>0.12996614192163899</v>
      </c>
      <c r="I222">
        <v>16.921199995152499</v>
      </c>
      <c r="J222">
        <v>16.170891792910702</v>
      </c>
      <c r="K222">
        <v>17.744522606355002</v>
      </c>
      <c r="L222">
        <v>182</v>
      </c>
      <c r="M222">
        <v>9.2997589644653197E-2</v>
      </c>
      <c r="N222">
        <v>-2.0646264678112761E-2</v>
      </c>
      <c r="O222">
        <v>0.98579101404033309</v>
      </c>
    </row>
    <row r="223" spans="1:15" x14ac:dyDescent="0.2">
      <c r="A223" t="s">
        <v>1592</v>
      </c>
      <c r="B223" t="s">
        <v>5392</v>
      </c>
      <c r="C223" t="s">
        <v>1591</v>
      </c>
      <c r="D223">
        <v>41.971905707523199</v>
      </c>
      <c r="E223">
        <v>38.942815131366999</v>
      </c>
      <c r="F223">
        <v>45.511964713281102</v>
      </c>
      <c r="G223">
        <v>55</v>
      </c>
      <c r="H223">
        <v>0.15651301677103999</v>
      </c>
      <c r="I223">
        <v>44.404718495511503</v>
      </c>
      <c r="J223">
        <v>41.3399599957243</v>
      </c>
      <c r="K223">
        <v>47.9602775290601</v>
      </c>
      <c r="L223">
        <v>64</v>
      </c>
      <c r="M223">
        <v>0.14909040655229</v>
      </c>
      <c r="N223">
        <v>8.1289017768366376E-2</v>
      </c>
      <c r="O223">
        <v>1.0579628860538548</v>
      </c>
    </row>
    <row r="224" spans="1:15" x14ac:dyDescent="0.2">
      <c r="A224" t="s">
        <v>509</v>
      </c>
      <c r="B224" t="s">
        <v>4634</v>
      </c>
      <c r="C224" t="s">
        <v>508</v>
      </c>
      <c r="D224">
        <v>35.876082848328998</v>
      </c>
      <c r="E224">
        <v>34.165630029595199</v>
      </c>
      <c r="F224">
        <v>37.766824243280197</v>
      </c>
      <c r="G224">
        <v>106</v>
      </c>
      <c r="H224">
        <v>0.100378690419172</v>
      </c>
      <c r="I224">
        <v>35.881780423632399</v>
      </c>
      <c r="J224">
        <v>34.301395589438201</v>
      </c>
      <c r="K224">
        <v>37.6148265703291</v>
      </c>
      <c r="L224">
        <v>102</v>
      </c>
      <c r="M224">
        <v>9.2342992509608396E-2</v>
      </c>
      <c r="N224">
        <v>2.2910001156042231E-4</v>
      </c>
      <c r="O224">
        <v>1.0001588126364711</v>
      </c>
    </row>
    <row r="225" spans="1:15" x14ac:dyDescent="0.2">
      <c r="A225" t="s">
        <v>2349</v>
      </c>
      <c r="B225" t="s">
        <v>5583</v>
      </c>
      <c r="C225" t="s">
        <v>2348</v>
      </c>
      <c r="D225">
        <v>18.785933091277201</v>
      </c>
      <c r="E225">
        <v>17.235504142757499</v>
      </c>
      <c r="F225">
        <v>20.642873789934001</v>
      </c>
      <c r="G225">
        <v>38</v>
      </c>
      <c r="H225">
        <v>0.181378781166778</v>
      </c>
      <c r="I225">
        <v>17.908911249793402</v>
      </c>
      <c r="J225">
        <v>16.9543001136153</v>
      </c>
      <c r="K225">
        <v>18.977434902971201</v>
      </c>
      <c r="L225">
        <v>68</v>
      </c>
      <c r="M225">
        <v>0.112968050437976</v>
      </c>
      <c r="N225">
        <v>-6.8975142838481926E-2</v>
      </c>
      <c r="O225">
        <v>0.95331497045036195</v>
      </c>
    </row>
    <row r="226" spans="1:15" x14ac:dyDescent="0.2">
      <c r="A226" t="s">
        <v>34</v>
      </c>
      <c r="B226" t="s">
        <v>4795</v>
      </c>
      <c r="C226" t="s">
        <v>33</v>
      </c>
      <c r="D226">
        <v>27.0622486101962</v>
      </c>
      <c r="E226">
        <v>24.224153406964799</v>
      </c>
      <c r="F226">
        <v>30.653618148124799</v>
      </c>
      <c r="G226">
        <v>19</v>
      </c>
      <c r="H226">
        <v>0.23758058074810501</v>
      </c>
      <c r="I226">
        <v>24.969469133405699</v>
      </c>
      <c r="J226">
        <v>23.465568051172198</v>
      </c>
      <c r="K226">
        <v>26.6793398688846</v>
      </c>
      <c r="L226">
        <v>17</v>
      </c>
      <c r="M226">
        <v>0.12870805544731501</v>
      </c>
      <c r="N226">
        <v>-0.11611656926054459</v>
      </c>
      <c r="O226">
        <v>0.92266793839141636</v>
      </c>
    </row>
    <row r="227" spans="1:15" x14ac:dyDescent="0.2">
      <c r="A227" t="s">
        <v>3127</v>
      </c>
      <c r="B227" t="s">
        <v>5584</v>
      </c>
      <c r="C227" t="s">
        <v>3126</v>
      </c>
      <c r="D227">
        <v>31.7755151828866</v>
      </c>
      <c r="E227">
        <v>29.828822589851299</v>
      </c>
      <c r="F227">
        <v>33.994038662027897</v>
      </c>
      <c r="G227">
        <v>49</v>
      </c>
      <c r="H227">
        <v>0.131082566189827</v>
      </c>
      <c r="I227">
        <v>32.545736735848401</v>
      </c>
      <c r="J227">
        <v>30.836997375183401</v>
      </c>
      <c r="K227">
        <v>34.4549542851666</v>
      </c>
      <c r="L227">
        <v>58</v>
      </c>
      <c r="M227">
        <v>0.111165309894432</v>
      </c>
      <c r="N227">
        <v>3.4553056667893878E-2</v>
      </c>
      <c r="O227">
        <v>1.0242394670402266</v>
      </c>
    </row>
    <row r="228" spans="1:15" x14ac:dyDescent="0.2">
      <c r="A228" t="s">
        <v>623</v>
      </c>
      <c r="B228" t="s">
        <v>5371</v>
      </c>
      <c r="C228" t="s">
        <v>622</v>
      </c>
      <c r="D228">
        <v>10.188427931620801</v>
      </c>
      <c r="E228">
        <v>9.2352518433519197</v>
      </c>
      <c r="F228">
        <v>11.3610042480729</v>
      </c>
      <c r="G228">
        <v>33</v>
      </c>
      <c r="H228">
        <v>0.20864380834686899</v>
      </c>
      <c r="I228">
        <v>11.4867107935821</v>
      </c>
      <c r="J228">
        <v>10.3025481520438</v>
      </c>
      <c r="K228">
        <v>12.978436908939299</v>
      </c>
      <c r="L228">
        <v>38</v>
      </c>
      <c r="M228">
        <v>0.232955177942722</v>
      </c>
      <c r="N228">
        <v>0.17303428136727286</v>
      </c>
      <c r="O228">
        <v>1.1274272017895861</v>
      </c>
    </row>
    <row r="229" spans="1:15" x14ac:dyDescent="0.2">
      <c r="A229" t="s">
        <v>1445</v>
      </c>
      <c r="B229" t="s">
        <v>4862</v>
      </c>
      <c r="C229" t="s">
        <v>1444</v>
      </c>
      <c r="D229">
        <v>22.602508741547201</v>
      </c>
      <c r="E229">
        <v>19.9045974932768</v>
      </c>
      <c r="F229">
        <v>26.146454490580901</v>
      </c>
      <c r="G229">
        <v>22</v>
      </c>
      <c r="H229">
        <v>0.27615770747742402</v>
      </c>
      <c r="I229">
        <v>20.2986145438907</v>
      </c>
      <c r="J229">
        <v>18.876746085973799</v>
      </c>
      <c r="K229">
        <v>21.952132854037899</v>
      </c>
      <c r="L229">
        <v>26</v>
      </c>
      <c r="M229">
        <v>0.15150722535345201</v>
      </c>
      <c r="N229">
        <v>-0.15510165048144411</v>
      </c>
      <c r="O229">
        <v>0.89806909383374967</v>
      </c>
    </row>
    <row r="230" spans="1:15" x14ac:dyDescent="0.2">
      <c r="A230" t="s">
        <v>1604</v>
      </c>
      <c r="B230" t="s">
        <v>5073</v>
      </c>
      <c r="C230" t="s">
        <v>1603</v>
      </c>
      <c r="D230">
        <v>27.103683469007802</v>
      </c>
      <c r="E230">
        <v>25.7994414379563</v>
      </c>
      <c r="F230">
        <v>28.546813716260701</v>
      </c>
      <c r="G230">
        <v>22</v>
      </c>
      <c r="H230">
        <v>0.10136527315358899</v>
      </c>
      <c r="I230">
        <v>27.476102340918199</v>
      </c>
      <c r="J230">
        <v>25.8796936387897</v>
      </c>
      <c r="K230">
        <v>29.282410218621798</v>
      </c>
      <c r="L230">
        <v>23</v>
      </c>
      <c r="M230">
        <v>0.12384276843971</v>
      </c>
      <c r="N230">
        <v>1.968843191067228E-2</v>
      </c>
      <c r="O230">
        <v>1.013740526166351</v>
      </c>
    </row>
    <row r="231" spans="1:15" x14ac:dyDescent="0.2">
      <c r="A231" t="s">
        <v>257</v>
      </c>
      <c r="B231" t="s">
        <v>4870</v>
      </c>
      <c r="C231" t="s">
        <v>256</v>
      </c>
      <c r="D231">
        <v>19.4276987165102</v>
      </c>
      <c r="E231">
        <v>18.3715039892632</v>
      </c>
      <c r="F231">
        <v>20.612744425854402</v>
      </c>
      <c r="G231">
        <v>51</v>
      </c>
      <c r="H231">
        <v>0.11536314564557899</v>
      </c>
      <c r="I231">
        <v>19.612464309198501</v>
      </c>
      <c r="J231">
        <v>18.684534829176801</v>
      </c>
      <c r="K231">
        <v>20.637377768191701</v>
      </c>
      <c r="L231">
        <v>56</v>
      </c>
      <c r="M231">
        <v>9.9571522896232403E-2</v>
      </c>
      <c r="N231">
        <v>1.3655803349695081E-2</v>
      </c>
      <c r="O231">
        <v>1.0095104209399377</v>
      </c>
    </row>
    <row r="232" spans="1:15" x14ac:dyDescent="0.2">
      <c r="A232" t="s">
        <v>5585</v>
      </c>
      <c r="B232" t="s">
        <v>5586</v>
      </c>
      <c r="C232" t="s">
        <v>5587</v>
      </c>
      <c r="D232">
        <v>49.6589307396655</v>
      </c>
      <c r="E232">
        <v>46.7964555859106</v>
      </c>
      <c r="F232">
        <v>52.894409382986602</v>
      </c>
      <c r="G232">
        <v>12</v>
      </c>
      <c r="H232">
        <v>0.12279671966849701</v>
      </c>
      <c r="I232">
        <v>48.0273047074296</v>
      </c>
      <c r="J232">
        <v>44.8740778876288</v>
      </c>
      <c r="K232">
        <v>51.657167987064199</v>
      </c>
      <c r="L232">
        <v>12</v>
      </c>
      <c r="M232">
        <v>0.14123403636236301</v>
      </c>
      <c r="N232">
        <v>-4.8198350821967731E-2</v>
      </c>
      <c r="O232">
        <v>0.96714335149925768</v>
      </c>
    </row>
    <row r="233" spans="1:15" x14ac:dyDescent="0.2">
      <c r="A233" t="s">
        <v>5588</v>
      </c>
      <c r="B233" t="s">
        <v>5589</v>
      </c>
      <c r="C233" t="s">
        <v>5590</v>
      </c>
      <c r="D233">
        <v>30.149867530114001</v>
      </c>
      <c r="E233">
        <v>26.445082734527901</v>
      </c>
      <c r="F233">
        <v>35.061798372639103</v>
      </c>
      <c r="G233">
        <v>15</v>
      </c>
      <c r="H233">
        <v>0.285796135903574</v>
      </c>
      <c r="I233">
        <v>27.360398843246902</v>
      </c>
      <c r="J233">
        <v>25.741938271245399</v>
      </c>
      <c r="K233">
        <v>29.196026662506998</v>
      </c>
      <c r="L233">
        <v>22</v>
      </c>
      <c r="M233">
        <v>0.126244080397027</v>
      </c>
      <c r="N233">
        <v>-0.14006240224272329</v>
      </c>
      <c r="O233">
        <v>0.90747990238826259</v>
      </c>
    </row>
    <row r="234" spans="1:15" x14ac:dyDescent="0.2">
      <c r="A234" t="s">
        <v>1436</v>
      </c>
      <c r="B234" t="s">
        <v>4927</v>
      </c>
      <c r="C234" t="s">
        <v>1435</v>
      </c>
      <c r="D234">
        <v>14.8166788077845</v>
      </c>
      <c r="E234">
        <v>13.6097005541753</v>
      </c>
      <c r="F234">
        <v>16.258572666110499</v>
      </c>
      <c r="G234">
        <v>42</v>
      </c>
      <c r="H234">
        <v>0.17877637399708701</v>
      </c>
      <c r="I234">
        <v>14.0056456372136</v>
      </c>
      <c r="J234">
        <v>13.1153710040362</v>
      </c>
      <c r="K234">
        <v>15.0255861476054</v>
      </c>
      <c r="L234">
        <v>41</v>
      </c>
      <c r="M234">
        <v>0.136388938650117</v>
      </c>
      <c r="N234">
        <v>-8.1213609698548836E-2</v>
      </c>
      <c r="O234">
        <v>0.94526214807701758</v>
      </c>
    </row>
    <row r="235" spans="1:15" x14ac:dyDescent="0.2">
      <c r="A235" t="s">
        <v>2683</v>
      </c>
      <c r="B235" t="s">
        <v>5591</v>
      </c>
      <c r="C235" t="s">
        <v>2682</v>
      </c>
      <c r="D235">
        <v>26.513867200485802</v>
      </c>
      <c r="E235">
        <v>24.568786506147699</v>
      </c>
      <c r="F235">
        <v>28.793405824834</v>
      </c>
      <c r="G235">
        <v>12</v>
      </c>
      <c r="H235">
        <v>0.15933621778904</v>
      </c>
      <c r="I235">
        <v>25.137232100050799</v>
      </c>
      <c r="J235">
        <v>23.418576129642901</v>
      </c>
      <c r="K235">
        <v>27.1281267075545</v>
      </c>
      <c r="L235">
        <v>12</v>
      </c>
      <c r="M235">
        <v>0.14757195872428999</v>
      </c>
      <c r="N235">
        <v>-7.6921309850943642E-2</v>
      </c>
      <c r="O235">
        <v>0.94807867558415693</v>
      </c>
    </row>
    <row r="236" spans="1:15" x14ac:dyDescent="0.2">
      <c r="A236" t="s">
        <v>3382</v>
      </c>
      <c r="B236" t="s">
        <v>5592</v>
      </c>
      <c r="C236" t="s">
        <v>3381</v>
      </c>
      <c r="D236">
        <v>10.116879852266999</v>
      </c>
      <c r="E236">
        <v>9.2586942478453</v>
      </c>
      <c r="F236">
        <v>11.150407822942499</v>
      </c>
      <c r="G236">
        <v>16</v>
      </c>
      <c r="H236">
        <v>0.186985869430218</v>
      </c>
      <c r="I236">
        <v>9.1897337873796801</v>
      </c>
      <c r="J236">
        <v>8.3460342649162005</v>
      </c>
      <c r="K236">
        <v>10.223195272923</v>
      </c>
      <c r="L236">
        <v>15</v>
      </c>
      <c r="M236">
        <v>0.20426718025115301</v>
      </c>
      <c r="N236">
        <v>-0.13866944238650278</v>
      </c>
      <c r="O236">
        <v>0.90835652113832677</v>
      </c>
    </row>
    <row r="237" spans="1:15" x14ac:dyDescent="0.2">
      <c r="A237" t="s">
        <v>3181</v>
      </c>
      <c r="B237" t="s">
        <v>5593</v>
      </c>
      <c r="C237" t="s">
        <v>3180</v>
      </c>
      <c r="D237">
        <v>15.460274730598799</v>
      </c>
      <c r="E237">
        <v>13.7739208669724</v>
      </c>
      <c r="F237">
        <v>17.617159901738098</v>
      </c>
      <c r="G237">
        <v>15</v>
      </c>
      <c r="H237">
        <v>0.248588016819598</v>
      </c>
      <c r="I237">
        <v>13.394561122711799</v>
      </c>
      <c r="J237">
        <v>11.965952398175901</v>
      </c>
      <c r="K237">
        <v>15.2105393686435</v>
      </c>
      <c r="L237">
        <v>15</v>
      </c>
      <c r="M237">
        <v>0.24223167453886099</v>
      </c>
      <c r="N237">
        <v>-0.20691864475522576</v>
      </c>
      <c r="O237">
        <v>0.86638571151659016</v>
      </c>
    </row>
    <row r="238" spans="1:15" x14ac:dyDescent="0.2">
      <c r="A238" t="s">
        <v>2316</v>
      </c>
      <c r="B238" t="s">
        <v>4695</v>
      </c>
      <c r="C238" t="s">
        <v>2315</v>
      </c>
      <c r="D238">
        <v>5.9881821365492902</v>
      </c>
      <c r="E238">
        <v>5.5274986371472501</v>
      </c>
      <c r="F238">
        <v>6.53263789953375</v>
      </c>
      <c r="G238">
        <v>60</v>
      </c>
      <c r="H238">
        <v>0.16785382265705701</v>
      </c>
      <c r="I238">
        <v>5.7310981488158603</v>
      </c>
      <c r="J238">
        <v>5.3982315146297903</v>
      </c>
      <c r="K238">
        <v>6.1077129428165096</v>
      </c>
      <c r="L238">
        <v>86</v>
      </c>
      <c r="M238">
        <v>0.123795023181257</v>
      </c>
      <c r="N238">
        <v>-6.3306499512009756E-2</v>
      </c>
      <c r="O238">
        <v>0.95706810817187749</v>
      </c>
    </row>
    <row r="239" spans="1:15" x14ac:dyDescent="0.2">
      <c r="A239" t="s">
        <v>5594</v>
      </c>
      <c r="B239" t="s">
        <v>5595</v>
      </c>
      <c r="C239" t="s">
        <v>5596</v>
      </c>
      <c r="D239">
        <v>25.508744609878399</v>
      </c>
      <c r="E239">
        <v>23.622240947123402</v>
      </c>
      <c r="F239">
        <v>27.722717824093898</v>
      </c>
      <c r="G239">
        <v>12</v>
      </c>
      <c r="H239">
        <v>0.16074789017185001</v>
      </c>
      <c r="I239">
        <v>24.0978254596365</v>
      </c>
      <c r="J239">
        <v>22.3767523158592</v>
      </c>
      <c r="K239">
        <v>26.105705223670899</v>
      </c>
      <c r="L239">
        <v>12</v>
      </c>
      <c r="M239">
        <v>0.15474229880441501</v>
      </c>
      <c r="N239">
        <v>-8.2088933370995543E-2</v>
      </c>
      <c r="O239">
        <v>0.94468880488554063</v>
      </c>
    </row>
    <row r="240" spans="1:15" x14ac:dyDescent="0.2">
      <c r="A240" t="s">
        <v>2701</v>
      </c>
      <c r="B240" t="s">
        <v>5597</v>
      </c>
      <c r="C240" t="s">
        <v>2700</v>
      </c>
      <c r="D240">
        <v>16.5617260796114</v>
      </c>
      <c r="E240">
        <v>15.5936603441885</v>
      </c>
      <c r="F240">
        <v>17.657944043120601</v>
      </c>
      <c r="G240">
        <v>75</v>
      </c>
      <c r="H240">
        <v>0.12464182108852601</v>
      </c>
      <c r="I240">
        <v>16.272277259040099</v>
      </c>
      <c r="J240">
        <v>15.406047280347</v>
      </c>
      <c r="K240">
        <v>17.241720965996599</v>
      </c>
      <c r="L240">
        <v>102</v>
      </c>
      <c r="M240">
        <v>0.11280988250306399</v>
      </c>
      <c r="N240">
        <v>-2.5436873571501626E-2</v>
      </c>
      <c r="O240">
        <v>0.98252302814453429</v>
      </c>
    </row>
    <row r="241" spans="1:15" x14ac:dyDescent="0.2">
      <c r="A241" t="s">
        <v>2611</v>
      </c>
      <c r="B241" t="s">
        <v>5393</v>
      </c>
      <c r="C241" t="s">
        <v>2610</v>
      </c>
      <c r="D241">
        <v>43.608239235390798</v>
      </c>
      <c r="E241">
        <v>39.602390531666003</v>
      </c>
      <c r="F241">
        <v>48.515682476848902</v>
      </c>
      <c r="G241">
        <v>46</v>
      </c>
      <c r="H241">
        <v>0.20439467636082001</v>
      </c>
      <c r="I241">
        <v>39.918069949125197</v>
      </c>
      <c r="J241">
        <v>36.6665854068589</v>
      </c>
      <c r="K241">
        <v>43.802331376994097</v>
      </c>
      <c r="L241">
        <v>56</v>
      </c>
      <c r="M241">
        <v>0.17875979422926899</v>
      </c>
      <c r="N241">
        <v>-0.12755877245649735</v>
      </c>
      <c r="O241">
        <v>0.91537908085794029</v>
      </c>
    </row>
    <row r="242" spans="1:15" x14ac:dyDescent="0.2">
      <c r="A242" t="s">
        <v>959</v>
      </c>
      <c r="B242" t="s">
        <v>4667</v>
      </c>
      <c r="C242" t="s">
        <v>958</v>
      </c>
      <c r="D242">
        <v>26.965760665774901</v>
      </c>
      <c r="E242">
        <v>25.456298640474301</v>
      </c>
      <c r="F242">
        <v>28.665517187374999</v>
      </c>
      <c r="G242">
        <v>71</v>
      </c>
      <c r="H242">
        <v>0.119010866657059</v>
      </c>
      <c r="I242">
        <v>27.072232698991598</v>
      </c>
      <c r="J242">
        <v>25.9079614609788</v>
      </c>
      <c r="K242">
        <v>28.346069446712001</v>
      </c>
      <c r="L242">
        <v>69</v>
      </c>
      <c r="M242">
        <v>9.0059361296196905E-2</v>
      </c>
      <c r="N242">
        <v>5.6851434898243383E-3</v>
      </c>
      <c r="O242">
        <v>1.0039484157163729</v>
      </c>
    </row>
    <row r="243" spans="1:15" x14ac:dyDescent="0.2">
      <c r="A243" t="s">
        <v>3948</v>
      </c>
      <c r="B243" t="s">
        <v>5598</v>
      </c>
      <c r="C243" t="s">
        <v>3947</v>
      </c>
      <c r="D243">
        <v>18.578151963721201</v>
      </c>
      <c r="E243">
        <v>17.3488882580533</v>
      </c>
      <c r="F243">
        <v>19.9949000928831</v>
      </c>
      <c r="G243">
        <v>14</v>
      </c>
      <c r="H243">
        <v>0.142425998021592</v>
      </c>
      <c r="I243">
        <v>17.7239810673655</v>
      </c>
      <c r="J243">
        <v>16.4608222728674</v>
      </c>
      <c r="K243">
        <v>19.1971155785108</v>
      </c>
      <c r="L243">
        <v>19</v>
      </c>
      <c r="M243">
        <v>0.15438367346722301</v>
      </c>
      <c r="N243">
        <v>-6.7904307879724082E-2</v>
      </c>
      <c r="O243">
        <v>0.95402282756521228</v>
      </c>
    </row>
    <row r="244" spans="1:15" x14ac:dyDescent="0.2">
      <c r="A244" t="s">
        <v>1328</v>
      </c>
      <c r="B244" t="s">
        <v>4987</v>
      </c>
      <c r="C244" t="s">
        <v>1327</v>
      </c>
      <c r="D244">
        <v>34.578299335606502</v>
      </c>
      <c r="E244">
        <v>32.601998516807001</v>
      </c>
      <c r="F244">
        <v>36.809664706071203</v>
      </c>
      <c r="G244">
        <v>94</v>
      </c>
      <c r="H244">
        <v>0.121685168736203</v>
      </c>
      <c r="I244">
        <v>34.331852203764903</v>
      </c>
      <c r="J244">
        <v>32.743939400472399</v>
      </c>
      <c r="K244">
        <v>36.081625638611101</v>
      </c>
      <c r="L244">
        <v>108</v>
      </c>
      <c r="M244">
        <v>9.7218356246234899E-2</v>
      </c>
      <c r="N244">
        <v>-1.0319221852660885E-2</v>
      </c>
      <c r="O244">
        <v>0.9928727804265427</v>
      </c>
    </row>
    <row r="245" spans="1:15" x14ac:dyDescent="0.2">
      <c r="A245" t="s">
        <v>1565</v>
      </c>
      <c r="B245" t="s">
        <v>5062</v>
      </c>
      <c r="C245" t="s">
        <v>1564</v>
      </c>
      <c r="D245">
        <v>31.5054780172572</v>
      </c>
      <c r="E245">
        <v>29.565460106417699</v>
      </c>
      <c r="F245">
        <v>33.717974425833098</v>
      </c>
      <c r="G245">
        <v>41</v>
      </c>
      <c r="H245">
        <v>0.13180293018061301</v>
      </c>
      <c r="I245">
        <v>32.096742849775801</v>
      </c>
      <c r="J245">
        <v>30.452892399589501</v>
      </c>
      <c r="K245">
        <v>33.928190257009497</v>
      </c>
      <c r="L245">
        <v>59</v>
      </c>
      <c r="M245">
        <v>0.108275717373742</v>
      </c>
      <c r="N245">
        <v>2.6824202179884779E-2</v>
      </c>
      <c r="O245">
        <v>1.0187670484540732</v>
      </c>
    </row>
    <row r="246" spans="1:15" x14ac:dyDescent="0.2">
      <c r="A246" t="s">
        <v>1205</v>
      </c>
      <c r="B246" t="s">
        <v>4623</v>
      </c>
      <c r="C246" t="s">
        <v>1204</v>
      </c>
      <c r="D246">
        <v>10.9996414280374</v>
      </c>
      <c r="E246">
        <v>10.4067513419348</v>
      </c>
      <c r="F246">
        <v>11.664168690381899</v>
      </c>
      <c r="G246">
        <v>63</v>
      </c>
      <c r="H246">
        <v>0.114314394398532</v>
      </c>
      <c r="I246">
        <v>10.8435566343089</v>
      </c>
      <c r="J246">
        <v>10.2337779097187</v>
      </c>
      <c r="K246">
        <v>11.5306067895821</v>
      </c>
      <c r="L246">
        <v>80</v>
      </c>
      <c r="M246">
        <v>0.11959442124000599</v>
      </c>
      <c r="N246">
        <v>-2.0618463470916733E-2</v>
      </c>
      <c r="O246">
        <v>0.98581001073992747</v>
      </c>
    </row>
    <row r="247" spans="1:15" x14ac:dyDescent="0.2">
      <c r="A247" t="s">
        <v>2289</v>
      </c>
      <c r="B247" t="s">
        <v>4571</v>
      </c>
      <c r="C247" t="s">
        <v>2288</v>
      </c>
      <c r="D247">
        <v>16.287461060513699</v>
      </c>
      <c r="E247">
        <v>15.1954100631821</v>
      </c>
      <c r="F247">
        <v>17.548631396749599</v>
      </c>
      <c r="G247">
        <v>46</v>
      </c>
      <c r="H247">
        <v>0.144480550088467</v>
      </c>
      <c r="I247">
        <v>15.8632588237235</v>
      </c>
      <c r="J247">
        <v>14.9949926999527</v>
      </c>
      <c r="K247">
        <v>16.8382568301598</v>
      </c>
      <c r="L247">
        <v>76</v>
      </c>
      <c r="M247">
        <v>0.116197065854495</v>
      </c>
      <c r="N247">
        <v>-3.8072552188030212E-2</v>
      </c>
      <c r="O247">
        <v>0.97395528773857776</v>
      </c>
    </row>
    <row r="248" spans="1:15" x14ac:dyDescent="0.2">
      <c r="A248" t="s">
        <v>1076</v>
      </c>
      <c r="B248" t="s">
        <v>4797</v>
      </c>
      <c r="C248" t="s">
        <v>1075</v>
      </c>
      <c r="D248">
        <v>15.4887289577057</v>
      </c>
      <c r="E248">
        <v>14.1938613330435</v>
      </c>
      <c r="F248">
        <v>17.043567585270001</v>
      </c>
      <c r="G248">
        <v>19</v>
      </c>
      <c r="H248">
        <v>0.18398580412944501</v>
      </c>
      <c r="I248">
        <v>16.563976787250301</v>
      </c>
      <c r="J248">
        <v>15.3798450850298</v>
      </c>
      <c r="K248">
        <v>17.945656559143899</v>
      </c>
      <c r="L248">
        <v>34</v>
      </c>
      <c r="M248">
        <v>0.15490310733163201</v>
      </c>
      <c r="N248">
        <v>9.6830328064389209E-2</v>
      </c>
      <c r="O248">
        <v>1.0694213083901671</v>
      </c>
    </row>
    <row r="249" spans="1:15" x14ac:dyDescent="0.2">
      <c r="A249" t="s">
        <v>1703</v>
      </c>
      <c r="B249" t="s">
        <v>4607</v>
      </c>
      <c r="C249" t="s">
        <v>1702</v>
      </c>
      <c r="D249">
        <v>37.450922069839599</v>
      </c>
      <c r="E249">
        <v>35.337581388270202</v>
      </c>
      <c r="F249">
        <v>39.833115176107199</v>
      </c>
      <c r="G249">
        <v>63</v>
      </c>
      <c r="H249">
        <v>0.120038000117957</v>
      </c>
      <c r="I249">
        <v>36.930122052515699</v>
      </c>
      <c r="J249">
        <v>34.924610982360903</v>
      </c>
      <c r="K249">
        <v>39.179994278549003</v>
      </c>
      <c r="L249">
        <v>81</v>
      </c>
      <c r="M249">
        <v>0.11522797812952899</v>
      </c>
      <c r="N249">
        <v>-2.0203208758711642E-2</v>
      </c>
      <c r="O249">
        <v>0.9860937998708631</v>
      </c>
    </row>
    <row r="250" spans="1:15" x14ac:dyDescent="0.2">
      <c r="A250" t="s">
        <v>3524</v>
      </c>
      <c r="B250" t="s">
        <v>5599</v>
      </c>
      <c r="C250" t="s">
        <v>3523</v>
      </c>
      <c r="D250">
        <v>14.4556168525245</v>
      </c>
      <c r="E250">
        <v>13.130813592503999</v>
      </c>
      <c r="F250">
        <v>16.077743870247001</v>
      </c>
      <c r="G250">
        <v>47</v>
      </c>
      <c r="H250">
        <v>0.20386056906512101</v>
      </c>
      <c r="I250">
        <v>15.624095042343001</v>
      </c>
      <c r="J250">
        <v>14.4950070866996</v>
      </c>
      <c r="K250">
        <v>16.943942735356899</v>
      </c>
      <c r="L250">
        <v>56</v>
      </c>
      <c r="M250">
        <v>0.15674095952568201</v>
      </c>
      <c r="N250">
        <v>0.11214245731277116</v>
      </c>
      <c r="O250">
        <v>1.0808321223327415</v>
      </c>
    </row>
    <row r="251" spans="1:15" x14ac:dyDescent="0.2">
      <c r="A251" t="s">
        <v>992</v>
      </c>
      <c r="B251" t="s">
        <v>5253</v>
      </c>
      <c r="C251" t="s">
        <v>991</v>
      </c>
      <c r="D251">
        <v>26.873714591138199</v>
      </c>
      <c r="E251">
        <v>24.179590622780299</v>
      </c>
      <c r="F251">
        <v>30.243486342588401</v>
      </c>
      <c r="G251">
        <v>24</v>
      </c>
      <c r="H251">
        <v>0.225644121479496</v>
      </c>
      <c r="I251">
        <v>24.732783066940399</v>
      </c>
      <c r="J251">
        <v>22.942671047967998</v>
      </c>
      <c r="K251">
        <v>26.825884529041399</v>
      </c>
      <c r="L251">
        <v>29</v>
      </c>
      <c r="M251">
        <v>0.157006733555351</v>
      </c>
      <c r="N251">
        <v>-0.11977116141422327</v>
      </c>
      <c r="O251">
        <v>0.9203336212812282</v>
      </c>
    </row>
    <row r="252" spans="1:15" x14ac:dyDescent="0.2">
      <c r="A252" t="s">
        <v>3169</v>
      </c>
      <c r="B252" t="s">
        <v>5600</v>
      </c>
      <c r="C252" t="s">
        <v>3168</v>
      </c>
      <c r="D252">
        <v>17.891176615479399</v>
      </c>
      <c r="E252">
        <v>16.895425537043302</v>
      </c>
      <c r="F252">
        <v>19.011649770809299</v>
      </c>
      <c r="G252">
        <v>63</v>
      </c>
      <c r="H252">
        <v>0.118283122415495</v>
      </c>
      <c r="I252">
        <v>17.764634191260299</v>
      </c>
      <c r="J252">
        <v>16.876024421803798</v>
      </c>
      <c r="K252">
        <v>18.7520250756805</v>
      </c>
      <c r="L252">
        <v>75</v>
      </c>
      <c r="M252">
        <v>0.105603111985252</v>
      </c>
      <c r="N252">
        <v>-1.024028848250055E-2</v>
      </c>
      <c r="O252">
        <v>0.99292710440801224</v>
      </c>
    </row>
    <row r="253" spans="1:15" x14ac:dyDescent="0.2">
      <c r="A253" t="s">
        <v>3401</v>
      </c>
      <c r="B253" t="s">
        <v>5601</v>
      </c>
      <c r="C253" t="s">
        <v>3400</v>
      </c>
      <c r="D253">
        <v>31.014951572514299</v>
      </c>
      <c r="E253">
        <v>28.9248489014836</v>
      </c>
      <c r="F253">
        <v>33.430641758920302</v>
      </c>
      <c r="G253">
        <v>84</v>
      </c>
      <c r="H253">
        <v>0.145278087792656</v>
      </c>
      <c r="I253">
        <v>31.769187144961801</v>
      </c>
      <c r="J253">
        <v>30.079785639206399</v>
      </c>
      <c r="K253">
        <v>33.659648096354402</v>
      </c>
      <c r="L253">
        <v>107</v>
      </c>
      <c r="M253">
        <v>0.11268347662825599</v>
      </c>
      <c r="N253">
        <v>3.4664305084101059E-2</v>
      </c>
      <c r="O253">
        <v>1.0243184507537944</v>
      </c>
    </row>
    <row r="254" spans="1:15" x14ac:dyDescent="0.2">
      <c r="A254" t="s">
        <v>494</v>
      </c>
      <c r="B254" t="s">
        <v>4642</v>
      </c>
      <c r="C254" t="s">
        <v>493</v>
      </c>
      <c r="D254">
        <v>46.235897994956701</v>
      </c>
      <c r="E254">
        <v>43.541549909940798</v>
      </c>
      <c r="F254">
        <v>49.285693272382296</v>
      </c>
      <c r="G254">
        <v>102</v>
      </c>
      <c r="H254">
        <v>0.12423557477067</v>
      </c>
      <c r="I254">
        <v>47.506687857389799</v>
      </c>
      <c r="J254">
        <v>44.329981929830602</v>
      </c>
      <c r="K254">
        <v>51.173826699676503</v>
      </c>
      <c r="L254">
        <v>105</v>
      </c>
      <c r="M254">
        <v>0.14406065921476999</v>
      </c>
      <c r="N254">
        <v>3.9117217295877665E-2</v>
      </c>
      <c r="O254">
        <v>1.0274849179434498</v>
      </c>
    </row>
    <row r="255" spans="1:15" x14ac:dyDescent="0.2">
      <c r="A255" t="s">
        <v>14</v>
      </c>
      <c r="B255" t="s">
        <v>5185</v>
      </c>
      <c r="C255" t="s">
        <v>13</v>
      </c>
      <c r="D255">
        <v>24.588529256108899</v>
      </c>
      <c r="E255">
        <v>23.082704941517999</v>
      </c>
      <c r="F255">
        <v>26.304532873780801</v>
      </c>
      <c r="G255">
        <v>48</v>
      </c>
      <c r="H255">
        <v>0.131029713030207</v>
      </c>
      <c r="I255">
        <v>24.891446857481998</v>
      </c>
      <c r="J255">
        <v>23.655266900167899</v>
      </c>
      <c r="K255">
        <v>26.263951803477301</v>
      </c>
      <c r="L255">
        <v>49</v>
      </c>
      <c r="M255">
        <v>0.104802461594364</v>
      </c>
      <c r="N255">
        <v>1.7664648022737945E-2</v>
      </c>
      <c r="O255">
        <v>1.0123194680827785</v>
      </c>
    </row>
    <row r="256" spans="1:15" x14ac:dyDescent="0.2">
      <c r="A256" t="s">
        <v>5602</v>
      </c>
      <c r="B256" t="s">
        <v>5603</v>
      </c>
      <c r="C256" t="s">
        <v>5604</v>
      </c>
      <c r="D256">
        <v>50.289234310236701</v>
      </c>
      <c r="E256">
        <v>46.563850046917501</v>
      </c>
      <c r="F256">
        <v>54.662563716105801</v>
      </c>
      <c r="G256">
        <v>12</v>
      </c>
      <c r="H256">
        <v>0.161042691945297</v>
      </c>
      <c r="I256">
        <v>47.288603086479498</v>
      </c>
      <c r="J256">
        <v>43.511049638967897</v>
      </c>
      <c r="K256">
        <v>51.784437652775402</v>
      </c>
      <c r="L256">
        <v>12</v>
      </c>
      <c r="M256">
        <v>0.174955221212127</v>
      </c>
      <c r="N256">
        <v>-8.8757062550312626E-2</v>
      </c>
      <c r="O256">
        <v>0.94033253309751819</v>
      </c>
    </row>
    <row r="257" spans="1:15" x14ac:dyDescent="0.2">
      <c r="A257" t="s">
        <v>85</v>
      </c>
      <c r="B257" t="s">
        <v>4534</v>
      </c>
      <c r="C257" t="s">
        <v>84</v>
      </c>
      <c r="D257">
        <v>29.902829059286599</v>
      </c>
      <c r="E257">
        <v>27.434960065190101</v>
      </c>
      <c r="F257">
        <v>32.858570457475302</v>
      </c>
      <c r="G257">
        <v>26</v>
      </c>
      <c r="H257">
        <v>0.18137449073905801</v>
      </c>
      <c r="I257">
        <v>28.145142206957999</v>
      </c>
      <c r="J257">
        <v>26.1196039527915</v>
      </c>
      <c r="K257">
        <v>30.5112460817559</v>
      </c>
      <c r="L257">
        <v>29</v>
      </c>
      <c r="M257">
        <v>0.15603552814448801</v>
      </c>
      <c r="N257">
        <v>-8.7396044346001123E-2</v>
      </c>
      <c r="O257">
        <v>0.94122004814849669</v>
      </c>
    </row>
    <row r="258" spans="1:15" x14ac:dyDescent="0.2">
      <c r="A258" t="s">
        <v>2274</v>
      </c>
      <c r="B258" t="s">
        <v>5304</v>
      </c>
      <c r="C258" t="s">
        <v>2273</v>
      </c>
      <c r="D258">
        <v>12.5710294842137</v>
      </c>
      <c r="E258">
        <v>11.795945913314901</v>
      </c>
      <c r="F258">
        <v>13.4551343863317</v>
      </c>
      <c r="G258">
        <v>23</v>
      </c>
      <c r="H258">
        <v>0.13198509120516799</v>
      </c>
      <c r="I258">
        <v>12.3073714111143</v>
      </c>
      <c r="J258">
        <v>11.5837225352209</v>
      </c>
      <c r="K258">
        <v>13.1274593558408</v>
      </c>
      <c r="L258">
        <v>20</v>
      </c>
      <c r="M258">
        <v>0.125431887041762</v>
      </c>
      <c r="N258">
        <v>-3.0580135581787786E-2</v>
      </c>
      <c r="O258">
        <v>0.97902653291598007</v>
      </c>
    </row>
    <row r="259" spans="1:15" x14ac:dyDescent="0.2">
      <c r="A259" t="s">
        <v>2319</v>
      </c>
      <c r="B259" t="s">
        <v>4630</v>
      </c>
      <c r="C259" t="s">
        <v>2318</v>
      </c>
      <c r="D259">
        <v>20.496286536481101</v>
      </c>
      <c r="E259">
        <v>19.2180004482919</v>
      </c>
      <c r="F259">
        <v>21.956739998181199</v>
      </c>
      <c r="G259">
        <v>58</v>
      </c>
      <c r="H259">
        <v>0.13362125597798599</v>
      </c>
      <c r="I259">
        <v>20.801946470880999</v>
      </c>
      <c r="J259">
        <v>19.717240742203899</v>
      </c>
      <c r="K259">
        <v>22.012945966559901</v>
      </c>
      <c r="L259">
        <v>53</v>
      </c>
      <c r="M259">
        <v>0.11036011594249499</v>
      </c>
      <c r="N259">
        <v>2.1355980232016573E-2</v>
      </c>
      <c r="O259">
        <v>1.0149129421007974</v>
      </c>
    </row>
    <row r="260" spans="1:15" x14ac:dyDescent="0.2">
      <c r="A260" t="s">
        <v>3226</v>
      </c>
      <c r="B260" t="s">
        <v>5605</v>
      </c>
      <c r="C260" t="s">
        <v>3225</v>
      </c>
      <c r="D260">
        <v>25.835515765890602</v>
      </c>
      <c r="E260">
        <v>24.241321170863401</v>
      </c>
      <c r="F260">
        <v>27.6541499955269</v>
      </c>
      <c r="G260">
        <v>55</v>
      </c>
      <c r="H260">
        <v>0.13209834305569801</v>
      </c>
      <c r="I260">
        <v>26.434823407913399</v>
      </c>
      <c r="J260">
        <v>24.819899250481299</v>
      </c>
      <c r="K260">
        <v>28.274525228221702</v>
      </c>
      <c r="L260">
        <v>74</v>
      </c>
      <c r="M260">
        <v>0.13068466259193001</v>
      </c>
      <c r="N260">
        <v>3.3084003927750967E-2</v>
      </c>
      <c r="O260">
        <v>1.0231970457819941</v>
      </c>
    </row>
    <row r="261" spans="1:15" x14ac:dyDescent="0.2">
      <c r="A261" t="s">
        <v>3367</v>
      </c>
      <c r="B261" t="s">
        <v>5606</v>
      </c>
      <c r="C261" t="s">
        <v>3366</v>
      </c>
      <c r="D261">
        <v>19.9983855956458</v>
      </c>
      <c r="E261">
        <v>17.9218934139422</v>
      </c>
      <c r="F261">
        <v>22.619113889452901</v>
      </c>
      <c r="G261">
        <v>73</v>
      </c>
      <c r="H261">
        <v>0.23487998333892601</v>
      </c>
      <c r="I261">
        <v>18.4638593079695</v>
      </c>
      <c r="J261">
        <v>17.159731969996699</v>
      </c>
      <c r="K261">
        <v>19.982516227515401</v>
      </c>
      <c r="L261">
        <v>100</v>
      </c>
      <c r="M261">
        <v>0.15288159481914601</v>
      </c>
      <c r="N261">
        <v>-0.11517940463874006</v>
      </c>
      <c r="O261">
        <v>0.92326749175141376</v>
      </c>
    </row>
    <row r="262" spans="1:15" x14ac:dyDescent="0.2">
      <c r="A262" t="s">
        <v>5607</v>
      </c>
      <c r="B262" t="s">
        <v>5608</v>
      </c>
      <c r="C262" t="s">
        <v>5609</v>
      </c>
      <c r="D262">
        <v>34.896087506381797</v>
      </c>
      <c r="E262">
        <v>32.8247559173033</v>
      </c>
      <c r="F262">
        <v>37.2464393766572</v>
      </c>
      <c r="G262">
        <v>11</v>
      </c>
      <c r="H262">
        <v>0.126710006058566</v>
      </c>
      <c r="I262">
        <v>35.013141587057198</v>
      </c>
      <c r="J262">
        <v>33.393277062039502</v>
      </c>
      <c r="K262">
        <v>36.798173204300603</v>
      </c>
      <c r="L262">
        <v>11</v>
      </c>
      <c r="M262">
        <v>9.7246233497645898E-2</v>
      </c>
      <c r="N262">
        <v>4.8312219061719961E-3</v>
      </c>
      <c r="O262">
        <v>1.003354361163096</v>
      </c>
    </row>
    <row r="263" spans="1:15" x14ac:dyDescent="0.2">
      <c r="A263" t="s">
        <v>5610</v>
      </c>
      <c r="B263" t="s">
        <v>5611</v>
      </c>
      <c r="C263" t="s">
        <v>5612</v>
      </c>
      <c r="D263">
        <v>17.801043953602999</v>
      </c>
      <c r="E263">
        <v>16.8725693350851</v>
      </c>
      <c r="F263">
        <v>18.837654547547199</v>
      </c>
      <c r="G263">
        <v>12</v>
      </c>
      <c r="H263">
        <v>0.110391571279973</v>
      </c>
      <c r="I263">
        <v>16.279888995091</v>
      </c>
      <c r="J263">
        <v>14.3363855463924</v>
      </c>
      <c r="K263">
        <v>18.832969074201799</v>
      </c>
      <c r="L263">
        <v>12</v>
      </c>
      <c r="M263">
        <v>0.27620480269646103</v>
      </c>
      <c r="N263">
        <v>-0.12887098886720497</v>
      </c>
      <c r="O263">
        <v>0.91454686801084428</v>
      </c>
    </row>
    <row r="264" spans="1:15" x14ac:dyDescent="0.2">
      <c r="A264" t="s">
        <v>2223</v>
      </c>
      <c r="B264" t="s">
        <v>5613</v>
      </c>
      <c r="C264" t="s">
        <v>2222</v>
      </c>
      <c r="D264">
        <v>31.222619433934199</v>
      </c>
      <c r="E264">
        <v>28.621105749534699</v>
      </c>
      <c r="F264">
        <v>34.344346766047799</v>
      </c>
      <c r="G264">
        <v>48</v>
      </c>
      <c r="H264">
        <v>0.18330431976161499</v>
      </c>
      <c r="I264">
        <v>32.638402639063898</v>
      </c>
      <c r="J264">
        <v>30.768721111104099</v>
      </c>
      <c r="K264">
        <v>34.750009785758401</v>
      </c>
      <c r="L264">
        <v>156</v>
      </c>
      <c r="M264">
        <v>0.121981725597356</v>
      </c>
      <c r="N264">
        <v>6.3978874022785126E-2</v>
      </c>
      <c r="O264">
        <v>1.0453447926790844</v>
      </c>
    </row>
    <row r="265" spans="1:15" x14ac:dyDescent="0.2">
      <c r="A265" t="s">
        <v>3873</v>
      </c>
      <c r="B265" t="s">
        <v>5614</v>
      </c>
      <c r="C265" t="s">
        <v>3872</v>
      </c>
      <c r="D265">
        <v>22.115367170092799</v>
      </c>
      <c r="E265">
        <v>20.5170561838463</v>
      </c>
      <c r="F265">
        <v>23.983738139924501</v>
      </c>
      <c r="G265">
        <v>19</v>
      </c>
      <c r="H265">
        <v>0.15675443818840501</v>
      </c>
      <c r="I265">
        <v>23.1774414560936</v>
      </c>
      <c r="J265">
        <v>21.456822143771198</v>
      </c>
      <c r="K265">
        <v>25.198070941925199</v>
      </c>
      <c r="L265">
        <v>20</v>
      </c>
      <c r="M265">
        <v>0.16141767870458301</v>
      </c>
      <c r="N265">
        <v>6.7672122129998097E-2</v>
      </c>
      <c r="O265">
        <v>1.0480242664673942</v>
      </c>
    </row>
    <row r="266" spans="1:15" x14ac:dyDescent="0.2">
      <c r="A266" t="s">
        <v>2391</v>
      </c>
      <c r="B266" t="s">
        <v>4629</v>
      </c>
      <c r="C266" t="s">
        <v>2390</v>
      </c>
      <c r="D266">
        <v>33.669329486690401</v>
      </c>
      <c r="E266">
        <v>31.603902488602699</v>
      </c>
      <c r="F266">
        <v>36.023599332189001</v>
      </c>
      <c r="G266">
        <v>66</v>
      </c>
      <c r="H266">
        <v>0.131267741620261</v>
      </c>
      <c r="I266">
        <v>34.073028282945998</v>
      </c>
      <c r="J266">
        <v>32.215024878456703</v>
      </c>
      <c r="K266">
        <v>36.158470117391502</v>
      </c>
      <c r="L266">
        <v>89</v>
      </c>
      <c r="M266">
        <v>0.115735097162131</v>
      </c>
      <c r="N266">
        <v>1.7195183788379049E-2</v>
      </c>
      <c r="O266">
        <v>1.0119901050127886</v>
      </c>
    </row>
    <row r="267" spans="1:15" x14ac:dyDescent="0.2">
      <c r="A267" t="s">
        <v>2834</v>
      </c>
      <c r="B267" t="s">
        <v>5615</v>
      </c>
      <c r="C267" t="s">
        <v>2833</v>
      </c>
      <c r="D267">
        <v>46.853728836280098</v>
      </c>
      <c r="E267">
        <v>42.044556772480298</v>
      </c>
      <c r="F267">
        <v>52.905167422646002</v>
      </c>
      <c r="G267">
        <v>52</v>
      </c>
      <c r="H267">
        <v>0.23179821371561901</v>
      </c>
      <c r="I267">
        <v>52.8775971083058</v>
      </c>
      <c r="J267">
        <v>47.237130748109003</v>
      </c>
      <c r="K267">
        <v>60.0477467365561</v>
      </c>
      <c r="L267">
        <v>56</v>
      </c>
      <c r="M267">
        <v>0.24226925369184099</v>
      </c>
      <c r="N267">
        <v>0.17449274983274715</v>
      </c>
      <c r="O267">
        <v>1.1285675317982644</v>
      </c>
    </row>
    <row r="268" spans="1:15" x14ac:dyDescent="0.2">
      <c r="A268" t="s">
        <v>3376</v>
      </c>
      <c r="B268" t="s">
        <v>5616</v>
      </c>
      <c r="C268" t="s">
        <v>3375</v>
      </c>
      <c r="D268">
        <v>9.20344841683578</v>
      </c>
      <c r="E268">
        <v>8.5029219915276695</v>
      </c>
      <c r="F268">
        <v>10.029766278476499</v>
      </c>
      <c r="G268">
        <v>37</v>
      </c>
      <c r="H268">
        <v>0.165899151904387</v>
      </c>
      <c r="I268">
        <v>9.0050703257280293</v>
      </c>
      <c r="J268">
        <v>8.5399693451009195</v>
      </c>
      <c r="K268">
        <v>9.5237496217941793</v>
      </c>
      <c r="L268">
        <v>55</v>
      </c>
      <c r="M268">
        <v>0.109247372991918</v>
      </c>
      <c r="N268">
        <v>-3.1436979221884959E-2</v>
      </c>
      <c r="O268">
        <v>0.97844524333456795</v>
      </c>
    </row>
    <row r="269" spans="1:15" x14ac:dyDescent="0.2">
      <c r="A269" t="s">
        <v>1721</v>
      </c>
      <c r="B269" t="s">
        <v>5218</v>
      </c>
      <c r="C269" t="s">
        <v>1720</v>
      </c>
      <c r="D269">
        <v>17.966087026943899</v>
      </c>
      <c r="E269">
        <v>16.467275119704599</v>
      </c>
      <c r="F269">
        <v>19.765054949052001</v>
      </c>
      <c r="G269">
        <v>49</v>
      </c>
      <c r="H269">
        <v>0.183555819606222</v>
      </c>
      <c r="I269">
        <v>18.4484168833037</v>
      </c>
      <c r="J269">
        <v>17.6463593730642</v>
      </c>
      <c r="K269">
        <v>19.3268558612905</v>
      </c>
      <c r="L269">
        <v>55</v>
      </c>
      <c r="M269">
        <v>9.1091636689281094E-2</v>
      </c>
      <c r="N269">
        <v>3.8220792047904101E-2</v>
      </c>
      <c r="O269">
        <v>1.026846683734552</v>
      </c>
    </row>
    <row r="270" spans="1:15" x14ac:dyDescent="0.2">
      <c r="A270" t="s">
        <v>5617</v>
      </c>
      <c r="B270" t="s">
        <v>5618</v>
      </c>
      <c r="C270" t="s">
        <v>5619</v>
      </c>
      <c r="D270">
        <v>33.189892314873703</v>
      </c>
      <c r="E270">
        <v>30.526132512149101</v>
      </c>
      <c r="F270">
        <v>36.362985357851102</v>
      </c>
      <c r="G270">
        <v>12</v>
      </c>
      <c r="H270">
        <v>0.17586236165901301</v>
      </c>
      <c r="I270">
        <v>31.852775834475</v>
      </c>
      <c r="J270">
        <v>29.8009654986862</v>
      </c>
      <c r="K270">
        <v>34.208013473137399</v>
      </c>
      <c r="L270">
        <v>11</v>
      </c>
      <c r="M270">
        <v>0.1383567949416</v>
      </c>
      <c r="N270">
        <v>-5.9324845855952643E-2</v>
      </c>
      <c r="O270">
        <v>0.95971314194956014</v>
      </c>
    </row>
    <row r="271" spans="1:15" x14ac:dyDescent="0.2">
      <c r="A271" t="s">
        <v>3592</v>
      </c>
      <c r="B271" t="s">
        <v>5620</v>
      </c>
      <c r="C271" t="s">
        <v>3591</v>
      </c>
      <c r="D271">
        <v>12.681124511499601</v>
      </c>
      <c r="E271">
        <v>11.3373561787522</v>
      </c>
      <c r="F271">
        <v>14.386267229486901</v>
      </c>
      <c r="G271">
        <v>11</v>
      </c>
      <c r="H271">
        <v>0.240429076141462</v>
      </c>
      <c r="I271">
        <v>11.258978571276399</v>
      </c>
      <c r="J271">
        <v>10.100882193646401</v>
      </c>
      <c r="K271">
        <v>12.7170233648636</v>
      </c>
      <c r="L271">
        <v>12</v>
      </c>
      <c r="M271">
        <v>0.23236043613151799</v>
      </c>
      <c r="N271">
        <v>-0.17160673334437024</v>
      </c>
      <c r="O271">
        <v>0.88785332570991171</v>
      </c>
    </row>
    <row r="272" spans="1:15" x14ac:dyDescent="0.2">
      <c r="A272" t="s">
        <v>3399</v>
      </c>
      <c r="B272" t="s">
        <v>5621</v>
      </c>
      <c r="C272" t="s">
        <v>5622</v>
      </c>
      <c r="D272">
        <v>45.092149075586597</v>
      </c>
      <c r="E272">
        <v>39.430366918977803</v>
      </c>
      <c r="F272">
        <v>52.652487385168499</v>
      </c>
      <c r="G272">
        <v>30</v>
      </c>
      <c r="H272">
        <v>0.29322444676626203</v>
      </c>
      <c r="I272">
        <v>38.348690946473504</v>
      </c>
      <c r="J272">
        <v>33.832325050299801</v>
      </c>
      <c r="K272">
        <v>44.256623859157401</v>
      </c>
      <c r="L272">
        <v>32</v>
      </c>
      <c r="M272">
        <v>0.27182932589296599</v>
      </c>
      <c r="N272">
        <v>-0.23369893855515247</v>
      </c>
      <c r="O272">
        <v>0.85045161369866762</v>
      </c>
    </row>
    <row r="273" spans="1:15" x14ac:dyDescent="0.2">
      <c r="A273" t="s">
        <v>554</v>
      </c>
      <c r="B273" t="s">
        <v>5108</v>
      </c>
      <c r="C273" t="s">
        <v>553</v>
      </c>
      <c r="D273">
        <v>13.796248687135</v>
      </c>
      <c r="E273">
        <v>12.664443520971099</v>
      </c>
      <c r="F273">
        <v>15.150203008547701</v>
      </c>
      <c r="G273">
        <v>23</v>
      </c>
      <c r="H273">
        <v>0.18017647724011901</v>
      </c>
      <c r="I273">
        <v>13.208072517027301</v>
      </c>
      <c r="J273">
        <v>12.329408999294801</v>
      </c>
      <c r="K273">
        <v>14.221583076576801</v>
      </c>
      <c r="L273">
        <v>24</v>
      </c>
      <c r="M273">
        <v>0.14325891040064201</v>
      </c>
      <c r="N273">
        <v>-6.2856093448025313E-2</v>
      </c>
      <c r="O273">
        <v>0.95736694927395927</v>
      </c>
    </row>
    <row r="274" spans="1:15" x14ac:dyDescent="0.2">
      <c r="A274" t="s">
        <v>3681</v>
      </c>
      <c r="B274" t="s">
        <v>5623</v>
      </c>
      <c r="C274" t="s">
        <v>3680</v>
      </c>
      <c r="D274">
        <v>38.372674131546802</v>
      </c>
      <c r="E274">
        <v>35.6891641198565</v>
      </c>
      <c r="F274">
        <v>41.492547316603797</v>
      </c>
      <c r="G274">
        <v>53</v>
      </c>
      <c r="H274">
        <v>0.15123739296491301</v>
      </c>
      <c r="I274">
        <v>38.007130306468497</v>
      </c>
      <c r="J274">
        <v>36.121552692773001</v>
      </c>
      <c r="K274">
        <v>40.100407740546402</v>
      </c>
      <c r="L274">
        <v>70</v>
      </c>
      <c r="M274">
        <v>0.104687068339286</v>
      </c>
      <c r="N274">
        <v>-1.3809207655918365E-2</v>
      </c>
      <c r="O274">
        <v>0.9904738506410794</v>
      </c>
    </row>
    <row r="275" spans="1:15" x14ac:dyDescent="0.2">
      <c r="A275" t="s">
        <v>3831</v>
      </c>
      <c r="B275" t="s">
        <v>5624</v>
      </c>
      <c r="C275" t="s">
        <v>3830</v>
      </c>
      <c r="D275">
        <v>24.084671616257602</v>
      </c>
      <c r="E275">
        <v>21.439068612501099</v>
      </c>
      <c r="F275">
        <v>27.475130880078002</v>
      </c>
      <c r="G275">
        <v>15</v>
      </c>
      <c r="H275">
        <v>0.25061841671540402</v>
      </c>
      <c r="I275">
        <v>22.134782516727402</v>
      </c>
      <c r="J275">
        <v>20.437647738292501</v>
      </c>
      <c r="K275">
        <v>24.139301245894401</v>
      </c>
      <c r="L275">
        <v>32</v>
      </c>
      <c r="M275">
        <v>0.167232431798439</v>
      </c>
      <c r="N275">
        <v>-0.12180005511854643</v>
      </c>
      <c r="O275">
        <v>0.91904024557204311</v>
      </c>
    </row>
    <row r="276" spans="1:15" x14ac:dyDescent="0.2">
      <c r="A276" t="s">
        <v>3062</v>
      </c>
      <c r="B276" t="s">
        <v>5625</v>
      </c>
      <c r="C276" t="s">
        <v>3061</v>
      </c>
      <c r="D276">
        <v>63.117103907746902</v>
      </c>
      <c r="E276">
        <v>58.044538717821297</v>
      </c>
      <c r="F276">
        <v>69.161160846700696</v>
      </c>
      <c r="G276">
        <v>73</v>
      </c>
      <c r="H276">
        <v>0.17612693613331301</v>
      </c>
      <c r="I276">
        <v>66.632892163710693</v>
      </c>
      <c r="J276">
        <v>61.422127064443202</v>
      </c>
      <c r="K276">
        <v>72.809727892491395</v>
      </c>
      <c r="L276">
        <v>90</v>
      </c>
      <c r="M276">
        <v>0.170900593659809</v>
      </c>
      <c r="N276">
        <v>7.8203504710469676E-2</v>
      </c>
      <c r="O276">
        <v>1.055702623192321</v>
      </c>
    </row>
    <row r="277" spans="1:15" x14ac:dyDescent="0.2">
      <c r="A277" t="s">
        <v>200</v>
      </c>
      <c r="B277" t="s">
        <v>4698</v>
      </c>
      <c r="C277" t="s">
        <v>199</v>
      </c>
      <c r="D277">
        <v>26.9387672338977</v>
      </c>
      <c r="E277">
        <v>24.937877092862198</v>
      </c>
      <c r="F277">
        <v>29.2887495521144</v>
      </c>
      <c r="G277">
        <v>38</v>
      </c>
      <c r="H277">
        <v>0.161509709092307</v>
      </c>
      <c r="I277">
        <v>28.335107333903</v>
      </c>
      <c r="J277">
        <v>25.998279977466701</v>
      </c>
      <c r="K277">
        <v>31.133509233648098</v>
      </c>
      <c r="L277">
        <v>53</v>
      </c>
      <c r="M277">
        <v>0.181232038250905</v>
      </c>
      <c r="N277">
        <v>7.2906835403904885E-2</v>
      </c>
      <c r="O277">
        <v>1.0518338529703859</v>
      </c>
    </row>
    <row r="278" spans="1:15" x14ac:dyDescent="0.2">
      <c r="A278" t="s">
        <v>5626</v>
      </c>
      <c r="B278" t="s">
        <v>5627</v>
      </c>
      <c r="C278" t="s">
        <v>5628</v>
      </c>
      <c r="D278">
        <v>27.524412378074999</v>
      </c>
      <c r="E278">
        <v>25.511890182725701</v>
      </c>
      <c r="F278">
        <v>29.881645596201501</v>
      </c>
      <c r="G278">
        <v>12</v>
      </c>
      <c r="H278">
        <v>0.15875926263031101</v>
      </c>
      <c r="I278">
        <v>29.355040134409698</v>
      </c>
      <c r="J278">
        <v>26.522410193375499</v>
      </c>
      <c r="K278">
        <v>32.865075462693298</v>
      </c>
      <c r="L278">
        <v>11</v>
      </c>
      <c r="M278">
        <v>0.21606733427296501</v>
      </c>
      <c r="N278">
        <v>9.2896465297756387E-2</v>
      </c>
      <c r="O278">
        <v>1.0665092402769301</v>
      </c>
    </row>
    <row r="279" spans="1:15" x14ac:dyDescent="0.2">
      <c r="A279" t="s">
        <v>2816</v>
      </c>
      <c r="B279" t="s">
        <v>5629</v>
      </c>
      <c r="C279" t="s">
        <v>2815</v>
      </c>
      <c r="D279">
        <v>58.424638655539397</v>
      </c>
      <c r="E279">
        <v>53.269007938746398</v>
      </c>
      <c r="F279">
        <v>64.685181545315899</v>
      </c>
      <c r="G279">
        <v>54</v>
      </c>
      <c r="H279">
        <v>0.195399986534399</v>
      </c>
      <c r="I279">
        <v>62.513994419324398</v>
      </c>
      <c r="J279">
        <v>57.375345479261199</v>
      </c>
      <c r="K279">
        <v>68.663645764924297</v>
      </c>
      <c r="L279">
        <v>61</v>
      </c>
      <c r="M279">
        <v>0.180572372482627</v>
      </c>
      <c r="N279">
        <v>9.7602282222946452E-2</v>
      </c>
      <c r="O279">
        <v>1.0699936851624374</v>
      </c>
    </row>
    <row r="280" spans="1:15" x14ac:dyDescent="0.2">
      <c r="A280" t="s">
        <v>5630</v>
      </c>
      <c r="B280" t="s">
        <v>5631</v>
      </c>
      <c r="C280" t="s">
        <v>5632</v>
      </c>
      <c r="D280">
        <v>7.1403937933812696</v>
      </c>
      <c r="E280">
        <v>6.5535404733244196</v>
      </c>
      <c r="F280">
        <v>7.8426869916872004</v>
      </c>
      <c r="G280">
        <v>32</v>
      </c>
      <c r="H280">
        <v>0.18054277616421399</v>
      </c>
      <c r="I280">
        <v>7.0429096636611197</v>
      </c>
      <c r="J280">
        <v>6.7278645582276297</v>
      </c>
      <c r="K280">
        <v>7.3889094588962498</v>
      </c>
      <c r="L280">
        <v>37</v>
      </c>
      <c r="M280">
        <v>9.3859630782909806E-2</v>
      </c>
      <c r="N280">
        <v>-1.983206318988387E-2</v>
      </c>
      <c r="O280">
        <v>0.98634751352082117</v>
      </c>
    </row>
    <row r="281" spans="1:15" x14ac:dyDescent="0.2">
      <c r="A281" t="s">
        <v>5633</v>
      </c>
      <c r="B281" t="s">
        <v>5634</v>
      </c>
      <c r="C281" t="s">
        <v>5635</v>
      </c>
      <c r="D281">
        <v>17.4919598067819</v>
      </c>
      <c r="E281">
        <v>15.7596408470918</v>
      </c>
      <c r="F281">
        <v>19.652147892480599</v>
      </c>
      <c r="G281">
        <v>11</v>
      </c>
      <c r="H281">
        <v>0.22253121367678999</v>
      </c>
      <c r="I281">
        <v>19.328603195850601</v>
      </c>
      <c r="J281">
        <v>17.428834404224801</v>
      </c>
      <c r="K281">
        <v>21.693193445724098</v>
      </c>
      <c r="L281">
        <v>11</v>
      </c>
      <c r="M281">
        <v>0.22062427368858001</v>
      </c>
      <c r="N281">
        <v>0.14404544477418851</v>
      </c>
      <c r="O281">
        <v>1.1049992916377847</v>
      </c>
    </row>
    <row r="282" spans="1:15" x14ac:dyDescent="0.2">
      <c r="A282" t="s">
        <v>1475</v>
      </c>
      <c r="B282" t="s">
        <v>5276</v>
      </c>
      <c r="C282" t="s">
        <v>1474</v>
      </c>
      <c r="D282">
        <v>16.049392355199601</v>
      </c>
      <c r="E282">
        <v>14.970651297042499</v>
      </c>
      <c r="F282">
        <v>17.295667215482201</v>
      </c>
      <c r="G282">
        <v>25</v>
      </c>
      <c r="H282">
        <v>0.14486628945091801</v>
      </c>
      <c r="I282">
        <v>16.457410331022501</v>
      </c>
      <c r="J282">
        <v>15.334880178246101</v>
      </c>
      <c r="K282">
        <v>17.7572614675396</v>
      </c>
      <c r="L282">
        <v>37</v>
      </c>
      <c r="M282">
        <v>0.14719091525154901</v>
      </c>
      <c r="N282">
        <v>3.6218660569334142E-2</v>
      </c>
      <c r="O282">
        <v>1.0254226432249141</v>
      </c>
    </row>
    <row r="283" spans="1:15" x14ac:dyDescent="0.2">
      <c r="A283" t="s">
        <v>5636</v>
      </c>
      <c r="B283" t="s">
        <v>5637</v>
      </c>
      <c r="C283" t="s">
        <v>5638</v>
      </c>
      <c r="D283">
        <v>41.738778229991198</v>
      </c>
      <c r="E283">
        <v>37.260425199958902</v>
      </c>
      <c r="F283">
        <v>47.440705276799498</v>
      </c>
      <c r="G283">
        <v>17</v>
      </c>
      <c r="H283">
        <v>0.243904601633155</v>
      </c>
      <c r="I283">
        <v>35.900099967051503</v>
      </c>
      <c r="J283">
        <v>31.318602483583199</v>
      </c>
      <c r="K283">
        <v>42.051709038213197</v>
      </c>
      <c r="L283">
        <v>13</v>
      </c>
      <c r="M283">
        <v>0.29897149491173203</v>
      </c>
      <c r="N283">
        <v>-0.21740050943828759</v>
      </c>
      <c r="O283">
        <v>0.86011381955726862</v>
      </c>
    </row>
    <row r="284" spans="1:15" x14ac:dyDescent="0.2">
      <c r="A284" t="s">
        <v>88</v>
      </c>
      <c r="B284" t="s">
        <v>4554</v>
      </c>
      <c r="C284" t="s">
        <v>87</v>
      </c>
      <c r="D284">
        <v>25.541937371018498</v>
      </c>
      <c r="E284">
        <v>24.146839576882599</v>
      </c>
      <c r="F284">
        <v>27.108125174331501</v>
      </c>
      <c r="G284">
        <v>72</v>
      </c>
      <c r="H284">
        <v>0.11593817471375401</v>
      </c>
      <c r="I284">
        <v>25.635568182142599</v>
      </c>
      <c r="J284">
        <v>24.011963668558501</v>
      </c>
      <c r="K284">
        <v>27.494660397016901</v>
      </c>
      <c r="L284">
        <v>72</v>
      </c>
      <c r="M284">
        <v>0.13585408771569199</v>
      </c>
      <c r="N284">
        <v>5.2789152631279503E-3</v>
      </c>
      <c r="O284">
        <v>1.0036657677827658</v>
      </c>
    </row>
    <row r="285" spans="1:15" x14ac:dyDescent="0.2">
      <c r="A285" t="s">
        <v>896</v>
      </c>
      <c r="B285" t="s">
        <v>5045</v>
      </c>
      <c r="C285" t="s">
        <v>895</v>
      </c>
      <c r="D285">
        <v>30.3411561351231</v>
      </c>
      <c r="E285">
        <v>28.062103942533899</v>
      </c>
      <c r="F285">
        <v>33.0231147754765</v>
      </c>
      <c r="G285">
        <v>39</v>
      </c>
      <c r="H285">
        <v>0.16350763994782999</v>
      </c>
      <c r="I285">
        <v>29.7277442297754</v>
      </c>
      <c r="J285">
        <v>27.9865225252321</v>
      </c>
      <c r="K285">
        <v>31.7000056198675</v>
      </c>
      <c r="L285">
        <v>41</v>
      </c>
      <c r="M285">
        <v>0.12491641027091301</v>
      </c>
      <c r="N285">
        <v>-2.9466065539061441E-2</v>
      </c>
      <c r="O285">
        <v>0.97978284338883148</v>
      </c>
    </row>
    <row r="286" spans="1:15" x14ac:dyDescent="0.2">
      <c r="A286" t="s">
        <v>5639</v>
      </c>
      <c r="B286" t="s">
        <v>5640</v>
      </c>
      <c r="C286" t="s">
        <v>5641</v>
      </c>
      <c r="D286">
        <v>21.99774621908</v>
      </c>
      <c r="E286">
        <v>20.755532091981699</v>
      </c>
      <c r="F286">
        <v>23.398118578452401</v>
      </c>
      <c r="G286">
        <v>12</v>
      </c>
      <c r="H286">
        <v>0.12012987422223401</v>
      </c>
      <c r="I286">
        <v>22.519103168375601</v>
      </c>
      <c r="J286">
        <v>20.709089519302399</v>
      </c>
      <c r="K286">
        <v>24.675816246810101</v>
      </c>
      <c r="L286">
        <v>12</v>
      </c>
      <c r="M286">
        <v>0.17614940958565001</v>
      </c>
      <c r="N286">
        <v>3.3793652816929864E-2</v>
      </c>
      <c r="O286">
        <v>1.0237004711347837</v>
      </c>
    </row>
    <row r="287" spans="1:15" x14ac:dyDescent="0.2">
      <c r="A287" t="s">
        <v>3017</v>
      </c>
      <c r="B287" t="s">
        <v>5116</v>
      </c>
      <c r="C287" t="s">
        <v>3016</v>
      </c>
      <c r="D287">
        <v>15.2535129194959</v>
      </c>
      <c r="E287">
        <v>14.1711862954831</v>
      </c>
      <c r="F287">
        <v>16.514836178884</v>
      </c>
      <c r="G287">
        <v>17</v>
      </c>
      <c r="H287">
        <v>0.15364656625461201</v>
      </c>
      <c r="I287">
        <v>15.0775382551357</v>
      </c>
      <c r="J287">
        <v>14.227521301099101</v>
      </c>
      <c r="K287">
        <v>16.0355766761671</v>
      </c>
      <c r="L287">
        <v>23</v>
      </c>
      <c r="M287">
        <v>0.119917147247306</v>
      </c>
      <c r="N287">
        <v>-1.6740641316573057E-2</v>
      </c>
      <c r="O287">
        <v>0.98846333527962049</v>
      </c>
    </row>
    <row r="288" spans="1:15" x14ac:dyDescent="0.2">
      <c r="A288" t="s">
        <v>3461</v>
      </c>
      <c r="B288" t="s">
        <v>5642</v>
      </c>
      <c r="C288" t="s">
        <v>3460</v>
      </c>
      <c r="D288">
        <v>16.026845394289701</v>
      </c>
      <c r="E288">
        <v>14.8485239880218</v>
      </c>
      <c r="F288">
        <v>17.408300781662302</v>
      </c>
      <c r="G288">
        <v>48</v>
      </c>
      <c r="H288">
        <v>0.15971806869445099</v>
      </c>
      <c r="I288">
        <v>16.3340341638919</v>
      </c>
      <c r="J288">
        <v>15.381752296949699</v>
      </c>
      <c r="K288">
        <v>17.4120088978739</v>
      </c>
      <c r="L288">
        <v>67</v>
      </c>
      <c r="M288">
        <v>0.12429609125051901</v>
      </c>
      <c r="N288">
        <v>2.739066631335443E-2</v>
      </c>
      <c r="O288">
        <v>1.0191671387627941</v>
      </c>
    </row>
    <row r="289" spans="1:15" x14ac:dyDescent="0.2">
      <c r="A289" t="s">
        <v>3319</v>
      </c>
      <c r="B289" t="s">
        <v>5643</v>
      </c>
      <c r="C289" t="s">
        <v>3318</v>
      </c>
      <c r="D289">
        <v>18.296128003477399</v>
      </c>
      <c r="E289">
        <v>17.1371730192052</v>
      </c>
      <c r="F289">
        <v>19.623208951813002</v>
      </c>
      <c r="G289">
        <v>22</v>
      </c>
      <c r="H289">
        <v>0.13587770768412299</v>
      </c>
      <c r="I289">
        <v>18.568774455801801</v>
      </c>
      <c r="J289">
        <v>17.326754886246999</v>
      </c>
      <c r="K289">
        <v>20.002604780185301</v>
      </c>
      <c r="L289">
        <v>20</v>
      </c>
      <c r="M289">
        <v>0.14410481964264699</v>
      </c>
      <c r="N289">
        <v>2.1340235858717246E-2</v>
      </c>
      <c r="O289">
        <v>1.0149018662458298</v>
      </c>
    </row>
    <row r="290" spans="1:15" x14ac:dyDescent="0.2">
      <c r="A290" t="s">
        <v>5644</v>
      </c>
      <c r="B290" t="s">
        <v>5645</v>
      </c>
      <c r="C290" t="s">
        <v>5646</v>
      </c>
      <c r="D290">
        <v>37.311116271920497</v>
      </c>
      <c r="E290">
        <v>34.606248059959697</v>
      </c>
      <c r="F290">
        <v>40.474667592821</v>
      </c>
      <c r="G290">
        <v>12</v>
      </c>
      <c r="H290">
        <v>0.157283408250043</v>
      </c>
      <c r="I290">
        <v>38.146512914912897</v>
      </c>
      <c r="J290">
        <v>35.728770232629103</v>
      </c>
      <c r="K290">
        <v>40.915219233422</v>
      </c>
      <c r="L290">
        <v>12</v>
      </c>
      <c r="M290">
        <v>0.13596128727051501</v>
      </c>
      <c r="N290">
        <v>3.194565881372486E-2</v>
      </c>
      <c r="O290">
        <v>1.0223900200922453</v>
      </c>
    </row>
    <row r="291" spans="1:15" x14ac:dyDescent="0.2">
      <c r="A291" t="s">
        <v>305</v>
      </c>
      <c r="B291" t="s">
        <v>4856</v>
      </c>
      <c r="C291" t="s">
        <v>304</v>
      </c>
      <c r="D291">
        <v>36.841784362576199</v>
      </c>
      <c r="E291">
        <v>34.117860285278702</v>
      </c>
      <c r="F291">
        <v>40.038396052521399</v>
      </c>
      <c r="G291">
        <v>13</v>
      </c>
      <c r="H291">
        <v>0.16070165627636501</v>
      </c>
      <c r="I291">
        <v>34.767399828473302</v>
      </c>
      <c r="J291">
        <v>31.582318363668499</v>
      </c>
      <c r="K291">
        <v>38.666969394608103</v>
      </c>
      <c r="L291">
        <v>14</v>
      </c>
      <c r="M291">
        <v>0.20377281780898401</v>
      </c>
      <c r="N291">
        <v>-8.3607761990746238E-2</v>
      </c>
      <c r="O291">
        <v>0.94369478650415062</v>
      </c>
    </row>
    <row r="292" spans="1:15" x14ac:dyDescent="0.2">
      <c r="A292" t="s">
        <v>5647</v>
      </c>
      <c r="B292" t="s">
        <v>5648</v>
      </c>
      <c r="C292" t="s">
        <v>5649</v>
      </c>
      <c r="D292">
        <v>23.9316563886895</v>
      </c>
      <c r="E292">
        <v>21.767994774267599</v>
      </c>
      <c r="F292">
        <v>26.572909517553899</v>
      </c>
      <c r="G292">
        <v>12</v>
      </c>
      <c r="H292">
        <v>0.200776522328692</v>
      </c>
      <c r="I292">
        <v>26.038693452482899</v>
      </c>
      <c r="J292">
        <v>23.419246722064798</v>
      </c>
      <c r="K292">
        <v>29.317906255291501</v>
      </c>
      <c r="L292">
        <v>11</v>
      </c>
      <c r="M292">
        <v>0.22653438982992599</v>
      </c>
      <c r="N292">
        <v>0.12173680598584016</v>
      </c>
      <c r="O292">
        <v>1.0880439293282358</v>
      </c>
    </row>
    <row r="293" spans="1:15" x14ac:dyDescent="0.2">
      <c r="A293" t="s">
        <v>4991</v>
      </c>
      <c r="B293" t="s">
        <v>4992</v>
      </c>
      <c r="C293" t="s">
        <v>4993</v>
      </c>
      <c r="D293">
        <v>34.697982194199597</v>
      </c>
      <c r="E293">
        <v>31.839100975867002</v>
      </c>
      <c r="F293">
        <v>38.1209172319247</v>
      </c>
      <c r="G293">
        <v>12</v>
      </c>
      <c r="H293">
        <v>0.18104269639944101</v>
      </c>
      <c r="I293">
        <v>33.070531272803201</v>
      </c>
      <c r="J293">
        <v>30.483478529680401</v>
      </c>
      <c r="K293">
        <v>36.137419099237903</v>
      </c>
      <c r="L293">
        <v>12</v>
      </c>
      <c r="M293">
        <v>0.17096612458134999</v>
      </c>
      <c r="N293">
        <v>-6.9305545233740051E-2</v>
      </c>
      <c r="O293">
        <v>0.95309666964817186</v>
      </c>
    </row>
    <row r="294" spans="1:15" x14ac:dyDescent="0.2">
      <c r="A294" t="s">
        <v>182</v>
      </c>
      <c r="B294" t="s">
        <v>4616</v>
      </c>
      <c r="C294" t="s">
        <v>181</v>
      </c>
      <c r="D294">
        <v>23.0915989245416</v>
      </c>
      <c r="E294">
        <v>21.4597351516231</v>
      </c>
      <c r="F294">
        <v>24.9920724057339</v>
      </c>
      <c r="G294">
        <v>80</v>
      </c>
      <c r="H294">
        <v>0.15297066546382199</v>
      </c>
      <c r="I294">
        <v>23.5895292315811</v>
      </c>
      <c r="J294">
        <v>22.016045324248601</v>
      </c>
      <c r="K294">
        <v>25.405238323531201</v>
      </c>
      <c r="L294">
        <v>92</v>
      </c>
      <c r="M294">
        <v>0.14367361747708099</v>
      </c>
      <c r="N294">
        <v>3.0778554814310105E-2</v>
      </c>
      <c r="O294">
        <v>1.0215632667389829</v>
      </c>
    </row>
    <row r="295" spans="1:15" x14ac:dyDescent="0.2">
      <c r="A295" t="s">
        <v>3452</v>
      </c>
      <c r="B295" t="s">
        <v>4516</v>
      </c>
      <c r="C295" t="s">
        <v>3451</v>
      </c>
      <c r="D295">
        <v>19.757784857360001</v>
      </c>
      <c r="E295">
        <v>18.267957251778199</v>
      </c>
      <c r="F295">
        <v>21.5121933597589</v>
      </c>
      <c r="G295">
        <v>38</v>
      </c>
      <c r="H295">
        <v>0.16420039652229501</v>
      </c>
      <c r="I295">
        <v>19.9205242642999</v>
      </c>
      <c r="J295">
        <v>18.930232413735698</v>
      </c>
      <c r="K295">
        <v>21.0201451224872</v>
      </c>
      <c r="L295">
        <v>66</v>
      </c>
      <c r="M295">
        <v>0.104912535484665</v>
      </c>
      <c r="N295">
        <v>1.1834408122373546E-2</v>
      </c>
      <c r="O295">
        <v>1.0082367233024747</v>
      </c>
    </row>
    <row r="296" spans="1:15" x14ac:dyDescent="0.2">
      <c r="A296" t="s">
        <v>2722</v>
      </c>
      <c r="B296" t="s">
        <v>5650</v>
      </c>
      <c r="C296" t="s">
        <v>2721</v>
      </c>
      <c r="D296">
        <v>31.1398970887433</v>
      </c>
      <c r="E296">
        <v>27.9226042725453</v>
      </c>
      <c r="F296">
        <v>35.195145182975402</v>
      </c>
      <c r="G296">
        <v>33</v>
      </c>
      <c r="H296">
        <v>0.23354415365293699</v>
      </c>
      <c r="I296">
        <v>33.040235847030203</v>
      </c>
      <c r="J296">
        <v>30.962850888901301</v>
      </c>
      <c r="K296">
        <v>35.416423550775399</v>
      </c>
      <c r="L296">
        <v>44</v>
      </c>
      <c r="M296">
        <v>0.13479239925808201</v>
      </c>
      <c r="N296">
        <v>8.5459808405263113E-2</v>
      </c>
      <c r="O296">
        <v>1.0610258522329494</v>
      </c>
    </row>
    <row r="297" spans="1:15" x14ac:dyDescent="0.2">
      <c r="A297" t="s">
        <v>1915</v>
      </c>
      <c r="B297" t="s">
        <v>4530</v>
      </c>
      <c r="C297" t="s">
        <v>1914</v>
      </c>
      <c r="D297">
        <v>7.58188867979917</v>
      </c>
      <c r="E297">
        <v>7.1584436215155796</v>
      </c>
      <c r="F297">
        <v>8.0585796937281504</v>
      </c>
      <c r="G297">
        <v>35</v>
      </c>
      <c r="H297">
        <v>0.118721879234504</v>
      </c>
      <c r="I297">
        <v>7.5179522630087696</v>
      </c>
      <c r="J297">
        <v>6.9839972118572904</v>
      </c>
      <c r="K297">
        <v>8.1403123166537306</v>
      </c>
      <c r="L297">
        <v>31</v>
      </c>
      <c r="M297">
        <v>0.15380718902485699</v>
      </c>
      <c r="N297">
        <v>-1.2217519780127023E-2</v>
      </c>
      <c r="O297">
        <v>0.99156721768274581</v>
      </c>
    </row>
    <row r="298" spans="1:15" x14ac:dyDescent="0.2">
      <c r="A298" t="s">
        <v>3106</v>
      </c>
      <c r="B298" t="s">
        <v>5651</v>
      </c>
      <c r="C298" t="s">
        <v>3105</v>
      </c>
      <c r="D298">
        <v>8.9131355609070706</v>
      </c>
      <c r="E298">
        <v>8.0861762093107199</v>
      </c>
      <c r="F298">
        <v>9.9285069086172797</v>
      </c>
      <c r="G298">
        <v>22</v>
      </c>
      <c r="H298">
        <v>0.20669838203594801</v>
      </c>
      <c r="I298">
        <v>9.4719215154862901</v>
      </c>
      <c r="J298">
        <v>8.7283483166993108</v>
      </c>
      <c r="K298">
        <v>10.3539835492848</v>
      </c>
      <c r="L298">
        <v>26</v>
      </c>
      <c r="M298">
        <v>0.17162676336872401</v>
      </c>
      <c r="N298">
        <v>8.772407864240854E-2</v>
      </c>
      <c r="O298">
        <v>1.0626924106293243</v>
      </c>
    </row>
    <row r="299" spans="1:15" x14ac:dyDescent="0.2">
      <c r="A299" t="s">
        <v>5652</v>
      </c>
      <c r="B299" t="s">
        <v>5653</v>
      </c>
      <c r="C299" t="s">
        <v>5654</v>
      </c>
      <c r="D299">
        <v>29.455202839357799</v>
      </c>
      <c r="E299">
        <v>26.937207170621701</v>
      </c>
      <c r="F299">
        <v>32.492486543850802</v>
      </c>
      <c r="G299">
        <v>11</v>
      </c>
      <c r="H299">
        <v>0.188600954592857</v>
      </c>
      <c r="I299">
        <v>28.018223180738499</v>
      </c>
      <c r="J299">
        <v>25.76993155269</v>
      </c>
      <c r="K299">
        <v>30.696316069323899</v>
      </c>
      <c r="L299">
        <v>12</v>
      </c>
      <c r="M299">
        <v>0.17582787048468501</v>
      </c>
      <c r="N299">
        <v>-7.2157020046692791E-2</v>
      </c>
      <c r="O299">
        <v>0.95121474238502879</v>
      </c>
    </row>
    <row r="300" spans="1:15" x14ac:dyDescent="0.2">
      <c r="A300" t="s">
        <v>5655</v>
      </c>
      <c r="B300" t="s">
        <v>5656</v>
      </c>
      <c r="C300" t="s">
        <v>5657</v>
      </c>
      <c r="D300">
        <v>19.434111458561102</v>
      </c>
      <c r="E300">
        <v>17.094617727870901</v>
      </c>
      <c r="F300">
        <v>22.5154804750144</v>
      </c>
      <c r="G300">
        <v>11</v>
      </c>
      <c r="H300">
        <v>0.27893545628274702</v>
      </c>
      <c r="I300">
        <v>17.479668111742701</v>
      </c>
      <c r="J300">
        <v>15.8400231829744</v>
      </c>
      <c r="K300">
        <v>19.4979558406264</v>
      </c>
      <c r="L300">
        <v>10</v>
      </c>
      <c r="M300">
        <v>0.209267855331568</v>
      </c>
      <c r="N300">
        <v>-0.15291335563921482</v>
      </c>
      <c r="O300">
        <v>0.89943232799781891</v>
      </c>
    </row>
    <row r="301" spans="1:15" x14ac:dyDescent="0.2">
      <c r="A301" t="s">
        <v>5658</v>
      </c>
      <c r="B301" t="s">
        <v>5659</v>
      </c>
      <c r="C301" t="s">
        <v>5660</v>
      </c>
      <c r="D301">
        <v>56.555428617466802</v>
      </c>
      <c r="E301">
        <v>50.729283612852903</v>
      </c>
      <c r="F301">
        <v>63.8934485897055</v>
      </c>
      <c r="G301">
        <v>12</v>
      </c>
      <c r="H301">
        <v>0.232765718493502</v>
      </c>
      <c r="I301">
        <v>59.562924138587199</v>
      </c>
      <c r="J301">
        <v>56.013928632297997</v>
      </c>
      <c r="K301">
        <v>63.592063937576</v>
      </c>
      <c r="L301">
        <v>12</v>
      </c>
      <c r="M301">
        <v>0.12722906766037301</v>
      </c>
      <c r="N301">
        <v>7.4749070637461848E-2</v>
      </c>
      <c r="O301">
        <v>1.0531778397695946</v>
      </c>
    </row>
    <row r="302" spans="1:15" x14ac:dyDescent="0.2">
      <c r="A302" t="s">
        <v>3885</v>
      </c>
      <c r="B302" t="s">
        <v>5661</v>
      </c>
      <c r="C302" t="s">
        <v>3884</v>
      </c>
      <c r="D302">
        <v>33.446176590608196</v>
      </c>
      <c r="E302">
        <v>30.943746192038802</v>
      </c>
      <c r="F302">
        <v>36.388963402021297</v>
      </c>
      <c r="G302">
        <v>39</v>
      </c>
      <c r="H302">
        <v>0.162805371646322</v>
      </c>
      <c r="I302">
        <v>33.366531827986798</v>
      </c>
      <c r="J302">
        <v>31.630299651057399</v>
      </c>
      <c r="K302">
        <v>35.304442961773702</v>
      </c>
      <c r="L302">
        <v>42</v>
      </c>
      <c r="M302">
        <v>0.110114630122707</v>
      </c>
      <c r="N302">
        <v>-3.4395599643370633E-3</v>
      </c>
      <c r="O302">
        <v>0.99761871846829386</v>
      </c>
    </row>
    <row r="303" spans="1:15" x14ac:dyDescent="0.2">
      <c r="A303" t="s">
        <v>3274</v>
      </c>
      <c r="B303" t="s">
        <v>5662</v>
      </c>
      <c r="C303" t="s">
        <v>3273</v>
      </c>
      <c r="D303">
        <v>26.5554866907028</v>
      </c>
      <c r="E303">
        <v>25.173186550653099</v>
      </c>
      <c r="F303">
        <v>28.0984158753541</v>
      </c>
      <c r="G303">
        <v>12</v>
      </c>
      <c r="H303">
        <v>0.110155364831823</v>
      </c>
      <c r="I303">
        <v>26.5628152142035</v>
      </c>
      <c r="J303">
        <v>24.619451841891699</v>
      </c>
      <c r="K303">
        <v>28.839274940580999</v>
      </c>
      <c r="L303">
        <v>12</v>
      </c>
      <c r="M303">
        <v>0.158862043223224</v>
      </c>
      <c r="N303">
        <v>3.9808594022864766E-4</v>
      </c>
      <c r="O303">
        <v>1.0002759702198667</v>
      </c>
    </row>
    <row r="304" spans="1:15" x14ac:dyDescent="0.2">
      <c r="A304" t="s">
        <v>1903</v>
      </c>
      <c r="B304" t="s">
        <v>4610</v>
      </c>
      <c r="C304" t="s">
        <v>1902</v>
      </c>
      <c r="D304">
        <v>11.020367552188</v>
      </c>
      <c r="E304">
        <v>10.0729317816809</v>
      </c>
      <c r="F304">
        <v>12.1645344457239</v>
      </c>
      <c r="G304">
        <v>26</v>
      </c>
      <c r="H304">
        <v>0.18979427447750899</v>
      </c>
      <c r="I304">
        <v>10.7378855689545</v>
      </c>
      <c r="J304">
        <v>10.067880754218599</v>
      </c>
      <c r="K304">
        <v>11.503423981848099</v>
      </c>
      <c r="L304">
        <v>38</v>
      </c>
      <c r="M304">
        <v>0.13368956284838401</v>
      </c>
      <c r="N304">
        <v>-3.7462405951506392E-2</v>
      </c>
      <c r="O304">
        <v>0.97436728113687854</v>
      </c>
    </row>
    <row r="305" spans="1:15" x14ac:dyDescent="0.2">
      <c r="A305" t="s">
        <v>953</v>
      </c>
      <c r="B305" t="s">
        <v>5225</v>
      </c>
      <c r="C305" t="s">
        <v>952</v>
      </c>
      <c r="D305">
        <v>7.1973164518674499</v>
      </c>
      <c r="E305">
        <v>6.4546169638634296</v>
      </c>
      <c r="F305">
        <v>8.1331568708505007</v>
      </c>
      <c r="G305">
        <v>15</v>
      </c>
      <c r="H305">
        <v>0.23321746628933501</v>
      </c>
      <c r="I305">
        <v>6.3039037486974703</v>
      </c>
      <c r="J305">
        <v>5.5055041963765001</v>
      </c>
      <c r="K305">
        <v>7.3731457374411598</v>
      </c>
      <c r="L305">
        <v>13</v>
      </c>
      <c r="M305">
        <v>0.29626745831113899</v>
      </c>
      <c r="N305">
        <v>-0.19121358507493913</v>
      </c>
      <c r="O305">
        <v>0.87586863671415049</v>
      </c>
    </row>
    <row r="306" spans="1:15" x14ac:dyDescent="0.2">
      <c r="A306" t="s">
        <v>3250</v>
      </c>
      <c r="B306" t="s">
        <v>4849</v>
      </c>
      <c r="C306" t="s">
        <v>3249</v>
      </c>
      <c r="D306">
        <v>18.723648790513302</v>
      </c>
      <c r="E306">
        <v>17.0867222200818</v>
      </c>
      <c r="F306">
        <v>20.707444492129</v>
      </c>
      <c r="G306">
        <v>10</v>
      </c>
      <c r="H306">
        <v>0.193376959403431</v>
      </c>
      <c r="I306">
        <v>19.7780631013343</v>
      </c>
      <c r="J306">
        <v>18.124595235955699</v>
      </c>
      <c r="K306">
        <v>21.763500469507701</v>
      </c>
      <c r="L306">
        <v>11</v>
      </c>
      <c r="M306">
        <v>0.18398693617811901</v>
      </c>
      <c r="N306">
        <v>7.9039538471734255E-2</v>
      </c>
      <c r="O306">
        <v>1.056314574291483</v>
      </c>
    </row>
    <row r="307" spans="1:15" x14ac:dyDescent="0.2">
      <c r="A307" t="s">
        <v>1921</v>
      </c>
      <c r="B307" t="s">
        <v>5663</v>
      </c>
      <c r="C307" t="s">
        <v>1920</v>
      </c>
      <c r="D307">
        <v>14.785180351274301</v>
      </c>
      <c r="E307">
        <v>13.6509882940731</v>
      </c>
      <c r="F307">
        <v>16.1249188755225</v>
      </c>
      <c r="G307">
        <v>22</v>
      </c>
      <c r="H307">
        <v>0.16732501888190901</v>
      </c>
      <c r="I307">
        <v>15.4147372612408</v>
      </c>
      <c r="J307">
        <v>14.1128911202944</v>
      </c>
      <c r="K307">
        <v>16.981168122236099</v>
      </c>
      <c r="L307">
        <v>20</v>
      </c>
      <c r="M307">
        <v>0.1860736873637</v>
      </c>
      <c r="N307">
        <v>6.0158457706445734E-2</v>
      </c>
      <c r="O307">
        <v>1.0425802658479062</v>
      </c>
    </row>
    <row r="308" spans="1:15" x14ac:dyDescent="0.2">
      <c r="A308" t="s">
        <v>3813</v>
      </c>
      <c r="B308" t="s">
        <v>5664</v>
      </c>
      <c r="C308" t="s">
        <v>3812</v>
      </c>
      <c r="D308">
        <v>24.101831290220598</v>
      </c>
      <c r="E308">
        <v>21.463850923111</v>
      </c>
      <c r="F308">
        <v>27.4791071280554</v>
      </c>
      <c r="G308">
        <v>40</v>
      </c>
      <c r="H308">
        <v>0.24957672852789001</v>
      </c>
      <c r="I308">
        <v>25.3617651769707</v>
      </c>
      <c r="J308">
        <v>24.049548324600199</v>
      </c>
      <c r="K308">
        <v>26.825443344821199</v>
      </c>
      <c r="L308">
        <v>65</v>
      </c>
      <c r="M308">
        <v>0.10945196443746</v>
      </c>
      <c r="N308">
        <v>7.3512391870201921E-2</v>
      </c>
      <c r="O308">
        <v>1.0522754421263136</v>
      </c>
    </row>
    <row r="309" spans="1:15" x14ac:dyDescent="0.2">
      <c r="A309" t="s">
        <v>1936</v>
      </c>
      <c r="B309" t="s">
        <v>5665</v>
      </c>
      <c r="C309" t="s">
        <v>1935</v>
      </c>
      <c r="D309">
        <v>13.1842416838731</v>
      </c>
      <c r="E309">
        <v>12.248103930583801</v>
      </c>
      <c r="F309">
        <v>14.275322243638</v>
      </c>
      <c r="G309">
        <v>55</v>
      </c>
      <c r="H309">
        <v>0.153760706278153</v>
      </c>
      <c r="I309">
        <v>13.408409590407301</v>
      </c>
      <c r="J309">
        <v>12.487911854511101</v>
      </c>
      <c r="K309">
        <v>14.4754078445873</v>
      </c>
      <c r="L309">
        <v>67</v>
      </c>
      <c r="M309">
        <v>0.14822757141146001</v>
      </c>
      <c r="N309">
        <v>2.4323530922454456E-2</v>
      </c>
      <c r="O309">
        <v>1.0170027152041972</v>
      </c>
    </row>
    <row r="310" spans="1:15" x14ac:dyDescent="0.2">
      <c r="A310" t="s">
        <v>5666</v>
      </c>
      <c r="B310" t="s">
        <v>5667</v>
      </c>
      <c r="C310" t="s">
        <v>5668</v>
      </c>
      <c r="D310">
        <v>15.5613063352979</v>
      </c>
      <c r="E310">
        <v>13.609899858238</v>
      </c>
      <c r="F310">
        <v>18.165968274141399</v>
      </c>
      <c r="G310">
        <v>12</v>
      </c>
      <c r="H310">
        <v>0.29278187304678999</v>
      </c>
      <c r="I310">
        <v>14.2346460899323</v>
      </c>
      <c r="J310">
        <v>13.1114784962752</v>
      </c>
      <c r="K310">
        <v>15.568269594132399</v>
      </c>
      <c r="L310">
        <v>14</v>
      </c>
      <c r="M310">
        <v>0.17259235546395499</v>
      </c>
      <c r="N310">
        <v>-0.12855655188368512</v>
      </c>
      <c r="O310">
        <v>0.91474621623787966</v>
      </c>
    </row>
    <row r="311" spans="1:15" x14ac:dyDescent="0.2">
      <c r="A311" t="s">
        <v>1583</v>
      </c>
      <c r="B311" t="s">
        <v>4971</v>
      </c>
      <c r="C311" t="s">
        <v>1582</v>
      </c>
      <c r="D311">
        <v>37.300167304858903</v>
      </c>
      <c r="E311">
        <v>34.971553550071</v>
      </c>
      <c r="F311">
        <v>39.961008613475798</v>
      </c>
      <c r="G311">
        <v>51</v>
      </c>
      <c r="H311">
        <v>0.13376495131041499</v>
      </c>
      <c r="I311">
        <v>36.9108799588492</v>
      </c>
      <c r="J311">
        <v>34.259482003314602</v>
      </c>
      <c r="K311">
        <v>40.007095202770302</v>
      </c>
      <c r="L311">
        <v>42</v>
      </c>
      <c r="M311">
        <v>0.15571596249841599</v>
      </c>
      <c r="N311">
        <v>-1.5135969529687557E-2</v>
      </c>
      <c r="O311">
        <v>0.98956338874225391</v>
      </c>
    </row>
    <row r="312" spans="1:15" x14ac:dyDescent="0.2">
      <c r="A312" t="s">
        <v>2707</v>
      </c>
      <c r="B312" t="s">
        <v>5669</v>
      </c>
      <c r="C312" t="s">
        <v>2706</v>
      </c>
      <c r="D312">
        <v>17.423099860963401</v>
      </c>
      <c r="E312">
        <v>16.0992380680085</v>
      </c>
      <c r="F312">
        <v>18.9841955509401</v>
      </c>
      <c r="G312">
        <v>39</v>
      </c>
      <c r="H312">
        <v>0.16558233069623701</v>
      </c>
      <c r="I312">
        <v>17.520336330672698</v>
      </c>
      <c r="J312">
        <v>16.580630098573099</v>
      </c>
      <c r="K312">
        <v>18.572957606689901</v>
      </c>
      <c r="L312">
        <v>50</v>
      </c>
      <c r="M312">
        <v>0.11371514053807601</v>
      </c>
      <c r="N312">
        <v>8.0291436686266877E-3</v>
      </c>
      <c r="O312">
        <v>1.0055808937838413</v>
      </c>
    </row>
    <row r="313" spans="1:15" x14ac:dyDescent="0.2">
      <c r="A313" t="s">
        <v>2617</v>
      </c>
      <c r="B313" t="s">
        <v>5670</v>
      </c>
      <c r="C313" t="s">
        <v>2616</v>
      </c>
      <c r="D313">
        <v>23.702281587860501</v>
      </c>
      <c r="E313">
        <v>21.168920272435699</v>
      </c>
      <c r="F313">
        <v>26.924424985893499</v>
      </c>
      <c r="G313">
        <v>42</v>
      </c>
      <c r="H313">
        <v>0.24282492350464599</v>
      </c>
      <c r="I313">
        <v>22.083354719538502</v>
      </c>
      <c r="J313">
        <v>20.274954969914699</v>
      </c>
      <c r="K313">
        <v>24.2459417678139</v>
      </c>
      <c r="L313">
        <v>60</v>
      </c>
      <c r="M313">
        <v>0.17981809595196299</v>
      </c>
      <c r="N313">
        <v>-0.1020665890188196</v>
      </c>
      <c r="O313">
        <v>0.93169742489469209</v>
      </c>
    </row>
    <row r="314" spans="1:15" x14ac:dyDescent="0.2">
      <c r="A314" t="s">
        <v>1232</v>
      </c>
      <c r="B314" t="s">
        <v>4919</v>
      </c>
      <c r="C314" t="s">
        <v>1231</v>
      </c>
      <c r="D314">
        <v>36.129611506744702</v>
      </c>
      <c r="E314">
        <v>33.605011032644903</v>
      </c>
      <c r="F314">
        <v>39.064348619279102</v>
      </c>
      <c r="G314">
        <v>38</v>
      </c>
      <c r="H314">
        <v>0.15110424272386799</v>
      </c>
      <c r="I314">
        <v>36.990973674370302</v>
      </c>
      <c r="J314">
        <v>34.095053712645402</v>
      </c>
      <c r="K314">
        <v>40.424495256170303</v>
      </c>
      <c r="L314">
        <v>50</v>
      </c>
      <c r="M314">
        <v>0.17110773020582401</v>
      </c>
      <c r="N314">
        <v>3.3991533609359727E-2</v>
      </c>
      <c r="O314">
        <v>1.0238408920468132</v>
      </c>
    </row>
    <row r="315" spans="1:15" x14ac:dyDescent="0.2">
      <c r="A315" t="s">
        <v>2632</v>
      </c>
      <c r="B315" t="s">
        <v>5671</v>
      </c>
      <c r="C315" t="s">
        <v>2631</v>
      </c>
      <c r="D315">
        <v>22.303040252447001</v>
      </c>
      <c r="E315">
        <v>20.4614251535722</v>
      </c>
      <c r="F315">
        <v>24.508949741268999</v>
      </c>
      <c r="G315">
        <v>29</v>
      </c>
      <c r="H315">
        <v>0.181478603001343</v>
      </c>
      <c r="I315">
        <v>23.676221522362901</v>
      </c>
      <c r="J315">
        <v>21.387974669969601</v>
      </c>
      <c r="K315">
        <v>26.512756152205</v>
      </c>
      <c r="L315">
        <v>37</v>
      </c>
      <c r="M315">
        <v>0.21645267499270901</v>
      </c>
      <c r="N315">
        <v>8.6198474878841524E-2</v>
      </c>
      <c r="O315">
        <v>1.0615692414295508</v>
      </c>
    </row>
    <row r="316" spans="1:15" x14ac:dyDescent="0.2">
      <c r="A316" t="s">
        <v>5672</v>
      </c>
      <c r="B316" t="s">
        <v>5673</v>
      </c>
      <c r="C316" t="s">
        <v>5674</v>
      </c>
      <c r="D316">
        <v>43.739205999190503</v>
      </c>
      <c r="E316">
        <v>39.591262462712599</v>
      </c>
      <c r="F316">
        <v>48.858019990414299</v>
      </c>
      <c r="G316">
        <v>12</v>
      </c>
      <c r="H316">
        <v>0.21186387169152601</v>
      </c>
      <c r="I316">
        <v>46.320865031539299</v>
      </c>
      <c r="J316">
        <v>42.635602230271701</v>
      </c>
      <c r="K316">
        <v>50.703485653740003</v>
      </c>
      <c r="L316">
        <v>12</v>
      </c>
      <c r="M316">
        <v>0.17417385055255299</v>
      </c>
      <c r="N316">
        <v>8.2735164296408745E-2</v>
      </c>
      <c r="O316">
        <v>1.0590239116914142</v>
      </c>
    </row>
    <row r="317" spans="1:15" x14ac:dyDescent="0.2">
      <c r="A317" t="s">
        <v>5290</v>
      </c>
      <c r="B317" t="s">
        <v>5291</v>
      </c>
      <c r="C317" t="s">
        <v>5292</v>
      </c>
      <c r="D317">
        <v>24.3272049417738</v>
      </c>
      <c r="E317">
        <v>22.575806007642399</v>
      </c>
      <c r="F317">
        <v>26.373200328581898</v>
      </c>
      <c r="G317">
        <v>12</v>
      </c>
      <c r="H317">
        <v>0.15609661405938</v>
      </c>
      <c r="I317">
        <v>23.9301281559387</v>
      </c>
      <c r="J317">
        <v>22.258168184600201</v>
      </c>
      <c r="K317">
        <v>25.873672881186099</v>
      </c>
      <c r="L317">
        <v>12</v>
      </c>
      <c r="M317">
        <v>0.15108588942883</v>
      </c>
      <c r="N317">
        <v>-2.3742449161097242E-2</v>
      </c>
      <c r="O317">
        <v>0.98367766511666721</v>
      </c>
    </row>
    <row r="318" spans="1:15" x14ac:dyDescent="0.2">
      <c r="A318" t="s">
        <v>2458</v>
      </c>
      <c r="B318" t="s">
        <v>5675</v>
      </c>
      <c r="C318" t="s">
        <v>2457</v>
      </c>
      <c r="D318">
        <v>17.8340894578314</v>
      </c>
      <c r="E318">
        <v>15.8803814328126</v>
      </c>
      <c r="F318">
        <v>20.3359506469629</v>
      </c>
      <c r="G318">
        <v>22</v>
      </c>
      <c r="H318">
        <v>0.24983440980743499</v>
      </c>
      <c r="I318">
        <v>16.807022050398199</v>
      </c>
      <c r="J318">
        <v>15.597874014591</v>
      </c>
      <c r="K318">
        <v>18.2193901592895</v>
      </c>
      <c r="L318">
        <v>36</v>
      </c>
      <c r="M318">
        <v>0.15597743233974001</v>
      </c>
      <c r="N318">
        <v>-8.5573435530750502E-2</v>
      </c>
      <c r="O318">
        <v>0.94240987688989142</v>
      </c>
    </row>
    <row r="319" spans="1:15" x14ac:dyDescent="0.2">
      <c r="A319" t="s">
        <v>488</v>
      </c>
      <c r="B319" t="s">
        <v>5676</v>
      </c>
      <c r="C319" t="s">
        <v>487</v>
      </c>
      <c r="D319">
        <v>41.906111622193798</v>
      </c>
      <c r="E319">
        <v>38.999718112319499</v>
      </c>
      <c r="F319">
        <v>45.280576351734403</v>
      </c>
      <c r="G319">
        <v>31</v>
      </c>
      <c r="H319">
        <v>0.14987928959003</v>
      </c>
      <c r="I319">
        <v>41.636273322255299</v>
      </c>
      <c r="J319">
        <v>38.926750325762299</v>
      </c>
      <c r="K319">
        <v>44.751211940533899</v>
      </c>
      <c r="L319">
        <v>32</v>
      </c>
      <c r="M319">
        <v>0.13988911951104699</v>
      </c>
      <c r="N319">
        <v>-9.319717918454427E-3</v>
      </c>
      <c r="O319">
        <v>0.99356088433183121</v>
      </c>
    </row>
    <row r="320" spans="1:15" x14ac:dyDescent="0.2">
      <c r="A320" t="s">
        <v>1856</v>
      </c>
      <c r="B320" t="s">
        <v>4815</v>
      </c>
      <c r="C320" t="s">
        <v>1855</v>
      </c>
      <c r="D320">
        <v>5.9453073545457897</v>
      </c>
      <c r="E320">
        <v>5.47451246244598</v>
      </c>
      <c r="F320">
        <v>6.5046955084799096</v>
      </c>
      <c r="G320">
        <v>54</v>
      </c>
      <c r="H320">
        <v>0.173276667563074</v>
      </c>
      <c r="I320">
        <v>5.6754475777937801</v>
      </c>
      <c r="J320">
        <v>5.1732025598371099</v>
      </c>
      <c r="K320">
        <v>6.2857004531546803</v>
      </c>
      <c r="L320">
        <v>41</v>
      </c>
      <c r="M320">
        <v>0.196019411344829</v>
      </c>
      <c r="N320">
        <v>-6.7017224031545045E-2</v>
      </c>
      <c r="O320">
        <v>0.95460961718897941</v>
      </c>
    </row>
    <row r="321" spans="1:15" x14ac:dyDescent="0.2">
      <c r="A321" t="s">
        <v>692</v>
      </c>
      <c r="B321" t="s">
        <v>5148</v>
      </c>
      <c r="C321" t="s">
        <v>691</v>
      </c>
      <c r="D321">
        <v>25.151075176188499</v>
      </c>
      <c r="E321">
        <v>23.527231536163502</v>
      </c>
      <c r="F321">
        <v>27.0156914473475</v>
      </c>
      <c r="G321">
        <v>73</v>
      </c>
      <c r="H321">
        <v>0.13870022998009501</v>
      </c>
      <c r="I321">
        <v>25.297603096244298</v>
      </c>
      <c r="J321">
        <v>23.5209948877628</v>
      </c>
      <c r="K321">
        <v>27.364524089629601</v>
      </c>
      <c r="L321">
        <v>75</v>
      </c>
      <c r="M321">
        <v>0.15193254425109601</v>
      </c>
      <c r="N321">
        <v>8.3806238461613235E-3</v>
      </c>
      <c r="O321">
        <v>1.0058259107823162</v>
      </c>
    </row>
    <row r="322" spans="1:15" x14ac:dyDescent="0.2">
      <c r="A322" t="s">
        <v>209</v>
      </c>
      <c r="B322" t="s">
        <v>4548</v>
      </c>
      <c r="C322" t="s">
        <v>208</v>
      </c>
      <c r="D322">
        <v>6.0792838573966703</v>
      </c>
      <c r="E322">
        <v>5.3388463902230203</v>
      </c>
      <c r="F322">
        <v>7.0581723418543598</v>
      </c>
      <c r="G322">
        <v>30</v>
      </c>
      <c r="H322">
        <v>0.28281718570180497</v>
      </c>
      <c r="I322">
        <v>6.7850912522644196</v>
      </c>
      <c r="J322">
        <v>6.1417477111718997</v>
      </c>
      <c r="K322">
        <v>7.5789842615527103</v>
      </c>
      <c r="L322">
        <v>38</v>
      </c>
      <c r="M322">
        <v>0.211822729709222</v>
      </c>
      <c r="N322">
        <v>0.1584668349904918</v>
      </c>
      <c r="O322">
        <v>1.1161004176518248</v>
      </c>
    </row>
    <row r="323" spans="1:15" x14ac:dyDescent="0.2">
      <c r="A323" t="s">
        <v>3747</v>
      </c>
      <c r="B323" t="s">
        <v>5677</v>
      </c>
      <c r="C323" t="s">
        <v>3746</v>
      </c>
      <c r="D323">
        <v>31.1655469809842</v>
      </c>
      <c r="E323">
        <v>28.638314565880201</v>
      </c>
      <c r="F323">
        <v>34.181989582251497</v>
      </c>
      <c r="G323">
        <v>10</v>
      </c>
      <c r="H323">
        <v>0.17787831606978699</v>
      </c>
      <c r="I323">
        <v>30.221401510386201</v>
      </c>
      <c r="J323">
        <v>27.933784690941899</v>
      </c>
      <c r="K323">
        <v>32.917125360777597</v>
      </c>
      <c r="L323">
        <v>16</v>
      </c>
      <c r="M323">
        <v>0.164894426491871</v>
      </c>
      <c r="N323">
        <v>-4.4381466758333009E-2</v>
      </c>
      <c r="O323">
        <v>0.96970547408732877</v>
      </c>
    </row>
    <row r="324" spans="1:15" x14ac:dyDescent="0.2">
      <c r="A324" t="s">
        <v>3331</v>
      </c>
      <c r="B324" t="s">
        <v>4565</v>
      </c>
      <c r="C324" t="s">
        <v>3330</v>
      </c>
      <c r="D324">
        <v>32.3707363785391</v>
      </c>
      <c r="E324">
        <v>29.090811946651598</v>
      </c>
      <c r="F324">
        <v>36.484255104519697</v>
      </c>
      <c r="G324">
        <v>17</v>
      </c>
      <c r="H324">
        <v>0.22839897960337199</v>
      </c>
      <c r="I324">
        <v>34.137999329401403</v>
      </c>
      <c r="J324">
        <v>31.665550621899801</v>
      </c>
      <c r="K324">
        <v>37.0292457809146</v>
      </c>
      <c r="L324">
        <v>24</v>
      </c>
      <c r="M324">
        <v>0.157118028718083</v>
      </c>
      <c r="N324">
        <v>7.6688326395052991E-2</v>
      </c>
      <c r="O324">
        <v>1.0545944624242145</v>
      </c>
    </row>
    <row r="325" spans="1:15" x14ac:dyDescent="0.2">
      <c r="A325" t="s">
        <v>575</v>
      </c>
      <c r="B325" t="s">
        <v>4646</v>
      </c>
      <c r="C325" t="s">
        <v>4647</v>
      </c>
      <c r="D325">
        <v>36.325245371137903</v>
      </c>
      <c r="E325">
        <v>32.591822731579903</v>
      </c>
      <c r="F325">
        <v>41.024656739185197</v>
      </c>
      <c r="G325">
        <v>22</v>
      </c>
      <c r="H325">
        <v>0.23214802602009599</v>
      </c>
      <c r="I325">
        <v>39.489889231153697</v>
      </c>
      <c r="J325">
        <v>35.5975269908134</v>
      </c>
      <c r="K325">
        <v>44.337962247909601</v>
      </c>
      <c r="L325">
        <v>27</v>
      </c>
      <c r="M325">
        <v>0.221333496428267</v>
      </c>
      <c r="N325">
        <v>0.12051077799312908</v>
      </c>
      <c r="O325">
        <v>1.0871196829555416</v>
      </c>
    </row>
    <row r="326" spans="1:15" x14ac:dyDescent="0.2">
      <c r="A326" t="s">
        <v>2924</v>
      </c>
      <c r="B326" t="s">
        <v>5678</v>
      </c>
      <c r="C326" t="s">
        <v>2923</v>
      </c>
      <c r="D326">
        <v>25.450800917944601</v>
      </c>
      <c r="E326">
        <v>22.314368469138302</v>
      </c>
      <c r="F326">
        <v>29.613121501479899</v>
      </c>
      <c r="G326">
        <v>89</v>
      </c>
      <c r="H326">
        <v>0.28677891339739597</v>
      </c>
      <c r="I326">
        <v>23.3972756926795</v>
      </c>
      <c r="J326">
        <v>21.4384070614677</v>
      </c>
      <c r="K326">
        <v>25.750113239333999</v>
      </c>
      <c r="L326">
        <v>144</v>
      </c>
      <c r="M326">
        <v>0.18428240255404299</v>
      </c>
      <c r="N326">
        <v>-0.12137050098141774</v>
      </c>
      <c r="O326">
        <v>0.91931392525186817</v>
      </c>
    </row>
    <row r="327" spans="1:15" x14ac:dyDescent="0.2">
      <c r="A327" t="s">
        <v>3738</v>
      </c>
      <c r="B327" t="s">
        <v>5679</v>
      </c>
      <c r="C327" t="s">
        <v>3737</v>
      </c>
      <c r="D327">
        <v>21.275380425054198</v>
      </c>
      <c r="E327">
        <v>18.7445882068339</v>
      </c>
      <c r="F327">
        <v>24.596229364884</v>
      </c>
      <c r="G327">
        <v>19</v>
      </c>
      <c r="H327">
        <v>0.27504284488183001</v>
      </c>
      <c r="I327">
        <v>19.002910855274301</v>
      </c>
      <c r="J327">
        <v>16.9353733479225</v>
      </c>
      <c r="K327">
        <v>21.645476415147701</v>
      </c>
      <c r="L327">
        <v>28</v>
      </c>
      <c r="M327">
        <v>0.24786218822459499</v>
      </c>
      <c r="N327">
        <v>-0.16296450226590686</v>
      </c>
      <c r="O327">
        <v>0.89318782910674521</v>
      </c>
    </row>
    <row r="328" spans="1:15" x14ac:dyDescent="0.2">
      <c r="A328" t="s">
        <v>1894</v>
      </c>
      <c r="B328" t="s">
        <v>5680</v>
      </c>
      <c r="C328" t="s">
        <v>5681</v>
      </c>
      <c r="D328">
        <v>31.164275784554398</v>
      </c>
      <c r="E328">
        <v>27.6803687237751</v>
      </c>
      <c r="F328">
        <v>35.651437666406203</v>
      </c>
      <c r="G328">
        <v>35</v>
      </c>
      <c r="H328">
        <v>0.25577584403811898</v>
      </c>
      <c r="I328">
        <v>28.2489359662688</v>
      </c>
      <c r="J328">
        <v>25.303548859235399</v>
      </c>
      <c r="K328">
        <v>31.970353348637602</v>
      </c>
      <c r="L328">
        <v>45</v>
      </c>
      <c r="M328">
        <v>0.23600196826396699</v>
      </c>
      <c r="N328">
        <v>-0.14169665934051101</v>
      </c>
      <c r="O328">
        <v>0.90645250868526528</v>
      </c>
    </row>
    <row r="329" spans="1:15" x14ac:dyDescent="0.2">
      <c r="A329" t="s">
        <v>3780</v>
      </c>
      <c r="B329" t="s">
        <v>5682</v>
      </c>
      <c r="C329" t="s">
        <v>3779</v>
      </c>
      <c r="D329">
        <v>44.5213280304664</v>
      </c>
      <c r="E329">
        <v>40.504751441207198</v>
      </c>
      <c r="F329">
        <v>49.422184941382902</v>
      </c>
      <c r="G329">
        <v>61</v>
      </c>
      <c r="H329">
        <v>0.20029576597700299</v>
      </c>
      <c r="I329">
        <v>46.192055155650699</v>
      </c>
      <c r="J329">
        <v>42.760255155875598</v>
      </c>
      <c r="K329">
        <v>50.222772717364698</v>
      </c>
      <c r="L329">
        <v>84</v>
      </c>
      <c r="M329">
        <v>0.16155413601631499</v>
      </c>
      <c r="N329">
        <v>5.3148107744080138E-2</v>
      </c>
      <c r="O329">
        <v>1.0375264440458964</v>
      </c>
    </row>
    <row r="330" spans="1:15" x14ac:dyDescent="0.2">
      <c r="A330" t="s">
        <v>5683</v>
      </c>
      <c r="B330" t="s">
        <v>5684</v>
      </c>
      <c r="C330" t="s">
        <v>5685</v>
      </c>
      <c r="D330">
        <v>93.240376786782605</v>
      </c>
      <c r="E330">
        <v>84.368813724022701</v>
      </c>
      <c r="F330">
        <v>104.19690666587501</v>
      </c>
      <c r="G330">
        <v>11</v>
      </c>
      <c r="H330">
        <v>0.21265565010740101</v>
      </c>
      <c r="I330">
        <v>92.3598623902284</v>
      </c>
      <c r="J330">
        <v>87.688751064952797</v>
      </c>
      <c r="K330">
        <v>97.556627807370305</v>
      </c>
      <c r="L330">
        <v>12</v>
      </c>
      <c r="M330">
        <v>0.10684161373827999</v>
      </c>
      <c r="N330">
        <v>-1.368881084830967E-2</v>
      </c>
      <c r="O330">
        <v>0.99055651181496485</v>
      </c>
    </row>
    <row r="331" spans="1:15" x14ac:dyDescent="0.2">
      <c r="A331" t="s">
        <v>3394</v>
      </c>
      <c r="B331" t="s">
        <v>5686</v>
      </c>
      <c r="C331" t="s">
        <v>3393</v>
      </c>
      <c r="D331">
        <v>13.9589631216516</v>
      </c>
      <c r="E331">
        <v>12.690850510188501</v>
      </c>
      <c r="F331">
        <v>15.5086386315387</v>
      </c>
      <c r="G331">
        <v>22</v>
      </c>
      <c r="H331">
        <v>0.20186227994109099</v>
      </c>
      <c r="I331">
        <v>14.313528688522201</v>
      </c>
      <c r="J331">
        <v>13.389358928789299</v>
      </c>
      <c r="K331">
        <v>15.3747344343475</v>
      </c>
      <c r="L331">
        <v>46</v>
      </c>
      <c r="M331">
        <v>0.13870622323552101</v>
      </c>
      <c r="N331">
        <v>3.6187599469001297E-2</v>
      </c>
      <c r="O331">
        <v>1.025400566201127</v>
      </c>
    </row>
    <row r="332" spans="1:15" x14ac:dyDescent="0.2">
      <c r="A332" t="s">
        <v>2518</v>
      </c>
      <c r="B332" t="s">
        <v>5687</v>
      </c>
      <c r="C332" t="s">
        <v>2517</v>
      </c>
      <c r="D332">
        <v>9.5947764954990902</v>
      </c>
      <c r="E332">
        <v>8.6026787608688</v>
      </c>
      <c r="F332">
        <v>10.845529360838899</v>
      </c>
      <c r="G332">
        <v>23</v>
      </c>
      <c r="H332">
        <v>0.23375746178373399</v>
      </c>
      <c r="I332">
        <v>9.9329011620371599</v>
      </c>
      <c r="J332">
        <v>9.3595788563620204</v>
      </c>
      <c r="K332">
        <v>10.5810445167651</v>
      </c>
      <c r="L332">
        <v>22</v>
      </c>
      <c r="M332">
        <v>0.122971691802535</v>
      </c>
      <c r="N332">
        <v>4.9965955793170161E-2</v>
      </c>
      <c r="O332">
        <v>1.0352404943144515</v>
      </c>
    </row>
    <row r="333" spans="1:15" x14ac:dyDescent="0.2">
      <c r="A333" t="s">
        <v>1610</v>
      </c>
      <c r="B333" t="s">
        <v>4689</v>
      </c>
      <c r="C333" t="s">
        <v>1609</v>
      </c>
      <c r="D333">
        <v>22.295861785247101</v>
      </c>
      <c r="E333">
        <v>20.4412543483425</v>
      </c>
      <c r="F333">
        <v>24.520581029990002</v>
      </c>
      <c r="G333">
        <v>41</v>
      </c>
      <c r="H333">
        <v>0.182963400156469</v>
      </c>
      <c r="I333">
        <v>22.672158470404799</v>
      </c>
      <c r="J333">
        <v>21.139281337721201</v>
      </c>
      <c r="K333">
        <v>24.444723847738601</v>
      </c>
      <c r="L333">
        <v>43</v>
      </c>
      <c r="M333">
        <v>0.14579302250079901</v>
      </c>
      <c r="N333">
        <v>2.414578319372597E-2</v>
      </c>
      <c r="O333">
        <v>1.0168774227604285</v>
      </c>
    </row>
    <row r="334" spans="1:15" x14ac:dyDescent="0.2">
      <c r="A334" t="s">
        <v>1577</v>
      </c>
      <c r="B334" t="s">
        <v>4819</v>
      </c>
      <c r="C334" t="s">
        <v>1576</v>
      </c>
      <c r="D334">
        <v>30.336237294609202</v>
      </c>
      <c r="E334">
        <v>27.670678387485001</v>
      </c>
      <c r="F334">
        <v>33.570096168700402</v>
      </c>
      <c r="G334">
        <v>39</v>
      </c>
      <c r="H334">
        <v>0.194467683118491</v>
      </c>
      <c r="I334">
        <v>28.603355754783198</v>
      </c>
      <c r="J334">
        <v>25.788150428284201</v>
      </c>
      <c r="K334">
        <v>32.108536266896003</v>
      </c>
      <c r="L334">
        <v>43</v>
      </c>
      <c r="M334">
        <v>0.22096658492788501</v>
      </c>
      <c r="N334">
        <v>-8.4857739996878234E-2</v>
      </c>
      <c r="O334">
        <v>0.94287750576984253</v>
      </c>
    </row>
    <row r="335" spans="1:15" x14ac:dyDescent="0.2">
      <c r="A335" t="s">
        <v>197</v>
      </c>
      <c r="B335" t="s">
        <v>4619</v>
      </c>
      <c r="C335" t="s">
        <v>196</v>
      </c>
      <c r="D335">
        <v>19.881035534492899</v>
      </c>
      <c r="E335">
        <v>18.376341519782699</v>
      </c>
      <c r="F335">
        <v>21.654121130668301</v>
      </c>
      <c r="G335">
        <v>64</v>
      </c>
      <c r="H335">
        <v>0.16486966210581799</v>
      </c>
      <c r="I335">
        <v>20.0016312139768</v>
      </c>
      <c r="J335">
        <v>18.6193307749155</v>
      </c>
      <c r="K335">
        <v>21.605635098074501</v>
      </c>
      <c r="L335">
        <v>57</v>
      </c>
      <c r="M335">
        <v>0.14930303889775901</v>
      </c>
      <c r="N335">
        <v>8.7247585570743528E-3</v>
      </c>
      <c r="O335">
        <v>1.0060658650941332</v>
      </c>
    </row>
    <row r="336" spans="1:15" x14ac:dyDescent="0.2">
      <c r="A336" t="s">
        <v>5265</v>
      </c>
      <c r="B336" t="s">
        <v>5266</v>
      </c>
      <c r="C336" t="s">
        <v>5267</v>
      </c>
      <c r="D336">
        <v>55.705618563629002</v>
      </c>
      <c r="E336">
        <v>48.954004511657402</v>
      </c>
      <c r="F336">
        <v>64.617503245309507</v>
      </c>
      <c r="G336">
        <v>24</v>
      </c>
      <c r="H336">
        <v>0.28118346295285601</v>
      </c>
      <c r="I336">
        <v>50.558919300241897</v>
      </c>
      <c r="J336">
        <v>45.412716517502801</v>
      </c>
      <c r="K336">
        <v>57.020527894147897</v>
      </c>
      <c r="L336">
        <v>24</v>
      </c>
      <c r="M336">
        <v>0.22958978430121499</v>
      </c>
      <c r="N336">
        <v>-0.13985722142824317</v>
      </c>
      <c r="O336">
        <v>0.90760897381458283</v>
      </c>
    </row>
    <row r="337" spans="1:15" x14ac:dyDescent="0.2">
      <c r="A337" t="s">
        <v>3771</v>
      </c>
      <c r="B337" t="s">
        <v>5688</v>
      </c>
      <c r="C337" t="s">
        <v>3770</v>
      </c>
      <c r="D337">
        <v>38.434363629742698</v>
      </c>
      <c r="E337">
        <v>34.029306473257499</v>
      </c>
      <c r="F337">
        <v>44.149464348473799</v>
      </c>
      <c r="G337">
        <v>27</v>
      </c>
      <c r="H337">
        <v>0.26331014538731001</v>
      </c>
      <c r="I337">
        <v>35.950215824934297</v>
      </c>
      <c r="J337">
        <v>32.887448475195498</v>
      </c>
      <c r="K337">
        <v>39.642028883438002</v>
      </c>
      <c r="L337">
        <v>29</v>
      </c>
      <c r="M337">
        <v>0.187887061405558</v>
      </c>
      <c r="N337">
        <v>-9.6396349668096862E-2</v>
      </c>
      <c r="O337">
        <v>0.93536649055154319</v>
      </c>
    </row>
    <row r="338" spans="1:15" x14ac:dyDescent="0.2">
      <c r="A338" t="s">
        <v>671</v>
      </c>
      <c r="B338" t="s">
        <v>5171</v>
      </c>
      <c r="C338" t="s">
        <v>670</v>
      </c>
      <c r="D338">
        <v>24.6128385850988</v>
      </c>
      <c r="E338">
        <v>22.4464684101108</v>
      </c>
      <c r="F338">
        <v>27.242042783932799</v>
      </c>
      <c r="G338">
        <v>10</v>
      </c>
      <c r="H338">
        <v>0.19484036175840999</v>
      </c>
      <c r="I338">
        <v>26.4344611944741</v>
      </c>
      <c r="J338">
        <v>23.359520683884099</v>
      </c>
      <c r="K338">
        <v>30.4416624728877</v>
      </c>
      <c r="L338">
        <v>13</v>
      </c>
      <c r="M338">
        <v>0.267913226484982</v>
      </c>
      <c r="N338">
        <v>0.10300886839268784</v>
      </c>
      <c r="O338">
        <v>1.0740110736547939</v>
      </c>
    </row>
    <row r="339" spans="1:15" x14ac:dyDescent="0.2">
      <c r="A339" t="s">
        <v>3071</v>
      </c>
      <c r="B339" t="s">
        <v>5689</v>
      </c>
      <c r="C339" t="s">
        <v>3070</v>
      </c>
      <c r="D339">
        <v>81.916537906116304</v>
      </c>
      <c r="E339">
        <v>75.185107906981898</v>
      </c>
      <c r="F339">
        <v>89.971845634486797</v>
      </c>
      <c r="G339">
        <v>52</v>
      </c>
      <c r="H339">
        <v>0.180509798210122</v>
      </c>
      <c r="I339">
        <v>79.991255910275996</v>
      </c>
      <c r="J339">
        <v>73.525727795836303</v>
      </c>
      <c r="K339">
        <v>87.703516184691907</v>
      </c>
      <c r="L339">
        <v>46</v>
      </c>
      <c r="M339">
        <v>0.17724172758030499</v>
      </c>
      <c r="N339">
        <v>-3.4312439837334945E-2</v>
      </c>
      <c r="O339">
        <v>0.97649702923179138</v>
      </c>
    </row>
    <row r="340" spans="1:15" x14ac:dyDescent="0.2">
      <c r="A340" t="s">
        <v>5690</v>
      </c>
      <c r="B340" t="s">
        <v>5691</v>
      </c>
      <c r="C340" t="s">
        <v>5692</v>
      </c>
      <c r="D340">
        <v>29.746615396340601</v>
      </c>
      <c r="E340">
        <v>26.83330536802</v>
      </c>
      <c r="F340">
        <v>33.369572328900198</v>
      </c>
      <c r="G340">
        <v>12</v>
      </c>
      <c r="H340">
        <v>0.21973145091606899</v>
      </c>
      <c r="I340">
        <v>31.3350307950776</v>
      </c>
      <c r="J340">
        <v>28.6051333346402</v>
      </c>
      <c r="K340">
        <v>34.640949295920798</v>
      </c>
      <c r="L340">
        <v>12</v>
      </c>
      <c r="M340">
        <v>0.192621989132647</v>
      </c>
      <c r="N340">
        <v>7.5050884682480723E-2</v>
      </c>
      <c r="O340">
        <v>1.0533981892586142</v>
      </c>
    </row>
    <row r="341" spans="1:15" x14ac:dyDescent="0.2">
      <c r="A341" t="s">
        <v>1778</v>
      </c>
      <c r="B341" t="s">
        <v>4699</v>
      </c>
      <c r="C341" t="s">
        <v>1777</v>
      </c>
      <c r="D341">
        <v>36.213637266423902</v>
      </c>
      <c r="E341">
        <v>31.897463154808602</v>
      </c>
      <c r="F341">
        <v>41.880680725197301</v>
      </c>
      <c r="G341">
        <v>73</v>
      </c>
      <c r="H341">
        <v>0.27567563834977699</v>
      </c>
      <c r="I341">
        <v>38.9745152304328</v>
      </c>
      <c r="J341">
        <v>35.8736302241009</v>
      </c>
      <c r="K341">
        <v>42.662198062738703</v>
      </c>
      <c r="L341">
        <v>75</v>
      </c>
      <c r="M341">
        <v>0.17417966069625501</v>
      </c>
      <c r="N341">
        <v>0.10599799149104849</v>
      </c>
      <c r="O341">
        <v>1.0762386264516073</v>
      </c>
    </row>
    <row r="342" spans="1:15" x14ac:dyDescent="0.2">
      <c r="A342" t="s">
        <v>1793</v>
      </c>
      <c r="B342" t="s">
        <v>4913</v>
      </c>
      <c r="C342" t="s">
        <v>1792</v>
      </c>
      <c r="D342">
        <v>32.529170344401997</v>
      </c>
      <c r="E342">
        <v>30.055989771329202</v>
      </c>
      <c r="F342">
        <v>35.445860648703302</v>
      </c>
      <c r="G342">
        <v>14</v>
      </c>
      <c r="H342">
        <v>0.16569346283071301</v>
      </c>
      <c r="I342">
        <v>33.439396792241801</v>
      </c>
      <c r="J342">
        <v>30.359076174073099</v>
      </c>
      <c r="K342">
        <v>37.2153778184719</v>
      </c>
      <c r="L342">
        <v>14</v>
      </c>
      <c r="M342">
        <v>0.205036642466874</v>
      </c>
      <c r="N342">
        <v>3.9814796165049404E-2</v>
      </c>
      <c r="O342">
        <v>1.0279818525404367</v>
      </c>
    </row>
    <row r="343" spans="1:15" x14ac:dyDescent="0.2">
      <c r="A343" t="s">
        <v>2280</v>
      </c>
      <c r="B343" t="s">
        <v>5278</v>
      </c>
      <c r="C343" t="s">
        <v>2279</v>
      </c>
      <c r="D343">
        <v>17.437377303054401</v>
      </c>
      <c r="E343">
        <v>15.812153714195899</v>
      </c>
      <c r="F343">
        <v>19.434964989070899</v>
      </c>
      <c r="G343">
        <v>27</v>
      </c>
      <c r="H343">
        <v>0.20776124826067799</v>
      </c>
      <c r="I343">
        <v>17.288379585142799</v>
      </c>
      <c r="J343">
        <v>16.252659384093899</v>
      </c>
      <c r="K343">
        <v>18.465089550553198</v>
      </c>
      <c r="L343">
        <v>30</v>
      </c>
      <c r="M343">
        <v>0.12797209568215401</v>
      </c>
      <c r="N343">
        <v>-1.2380411956163968E-2</v>
      </c>
      <c r="O343">
        <v>0.99145526788105331</v>
      </c>
    </row>
    <row r="344" spans="1:15" x14ac:dyDescent="0.2">
      <c r="A344" t="s">
        <v>1361</v>
      </c>
      <c r="B344" t="s">
        <v>4968</v>
      </c>
      <c r="C344" t="s">
        <v>1360</v>
      </c>
      <c r="D344">
        <v>24.711730791324101</v>
      </c>
      <c r="E344">
        <v>21.751330444197301</v>
      </c>
      <c r="F344">
        <v>28.604918410820499</v>
      </c>
      <c r="G344">
        <v>19</v>
      </c>
      <c r="H344">
        <v>0.27734147901244499</v>
      </c>
      <c r="I344">
        <v>27.172035261242598</v>
      </c>
      <c r="J344">
        <v>24.4847489873376</v>
      </c>
      <c r="K344">
        <v>30.5219222802762</v>
      </c>
      <c r="L344">
        <v>24</v>
      </c>
      <c r="M344">
        <v>0.222183330578473</v>
      </c>
      <c r="N344">
        <v>0.13692657199269886</v>
      </c>
      <c r="O344">
        <v>1.0995601842175406</v>
      </c>
    </row>
    <row r="345" spans="1:15" x14ac:dyDescent="0.2">
      <c r="A345" t="s">
        <v>3413</v>
      </c>
      <c r="B345" t="s">
        <v>5693</v>
      </c>
      <c r="C345" t="s">
        <v>3412</v>
      </c>
      <c r="D345">
        <v>12.999229652402599</v>
      </c>
      <c r="E345">
        <v>11.370082624704899</v>
      </c>
      <c r="F345">
        <v>15.173318182161299</v>
      </c>
      <c r="G345">
        <v>57</v>
      </c>
      <c r="H345">
        <v>0.29257391854397002</v>
      </c>
      <c r="I345">
        <v>12.235112297077499</v>
      </c>
      <c r="J345">
        <v>11.318228940759001</v>
      </c>
      <c r="K345">
        <v>13.3136430253192</v>
      </c>
      <c r="L345">
        <v>110</v>
      </c>
      <c r="M345">
        <v>0.16308915162444601</v>
      </c>
      <c r="N345">
        <v>-8.7398787295991626E-2</v>
      </c>
      <c r="O345">
        <v>0.9412182586385901</v>
      </c>
    </row>
    <row r="346" spans="1:15" x14ac:dyDescent="0.2">
      <c r="A346" t="s">
        <v>1820</v>
      </c>
      <c r="B346" t="s">
        <v>5694</v>
      </c>
      <c r="C346" t="s">
        <v>1819</v>
      </c>
      <c r="D346">
        <v>33.507911016076001</v>
      </c>
      <c r="E346">
        <v>29.7668842917417</v>
      </c>
      <c r="F346">
        <v>38.3244282149074</v>
      </c>
      <c r="G346">
        <v>19</v>
      </c>
      <c r="H346">
        <v>0.25538876234510899</v>
      </c>
      <c r="I346">
        <v>36.569333824184802</v>
      </c>
      <c r="J346">
        <v>32.6951328183181</v>
      </c>
      <c r="K346">
        <v>41.485099588021903</v>
      </c>
      <c r="L346">
        <v>35</v>
      </c>
      <c r="M346">
        <v>0.2403644215113</v>
      </c>
      <c r="N346">
        <v>0.12613259824924977</v>
      </c>
      <c r="O346">
        <v>1.0913641798392038</v>
      </c>
    </row>
    <row r="347" spans="1:15" x14ac:dyDescent="0.2">
      <c r="A347" t="s">
        <v>2831</v>
      </c>
      <c r="B347" t="s">
        <v>4843</v>
      </c>
      <c r="C347" t="s">
        <v>2830</v>
      </c>
      <c r="D347">
        <v>17.7416508006533</v>
      </c>
      <c r="E347">
        <v>15.7056172916189</v>
      </c>
      <c r="F347">
        <v>20.384203500885299</v>
      </c>
      <c r="G347">
        <v>20</v>
      </c>
      <c r="H347">
        <v>0.26370636316966201</v>
      </c>
      <c r="I347">
        <v>18.796471283893599</v>
      </c>
      <c r="J347">
        <v>17.382565381752499</v>
      </c>
      <c r="K347">
        <v>20.460758866809201</v>
      </c>
      <c r="L347">
        <v>37</v>
      </c>
      <c r="M347">
        <v>0.16376443421560499</v>
      </c>
      <c r="N347">
        <v>8.3321592212676279E-2</v>
      </c>
      <c r="O347">
        <v>1.0594544721397321</v>
      </c>
    </row>
    <row r="348" spans="1:15" x14ac:dyDescent="0.2">
      <c r="A348" t="s">
        <v>3786</v>
      </c>
      <c r="B348" t="s">
        <v>5695</v>
      </c>
      <c r="C348" t="s">
        <v>3785</v>
      </c>
      <c r="D348">
        <v>27.163085130660502</v>
      </c>
      <c r="E348">
        <v>24.332211302596601</v>
      </c>
      <c r="F348">
        <v>30.7393866922231</v>
      </c>
      <c r="G348">
        <v>13</v>
      </c>
      <c r="H348">
        <v>0.23587804400003001</v>
      </c>
      <c r="I348">
        <v>26.037775827632601</v>
      </c>
      <c r="J348">
        <v>23.919960386778602</v>
      </c>
      <c r="K348">
        <v>28.567031725619898</v>
      </c>
      <c r="L348">
        <v>15</v>
      </c>
      <c r="M348">
        <v>0.17847420492458499</v>
      </c>
      <c r="N348">
        <v>-6.1041130060146706E-2</v>
      </c>
      <c r="O348">
        <v>0.95857210999358455</v>
      </c>
    </row>
    <row r="349" spans="1:15" x14ac:dyDescent="0.2">
      <c r="A349" t="s">
        <v>2623</v>
      </c>
      <c r="B349" t="s">
        <v>5041</v>
      </c>
      <c r="C349" t="s">
        <v>5042</v>
      </c>
      <c r="D349">
        <v>33.597363531718997</v>
      </c>
      <c r="E349">
        <v>30.5851928669986</v>
      </c>
      <c r="F349">
        <v>37.267653719706701</v>
      </c>
      <c r="G349">
        <v>23</v>
      </c>
      <c r="H349">
        <v>0.198898370296206</v>
      </c>
      <c r="I349">
        <v>34.340328695445201</v>
      </c>
      <c r="J349">
        <v>31.724130159014098</v>
      </c>
      <c r="K349">
        <v>37.4268110617801</v>
      </c>
      <c r="L349">
        <v>24</v>
      </c>
      <c r="M349">
        <v>0.16606366681406801</v>
      </c>
      <c r="N349">
        <v>3.1555822860542204E-2</v>
      </c>
      <c r="O349">
        <v>1.0221137936321931</v>
      </c>
    </row>
    <row r="350" spans="1:15" x14ac:dyDescent="0.2">
      <c r="A350" t="s">
        <v>644</v>
      </c>
      <c r="B350" t="s">
        <v>5243</v>
      </c>
      <c r="C350" t="s">
        <v>643</v>
      </c>
      <c r="D350">
        <v>32.259599099839498</v>
      </c>
      <c r="E350">
        <v>28.2126088336145</v>
      </c>
      <c r="F350">
        <v>37.6620796192312</v>
      </c>
      <c r="G350">
        <v>26</v>
      </c>
      <c r="H350">
        <v>0.29291965955223898</v>
      </c>
      <c r="I350">
        <v>35.604689293197197</v>
      </c>
      <c r="J350">
        <v>32.050932297820999</v>
      </c>
      <c r="K350">
        <v>40.044792998248901</v>
      </c>
      <c r="L350">
        <v>35</v>
      </c>
      <c r="M350">
        <v>0.22451707511333999</v>
      </c>
      <c r="N350">
        <v>0.14233875316676939</v>
      </c>
      <c r="O350">
        <v>1.1036928631073515</v>
      </c>
    </row>
    <row r="351" spans="1:15" x14ac:dyDescent="0.2">
      <c r="A351" t="s">
        <v>1526</v>
      </c>
      <c r="B351" t="s">
        <v>5696</v>
      </c>
      <c r="C351" t="s">
        <v>1525</v>
      </c>
      <c r="D351">
        <v>14.6414104815324</v>
      </c>
      <c r="E351">
        <v>13.1628400873008</v>
      </c>
      <c r="F351">
        <v>16.494188330423299</v>
      </c>
      <c r="G351">
        <v>11</v>
      </c>
      <c r="H351">
        <v>0.227529188347285</v>
      </c>
      <c r="I351">
        <v>14.8316705606684</v>
      </c>
      <c r="J351">
        <v>14.0355576600231</v>
      </c>
      <c r="K351">
        <v>15.723527015834801</v>
      </c>
      <c r="L351">
        <v>12</v>
      </c>
      <c r="M351">
        <v>0.11380844449768</v>
      </c>
      <c r="N351">
        <v>1.8626561991364584E-2</v>
      </c>
      <c r="O351">
        <v>1.0129946550829907</v>
      </c>
    </row>
    <row r="352" spans="1:15" x14ac:dyDescent="0.2">
      <c r="A352" t="s">
        <v>5697</v>
      </c>
      <c r="B352" t="s">
        <v>5698</v>
      </c>
      <c r="C352" t="s">
        <v>5699</v>
      </c>
      <c r="D352">
        <v>30.3519739516092</v>
      </c>
      <c r="E352">
        <v>27.175590462123701</v>
      </c>
      <c r="F352">
        <v>34.369169563243503</v>
      </c>
      <c r="G352">
        <v>12</v>
      </c>
      <c r="H352">
        <v>0.23700531347940301</v>
      </c>
      <c r="I352">
        <v>32.101780723724097</v>
      </c>
      <c r="J352">
        <v>29.215289304117601</v>
      </c>
      <c r="K352">
        <v>35.621178571645999</v>
      </c>
      <c r="L352">
        <v>12</v>
      </c>
      <c r="M352">
        <v>0.19954934346661601</v>
      </c>
      <c r="N352">
        <v>8.0862981840462839E-2</v>
      </c>
      <c r="O352">
        <v>1.0576505098121345</v>
      </c>
    </row>
    <row r="353" spans="1:15" x14ac:dyDescent="0.2">
      <c r="A353" t="s">
        <v>1553</v>
      </c>
      <c r="B353" t="s">
        <v>4928</v>
      </c>
      <c r="C353" t="s">
        <v>1552</v>
      </c>
      <c r="D353">
        <v>38.870858124224</v>
      </c>
      <c r="E353">
        <v>35.248123991195499</v>
      </c>
      <c r="F353">
        <v>43.3235711228076</v>
      </c>
      <c r="G353">
        <v>44</v>
      </c>
      <c r="H353">
        <v>0.20775067804792199</v>
      </c>
      <c r="I353">
        <v>38.112530521380897</v>
      </c>
      <c r="J353">
        <v>35.2396747178258</v>
      </c>
      <c r="K353">
        <v>41.495371596573598</v>
      </c>
      <c r="L353">
        <v>49</v>
      </c>
      <c r="M353">
        <v>0.16413753674105699</v>
      </c>
      <c r="N353">
        <v>-2.8423556800128431E-2</v>
      </c>
      <c r="O353">
        <v>0.98049110208939483</v>
      </c>
    </row>
    <row r="354" spans="1:15" x14ac:dyDescent="0.2">
      <c r="A354" t="s">
        <v>5700</v>
      </c>
      <c r="B354" t="s">
        <v>5701</v>
      </c>
      <c r="C354" t="s">
        <v>5702</v>
      </c>
      <c r="D354">
        <v>40.347404590506599</v>
      </c>
      <c r="E354">
        <v>36.463429237313299</v>
      </c>
      <c r="F354">
        <v>45.157439944451902</v>
      </c>
      <c r="G354">
        <v>11</v>
      </c>
      <c r="H354">
        <v>0.21547880948913001</v>
      </c>
      <c r="I354">
        <v>38.9301833010027</v>
      </c>
      <c r="J354">
        <v>35.536034726595503</v>
      </c>
      <c r="K354">
        <v>43.041168746189797</v>
      </c>
      <c r="L354">
        <v>12</v>
      </c>
      <c r="M354">
        <v>0.192784451117675</v>
      </c>
      <c r="N354">
        <v>-5.1586735322217393E-2</v>
      </c>
      <c r="O354">
        <v>0.96487453644447407</v>
      </c>
    </row>
    <row r="355" spans="1:15" x14ac:dyDescent="0.2">
      <c r="A355" t="s">
        <v>82</v>
      </c>
      <c r="B355" t="s">
        <v>5328</v>
      </c>
      <c r="C355" t="s">
        <v>81</v>
      </c>
      <c r="D355">
        <v>24.926506082307199</v>
      </c>
      <c r="E355">
        <v>22.741027917348301</v>
      </c>
      <c r="F355">
        <v>27.5767069004714</v>
      </c>
      <c r="G355">
        <v>27</v>
      </c>
      <c r="H355">
        <v>0.19399746467297499</v>
      </c>
      <c r="I355">
        <v>24.853912754385199</v>
      </c>
      <c r="J355">
        <v>23.135528449610501</v>
      </c>
      <c r="K355">
        <v>26.848042938155501</v>
      </c>
      <c r="L355">
        <v>27</v>
      </c>
      <c r="M355">
        <v>0.14937344172860501</v>
      </c>
      <c r="N355">
        <v>-4.2076828954120595E-3</v>
      </c>
      <c r="O355">
        <v>0.99708770544566905</v>
      </c>
    </row>
    <row r="356" spans="1:15" x14ac:dyDescent="0.2">
      <c r="A356" t="s">
        <v>3846</v>
      </c>
      <c r="B356" t="s">
        <v>5703</v>
      </c>
      <c r="C356" t="s">
        <v>3845</v>
      </c>
      <c r="D356">
        <v>31.9802413103391</v>
      </c>
      <c r="E356">
        <v>28.3482616589225</v>
      </c>
      <c r="F356">
        <v>36.679636860659699</v>
      </c>
      <c r="G356">
        <v>20</v>
      </c>
      <c r="H356">
        <v>0.26051633322240397</v>
      </c>
      <c r="I356">
        <v>30.942115297182099</v>
      </c>
      <c r="J356">
        <v>28.768392053281101</v>
      </c>
      <c r="K356">
        <v>33.471178385691999</v>
      </c>
      <c r="L356">
        <v>24</v>
      </c>
      <c r="M356">
        <v>0.15198658162970499</v>
      </c>
      <c r="N356">
        <v>-4.7608997686867216E-2</v>
      </c>
      <c r="O356">
        <v>0.96753851845322447</v>
      </c>
    </row>
    <row r="357" spans="1:15" x14ac:dyDescent="0.2">
      <c r="A357" t="s">
        <v>845</v>
      </c>
      <c r="B357" t="s">
        <v>4696</v>
      </c>
      <c r="C357" t="s">
        <v>844</v>
      </c>
      <c r="D357">
        <v>32.966528046470003</v>
      </c>
      <c r="E357">
        <v>30.779290109331001</v>
      </c>
      <c r="F357">
        <v>35.488405117928501</v>
      </c>
      <c r="G357">
        <v>53</v>
      </c>
      <c r="H357">
        <v>0.14284534306917199</v>
      </c>
      <c r="I357">
        <v>32.916453984992899</v>
      </c>
      <c r="J357">
        <v>30.065322103369301</v>
      </c>
      <c r="K357">
        <v>36.364991333409698</v>
      </c>
      <c r="L357">
        <v>46</v>
      </c>
      <c r="M357">
        <v>0.19138359292627699</v>
      </c>
      <c r="N357">
        <v>-2.1930280583315458E-3</v>
      </c>
      <c r="O357">
        <v>0.99848106353794608</v>
      </c>
    </row>
    <row r="358" spans="1:15" x14ac:dyDescent="0.2">
      <c r="A358" t="s">
        <v>2548</v>
      </c>
      <c r="B358" t="s">
        <v>5341</v>
      </c>
      <c r="C358" t="s">
        <v>2547</v>
      </c>
      <c r="D358">
        <v>34.1827970301362</v>
      </c>
      <c r="E358">
        <v>30.923439709552898</v>
      </c>
      <c r="F358">
        <v>38.210183450248003</v>
      </c>
      <c r="G358">
        <v>29</v>
      </c>
      <c r="H358">
        <v>0.213169909246191</v>
      </c>
      <c r="I358">
        <v>35.237557670207302</v>
      </c>
      <c r="J358">
        <v>32.299718735011801</v>
      </c>
      <c r="K358">
        <v>38.763294769143997</v>
      </c>
      <c r="L358">
        <v>31</v>
      </c>
      <c r="M358">
        <v>0.183428604633318</v>
      </c>
      <c r="N358">
        <v>4.3843482602789551E-2</v>
      </c>
      <c r="O358">
        <v>1.0308564755289396</v>
      </c>
    </row>
    <row r="359" spans="1:15" x14ac:dyDescent="0.2">
      <c r="A359" t="s">
        <v>3443</v>
      </c>
      <c r="B359" t="s">
        <v>5704</v>
      </c>
      <c r="C359" t="s">
        <v>3442</v>
      </c>
      <c r="D359">
        <v>16.427225564516998</v>
      </c>
      <c r="E359">
        <v>15.3314991745101</v>
      </c>
      <c r="F359">
        <v>17.691627914716801</v>
      </c>
      <c r="G359">
        <v>44</v>
      </c>
      <c r="H359">
        <v>0.143671780175991</v>
      </c>
      <c r="I359">
        <v>16.453087435706301</v>
      </c>
      <c r="J359">
        <v>14.9523310057339</v>
      </c>
      <c r="K359">
        <v>18.288714679414099</v>
      </c>
      <c r="L359">
        <v>41</v>
      </c>
      <c r="M359">
        <v>0.202781616928603</v>
      </c>
      <c r="N359">
        <v>2.2694918388901464E-3</v>
      </c>
      <c r="O359">
        <v>1.0015743298275008</v>
      </c>
    </row>
    <row r="360" spans="1:15" x14ac:dyDescent="0.2">
      <c r="A360" t="s">
        <v>1514</v>
      </c>
      <c r="B360" t="s">
        <v>5250</v>
      </c>
      <c r="C360" t="s">
        <v>1513</v>
      </c>
      <c r="D360">
        <v>25.843139633517701</v>
      </c>
      <c r="E360">
        <v>23.901419772491</v>
      </c>
      <c r="F360">
        <v>28.128240873516301</v>
      </c>
      <c r="G360">
        <v>41</v>
      </c>
      <c r="H360">
        <v>0.163556795380359</v>
      </c>
      <c r="I360">
        <v>24.8765143746582</v>
      </c>
      <c r="J360">
        <v>22.186263335653098</v>
      </c>
      <c r="K360">
        <v>28.309219874887798</v>
      </c>
      <c r="L360">
        <v>42</v>
      </c>
      <c r="M360">
        <v>0.24613402211493801</v>
      </c>
      <c r="N360">
        <v>-5.4996997568422558E-2</v>
      </c>
      <c r="O360">
        <v>0.96259644638510489</v>
      </c>
    </row>
    <row r="361" spans="1:15" x14ac:dyDescent="0.2">
      <c r="A361" t="s">
        <v>5705</v>
      </c>
      <c r="B361" t="s">
        <v>5706</v>
      </c>
      <c r="C361" t="s">
        <v>5707</v>
      </c>
      <c r="D361">
        <v>29.536960912659001</v>
      </c>
      <c r="E361">
        <v>27.027554156687899</v>
      </c>
      <c r="F361">
        <v>32.560037985069201</v>
      </c>
      <c r="G361">
        <v>10</v>
      </c>
      <c r="H361">
        <v>0.18730714526592299</v>
      </c>
      <c r="I361">
        <v>29.913997965578002</v>
      </c>
      <c r="J361">
        <v>27.477001730562499</v>
      </c>
      <c r="K361">
        <v>32.825351177115401</v>
      </c>
      <c r="L361">
        <v>12</v>
      </c>
      <c r="M361">
        <v>0.17879086081062301</v>
      </c>
      <c r="N361">
        <v>1.8299344185719435E-2</v>
      </c>
      <c r="O361">
        <v>1.0127649237182492</v>
      </c>
    </row>
    <row r="362" spans="1:15" x14ac:dyDescent="0.2">
      <c r="A362" t="s">
        <v>1418</v>
      </c>
      <c r="B362" t="s">
        <v>5348</v>
      </c>
      <c r="C362" t="s">
        <v>1417</v>
      </c>
      <c r="D362">
        <v>22.818214015168799</v>
      </c>
      <c r="E362">
        <v>20.963862568906301</v>
      </c>
      <c r="F362">
        <v>25.032451097875501</v>
      </c>
      <c r="G362">
        <v>28</v>
      </c>
      <c r="H362">
        <v>0.17830442497666699</v>
      </c>
      <c r="I362">
        <v>22.641877153373098</v>
      </c>
      <c r="J362">
        <v>20.797413776750801</v>
      </c>
      <c r="K362">
        <v>24.845339532881798</v>
      </c>
      <c r="L362">
        <v>27</v>
      </c>
      <c r="M362">
        <v>0.178780483999223</v>
      </c>
      <c r="N362">
        <v>-1.1192304521461445E-2</v>
      </c>
      <c r="O362">
        <v>0.99227210062634708</v>
      </c>
    </row>
    <row r="363" spans="1:15" x14ac:dyDescent="0.2">
      <c r="A363" t="s">
        <v>5708</v>
      </c>
      <c r="B363" t="s">
        <v>5709</v>
      </c>
      <c r="C363" t="s">
        <v>5710</v>
      </c>
      <c r="D363">
        <v>33.073144395713697</v>
      </c>
      <c r="E363">
        <v>29.610410592284499</v>
      </c>
      <c r="F363">
        <v>37.453017070808997</v>
      </c>
      <c r="G363">
        <v>12</v>
      </c>
      <c r="H363">
        <v>0.237129145771241</v>
      </c>
      <c r="I363">
        <v>31.726374756559501</v>
      </c>
      <c r="J363">
        <v>28.905136981187301</v>
      </c>
      <c r="K363">
        <v>35.157903387787499</v>
      </c>
      <c r="L363">
        <v>12</v>
      </c>
      <c r="M363">
        <v>0.19708417537706299</v>
      </c>
      <c r="N363">
        <v>-5.9977535024616786E-2</v>
      </c>
      <c r="O363">
        <v>0.95927905665574575</v>
      </c>
    </row>
    <row r="364" spans="1:15" x14ac:dyDescent="0.2">
      <c r="A364" t="s">
        <v>3259</v>
      </c>
      <c r="B364" t="s">
        <v>5382</v>
      </c>
      <c r="C364" t="s">
        <v>3258</v>
      </c>
      <c r="D364">
        <v>31.7018463076509</v>
      </c>
      <c r="E364">
        <v>28.041573795062</v>
      </c>
      <c r="F364">
        <v>36.461124546898397</v>
      </c>
      <c r="G364">
        <v>23</v>
      </c>
      <c r="H364">
        <v>0.26558550155498101</v>
      </c>
      <c r="I364">
        <v>30.840298248838501</v>
      </c>
      <c r="J364">
        <v>28.6953546676536</v>
      </c>
      <c r="K364">
        <v>33.3318114519763</v>
      </c>
      <c r="L364">
        <v>30</v>
      </c>
      <c r="M364">
        <v>0.15033761174787999</v>
      </c>
      <c r="N364">
        <v>-3.9750147747548668E-2</v>
      </c>
      <c r="O364">
        <v>0.97282341064771127</v>
      </c>
    </row>
    <row r="365" spans="1:15" x14ac:dyDescent="0.2">
      <c r="A365" t="s">
        <v>5711</v>
      </c>
      <c r="B365" t="s">
        <v>5712</v>
      </c>
      <c r="C365" t="s">
        <v>5713</v>
      </c>
      <c r="D365">
        <v>45.563224928533302</v>
      </c>
      <c r="E365">
        <v>41.394621482752498</v>
      </c>
      <c r="F365">
        <v>50.6654364046395</v>
      </c>
      <c r="G365">
        <v>12</v>
      </c>
      <c r="H365">
        <v>0.20347143856538799</v>
      </c>
      <c r="I365">
        <v>46.789237742059299</v>
      </c>
      <c r="J365">
        <v>42.610437513845604</v>
      </c>
      <c r="K365">
        <v>51.876787770211699</v>
      </c>
      <c r="L365">
        <v>12</v>
      </c>
      <c r="M365">
        <v>0.19804447996032401</v>
      </c>
      <c r="N365">
        <v>3.8306862040295805E-2</v>
      </c>
      <c r="O365">
        <v>1.026907946385468</v>
      </c>
    </row>
    <row r="366" spans="1:15" x14ac:dyDescent="0.2">
      <c r="A366" t="s">
        <v>5714</v>
      </c>
      <c r="B366" t="s">
        <v>5715</v>
      </c>
      <c r="C366" t="s">
        <v>5716</v>
      </c>
      <c r="D366">
        <v>17.9480619250158</v>
      </c>
      <c r="E366">
        <v>16.432144915237199</v>
      </c>
      <c r="F366">
        <v>19.772100317103799</v>
      </c>
      <c r="G366">
        <v>12</v>
      </c>
      <c r="H366">
        <v>0.18609003110310299</v>
      </c>
      <c r="I366">
        <v>18.041897014378101</v>
      </c>
      <c r="J366">
        <v>16.600369309576301</v>
      </c>
      <c r="K366">
        <v>19.757588428767999</v>
      </c>
      <c r="L366">
        <v>12</v>
      </c>
      <c r="M366">
        <v>0.17499374465310499</v>
      </c>
      <c r="N366">
        <v>7.5229718969602143E-3</v>
      </c>
      <c r="O366">
        <v>1.0052281460669308</v>
      </c>
    </row>
    <row r="367" spans="1:15" x14ac:dyDescent="0.2">
      <c r="A367" t="s">
        <v>1115</v>
      </c>
      <c r="B367" t="s">
        <v>5367</v>
      </c>
      <c r="C367" t="s">
        <v>1114</v>
      </c>
      <c r="D367">
        <v>15.576979724420299</v>
      </c>
      <c r="E367">
        <v>13.714175996983499</v>
      </c>
      <c r="F367">
        <v>18.025376014141202</v>
      </c>
      <c r="G367">
        <v>25</v>
      </c>
      <c r="H367">
        <v>0.27676738966276998</v>
      </c>
      <c r="I367">
        <v>16.941202530924901</v>
      </c>
      <c r="J367">
        <v>15.1285398395986</v>
      </c>
      <c r="K367">
        <v>19.247373234669499</v>
      </c>
      <c r="L367">
        <v>31</v>
      </c>
      <c r="M367">
        <v>0.243125208352375</v>
      </c>
      <c r="N367">
        <v>0.12112075329599009</v>
      </c>
      <c r="O367">
        <v>1.0875794172323332</v>
      </c>
    </row>
    <row r="368" spans="1:15" x14ac:dyDescent="0.2">
      <c r="A368" t="s">
        <v>3726</v>
      </c>
      <c r="B368" t="s">
        <v>5717</v>
      </c>
      <c r="C368" t="s">
        <v>3725</v>
      </c>
      <c r="D368">
        <v>27.018061691101401</v>
      </c>
      <c r="E368">
        <v>24.6805347847809</v>
      </c>
      <c r="F368">
        <v>29.8446930248559</v>
      </c>
      <c r="G368">
        <v>22</v>
      </c>
      <c r="H368">
        <v>0.19113725844277901</v>
      </c>
      <c r="I368">
        <v>27.2744354486025</v>
      </c>
      <c r="J368">
        <v>25.032412394140898</v>
      </c>
      <c r="K368">
        <v>29.9575801795582</v>
      </c>
      <c r="L368">
        <v>25</v>
      </c>
      <c r="M368">
        <v>0.180578175291605</v>
      </c>
      <c r="N368">
        <v>1.3625156963036901E-2</v>
      </c>
      <c r="O368">
        <v>1.0094889766864932</v>
      </c>
    </row>
    <row r="369" spans="1:15" x14ac:dyDescent="0.2">
      <c r="A369" t="s">
        <v>5718</v>
      </c>
      <c r="B369" t="s">
        <v>5719</v>
      </c>
      <c r="C369" t="s">
        <v>5720</v>
      </c>
      <c r="D369">
        <v>8.12532834149191</v>
      </c>
      <c r="E369">
        <v>7.4879582812035697</v>
      </c>
      <c r="F369">
        <v>8.8812986097190905</v>
      </c>
      <c r="G369">
        <v>10</v>
      </c>
      <c r="H369">
        <v>0.17148111066483801</v>
      </c>
      <c r="I369">
        <v>7.9801332621666798</v>
      </c>
      <c r="J369">
        <v>7.2131842002563999</v>
      </c>
      <c r="K369">
        <v>8.9295798132132305</v>
      </c>
      <c r="L369">
        <v>10</v>
      </c>
      <c r="M369">
        <v>0.21508357775103301</v>
      </c>
      <c r="N369">
        <v>-2.6013274415036834E-2</v>
      </c>
      <c r="O369">
        <v>0.98213055851739639</v>
      </c>
    </row>
    <row r="370" spans="1:15" x14ac:dyDescent="0.2">
      <c r="A370" t="s">
        <v>473</v>
      </c>
      <c r="B370" t="s">
        <v>5057</v>
      </c>
      <c r="C370" t="s">
        <v>472</v>
      </c>
      <c r="D370">
        <v>26.958566240529699</v>
      </c>
      <c r="E370">
        <v>24.130368703294</v>
      </c>
      <c r="F370">
        <v>30.5377389950119</v>
      </c>
      <c r="G370">
        <v>32</v>
      </c>
      <c r="H370">
        <v>0.23767474258645899</v>
      </c>
      <c r="I370">
        <v>27.2286578014679</v>
      </c>
      <c r="J370">
        <v>25.548280757156</v>
      </c>
      <c r="K370">
        <v>29.145642722619101</v>
      </c>
      <c r="L370">
        <v>59</v>
      </c>
      <c r="M370">
        <v>0.13211675697320499</v>
      </c>
      <c r="N370">
        <v>1.4382097973859151E-2</v>
      </c>
      <c r="O370">
        <v>1.0100187657803605</v>
      </c>
    </row>
    <row r="371" spans="1:15" x14ac:dyDescent="0.2">
      <c r="A371" t="s">
        <v>5721</v>
      </c>
      <c r="B371" t="s">
        <v>5722</v>
      </c>
      <c r="C371" t="s">
        <v>5723</v>
      </c>
      <c r="D371">
        <v>28.7767106053929</v>
      </c>
      <c r="E371">
        <v>25.919626661573599</v>
      </c>
      <c r="F371">
        <v>32.341689490540297</v>
      </c>
      <c r="G371">
        <v>12</v>
      </c>
      <c r="H371">
        <v>0.223168760218313</v>
      </c>
      <c r="I371">
        <v>30.146357754170399</v>
      </c>
      <c r="J371">
        <v>27.000832224792099</v>
      </c>
      <c r="K371">
        <v>34.121411990288998</v>
      </c>
      <c r="L371">
        <v>11</v>
      </c>
      <c r="M371">
        <v>0.23620033383674199</v>
      </c>
      <c r="N371">
        <v>6.7082017414156925E-2</v>
      </c>
      <c r="O371">
        <v>1.0475956813674465</v>
      </c>
    </row>
    <row r="372" spans="1:15" x14ac:dyDescent="0.2">
      <c r="A372" t="s">
        <v>317</v>
      </c>
      <c r="B372" t="s">
        <v>4867</v>
      </c>
      <c r="C372" t="s">
        <v>316</v>
      </c>
      <c r="D372">
        <v>34.5239708783227</v>
      </c>
      <c r="E372">
        <v>30.7835049846984</v>
      </c>
      <c r="F372">
        <v>39.299164049029102</v>
      </c>
      <c r="G372">
        <v>83</v>
      </c>
      <c r="H372">
        <v>0.24665931663375401</v>
      </c>
      <c r="I372">
        <v>35.329653558759802</v>
      </c>
      <c r="J372">
        <v>32.772982040789898</v>
      </c>
      <c r="K372">
        <v>38.318976789509897</v>
      </c>
      <c r="L372">
        <v>90</v>
      </c>
      <c r="M372">
        <v>0.15697846398340601</v>
      </c>
      <c r="N372">
        <v>3.3281192316521983E-2</v>
      </c>
      <c r="O372">
        <v>1.0233369065011864</v>
      </c>
    </row>
    <row r="373" spans="1:15" x14ac:dyDescent="0.2">
      <c r="A373" t="s">
        <v>5724</v>
      </c>
      <c r="B373" t="s">
        <v>5725</v>
      </c>
      <c r="C373" t="s">
        <v>5726</v>
      </c>
      <c r="D373">
        <v>4.4301374196512597</v>
      </c>
      <c r="E373">
        <v>3.9031752576225101</v>
      </c>
      <c r="F373">
        <v>5.1215969711205096</v>
      </c>
      <c r="G373">
        <v>11</v>
      </c>
      <c r="H373">
        <v>0.27503023000896298</v>
      </c>
      <c r="I373">
        <v>4.0327949242833903</v>
      </c>
      <c r="J373">
        <v>3.5401746181179101</v>
      </c>
      <c r="K373">
        <v>4.68467392854315</v>
      </c>
      <c r="L373">
        <v>12</v>
      </c>
      <c r="M373">
        <v>0.28379804376703099</v>
      </c>
      <c r="N373">
        <v>-0.13557140715827329</v>
      </c>
      <c r="O373">
        <v>0.91030921668358811</v>
      </c>
    </row>
    <row r="374" spans="1:15" x14ac:dyDescent="0.2">
      <c r="A374" t="s">
        <v>581</v>
      </c>
      <c r="B374" t="s">
        <v>5117</v>
      </c>
      <c r="C374" t="s">
        <v>580</v>
      </c>
      <c r="D374">
        <v>16.3308636961467</v>
      </c>
      <c r="E374">
        <v>14.242530266637701</v>
      </c>
      <c r="F374">
        <v>19.136831794773901</v>
      </c>
      <c r="G374">
        <v>12</v>
      </c>
      <c r="H374">
        <v>0.29969642874987801</v>
      </c>
      <c r="I374">
        <v>17.3103719126972</v>
      </c>
      <c r="J374">
        <v>15.9255270138329</v>
      </c>
      <c r="K374">
        <v>18.9590002267751</v>
      </c>
      <c r="L374">
        <v>42</v>
      </c>
      <c r="M374">
        <v>0.175240210218542</v>
      </c>
      <c r="N374">
        <v>8.4035628048194158E-2</v>
      </c>
      <c r="O374">
        <v>1.0599789597644866</v>
      </c>
    </row>
    <row r="375" spans="1:15" x14ac:dyDescent="0.2">
      <c r="A375" t="s">
        <v>3765</v>
      </c>
      <c r="B375" t="s">
        <v>5727</v>
      </c>
      <c r="C375" t="s">
        <v>3764</v>
      </c>
      <c r="D375">
        <v>25.3262061111332</v>
      </c>
      <c r="E375">
        <v>22.120750185247601</v>
      </c>
      <c r="F375">
        <v>29.618078938802899</v>
      </c>
      <c r="G375">
        <v>11</v>
      </c>
      <c r="H375">
        <v>0.29603047217796802</v>
      </c>
      <c r="I375">
        <v>27.926755644609901</v>
      </c>
      <c r="J375">
        <v>24.6381913723237</v>
      </c>
      <c r="K375">
        <v>32.228420044807898</v>
      </c>
      <c r="L375">
        <v>17</v>
      </c>
      <c r="M375">
        <v>0.27179056418424902</v>
      </c>
      <c r="N375">
        <v>0.14101700388961486</v>
      </c>
      <c r="O375">
        <v>1.1026821594227461</v>
      </c>
    </row>
    <row r="376" spans="1:15" x14ac:dyDescent="0.2">
      <c r="A376" t="s">
        <v>1235</v>
      </c>
      <c r="B376" t="s">
        <v>4519</v>
      </c>
      <c r="C376" t="s">
        <v>1234</v>
      </c>
      <c r="D376">
        <v>37.156215618519603</v>
      </c>
      <c r="E376">
        <v>33.078541411626901</v>
      </c>
      <c r="F376">
        <v>42.380574634537197</v>
      </c>
      <c r="G376">
        <v>65</v>
      </c>
      <c r="H376">
        <v>0.25034931755197198</v>
      </c>
      <c r="I376">
        <v>36.101451293721198</v>
      </c>
      <c r="J376">
        <v>33.036898628295397</v>
      </c>
      <c r="K376">
        <v>39.792680499635701</v>
      </c>
      <c r="L376">
        <v>77</v>
      </c>
      <c r="M376">
        <v>0.18713324892052999</v>
      </c>
      <c r="N376">
        <v>-4.1546734667344647E-2</v>
      </c>
      <c r="O376">
        <v>0.97161270847312331</v>
      </c>
    </row>
    <row r="377" spans="1:15" x14ac:dyDescent="0.2">
      <c r="A377" t="s">
        <v>5728</v>
      </c>
      <c r="B377" t="s">
        <v>5729</v>
      </c>
      <c r="C377" t="s">
        <v>5730</v>
      </c>
      <c r="D377">
        <v>39.139353111592897</v>
      </c>
      <c r="E377">
        <v>34.588740848148298</v>
      </c>
      <c r="F377">
        <v>45.068751134864002</v>
      </c>
      <c r="G377">
        <v>12</v>
      </c>
      <c r="H377">
        <v>0.26776145882726798</v>
      </c>
      <c r="I377">
        <v>37.1596371020512</v>
      </c>
      <c r="J377">
        <v>33.529940069014202</v>
      </c>
      <c r="K377">
        <v>41.670577845099899</v>
      </c>
      <c r="L377">
        <v>12</v>
      </c>
      <c r="M377">
        <v>0.21907204727885601</v>
      </c>
      <c r="N377">
        <v>-7.4883499000885839E-2</v>
      </c>
      <c r="O377">
        <v>0.94941878564274707</v>
      </c>
    </row>
    <row r="378" spans="1:15" x14ac:dyDescent="0.2">
      <c r="A378" t="s">
        <v>5731</v>
      </c>
      <c r="B378" t="s">
        <v>5732</v>
      </c>
      <c r="C378" t="s">
        <v>5733</v>
      </c>
      <c r="D378">
        <v>39.955100853218703</v>
      </c>
      <c r="E378">
        <v>34.890416595642598</v>
      </c>
      <c r="F378">
        <v>46.7398452480071</v>
      </c>
      <c r="G378">
        <v>16</v>
      </c>
      <c r="H378">
        <v>0.29656860824592202</v>
      </c>
      <c r="I378">
        <v>37.304305639974203</v>
      </c>
      <c r="J378">
        <v>33.504369125531703</v>
      </c>
      <c r="K378">
        <v>42.076455137094698</v>
      </c>
      <c r="L378">
        <v>19</v>
      </c>
      <c r="M378">
        <v>0.22978811331572899</v>
      </c>
      <c r="N378">
        <v>-9.9037540977852653E-2</v>
      </c>
      <c r="O378">
        <v>0.93365564955066416</v>
      </c>
    </row>
    <row r="379" spans="1:15" x14ac:dyDescent="0.2">
      <c r="A379" t="s">
        <v>2152</v>
      </c>
      <c r="B379" t="s">
        <v>4661</v>
      </c>
      <c r="C379" t="s">
        <v>2151</v>
      </c>
      <c r="D379">
        <v>41.348202711976903</v>
      </c>
      <c r="E379">
        <v>37.2051406516062</v>
      </c>
      <c r="F379">
        <v>46.5296122669684</v>
      </c>
      <c r="G379">
        <v>33</v>
      </c>
      <c r="H379">
        <v>0.22551092922501501</v>
      </c>
      <c r="I379">
        <v>41.022477558219997</v>
      </c>
      <c r="J379">
        <v>37.753303860025198</v>
      </c>
      <c r="K379">
        <v>44.911501408865398</v>
      </c>
      <c r="L379">
        <v>42</v>
      </c>
      <c r="M379">
        <v>0.174494520441412</v>
      </c>
      <c r="N379">
        <v>-1.1409994719275479E-2</v>
      </c>
      <c r="O379">
        <v>0.99212238664819752</v>
      </c>
    </row>
    <row r="380" spans="1:15" x14ac:dyDescent="0.2">
      <c r="A380" t="s">
        <v>1616</v>
      </c>
      <c r="B380" t="s">
        <v>4781</v>
      </c>
      <c r="C380" t="s">
        <v>1615</v>
      </c>
      <c r="D380">
        <v>43.638576444343897</v>
      </c>
      <c r="E380">
        <v>40.097258294137397</v>
      </c>
      <c r="F380">
        <v>47.866017516932203</v>
      </c>
      <c r="G380">
        <v>83</v>
      </c>
      <c r="H380">
        <v>0.178025037840155</v>
      </c>
      <c r="I380">
        <v>44.495343761525803</v>
      </c>
      <c r="J380">
        <v>39.595710712670197</v>
      </c>
      <c r="K380">
        <v>50.778787640299797</v>
      </c>
      <c r="L380">
        <v>93</v>
      </c>
      <c r="M380">
        <v>0.251331397450611</v>
      </c>
      <c r="N380">
        <v>2.8050332843777805E-2</v>
      </c>
      <c r="O380">
        <v>1.0196332554127794</v>
      </c>
    </row>
    <row r="381" spans="1:15" x14ac:dyDescent="0.2">
      <c r="A381" t="s">
        <v>3583</v>
      </c>
      <c r="B381" t="s">
        <v>5734</v>
      </c>
      <c r="C381" t="s">
        <v>3582</v>
      </c>
      <c r="D381">
        <v>16.266459338297299</v>
      </c>
      <c r="E381">
        <v>14.476276680063201</v>
      </c>
      <c r="F381">
        <v>18.561880873734701</v>
      </c>
      <c r="G381">
        <v>24</v>
      </c>
      <c r="H381">
        <v>0.25116739351215001</v>
      </c>
      <c r="I381">
        <v>15.577209356304699</v>
      </c>
      <c r="J381">
        <v>14.028938601877799</v>
      </c>
      <c r="K381">
        <v>17.5096169787763</v>
      </c>
      <c r="L381">
        <v>32</v>
      </c>
      <c r="M381">
        <v>0.22344685092710401</v>
      </c>
      <c r="N381">
        <v>-6.246345997209278E-2</v>
      </c>
      <c r="O381">
        <v>0.95762753481516116</v>
      </c>
    </row>
    <row r="382" spans="1:15" x14ac:dyDescent="0.2">
      <c r="A382" t="s">
        <v>587</v>
      </c>
      <c r="B382" t="s">
        <v>5735</v>
      </c>
      <c r="C382" t="s">
        <v>586</v>
      </c>
      <c r="D382">
        <v>16.246696153967399</v>
      </c>
      <c r="E382">
        <v>14.5766628034508</v>
      </c>
      <c r="F382">
        <v>18.3489122679247</v>
      </c>
      <c r="G382">
        <v>49</v>
      </c>
      <c r="H382">
        <v>0.232185635080812</v>
      </c>
      <c r="I382">
        <v>15.8754077390945</v>
      </c>
      <c r="J382">
        <v>14.436370640021201</v>
      </c>
      <c r="K382">
        <v>17.6330990861312</v>
      </c>
      <c r="L382">
        <v>63</v>
      </c>
      <c r="M382">
        <v>0.201363549122445</v>
      </c>
      <c r="N382">
        <v>-3.3352722696967228E-2</v>
      </c>
      <c r="O382">
        <v>0.97714683580253758</v>
      </c>
    </row>
    <row r="383" spans="1:15" x14ac:dyDescent="0.2">
      <c r="A383" t="s">
        <v>1457</v>
      </c>
      <c r="B383" t="s">
        <v>5259</v>
      </c>
      <c r="C383" t="s">
        <v>1456</v>
      </c>
      <c r="D383">
        <v>49.511177454623301</v>
      </c>
      <c r="E383">
        <v>45.154055237501602</v>
      </c>
      <c r="F383">
        <v>54.798983064315202</v>
      </c>
      <c r="G383">
        <v>35</v>
      </c>
      <c r="H383">
        <v>0.19480303888254599</v>
      </c>
      <c r="I383">
        <v>50.782435801087999</v>
      </c>
      <c r="J383">
        <v>45.180778122560803</v>
      </c>
      <c r="K383">
        <v>57.9697057112853</v>
      </c>
      <c r="L383">
        <v>32</v>
      </c>
      <c r="M383">
        <v>0.25183761643135899</v>
      </c>
      <c r="N383">
        <v>3.6575336832117777E-2</v>
      </c>
      <c r="O383">
        <v>1.0256761889298593</v>
      </c>
    </row>
    <row r="384" spans="1:15" x14ac:dyDescent="0.2">
      <c r="A384" t="s">
        <v>5736</v>
      </c>
      <c r="B384" t="s">
        <v>5737</v>
      </c>
      <c r="C384" t="s">
        <v>5738</v>
      </c>
      <c r="D384">
        <v>58.084199112499199</v>
      </c>
      <c r="E384">
        <v>52.378039889417103</v>
      </c>
      <c r="F384">
        <v>65.185641860234696</v>
      </c>
      <c r="G384">
        <v>12</v>
      </c>
      <c r="H384">
        <v>0.22050062093498901</v>
      </c>
      <c r="I384">
        <v>57.284379445737002</v>
      </c>
      <c r="J384">
        <v>51.7747702425455</v>
      </c>
      <c r="K384">
        <v>64.106241449521605</v>
      </c>
      <c r="L384">
        <v>12</v>
      </c>
      <c r="M384">
        <v>0.215267605694449</v>
      </c>
      <c r="N384">
        <v>-2.0003962400957344E-2</v>
      </c>
      <c r="O384">
        <v>0.98622999578227666</v>
      </c>
    </row>
    <row r="385" spans="1:15" x14ac:dyDescent="0.2">
      <c r="A385" t="s">
        <v>5739</v>
      </c>
      <c r="B385" t="s">
        <v>5740</v>
      </c>
      <c r="C385" t="s">
        <v>5741</v>
      </c>
      <c r="D385">
        <v>12.363051005095899</v>
      </c>
      <c r="E385">
        <v>11.184354172620999</v>
      </c>
      <c r="F385">
        <v>13.8194559732096</v>
      </c>
      <c r="G385">
        <v>12</v>
      </c>
      <c r="H385">
        <v>0.21314332517939499</v>
      </c>
      <c r="I385">
        <v>12.5208898241639</v>
      </c>
      <c r="J385">
        <v>11.288512274917201</v>
      </c>
      <c r="K385">
        <v>14.055322679016401</v>
      </c>
      <c r="L385">
        <v>12</v>
      </c>
      <c r="M385">
        <v>0.22097554111206799</v>
      </c>
      <c r="N385">
        <v>1.8302272704855418E-2</v>
      </c>
      <c r="O385">
        <v>1.0127669795265701</v>
      </c>
    </row>
    <row r="386" spans="1:15" x14ac:dyDescent="0.2">
      <c r="A386" t="s">
        <v>5742</v>
      </c>
      <c r="B386" t="s">
        <v>5743</v>
      </c>
      <c r="C386" t="s">
        <v>5744</v>
      </c>
      <c r="D386">
        <v>53.058979846430603</v>
      </c>
      <c r="E386">
        <v>47.266652088540397</v>
      </c>
      <c r="F386">
        <v>60.469227191742903</v>
      </c>
      <c r="G386">
        <v>11</v>
      </c>
      <c r="H386">
        <v>0.24882828771708199</v>
      </c>
      <c r="I386">
        <v>53.980303061719603</v>
      </c>
      <c r="J386">
        <v>49.365442352613798</v>
      </c>
      <c r="K386">
        <v>59.546969918692099</v>
      </c>
      <c r="L386">
        <v>11</v>
      </c>
      <c r="M386">
        <v>0.18861560585232401</v>
      </c>
      <c r="N386">
        <v>2.4836139106385952E-2</v>
      </c>
      <c r="O386">
        <v>1.0173641336104764</v>
      </c>
    </row>
    <row r="387" spans="1:15" x14ac:dyDescent="0.2">
      <c r="A387" t="s">
        <v>3047</v>
      </c>
      <c r="B387" t="s">
        <v>5745</v>
      </c>
      <c r="C387" t="s">
        <v>3046</v>
      </c>
      <c r="D387">
        <v>29.192416769172802</v>
      </c>
      <c r="E387">
        <v>25.5686068489977</v>
      </c>
      <c r="F387">
        <v>34.013047820129302</v>
      </c>
      <c r="G387">
        <v>28</v>
      </c>
      <c r="H387">
        <v>0.28926830683127702</v>
      </c>
      <c r="I387">
        <v>27.491635730793298</v>
      </c>
      <c r="J387">
        <v>24.4771380147698</v>
      </c>
      <c r="K387">
        <v>31.352925486698499</v>
      </c>
      <c r="L387">
        <v>34</v>
      </c>
      <c r="M387">
        <v>0.250104706000711</v>
      </c>
      <c r="N387">
        <v>-8.660090436784347E-2</v>
      </c>
      <c r="O387">
        <v>0.94173894365006705</v>
      </c>
    </row>
    <row r="388" spans="1:15" x14ac:dyDescent="0.2">
      <c r="A388" t="s">
        <v>5746</v>
      </c>
      <c r="B388" t="s">
        <v>5747</v>
      </c>
      <c r="C388" t="s">
        <v>5748</v>
      </c>
      <c r="D388">
        <v>57.311387564555403</v>
      </c>
      <c r="E388">
        <v>51.023493874571102</v>
      </c>
      <c r="F388">
        <v>65.3668939340794</v>
      </c>
      <c r="G388">
        <v>12</v>
      </c>
      <c r="H388">
        <v>0.25027138007000699</v>
      </c>
      <c r="I388">
        <v>55.7648664580625</v>
      </c>
      <c r="J388">
        <v>50.288948806229797</v>
      </c>
      <c r="K388">
        <v>62.579041012283298</v>
      </c>
      <c r="L388">
        <v>12</v>
      </c>
      <c r="M388">
        <v>0.22039131422104599</v>
      </c>
      <c r="N388">
        <v>-3.9465358702719854E-2</v>
      </c>
      <c r="O388">
        <v>0.97301546564806329</v>
      </c>
    </row>
    <row r="389" spans="1:15" x14ac:dyDescent="0.2">
      <c r="A389" t="s">
        <v>2750</v>
      </c>
      <c r="B389" t="s">
        <v>5749</v>
      </c>
      <c r="C389" t="s">
        <v>2749</v>
      </c>
      <c r="D389">
        <v>14.3549184640453</v>
      </c>
      <c r="E389">
        <v>12.7442706130476</v>
      </c>
      <c r="F389">
        <v>16.431575727319299</v>
      </c>
      <c r="G389">
        <v>43</v>
      </c>
      <c r="H389">
        <v>0.256867019029559</v>
      </c>
      <c r="I389">
        <v>14.2110454199545</v>
      </c>
      <c r="J389">
        <v>13.0214535023143</v>
      </c>
      <c r="K389">
        <v>15.6398438091017</v>
      </c>
      <c r="L389">
        <v>50</v>
      </c>
      <c r="M389">
        <v>0.18425036507945999</v>
      </c>
      <c r="N389">
        <v>-1.4532447297382267E-2</v>
      </c>
      <c r="O389">
        <v>0.98997743912992908</v>
      </c>
    </row>
    <row r="390" spans="1:15" x14ac:dyDescent="0.2">
      <c r="A390" t="s">
        <v>464</v>
      </c>
      <c r="B390" t="s">
        <v>4875</v>
      </c>
      <c r="C390" t="s">
        <v>463</v>
      </c>
      <c r="D390">
        <v>48.630328193852499</v>
      </c>
      <c r="E390">
        <v>43.007450745337998</v>
      </c>
      <c r="F390">
        <v>55.944638659402301</v>
      </c>
      <c r="G390">
        <v>50</v>
      </c>
      <c r="H390">
        <v>0.26603126885127099</v>
      </c>
      <c r="I390">
        <v>48.246071538997299</v>
      </c>
      <c r="J390">
        <v>44.381624903319903</v>
      </c>
      <c r="K390">
        <v>52.847684405814903</v>
      </c>
      <c r="L390">
        <v>73</v>
      </c>
      <c r="M390">
        <v>0.17547666022200101</v>
      </c>
      <c r="N390">
        <v>-1.1444853012466649E-2</v>
      </c>
      <c r="O390">
        <v>0.99209841534847432</v>
      </c>
    </row>
    <row r="391" spans="1:15" x14ac:dyDescent="0.2">
      <c r="A391" t="s">
        <v>3118</v>
      </c>
      <c r="B391" t="s">
        <v>5750</v>
      </c>
      <c r="C391" t="s">
        <v>3117</v>
      </c>
      <c r="D391">
        <v>19.090496385500199</v>
      </c>
      <c r="E391">
        <v>16.923727537608301</v>
      </c>
      <c r="F391">
        <v>21.8935599251251</v>
      </c>
      <c r="G391">
        <v>58</v>
      </c>
      <c r="H391">
        <v>0.260330181424278</v>
      </c>
      <c r="I391">
        <v>19.211874304711799</v>
      </c>
      <c r="J391">
        <v>17.808439693446999</v>
      </c>
      <c r="K391">
        <v>20.855434255557899</v>
      </c>
      <c r="L391">
        <v>86</v>
      </c>
      <c r="M391">
        <v>0.15859954701887699</v>
      </c>
      <c r="N391">
        <v>9.1436590025398175E-3</v>
      </c>
      <c r="O391">
        <v>1.0063580284535603</v>
      </c>
    </row>
    <row r="392" spans="1:15" x14ac:dyDescent="0.2">
      <c r="A392" t="s">
        <v>584</v>
      </c>
      <c r="B392" t="s">
        <v>5751</v>
      </c>
      <c r="C392" t="s">
        <v>583</v>
      </c>
      <c r="D392">
        <v>11.734226157185001</v>
      </c>
      <c r="E392">
        <v>10.3749431227105</v>
      </c>
      <c r="F392">
        <v>13.5033849744037</v>
      </c>
      <c r="G392">
        <v>12</v>
      </c>
      <c r="H392">
        <v>0.266608279897317</v>
      </c>
      <c r="I392">
        <v>11.6553727652741</v>
      </c>
      <c r="J392">
        <v>10.694809661671799</v>
      </c>
      <c r="K392">
        <v>12.8055101662805</v>
      </c>
      <c r="L392">
        <v>24</v>
      </c>
      <c r="M392">
        <v>0.181092492459555</v>
      </c>
      <c r="N392">
        <v>-9.7275570084701321E-3</v>
      </c>
      <c r="O392">
        <v>0.99328005180276691</v>
      </c>
    </row>
    <row r="393" spans="1:15" x14ac:dyDescent="0.2">
      <c r="A393" t="s">
        <v>3804</v>
      </c>
      <c r="B393" t="s">
        <v>5752</v>
      </c>
      <c r="C393" t="s">
        <v>3803</v>
      </c>
      <c r="D393">
        <v>12.5504616865974</v>
      </c>
      <c r="E393">
        <v>11.0541747522379</v>
      </c>
      <c r="F393">
        <v>14.5152359337599</v>
      </c>
      <c r="G393">
        <v>21</v>
      </c>
      <c r="H393">
        <v>0.27577162242709002</v>
      </c>
      <c r="I393">
        <v>12.615425575329301</v>
      </c>
      <c r="J393">
        <v>11.7498676269916</v>
      </c>
      <c r="K393">
        <v>13.618647846724601</v>
      </c>
      <c r="L393">
        <v>24</v>
      </c>
      <c r="M393">
        <v>0.148134536450961</v>
      </c>
      <c r="N393">
        <v>7.44843901735146E-3</v>
      </c>
      <c r="O393">
        <v>1.0051762150552019</v>
      </c>
    </row>
    <row r="394" spans="1:15" x14ac:dyDescent="0.2">
      <c r="A394" t="s">
        <v>3458</v>
      </c>
      <c r="B394" t="s">
        <v>5753</v>
      </c>
      <c r="C394" t="s">
        <v>3457</v>
      </c>
      <c r="D394">
        <v>20.0561909999204</v>
      </c>
      <c r="E394">
        <v>17.685437603419501</v>
      </c>
      <c r="F394">
        <v>23.160942119270999</v>
      </c>
      <c r="G394">
        <v>25</v>
      </c>
      <c r="H394">
        <v>0.27300819561766398</v>
      </c>
      <c r="I394">
        <v>20.393117891305799</v>
      </c>
      <c r="J394">
        <v>18.7271989669036</v>
      </c>
      <c r="K394">
        <v>22.384368309683499</v>
      </c>
      <c r="L394">
        <v>46</v>
      </c>
      <c r="M394">
        <v>0.179333506640447</v>
      </c>
      <c r="N394">
        <v>2.4034724498117097E-2</v>
      </c>
      <c r="O394">
        <v>1.0167991465272113</v>
      </c>
    </row>
    <row r="395" spans="1:15" x14ac:dyDescent="0.2">
      <c r="A395" t="s">
        <v>5754</v>
      </c>
      <c r="B395" t="s">
        <v>5755</v>
      </c>
      <c r="C395" t="s">
        <v>5756</v>
      </c>
      <c r="D395">
        <v>125.55199077508</v>
      </c>
      <c r="E395">
        <v>110.376407165538</v>
      </c>
      <c r="F395">
        <v>145.56573290653199</v>
      </c>
      <c r="G395">
        <v>12</v>
      </c>
      <c r="H395">
        <v>0.28027692371707502</v>
      </c>
      <c r="I395">
        <v>118.537200001326</v>
      </c>
      <c r="J395">
        <v>104.35301651659201</v>
      </c>
      <c r="K395">
        <v>137.18392457401001</v>
      </c>
      <c r="L395">
        <v>12</v>
      </c>
      <c r="M395">
        <v>0.27696712978753302</v>
      </c>
      <c r="N395">
        <v>-8.294501968631679E-2</v>
      </c>
      <c r="O395">
        <v>0.94412839867811704</v>
      </c>
    </row>
    <row r="396" spans="1:15" x14ac:dyDescent="0.2">
      <c r="A396" t="s">
        <v>2768</v>
      </c>
      <c r="B396" t="s">
        <v>5757</v>
      </c>
      <c r="C396" t="s">
        <v>2767</v>
      </c>
      <c r="D396">
        <v>22.093218212145</v>
      </c>
      <c r="E396">
        <v>19.513212519392901</v>
      </c>
      <c r="F396">
        <v>25.459422224303601</v>
      </c>
      <c r="G396">
        <v>26</v>
      </c>
      <c r="H396">
        <v>0.26914185374958099</v>
      </c>
      <c r="I396">
        <v>21.329127071736799</v>
      </c>
      <c r="J396">
        <v>19.0240078701874</v>
      </c>
      <c r="K396">
        <v>24.2698835621832</v>
      </c>
      <c r="L396">
        <v>27</v>
      </c>
      <c r="M396">
        <v>0.245948916444269</v>
      </c>
      <c r="N396">
        <v>-5.0778662092938479E-2</v>
      </c>
      <c r="O396">
        <v>0.96541512725438217</v>
      </c>
    </row>
    <row r="397" spans="1:15" x14ac:dyDescent="0.2">
      <c r="A397" t="s">
        <v>5758</v>
      </c>
      <c r="B397" t="s">
        <v>5759</v>
      </c>
      <c r="C397" t="s">
        <v>5760</v>
      </c>
      <c r="D397">
        <v>30.176166286371298</v>
      </c>
      <c r="E397">
        <v>26.961479078466699</v>
      </c>
      <c r="F397">
        <v>34.261220649637004</v>
      </c>
      <c r="G397">
        <v>21</v>
      </c>
      <c r="H397">
        <v>0.241904206846419</v>
      </c>
      <c r="I397">
        <v>30.3987057387031</v>
      </c>
      <c r="J397">
        <v>27.542600161992802</v>
      </c>
      <c r="K397">
        <v>33.915685951716</v>
      </c>
      <c r="L397">
        <v>17</v>
      </c>
      <c r="M397">
        <v>0.20964990564085401</v>
      </c>
      <c r="N397">
        <v>1.0600369359959875E-2</v>
      </c>
      <c r="O397">
        <v>1.0073746761009965</v>
      </c>
    </row>
    <row r="398" spans="1:15" x14ac:dyDescent="0.2">
      <c r="A398" t="s">
        <v>3942</v>
      </c>
      <c r="B398" t="s">
        <v>5761</v>
      </c>
      <c r="C398" t="s">
        <v>3941</v>
      </c>
      <c r="D398">
        <v>16.491678673814</v>
      </c>
      <c r="E398">
        <v>14.6909378266947</v>
      </c>
      <c r="F398">
        <v>18.7955410176213</v>
      </c>
      <c r="G398">
        <v>25</v>
      </c>
      <c r="H398">
        <v>0.24888935032696299</v>
      </c>
      <c r="I398">
        <v>16.388928547475899</v>
      </c>
      <c r="J398">
        <v>14.8469874192952</v>
      </c>
      <c r="K398">
        <v>18.288265266886199</v>
      </c>
      <c r="L398">
        <v>33</v>
      </c>
      <c r="M398">
        <v>0.20997576733721299</v>
      </c>
      <c r="N398">
        <v>-9.0167179243294034E-3</v>
      </c>
      <c r="O398">
        <v>0.99376957747174333</v>
      </c>
    </row>
    <row r="399" spans="1:15" x14ac:dyDescent="0.2">
      <c r="A399" t="s">
        <v>2328</v>
      </c>
      <c r="B399" t="s">
        <v>5762</v>
      </c>
      <c r="C399" t="s">
        <v>2327</v>
      </c>
      <c r="D399">
        <v>60.717233073099898</v>
      </c>
      <c r="E399">
        <v>53.9591032147638</v>
      </c>
      <c r="F399">
        <v>69.410590785202899</v>
      </c>
      <c r="G399">
        <v>22</v>
      </c>
      <c r="H399">
        <v>0.25448273559890999</v>
      </c>
      <c r="I399">
        <v>59.554223872805998</v>
      </c>
      <c r="J399">
        <v>53.433555913972697</v>
      </c>
      <c r="K399">
        <v>67.258501620913194</v>
      </c>
      <c r="L399">
        <v>24</v>
      </c>
      <c r="M399">
        <v>0.23214047313364999</v>
      </c>
      <c r="N399">
        <v>-2.7902213017329817E-2</v>
      </c>
      <c r="O399">
        <v>0.98084548419896367</v>
      </c>
    </row>
    <row r="400" spans="1:15" x14ac:dyDescent="0.2">
      <c r="A400" t="s">
        <v>2584</v>
      </c>
      <c r="B400" t="s">
        <v>5763</v>
      </c>
      <c r="C400" t="s">
        <v>2583</v>
      </c>
      <c r="D400">
        <v>17.248661675100902</v>
      </c>
      <c r="E400">
        <v>15.238724940934199</v>
      </c>
      <c r="F400">
        <v>19.8693642046237</v>
      </c>
      <c r="G400">
        <v>29</v>
      </c>
      <c r="H400">
        <v>0.268463684366539</v>
      </c>
      <c r="I400">
        <v>17.350657246152601</v>
      </c>
      <c r="J400">
        <v>15.9372634233008</v>
      </c>
      <c r="K400">
        <v>19.039140580743599</v>
      </c>
      <c r="L400">
        <v>40</v>
      </c>
      <c r="M400">
        <v>0.17877577278120799</v>
      </c>
      <c r="N400">
        <v>8.5058859761850542E-3</v>
      </c>
      <c r="O400">
        <v>1.0059132455011819</v>
      </c>
    </row>
    <row r="401" spans="1:15" x14ac:dyDescent="0.2">
      <c r="A401" t="s">
        <v>3208</v>
      </c>
      <c r="B401" t="s">
        <v>5764</v>
      </c>
      <c r="C401" t="s">
        <v>3207</v>
      </c>
      <c r="D401">
        <v>41.583934191079003</v>
      </c>
      <c r="E401">
        <v>36.522133684528498</v>
      </c>
      <c r="F401">
        <v>48.2745683290578</v>
      </c>
      <c r="G401">
        <v>43</v>
      </c>
      <c r="H401">
        <v>0.28261959511879398</v>
      </c>
      <c r="I401">
        <v>42.6316672073552</v>
      </c>
      <c r="J401">
        <v>38.710280910919998</v>
      </c>
      <c r="K401">
        <v>47.4370867940846</v>
      </c>
      <c r="L401">
        <v>58</v>
      </c>
      <c r="M401">
        <v>0.20470243025491999</v>
      </c>
      <c r="N401">
        <v>3.5899220465405411E-2</v>
      </c>
      <c r="O401">
        <v>1.0251956202956132</v>
      </c>
    </row>
    <row r="402" spans="1:15" x14ac:dyDescent="0.2">
      <c r="A402" t="s">
        <v>5765</v>
      </c>
      <c r="B402" t="s">
        <v>5766</v>
      </c>
      <c r="C402" t="s">
        <v>5767</v>
      </c>
      <c r="D402">
        <v>49.530154038637399</v>
      </c>
      <c r="E402">
        <v>44.536046660873403</v>
      </c>
      <c r="F402">
        <v>55.785762948840997</v>
      </c>
      <c r="G402">
        <v>12</v>
      </c>
      <c r="H402">
        <v>0.22712863519850801</v>
      </c>
      <c r="I402">
        <v>47.663822215807798</v>
      </c>
      <c r="J402">
        <v>41.739670165459501</v>
      </c>
      <c r="K402">
        <v>55.547771547482498</v>
      </c>
      <c r="L402">
        <v>12</v>
      </c>
      <c r="M402">
        <v>0.28969773593699599</v>
      </c>
      <c r="N402">
        <v>-5.5412460242701127E-2</v>
      </c>
      <c r="O402">
        <v>0.96231928086931218</v>
      </c>
    </row>
    <row r="403" spans="1:15" x14ac:dyDescent="0.2">
      <c r="A403" t="s">
        <v>5768</v>
      </c>
      <c r="B403" t="s">
        <v>5769</v>
      </c>
      <c r="C403" t="s">
        <v>5770</v>
      </c>
      <c r="D403">
        <v>19.398108172599802</v>
      </c>
      <c r="E403">
        <v>17.275804301346401</v>
      </c>
      <c r="F403">
        <v>22.114885082306198</v>
      </c>
      <c r="G403">
        <v>12</v>
      </c>
      <c r="H403">
        <v>0.24946148036204299</v>
      </c>
      <c r="I403">
        <v>19.122647108595999</v>
      </c>
      <c r="J403">
        <v>17.1365703524813</v>
      </c>
      <c r="K403">
        <v>21.6294330886167</v>
      </c>
      <c r="L403">
        <v>12</v>
      </c>
      <c r="M403">
        <v>0.234949832553035</v>
      </c>
      <c r="N403">
        <v>-2.0633711997081663E-2</v>
      </c>
      <c r="O403">
        <v>0.98579959130277983</v>
      </c>
    </row>
    <row r="404" spans="1:15" x14ac:dyDescent="0.2">
      <c r="A404" t="s">
        <v>5771</v>
      </c>
      <c r="B404" t="s">
        <v>5772</v>
      </c>
      <c r="C404" t="s">
        <v>5773</v>
      </c>
      <c r="D404">
        <v>51.6499387695305</v>
      </c>
      <c r="E404">
        <v>46.348239018088201</v>
      </c>
      <c r="F404">
        <v>58.321206857628297</v>
      </c>
      <c r="G404">
        <v>12</v>
      </c>
      <c r="H404">
        <v>0.23180991352119901</v>
      </c>
      <c r="I404">
        <v>51.018577747277703</v>
      </c>
      <c r="J404">
        <v>45.471460415054601</v>
      </c>
      <c r="K404">
        <v>58.107136131322797</v>
      </c>
      <c r="L404">
        <v>11</v>
      </c>
      <c r="M404">
        <v>0.24766812941864899</v>
      </c>
      <c r="N404">
        <v>-1.7743957521385904E-2</v>
      </c>
      <c r="O404">
        <v>0.98777615158325704</v>
      </c>
    </row>
    <row r="405" spans="1:15" x14ac:dyDescent="0.2">
      <c r="A405" t="s">
        <v>3130</v>
      </c>
      <c r="B405" t="s">
        <v>5774</v>
      </c>
      <c r="C405" t="s">
        <v>3129</v>
      </c>
      <c r="D405">
        <v>24.005737119816601</v>
      </c>
      <c r="E405">
        <v>21.2228269880504</v>
      </c>
      <c r="F405">
        <v>27.628628132391199</v>
      </c>
      <c r="G405">
        <v>42</v>
      </c>
      <c r="H405">
        <v>0.26684459270583499</v>
      </c>
      <c r="I405">
        <v>24.529401920315699</v>
      </c>
      <c r="J405">
        <v>21.9630597070832</v>
      </c>
      <c r="K405">
        <v>27.7748396926299</v>
      </c>
      <c r="L405">
        <v>53</v>
      </c>
      <c r="M405">
        <v>0.23693117363506799</v>
      </c>
      <c r="N405">
        <v>3.1132822260268336E-2</v>
      </c>
      <c r="O405">
        <v>1.0218141520872865</v>
      </c>
    </row>
    <row r="406" spans="1:15" x14ac:dyDescent="0.2">
      <c r="A406" t="s">
        <v>161</v>
      </c>
      <c r="B406" t="s">
        <v>5775</v>
      </c>
      <c r="C406" t="s">
        <v>160</v>
      </c>
      <c r="D406">
        <v>10.4582723066545</v>
      </c>
      <c r="E406">
        <v>9.3675883741460098</v>
      </c>
      <c r="F406">
        <v>11.836404632223401</v>
      </c>
      <c r="G406">
        <v>12</v>
      </c>
      <c r="H406">
        <v>0.23606348980858999</v>
      </c>
      <c r="I406">
        <v>10.5233380149594</v>
      </c>
      <c r="J406">
        <v>9.3876716090405292</v>
      </c>
      <c r="K406">
        <v>11.971592247421301</v>
      </c>
      <c r="L406">
        <v>11</v>
      </c>
      <c r="M406">
        <v>0.24554192165143901</v>
      </c>
      <c r="N406">
        <v>8.9478618822062556E-3</v>
      </c>
      <c r="O406">
        <v>1.0062214586116198</v>
      </c>
    </row>
    <row r="407" spans="1:15" x14ac:dyDescent="0.2">
      <c r="A407" t="s">
        <v>506</v>
      </c>
      <c r="B407" t="s">
        <v>5134</v>
      </c>
      <c r="C407" t="s">
        <v>505</v>
      </c>
      <c r="D407">
        <v>49.483383787291501</v>
      </c>
      <c r="E407">
        <v>43.334820444860704</v>
      </c>
      <c r="F407">
        <v>57.665216090981303</v>
      </c>
      <c r="G407">
        <v>23</v>
      </c>
      <c r="H407">
        <v>0.28960015563448599</v>
      </c>
      <c r="I407">
        <v>51.424193013048601</v>
      </c>
      <c r="J407">
        <v>45.551163938044297</v>
      </c>
      <c r="K407">
        <v>59.035835590673699</v>
      </c>
      <c r="L407">
        <v>23</v>
      </c>
      <c r="M407">
        <v>0.26222427348947902</v>
      </c>
      <c r="N407">
        <v>5.5503090592947668E-2</v>
      </c>
      <c r="O407">
        <v>1.0392214330794318</v>
      </c>
    </row>
    <row r="408" spans="1:15" x14ac:dyDescent="0.2">
      <c r="A408" t="s">
        <v>5776</v>
      </c>
      <c r="B408" t="s">
        <v>5777</v>
      </c>
      <c r="C408" t="s">
        <v>5778</v>
      </c>
      <c r="D408">
        <v>50.2679577094084</v>
      </c>
      <c r="E408">
        <v>44.049905896138597</v>
      </c>
      <c r="F408">
        <v>58.530010235295499</v>
      </c>
      <c r="G408">
        <v>10</v>
      </c>
      <c r="H408">
        <v>0.28805833773602302</v>
      </c>
      <c r="I408">
        <v>52.774407707923203</v>
      </c>
      <c r="J408">
        <v>46.064816703974799</v>
      </c>
      <c r="K408">
        <v>61.771807288217097</v>
      </c>
      <c r="L408">
        <v>11</v>
      </c>
      <c r="M408">
        <v>0.29762514192810502</v>
      </c>
      <c r="N408">
        <v>7.0199405868073661E-2</v>
      </c>
      <c r="O408">
        <v>1.0498617829871708</v>
      </c>
    </row>
    <row r="409" spans="1:15" x14ac:dyDescent="0.2">
      <c r="A409" t="s">
        <v>5779</v>
      </c>
      <c r="B409" t="s">
        <v>5780</v>
      </c>
      <c r="C409" t="s">
        <v>5781</v>
      </c>
      <c r="D409">
        <v>16.925704198125299</v>
      </c>
      <c r="E409">
        <v>14.9018596724154</v>
      </c>
      <c r="F409">
        <v>19.585663314101701</v>
      </c>
      <c r="G409">
        <v>12</v>
      </c>
      <c r="H409">
        <v>0.27672725381819502</v>
      </c>
      <c r="I409">
        <v>16.4815388526162</v>
      </c>
      <c r="J409">
        <v>14.509972875035601</v>
      </c>
      <c r="K409">
        <v>19.073131351228199</v>
      </c>
      <c r="L409">
        <v>12</v>
      </c>
      <c r="M409">
        <v>0.27686483143339902</v>
      </c>
      <c r="N409">
        <v>-3.8364907997668056E-2</v>
      </c>
      <c r="O409">
        <v>0.97375793997638838</v>
      </c>
    </row>
    <row r="410" spans="1:15" x14ac:dyDescent="0.2">
      <c r="A410" t="s">
        <v>1424</v>
      </c>
      <c r="B410" t="s">
        <v>5782</v>
      </c>
      <c r="C410" t="s">
        <v>1423</v>
      </c>
      <c r="D410">
        <v>37.6489975338094</v>
      </c>
      <c r="E410">
        <v>33.141785685464001</v>
      </c>
      <c r="F410">
        <v>43.575120574018399</v>
      </c>
      <c r="G410">
        <v>12</v>
      </c>
      <c r="H410">
        <v>0.27712118706972499</v>
      </c>
      <c r="I410">
        <v>38.0344233790088</v>
      </c>
      <c r="J410">
        <v>33.931685044411502</v>
      </c>
      <c r="K410">
        <v>43.265760856306301</v>
      </c>
      <c r="L410">
        <v>13</v>
      </c>
      <c r="M410">
        <v>0.245411261237794</v>
      </c>
      <c r="N410">
        <v>1.4694281940998902E-2</v>
      </c>
      <c r="O410">
        <v>1.0102373468205437</v>
      </c>
    </row>
    <row r="411" spans="1:15" x14ac:dyDescent="0.2">
      <c r="A411" t="s">
        <v>5783</v>
      </c>
      <c r="B411" t="s">
        <v>5784</v>
      </c>
      <c r="C411" t="s">
        <v>5785</v>
      </c>
      <c r="D411">
        <v>41.011324344366898</v>
      </c>
      <c r="E411">
        <v>36.069125029852302</v>
      </c>
      <c r="F411">
        <v>47.522925937009802</v>
      </c>
      <c r="G411">
        <v>12</v>
      </c>
      <c r="H411">
        <v>0.27928385855041898</v>
      </c>
      <c r="I411">
        <v>41.461763272556901</v>
      </c>
      <c r="J411">
        <v>36.940260229156202</v>
      </c>
      <c r="K411">
        <v>47.244510826617898</v>
      </c>
      <c r="L411">
        <v>10</v>
      </c>
      <c r="M411">
        <v>0.24852417707671301</v>
      </c>
      <c r="N411">
        <v>1.5759140062863806E-2</v>
      </c>
      <c r="O411">
        <v>1.0109832817006279</v>
      </c>
    </row>
    <row r="412" spans="1:15" x14ac:dyDescent="0.2">
      <c r="A412" t="s">
        <v>5786</v>
      </c>
      <c r="B412" t="s">
        <v>5787</v>
      </c>
      <c r="C412" t="s">
        <v>5788</v>
      </c>
      <c r="D412">
        <v>34.275384283500003</v>
      </c>
      <c r="E412">
        <v>30.0597272547937</v>
      </c>
      <c r="F412">
        <v>39.8663482223185</v>
      </c>
      <c r="G412">
        <v>18</v>
      </c>
      <c r="H412">
        <v>0.28611264826126698</v>
      </c>
      <c r="I412">
        <v>34.982851130951701</v>
      </c>
      <c r="J412">
        <v>30.936399313768501</v>
      </c>
      <c r="K412">
        <v>40.247138893025799</v>
      </c>
      <c r="L412">
        <v>24</v>
      </c>
      <c r="M412">
        <v>0.26615153648867301</v>
      </c>
      <c r="N412">
        <v>2.9475033793644377E-2</v>
      </c>
      <c r="O412">
        <v>1.0206406685801119</v>
      </c>
    </row>
    <row r="413" spans="1:15" x14ac:dyDescent="0.2">
      <c r="A413" t="s">
        <v>5789</v>
      </c>
      <c r="B413" t="s">
        <v>5790</v>
      </c>
      <c r="C413" t="s">
        <v>5791</v>
      </c>
      <c r="D413">
        <v>45.445235973094803</v>
      </c>
      <c r="E413">
        <v>39.6755578789071</v>
      </c>
      <c r="F413">
        <v>53.178537221845303</v>
      </c>
      <c r="G413">
        <v>17</v>
      </c>
      <c r="H413">
        <v>0.29712639958415998</v>
      </c>
      <c r="I413">
        <v>44.469501433971601</v>
      </c>
      <c r="J413">
        <v>39.2619502595524</v>
      </c>
      <c r="K413">
        <v>51.269715522007303</v>
      </c>
      <c r="L413">
        <v>17</v>
      </c>
      <c r="M413">
        <v>0.27002248451748601</v>
      </c>
      <c r="N413">
        <v>-3.1312834407865926E-2</v>
      </c>
      <c r="O413">
        <v>0.97852944278469867</v>
      </c>
    </row>
    <row r="414" spans="1:15" x14ac:dyDescent="0.2">
      <c r="A414" t="s">
        <v>1064</v>
      </c>
      <c r="B414" t="s">
        <v>5051</v>
      </c>
      <c r="C414" t="s">
        <v>1063</v>
      </c>
      <c r="D414">
        <v>10.841972584979899</v>
      </c>
      <c r="E414">
        <v>9.5046128022300103</v>
      </c>
      <c r="F414">
        <v>12.617308559786199</v>
      </c>
      <c r="G414">
        <v>15</v>
      </c>
      <c r="H414">
        <v>0.28709681131904102</v>
      </c>
      <c r="I414">
        <v>10.771910061020399</v>
      </c>
      <c r="J414">
        <v>9.5450036217402801</v>
      </c>
      <c r="K414">
        <v>12.360750095863899</v>
      </c>
      <c r="L414">
        <v>28</v>
      </c>
      <c r="M414">
        <v>0.26139713924207097</v>
      </c>
      <c r="N414">
        <v>-9.353174675770605E-3</v>
      </c>
      <c r="O414">
        <v>0.99353784346802698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65923-A178-034D-8CAF-47BA84618ACC}">
  <dimension ref="A1:H260"/>
  <sheetViews>
    <sheetView workbookViewId="0"/>
  </sheetViews>
  <sheetFormatPr baseColWidth="10" defaultRowHeight="16" x14ac:dyDescent="0.2"/>
  <cols>
    <col min="8" max="8" width="10.83203125" style="29"/>
  </cols>
  <sheetData>
    <row r="1" spans="1:8" x14ac:dyDescent="0.2">
      <c r="A1" s="1" t="s">
        <v>5794</v>
      </c>
    </row>
    <row r="2" spans="1:8" x14ac:dyDescent="0.2">
      <c r="A2" t="s">
        <v>4499</v>
      </c>
      <c r="B2" t="s">
        <v>5482</v>
      </c>
      <c r="C2" t="s">
        <v>1</v>
      </c>
      <c r="D2" t="s">
        <v>4501</v>
      </c>
      <c r="E2" t="s">
        <v>4506</v>
      </c>
      <c r="F2" t="s">
        <v>4511</v>
      </c>
      <c r="G2" t="s">
        <v>4512</v>
      </c>
      <c r="H2" s="29" t="s">
        <v>5483</v>
      </c>
    </row>
    <row r="3" spans="1:8" x14ac:dyDescent="0.2">
      <c r="A3" t="s">
        <v>509</v>
      </c>
      <c r="B3" t="s">
        <v>4634</v>
      </c>
      <c r="C3" t="s">
        <v>508</v>
      </c>
      <c r="D3">
        <v>35.876082848328998</v>
      </c>
      <c r="E3">
        <v>35.881780423632399</v>
      </c>
      <c r="F3">
        <v>2.2910001156042231E-4</v>
      </c>
      <c r="G3">
        <v>1.0001588126364711</v>
      </c>
      <c r="H3" s="29">
        <v>1.5881263647116839E-2</v>
      </c>
    </row>
    <row r="4" spans="1:8" x14ac:dyDescent="0.2">
      <c r="A4" t="s">
        <v>3274</v>
      </c>
      <c r="B4" t="s">
        <v>5662</v>
      </c>
      <c r="C4" t="s">
        <v>3273</v>
      </c>
      <c r="D4">
        <v>26.5554866907028</v>
      </c>
      <c r="E4">
        <v>26.5628152142035</v>
      </c>
      <c r="F4">
        <v>3.9808594022864766E-4</v>
      </c>
      <c r="G4">
        <v>1.0002759702198667</v>
      </c>
      <c r="H4" s="29">
        <v>2.7597021986665027E-2</v>
      </c>
    </row>
    <row r="5" spans="1:8" x14ac:dyDescent="0.2">
      <c r="A5" t="s">
        <v>1769</v>
      </c>
      <c r="B5" t="s">
        <v>4782</v>
      </c>
      <c r="C5" t="s">
        <v>1768</v>
      </c>
      <c r="D5">
        <v>18.135304286240501</v>
      </c>
      <c r="E5">
        <v>18.153023046296401</v>
      </c>
      <c r="F5">
        <v>1.408870078833337E-3</v>
      </c>
      <c r="G5">
        <v>1.0009770313073458</v>
      </c>
      <c r="H5" s="29">
        <v>9.7703130734586807E-2</v>
      </c>
    </row>
    <row r="6" spans="1:8" x14ac:dyDescent="0.2">
      <c r="A6" t="s">
        <v>2331</v>
      </c>
      <c r="B6" t="s">
        <v>4852</v>
      </c>
      <c r="C6" t="s">
        <v>2330</v>
      </c>
      <c r="D6">
        <v>36.440782306288497</v>
      </c>
      <c r="E6">
        <v>36.392277494573001</v>
      </c>
      <c r="F6">
        <v>-1.9215906034434156E-3</v>
      </c>
      <c r="G6">
        <v>0.99866894153622143</v>
      </c>
      <c r="H6" s="29">
        <v>0.13310584637785894</v>
      </c>
    </row>
    <row r="7" spans="1:8" x14ac:dyDescent="0.2">
      <c r="A7" t="s">
        <v>2385</v>
      </c>
      <c r="B7" t="s">
        <v>4601</v>
      </c>
      <c r="C7" t="s">
        <v>2384</v>
      </c>
      <c r="D7">
        <v>39.706496733484201</v>
      </c>
      <c r="E7">
        <v>39.766051682179103</v>
      </c>
      <c r="F7">
        <v>2.1622471391343221E-3</v>
      </c>
      <c r="G7">
        <v>1.0014998792035128</v>
      </c>
      <c r="H7" s="29">
        <v>0.14998792035127906</v>
      </c>
    </row>
    <row r="8" spans="1:8" x14ac:dyDescent="0.2">
      <c r="A8" t="s">
        <v>845</v>
      </c>
      <c r="B8" t="s">
        <v>4696</v>
      </c>
      <c r="C8" t="s">
        <v>844</v>
      </c>
      <c r="D8">
        <v>32.966528046470003</v>
      </c>
      <c r="E8">
        <v>32.916453984992899</v>
      </c>
      <c r="F8">
        <v>-2.1930280583315458E-3</v>
      </c>
      <c r="G8">
        <v>0.99848106353794608</v>
      </c>
      <c r="H8" s="29">
        <v>0.15189364620539436</v>
      </c>
    </row>
    <row r="9" spans="1:8" x14ac:dyDescent="0.2">
      <c r="A9" t="s">
        <v>3443</v>
      </c>
      <c r="B9" t="s">
        <v>5704</v>
      </c>
      <c r="C9" t="s">
        <v>3442</v>
      </c>
      <c r="D9">
        <v>16.427225564516998</v>
      </c>
      <c r="E9">
        <v>16.453087435706301</v>
      </c>
      <c r="F9">
        <v>2.2694918388901464E-3</v>
      </c>
      <c r="G9">
        <v>1.0015743298275008</v>
      </c>
      <c r="H9" s="29">
        <v>0.15743298275008044</v>
      </c>
    </row>
    <row r="10" spans="1:8" x14ac:dyDescent="0.2">
      <c r="A10" t="s">
        <v>3885</v>
      </c>
      <c r="B10" t="s">
        <v>5661</v>
      </c>
      <c r="C10" t="s">
        <v>3884</v>
      </c>
      <c r="D10">
        <v>33.446176590608196</v>
      </c>
      <c r="E10">
        <v>33.366531827986798</v>
      </c>
      <c r="F10">
        <v>-3.4395599643370633E-3</v>
      </c>
      <c r="G10">
        <v>0.99761871846829386</v>
      </c>
      <c r="H10" s="29">
        <v>0.23812815317060654</v>
      </c>
    </row>
    <row r="11" spans="1:8" x14ac:dyDescent="0.2">
      <c r="A11" t="s">
        <v>3488</v>
      </c>
      <c r="B11" t="s">
        <v>5531</v>
      </c>
      <c r="C11" t="s">
        <v>3487</v>
      </c>
      <c r="D11">
        <v>15.719227829229901</v>
      </c>
      <c r="E11">
        <v>15.680142614712301</v>
      </c>
      <c r="F11">
        <v>-3.5916690993010631E-3</v>
      </c>
      <c r="G11">
        <v>0.99751354106307177</v>
      </c>
      <c r="H11" s="29">
        <v>0.24864589369282442</v>
      </c>
    </row>
    <row r="12" spans="1:8" x14ac:dyDescent="0.2">
      <c r="A12" t="s">
        <v>1316</v>
      </c>
      <c r="B12" t="s">
        <v>4622</v>
      </c>
      <c r="C12" t="s">
        <v>1315</v>
      </c>
      <c r="D12">
        <v>36.978556164627001</v>
      </c>
      <c r="E12">
        <v>37.078224460157003</v>
      </c>
      <c r="F12">
        <v>3.8832647408372557E-3</v>
      </c>
      <c r="G12">
        <v>1.0026952998133913</v>
      </c>
      <c r="H12" s="29">
        <v>0.26952998133913297</v>
      </c>
    </row>
    <row r="13" spans="1:8" x14ac:dyDescent="0.2">
      <c r="A13" t="s">
        <v>82</v>
      </c>
      <c r="B13" t="s">
        <v>5328</v>
      </c>
      <c r="C13" t="s">
        <v>81</v>
      </c>
      <c r="D13">
        <v>24.926506082307199</v>
      </c>
      <c r="E13">
        <v>24.853912754385199</v>
      </c>
      <c r="F13">
        <v>-4.2076828954120595E-3</v>
      </c>
      <c r="G13">
        <v>0.99708770544566905</v>
      </c>
      <c r="H13" s="29">
        <v>0.29122945543309697</v>
      </c>
    </row>
    <row r="14" spans="1:8" x14ac:dyDescent="0.2">
      <c r="A14" t="s">
        <v>88</v>
      </c>
      <c r="B14" t="s">
        <v>4554</v>
      </c>
      <c r="C14" t="s">
        <v>87</v>
      </c>
      <c r="D14">
        <v>25.541937371018498</v>
      </c>
      <c r="E14">
        <v>25.635568182142599</v>
      </c>
      <c r="F14">
        <v>5.2789152631279503E-3</v>
      </c>
      <c r="G14">
        <v>1.0036657677827658</v>
      </c>
      <c r="H14" s="29">
        <v>0.36657677827658119</v>
      </c>
    </row>
    <row r="15" spans="1:8" x14ac:dyDescent="0.2">
      <c r="A15" t="s">
        <v>959</v>
      </c>
      <c r="B15" t="s">
        <v>4667</v>
      </c>
      <c r="C15" t="s">
        <v>958</v>
      </c>
      <c r="D15">
        <v>26.965760665774901</v>
      </c>
      <c r="E15">
        <v>27.072232698991598</v>
      </c>
      <c r="F15">
        <v>5.6851434898243383E-3</v>
      </c>
      <c r="G15">
        <v>1.0039484157163729</v>
      </c>
      <c r="H15" s="29">
        <v>0.3948415716373006</v>
      </c>
    </row>
    <row r="16" spans="1:8" x14ac:dyDescent="0.2">
      <c r="A16" t="s">
        <v>1841</v>
      </c>
      <c r="B16" t="s">
        <v>4790</v>
      </c>
      <c r="C16" t="s">
        <v>1840</v>
      </c>
      <c r="D16">
        <v>31.8852064119787</v>
      </c>
      <c r="E16">
        <v>31.756292627279201</v>
      </c>
      <c r="F16">
        <v>-5.8447250636515522E-3</v>
      </c>
      <c r="G16">
        <v>0.99595694056253414</v>
      </c>
      <c r="H16" s="29">
        <v>0.40430594374657858</v>
      </c>
    </row>
    <row r="17" spans="1:8" x14ac:dyDescent="0.2">
      <c r="A17" t="s">
        <v>233</v>
      </c>
      <c r="B17" t="s">
        <v>4756</v>
      </c>
      <c r="C17" t="s">
        <v>232</v>
      </c>
      <c r="D17">
        <v>30.4015713334738</v>
      </c>
      <c r="E17">
        <v>30.5334137024509</v>
      </c>
      <c r="F17">
        <v>6.2430023936277546E-3</v>
      </c>
      <c r="G17">
        <v>1.0043366958743982</v>
      </c>
      <c r="H17" s="29">
        <v>0.43366958743982309</v>
      </c>
    </row>
    <row r="18" spans="1:8" x14ac:dyDescent="0.2">
      <c r="A18" t="s">
        <v>2707</v>
      </c>
      <c r="B18" t="s">
        <v>5669</v>
      </c>
      <c r="C18" t="s">
        <v>2706</v>
      </c>
      <c r="D18">
        <v>17.423099860963401</v>
      </c>
      <c r="E18">
        <v>17.520336330672698</v>
      </c>
      <c r="F18">
        <v>8.0291436686266877E-3</v>
      </c>
      <c r="G18">
        <v>1.0055808937838413</v>
      </c>
      <c r="H18" s="29">
        <v>0.55808937838412476</v>
      </c>
    </row>
    <row r="19" spans="1:8" x14ac:dyDescent="0.2">
      <c r="A19" t="s">
        <v>692</v>
      </c>
      <c r="B19" t="s">
        <v>5148</v>
      </c>
      <c r="C19" t="s">
        <v>691</v>
      </c>
      <c r="D19">
        <v>25.151075176188499</v>
      </c>
      <c r="E19">
        <v>25.297603096244298</v>
      </c>
      <c r="F19">
        <v>8.3806238461613235E-3</v>
      </c>
      <c r="G19">
        <v>1.0058259107823162</v>
      </c>
      <c r="H19" s="29">
        <v>0.58259107823161571</v>
      </c>
    </row>
    <row r="20" spans="1:8" x14ac:dyDescent="0.2">
      <c r="A20" t="s">
        <v>2584</v>
      </c>
      <c r="B20" t="s">
        <v>5763</v>
      </c>
      <c r="C20" t="s">
        <v>2583</v>
      </c>
      <c r="D20">
        <v>17.248661675100902</v>
      </c>
      <c r="E20">
        <v>17.350657246152601</v>
      </c>
      <c r="F20">
        <v>8.5058859761850542E-3</v>
      </c>
      <c r="G20">
        <v>1.0059132455011819</v>
      </c>
      <c r="H20" s="29">
        <v>0.59132455011818763</v>
      </c>
    </row>
    <row r="21" spans="1:8" x14ac:dyDescent="0.2">
      <c r="A21" t="s">
        <v>701</v>
      </c>
      <c r="B21" t="s">
        <v>4743</v>
      </c>
      <c r="C21" t="s">
        <v>700</v>
      </c>
      <c r="D21">
        <v>35.810514164182997</v>
      </c>
      <c r="E21">
        <v>36.023740831583901</v>
      </c>
      <c r="F21">
        <v>8.5647706415104552E-3</v>
      </c>
      <c r="G21">
        <v>1.0059543034323191</v>
      </c>
      <c r="H21" s="29">
        <v>0.5954303432319108</v>
      </c>
    </row>
    <row r="22" spans="1:8" x14ac:dyDescent="0.2">
      <c r="A22" t="s">
        <v>2954</v>
      </c>
      <c r="B22" t="s">
        <v>5580</v>
      </c>
      <c r="C22" t="s">
        <v>2953</v>
      </c>
      <c r="D22">
        <v>57.023753683155597</v>
      </c>
      <c r="E22">
        <v>56.6806130684352</v>
      </c>
      <c r="F22">
        <v>-8.7076473874311711E-3</v>
      </c>
      <c r="G22">
        <v>0.99398249689722273</v>
      </c>
      <c r="H22" s="29">
        <v>0.60175031027772263</v>
      </c>
    </row>
    <row r="23" spans="1:8" x14ac:dyDescent="0.2">
      <c r="A23" t="s">
        <v>1556</v>
      </c>
      <c r="B23" t="s">
        <v>5078</v>
      </c>
      <c r="C23" t="s">
        <v>1555</v>
      </c>
      <c r="D23">
        <v>25.2362904946329</v>
      </c>
      <c r="E23">
        <v>25.0832515475397</v>
      </c>
      <c r="F23">
        <v>-8.7754856989800522E-3</v>
      </c>
      <c r="G23">
        <v>0.99393575901633613</v>
      </c>
      <c r="H23" s="29">
        <v>0.60642409836638933</v>
      </c>
    </row>
    <row r="24" spans="1:8" x14ac:dyDescent="0.2">
      <c r="A24" t="s">
        <v>197</v>
      </c>
      <c r="B24" t="s">
        <v>4619</v>
      </c>
      <c r="C24" t="s">
        <v>196</v>
      </c>
      <c r="D24">
        <v>19.881035534492899</v>
      </c>
      <c r="E24">
        <v>20.0016312139768</v>
      </c>
      <c r="F24">
        <v>8.7247585570743528E-3</v>
      </c>
      <c r="G24">
        <v>1.0060658650941332</v>
      </c>
      <c r="H24" s="29">
        <v>0.60658650941331871</v>
      </c>
    </row>
    <row r="25" spans="1:8" x14ac:dyDescent="0.2">
      <c r="A25" t="s">
        <v>161</v>
      </c>
      <c r="B25" t="s">
        <v>5775</v>
      </c>
      <c r="C25" t="s">
        <v>160</v>
      </c>
      <c r="D25">
        <v>10.4582723066545</v>
      </c>
      <c r="E25">
        <v>10.5233380149594</v>
      </c>
      <c r="F25">
        <v>8.9478618822062556E-3</v>
      </c>
      <c r="G25">
        <v>1.0062214586116198</v>
      </c>
      <c r="H25" s="29">
        <v>0.62214586116198234</v>
      </c>
    </row>
    <row r="26" spans="1:8" x14ac:dyDescent="0.2">
      <c r="A26" t="s">
        <v>488</v>
      </c>
      <c r="B26" t="s">
        <v>5676</v>
      </c>
      <c r="C26" t="s">
        <v>487</v>
      </c>
      <c r="D26">
        <v>41.906111622193798</v>
      </c>
      <c r="E26">
        <v>41.636273322255299</v>
      </c>
      <c r="F26">
        <v>-9.319717918454427E-3</v>
      </c>
      <c r="G26">
        <v>0.99356088433183121</v>
      </c>
      <c r="H26" s="29">
        <v>0.64391156681688244</v>
      </c>
    </row>
    <row r="27" spans="1:8" x14ac:dyDescent="0.2">
      <c r="A27" t="s">
        <v>3169</v>
      </c>
      <c r="B27" t="s">
        <v>5600</v>
      </c>
      <c r="C27" t="s">
        <v>3168</v>
      </c>
      <c r="D27">
        <v>17.891176615479399</v>
      </c>
      <c r="E27">
        <v>17.764634191260299</v>
      </c>
      <c r="F27">
        <v>-1.024028848250055E-2</v>
      </c>
      <c r="G27">
        <v>0.99292710440801224</v>
      </c>
      <c r="H27" s="29">
        <v>0.70728955919877023</v>
      </c>
    </row>
    <row r="28" spans="1:8" x14ac:dyDescent="0.2">
      <c r="A28" t="s">
        <v>1328</v>
      </c>
      <c r="B28" t="s">
        <v>4987</v>
      </c>
      <c r="C28" t="s">
        <v>1327</v>
      </c>
      <c r="D28">
        <v>34.578299335606502</v>
      </c>
      <c r="E28">
        <v>34.331852203764903</v>
      </c>
      <c r="F28">
        <v>-1.0319221852660885E-2</v>
      </c>
      <c r="G28">
        <v>0.9928727804265427</v>
      </c>
      <c r="H28" s="29">
        <v>0.71272195734573529</v>
      </c>
    </row>
    <row r="29" spans="1:8" x14ac:dyDescent="0.2">
      <c r="A29" t="s">
        <v>734</v>
      </c>
      <c r="B29" t="s">
        <v>4963</v>
      </c>
      <c r="C29" t="s">
        <v>733</v>
      </c>
      <c r="D29">
        <v>41.405643467317397</v>
      </c>
      <c r="E29">
        <v>41.707772516543898</v>
      </c>
      <c r="F29">
        <v>1.0488848179962476E-2</v>
      </c>
      <c r="G29">
        <v>1.0072968084523304</v>
      </c>
      <c r="H29" s="29">
        <v>0.72968084523303389</v>
      </c>
    </row>
    <row r="30" spans="1:8" x14ac:dyDescent="0.2">
      <c r="A30" t="s">
        <v>1595</v>
      </c>
      <c r="B30" t="s">
        <v>4777</v>
      </c>
      <c r="C30" t="s">
        <v>1594</v>
      </c>
      <c r="D30">
        <v>26.339484715657701</v>
      </c>
      <c r="E30">
        <v>26.138814027964099</v>
      </c>
      <c r="F30">
        <v>-1.1033437591965043E-2</v>
      </c>
      <c r="G30">
        <v>0.99238137382489067</v>
      </c>
      <c r="H30" s="29">
        <v>0.76186261751092843</v>
      </c>
    </row>
    <row r="31" spans="1:8" x14ac:dyDescent="0.2">
      <c r="A31" t="s">
        <v>3100</v>
      </c>
      <c r="B31" t="s">
        <v>5512</v>
      </c>
      <c r="C31" t="s">
        <v>3099</v>
      </c>
      <c r="D31">
        <v>39.680964578514299</v>
      </c>
      <c r="E31">
        <v>39.377325902117803</v>
      </c>
      <c r="F31">
        <v>-1.1081953933886781E-2</v>
      </c>
      <c r="G31">
        <v>0.9923480016269336</v>
      </c>
      <c r="H31" s="29">
        <v>0.7651998373066391</v>
      </c>
    </row>
    <row r="32" spans="1:8" x14ac:dyDescent="0.2">
      <c r="A32" t="s">
        <v>1418</v>
      </c>
      <c r="B32" t="s">
        <v>5348</v>
      </c>
      <c r="C32" t="s">
        <v>1417</v>
      </c>
      <c r="D32">
        <v>22.818214015168799</v>
      </c>
      <c r="E32">
        <v>22.641877153373098</v>
      </c>
      <c r="F32">
        <v>-1.1192304521461445E-2</v>
      </c>
      <c r="G32">
        <v>0.99227210062634708</v>
      </c>
      <c r="H32" s="29">
        <v>0.77278993736528889</v>
      </c>
    </row>
    <row r="33" spans="1:8" x14ac:dyDescent="0.2">
      <c r="A33" t="s">
        <v>2152</v>
      </c>
      <c r="B33" t="s">
        <v>4661</v>
      </c>
      <c r="C33" t="s">
        <v>2151</v>
      </c>
      <c r="D33">
        <v>41.348202711976903</v>
      </c>
      <c r="E33">
        <v>41.022477558219997</v>
      </c>
      <c r="F33">
        <v>-1.1409994719275479E-2</v>
      </c>
      <c r="G33">
        <v>0.99212238664819752</v>
      </c>
      <c r="H33" s="29">
        <v>0.78776133518024949</v>
      </c>
    </row>
    <row r="34" spans="1:8" x14ac:dyDescent="0.2">
      <c r="A34" t="s">
        <v>464</v>
      </c>
      <c r="B34" t="s">
        <v>4875</v>
      </c>
      <c r="C34" t="s">
        <v>463</v>
      </c>
      <c r="D34">
        <v>48.630328193852499</v>
      </c>
      <c r="E34">
        <v>48.246071538997299</v>
      </c>
      <c r="F34">
        <v>-1.1444853012466649E-2</v>
      </c>
      <c r="G34">
        <v>0.99209841534847432</v>
      </c>
      <c r="H34" s="29">
        <v>0.79015846515257238</v>
      </c>
    </row>
    <row r="35" spans="1:8" x14ac:dyDescent="0.2">
      <c r="A35" t="s">
        <v>1915</v>
      </c>
      <c r="B35" t="s">
        <v>4530</v>
      </c>
      <c r="C35" t="s">
        <v>1914</v>
      </c>
      <c r="D35">
        <v>7.58188867979917</v>
      </c>
      <c r="E35">
        <v>7.5179522630087696</v>
      </c>
      <c r="F35">
        <v>-1.2217519780127023E-2</v>
      </c>
      <c r="G35">
        <v>0.99156721768274581</v>
      </c>
      <c r="H35" s="29">
        <v>0.84327823172542082</v>
      </c>
    </row>
    <row r="36" spans="1:8" x14ac:dyDescent="0.2">
      <c r="A36" t="s">
        <v>2280</v>
      </c>
      <c r="B36" t="s">
        <v>5278</v>
      </c>
      <c r="C36" t="s">
        <v>2279</v>
      </c>
      <c r="D36">
        <v>17.437377303054401</v>
      </c>
      <c r="E36">
        <v>17.288379585142799</v>
      </c>
      <c r="F36">
        <v>-1.2380411956163968E-2</v>
      </c>
      <c r="G36">
        <v>0.99145526788105331</v>
      </c>
      <c r="H36" s="29">
        <v>0.85447321189467118</v>
      </c>
    </row>
    <row r="37" spans="1:8" x14ac:dyDescent="0.2">
      <c r="A37" t="s">
        <v>1781</v>
      </c>
      <c r="B37" t="s">
        <v>4683</v>
      </c>
      <c r="C37" t="s">
        <v>1780</v>
      </c>
      <c r="D37">
        <v>43.773695159453098</v>
      </c>
      <c r="E37">
        <v>44.181542083729099</v>
      </c>
      <c r="F37">
        <v>1.3379600141278421E-2</v>
      </c>
      <c r="G37">
        <v>1.0093171691992269</v>
      </c>
      <c r="H37" s="29">
        <v>0.93171691992269245</v>
      </c>
    </row>
    <row r="38" spans="1:8" x14ac:dyDescent="0.2">
      <c r="A38" t="s">
        <v>3726</v>
      </c>
      <c r="B38" t="s">
        <v>5717</v>
      </c>
      <c r="C38" t="s">
        <v>3725</v>
      </c>
      <c r="D38">
        <v>27.018061691101401</v>
      </c>
      <c r="E38">
        <v>27.2744354486025</v>
      </c>
      <c r="F38">
        <v>1.3625156963036901E-2</v>
      </c>
      <c r="G38">
        <v>1.0094889766864932</v>
      </c>
      <c r="H38" s="29">
        <v>0.94889766864932312</v>
      </c>
    </row>
    <row r="39" spans="1:8" x14ac:dyDescent="0.2">
      <c r="A39" t="s">
        <v>257</v>
      </c>
      <c r="B39" t="s">
        <v>4870</v>
      </c>
      <c r="C39" t="s">
        <v>256</v>
      </c>
      <c r="D39">
        <v>19.4276987165102</v>
      </c>
      <c r="E39">
        <v>19.612464309198501</v>
      </c>
      <c r="F39">
        <v>1.3655803349695081E-2</v>
      </c>
      <c r="G39">
        <v>1.0095104209399377</v>
      </c>
      <c r="H39" s="29">
        <v>0.95104209399377737</v>
      </c>
    </row>
    <row r="40" spans="1:8" x14ac:dyDescent="0.2">
      <c r="A40" t="s">
        <v>2412</v>
      </c>
      <c r="B40" t="s">
        <v>4876</v>
      </c>
      <c r="C40" t="s">
        <v>2411</v>
      </c>
      <c r="D40">
        <v>34.288455560959498</v>
      </c>
      <c r="E40">
        <v>33.958995594683103</v>
      </c>
      <c r="F40">
        <v>-1.3929134165399369E-2</v>
      </c>
      <c r="G40">
        <v>0.99039151921874502</v>
      </c>
      <c r="H40" s="29">
        <v>0.960848078125494</v>
      </c>
    </row>
    <row r="41" spans="1:8" x14ac:dyDescent="0.2">
      <c r="A41" t="s">
        <v>1583</v>
      </c>
      <c r="B41" t="s">
        <v>4971</v>
      </c>
      <c r="C41" t="s">
        <v>1582</v>
      </c>
      <c r="D41">
        <v>37.300167304858903</v>
      </c>
      <c r="E41">
        <v>36.9108799588492</v>
      </c>
      <c r="F41">
        <v>-1.5135969529687557E-2</v>
      </c>
      <c r="G41">
        <v>0.98956338874225391</v>
      </c>
      <c r="H41" s="29">
        <v>1.0436611257746051</v>
      </c>
    </row>
    <row r="42" spans="1:8" x14ac:dyDescent="0.2">
      <c r="A42" t="s">
        <v>380</v>
      </c>
      <c r="B42" t="s">
        <v>5532</v>
      </c>
      <c r="C42" t="s">
        <v>379</v>
      </c>
      <c r="D42">
        <v>11.481723478526201</v>
      </c>
      <c r="E42">
        <v>11.606032096610299</v>
      </c>
      <c r="F42">
        <v>1.5535607978545612E-2</v>
      </c>
      <c r="G42">
        <v>1.0108266514444968</v>
      </c>
      <c r="H42" s="29">
        <v>1.0826651444496775</v>
      </c>
    </row>
    <row r="43" spans="1:8" x14ac:dyDescent="0.2">
      <c r="A43" t="s">
        <v>2822</v>
      </c>
      <c r="B43" t="s">
        <v>5525</v>
      </c>
      <c r="C43" t="s">
        <v>2821</v>
      </c>
      <c r="D43">
        <v>52.355831459921198</v>
      </c>
      <c r="E43">
        <v>51.770928559661598</v>
      </c>
      <c r="F43">
        <v>-1.6208040831217404E-2</v>
      </c>
      <c r="G43">
        <v>0.98882831417342021</v>
      </c>
      <c r="H43" s="29">
        <v>1.1171685826579818</v>
      </c>
    </row>
    <row r="44" spans="1:8" x14ac:dyDescent="0.2">
      <c r="A44" t="s">
        <v>1712</v>
      </c>
      <c r="B44" t="s">
        <v>4985</v>
      </c>
      <c r="C44" t="s">
        <v>1711</v>
      </c>
      <c r="D44">
        <v>45.750460619098398</v>
      </c>
      <c r="E44">
        <v>46.264150962498597</v>
      </c>
      <c r="F44">
        <v>1.610844620329778E-2</v>
      </c>
      <c r="G44">
        <v>1.0112280911809173</v>
      </c>
      <c r="H44" s="29">
        <v>1.1228091180917232</v>
      </c>
    </row>
    <row r="45" spans="1:8" x14ac:dyDescent="0.2">
      <c r="A45" t="s">
        <v>1310</v>
      </c>
      <c r="B45" t="s">
        <v>5204</v>
      </c>
      <c r="C45" t="s">
        <v>1309</v>
      </c>
      <c r="D45">
        <v>11.451735819835999</v>
      </c>
      <c r="E45">
        <v>11.582679206184</v>
      </c>
      <c r="F45">
        <v>1.6402709500387049E-2</v>
      </c>
      <c r="G45">
        <v>1.0114343701608266</v>
      </c>
      <c r="H45" s="29">
        <v>1.1434370160826575</v>
      </c>
    </row>
    <row r="46" spans="1:8" x14ac:dyDescent="0.2">
      <c r="A46" t="s">
        <v>3017</v>
      </c>
      <c r="B46" t="s">
        <v>5116</v>
      </c>
      <c r="C46" t="s">
        <v>3016</v>
      </c>
      <c r="D46">
        <v>15.2535129194959</v>
      </c>
      <c r="E46">
        <v>15.0775382551357</v>
      </c>
      <c r="F46">
        <v>-1.6740641316573057E-2</v>
      </c>
      <c r="G46">
        <v>0.98846333527962049</v>
      </c>
      <c r="H46" s="29">
        <v>1.1536664720379548</v>
      </c>
    </row>
    <row r="47" spans="1:8" x14ac:dyDescent="0.2">
      <c r="A47" t="s">
        <v>2391</v>
      </c>
      <c r="B47" t="s">
        <v>4629</v>
      </c>
      <c r="C47" t="s">
        <v>2390</v>
      </c>
      <c r="D47">
        <v>33.669329486690401</v>
      </c>
      <c r="E47">
        <v>34.073028282945998</v>
      </c>
      <c r="F47">
        <v>1.7195183788379049E-2</v>
      </c>
      <c r="G47">
        <v>1.0119901050127886</v>
      </c>
      <c r="H47" s="29">
        <v>1.1990105012788632</v>
      </c>
    </row>
    <row r="48" spans="1:8" x14ac:dyDescent="0.2">
      <c r="A48" t="s">
        <v>5771</v>
      </c>
      <c r="B48" t="s">
        <v>5772</v>
      </c>
      <c r="C48" t="s">
        <v>5773</v>
      </c>
      <c r="D48">
        <v>51.6499387695305</v>
      </c>
      <c r="E48">
        <v>51.018577747277703</v>
      </c>
      <c r="F48">
        <v>-1.7743957521385904E-2</v>
      </c>
      <c r="G48">
        <v>0.98777615158325704</v>
      </c>
      <c r="H48" s="29">
        <v>1.2223848416742982</v>
      </c>
    </row>
    <row r="49" spans="1:8" x14ac:dyDescent="0.2">
      <c r="A49" t="s">
        <v>14</v>
      </c>
      <c r="B49" t="s">
        <v>5185</v>
      </c>
      <c r="C49" t="s">
        <v>13</v>
      </c>
      <c r="D49">
        <v>24.588529256108899</v>
      </c>
      <c r="E49">
        <v>24.891446857481998</v>
      </c>
      <c r="F49">
        <v>1.7664648022737945E-2</v>
      </c>
      <c r="G49">
        <v>1.0123194680827785</v>
      </c>
      <c r="H49" s="29">
        <v>1.2319468082778542</v>
      </c>
    </row>
    <row r="50" spans="1:8" x14ac:dyDescent="0.2">
      <c r="A50" t="s">
        <v>2939</v>
      </c>
      <c r="B50" t="s">
        <v>5535</v>
      </c>
      <c r="C50" t="s">
        <v>2938</v>
      </c>
      <c r="D50">
        <v>16.057975630308899</v>
      </c>
      <c r="E50">
        <v>15.856475427595701</v>
      </c>
      <c r="F50">
        <v>-1.8217904207846105E-2</v>
      </c>
      <c r="G50">
        <v>0.98745170578457764</v>
      </c>
      <c r="H50" s="29">
        <v>1.2548294215422402</v>
      </c>
    </row>
    <row r="51" spans="1:8" x14ac:dyDescent="0.2">
      <c r="A51" t="s">
        <v>1340</v>
      </c>
      <c r="B51" t="s">
        <v>4868</v>
      </c>
      <c r="C51" t="s">
        <v>1339</v>
      </c>
      <c r="D51">
        <v>31.123459138149499</v>
      </c>
      <c r="E51">
        <v>30.7215762156921</v>
      </c>
      <c r="F51">
        <v>-1.875017637602229E-2</v>
      </c>
      <c r="G51">
        <v>0.98708745963379141</v>
      </c>
      <c r="H51" s="29">
        <v>1.291254036620856</v>
      </c>
    </row>
    <row r="52" spans="1:8" x14ac:dyDescent="0.2">
      <c r="A52" t="s">
        <v>1136</v>
      </c>
      <c r="B52" t="s">
        <v>5114</v>
      </c>
      <c r="C52" t="s">
        <v>1135</v>
      </c>
      <c r="D52">
        <v>18.535342607746902</v>
      </c>
      <c r="E52">
        <v>18.285677541899201</v>
      </c>
      <c r="F52">
        <v>-1.9564698154373127E-2</v>
      </c>
      <c r="G52">
        <v>0.98653032365620519</v>
      </c>
      <c r="H52" s="29">
        <v>1.3469676343794816</v>
      </c>
    </row>
    <row r="53" spans="1:8" x14ac:dyDescent="0.2">
      <c r="A53" t="s">
        <v>1604</v>
      </c>
      <c r="B53" t="s">
        <v>5073</v>
      </c>
      <c r="C53" t="s">
        <v>1603</v>
      </c>
      <c r="D53">
        <v>27.103683469007802</v>
      </c>
      <c r="E53">
        <v>27.476102340918199</v>
      </c>
      <c r="F53">
        <v>1.968843191067228E-2</v>
      </c>
      <c r="G53">
        <v>1.013740526166351</v>
      </c>
      <c r="H53" s="29">
        <v>1.3740526166350975</v>
      </c>
    </row>
    <row r="54" spans="1:8" x14ac:dyDescent="0.2">
      <c r="A54" t="s">
        <v>1703</v>
      </c>
      <c r="B54" t="s">
        <v>4607</v>
      </c>
      <c r="C54" t="s">
        <v>1702</v>
      </c>
      <c r="D54">
        <v>37.450922069839599</v>
      </c>
      <c r="E54">
        <v>36.930122052515699</v>
      </c>
      <c r="F54">
        <v>-2.0203208758711642E-2</v>
      </c>
      <c r="G54">
        <v>0.9860937998708631</v>
      </c>
      <c r="H54" s="29">
        <v>1.3906200129136863</v>
      </c>
    </row>
    <row r="55" spans="1:8" x14ac:dyDescent="0.2">
      <c r="A55" t="s">
        <v>1205</v>
      </c>
      <c r="B55" t="s">
        <v>4623</v>
      </c>
      <c r="C55" t="s">
        <v>1204</v>
      </c>
      <c r="D55">
        <v>10.9996414280374</v>
      </c>
      <c r="E55">
        <v>10.8435566343089</v>
      </c>
      <c r="F55">
        <v>-2.0618463470916733E-2</v>
      </c>
      <c r="G55">
        <v>0.98581001073992747</v>
      </c>
      <c r="H55" s="29">
        <v>1.418998926007248</v>
      </c>
    </row>
    <row r="56" spans="1:8" x14ac:dyDescent="0.2">
      <c r="A56" t="s">
        <v>1118</v>
      </c>
      <c r="B56" t="s">
        <v>4600</v>
      </c>
      <c r="C56" t="s">
        <v>1117</v>
      </c>
      <c r="D56">
        <v>18.562060685733801</v>
      </c>
      <c r="E56">
        <v>18.294860059628501</v>
      </c>
      <c r="F56">
        <v>-2.0918501280157032E-2</v>
      </c>
      <c r="G56">
        <v>0.98560501279307522</v>
      </c>
      <c r="H56" s="29">
        <v>1.4394987206924839</v>
      </c>
    </row>
    <row r="57" spans="1:8" x14ac:dyDescent="0.2">
      <c r="A57" t="s">
        <v>935</v>
      </c>
      <c r="B57" t="s">
        <v>4764</v>
      </c>
      <c r="C57" t="s">
        <v>934</v>
      </c>
      <c r="D57">
        <v>19.3571413798166</v>
      </c>
      <c r="E57">
        <v>19.642040203612101</v>
      </c>
      <c r="F57">
        <v>2.1078874756934238E-2</v>
      </c>
      <c r="G57">
        <v>1.014718021540751</v>
      </c>
      <c r="H57" s="29">
        <v>1.4718021540750925</v>
      </c>
    </row>
    <row r="58" spans="1:8" x14ac:dyDescent="0.2">
      <c r="A58" t="s">
        <v>3319</v>
      </c>
      <c r="B58" t="s">
        <v>5643</v>
      </c>
      <c r="C58" t="s">
        <v>3318</v>
      </c>
      <c r="D58">
        <v>18.296128003477399</v>
      </c>
      <c r="E58">
        <v>18.568774455801801</v>
      </c>
      <c r="F58">
        <v>2.1340235858717246E-2</v>
      </c>
      <c r="G58">
        <v>1.0149018662458298</v>
      </c>
      <c r="H58" s="29">
        <v>1.4901866245829751</v>
      </c>
    </row>
    <row r="59" spans="1:8" x14ac:dyDescent="0.2">
      <c r="A59" t="s">
        <v>2319</v>
      </c>
      <c r="B59" t="s">
        <v>4630</v>
      </c>
      <c r="C59" t="s">
        <v>2318</v>
      </c>
      <c r="D59">
        <v>20.496286536481101</v>
      </c>
      <c r="E59">
        <v>20.801946470880999</v>
      </c>
      <c r="F59">
        <v>2.1355980232016573E-2</v>
      </c>
      <c r="G59">
        <v>1.0149129421007974</v>
      </c>
      <c r="H59" s="29">
        <v>1.4912942100797437</v>
      </c>
    </row>
    <row r="60" spans="1:8" x14ac:dyDescent="0.2">
      <c r="A60" t="s">
        <v>1652</v>
      </c>
      <c r="B60" t="s">
        <v>4888</v>
      </c>
      <c r="C60" t="s">
        <v>1651</v>
      </c>
      <c r="D60">
        <v>5.5610790175379003</v>
      </c>
      <c r="E60">
        <v>5.64423020125456</v>
      </c>
      <c r="F60">
        <v>2.141199320606306E-2</v>
      </c>
      <c r="G60">
        <v>1.0149523470992639</v>
      </c>
      <c r="H60" s="29">
        <v>1.495234709926379</v>
      </c>
    </row>
    <row r="61" spans="1:8" x14ac:dyDescent="0.2">
      <c r="A61" t="s">
        <v>1598</v>
      </c>
      <c r="B61" t="s">
        <v>4874</v>
      </c>
      <c r="C61" t="s">
        <v>1597</v>
      </c>
      <c r="D61">
        <v>27.452342608924699</v>
      </c>
      <c r="E61">
        <v>27.880349931278602</v>
      </c>
      <c r="F61">
        <v>2.2319403910040041E-2</v>
      </c>
      <c r="G61">
        <v>1.0155909216364929</v>
      </c>
      <c r="H61" s="29">
        <v>1.5590921636492965</v>
      </c>
    </row>
    <row r="62" spans="1:8" x14ac:dyDescent="0.2">
      <c r="A62" t="s">
        <v>1610</v>
      </c>
      <c r="B62" t="s">
        <v>4689</v>
      </c>
      <c r="C62" t="s">
        <v>1609</v>
      </c>
      <c r="D62">
        <v>22.295861785247101</v>
      </c>
      <c r="E62">
        <v>22.672158470404799</v>
      </c>
      <c r="F62">
        <v>2.414578319372597E-2</v>
      </c>
      <c r="G62">
        <v>1.0168774227604285</v>
      </c>
      <c r="H62" s="29">
        <v>1.6877422760428544</v>
      </c>
    </row>
    <row r="63" spans="1:8" x14ac:dyDescent="0.2">
      <c r="A63" t="s">
        <v>1936</v>
      </c>
      <c r="B63" t="s">
        <v>5665</v>
      </c>
      <c r="C63" t="s">
        <v>1935</v>
      </c>
      <c r="D63">
        <v>13.1842416838731</v>
      </c>
      <c r="E63">
        <v>13.408409590407301</v>
      </c>
      <c r="F63">
        <v>2.4323530922454456E-2</v>
      </c>
      <c r="G63">
        <v>1.0170027152041972</v>
      </c>
      <c r="H63" s="29">
        <v>1.7002715204197187</v>
      </c>
    </row>
    <row r="64" spans="1:8" x14ac:dyDescent="0.2">
      <c r="A64" t="s">
        <v>368</v>
      </c>
      <c r="B64" t="s">
        <v>4620</v>
      </c>
      <c r="C64" t="s">
        <v>367</v>
      </c>
      <c r="D64">
        <v>18.164873289512101</v>
      </c>
      <c r="E64">
        <v>17.846170034953399</v>
      </c>
      <c r="F64">
        <v>-2.5536811344982795E-2</v>
      </c>
      <c r="G64">
        <v>0.98245496957346168</v>
      </c>
      <c r="H64" s="29">
        <v>1.7545030426538375</v>
      </c>
    </row>
    <row r="65" spans="1:8" x14ac:dyDescent="0.2">
      <c r="A65" t="s">
        <v>2695</v>
      </c>
      <c r="B65" t="s">
        <v>4733</v>
      </c>
      <c r="C65" t="s">
        <v>2694</v>
      </c>
      <c r="D65">
        <v>19.799714773822</v>
      </c>
      <c r="E65">
        <v>20.166690871302201</v>
      </c>
      <c r="F65">
        <v>2.6494725620589413E-2</v>
      </c>
      <c r="G65">
        <v>1.0185344133323271</v>
      </c>
      <c r="H65" s="29">
        <v>1.8534413332327091</v>
      </c>
    </row>
    <row r="66" spans="1:8" x14ac:dyDescent="0.2">
      <c r="A66" t="s">
        <v>2188</v>
      </c>
      <c r="B66" t="s">
        <v>5280</v>
      </c>
      <c r="C66" t="s">
        <v>2187</v>
      </c>
      <c r="D66">
        <v>36.634132210965802</v>
      </c>
      <c r="E66">
        <v>35.947641700326301</v>
      </c>
      <c r="F66">
        <v>-2.7291313952086987E-2</v>
      </c>
      <c r="G66">
        <v>0.98126090426583079</v>
      </c>
      <c r="H66" s="29">
        <v>1.873909573416924</v>
      </c>
    </row>
    <row r="67" spans="1:8" x14ac:dyDescent="0.2">
      <c r="A67" t="s">
        <v>1565</v>
      </c>
      <c r="B67" t="s">
        <v>5062</v>
      </c>
      <c r="C67" t="s">
        <v>1564</v>
      </c>
      <c r="D67">
        <v>31.5054780172572</v>
      </c>
      <c r="E67">
        <v>32.096742849775801</v>
      </c>
      <c r="F67">
        <v>2.6824202179884779E-2</v>
      </c>
      <c r="G67">
        <v>1.0187670484540732</v>
      </c>
      <c r="H67" s="29">
        <v>1.8767048454073176</v>
      </c>
    </row>
    <row r="68" spans="1:8" x14ac:dyDescent="0.2">
      <c r="A68" t="s">
        <v>1448</v>
      </c>
      <c r="B68" t="s">
        <v>4549</v>
      </c>
      <c r="C68" t="s">
        <v>1447</v>
      </c>
      <c r="D68">
        <v>18.609352134770099</v>
      </c>
      <c r="E68">
        <v>18.964182588392301</v>
      </c>
      <c r="F68">
        <v>2.7249358261450904E-2</v>
      </c>
      <c r="G68">
        <v>1.0190673190045789</v>
      </c>
      <c r="H68" s="29">
        <v>1.9067319004578849</v>
      </c>
    </row>
    <row r="69" spans="1:8" x14ac:dyDescent="0.2">
      <c r="A69" t="s">
        <v>2122</v>
      </c>
      <c r="B69" t="s">
        <v>4813</v>
      </c>
      <c r="C69" t="s">
        <v>2121</v>
      </c>
      <c r="D69">
        <v>21.607793438385499</v>
      </c>
      <c r="E69">
        <v>21.193979909067401</v>
      </c>
      <c r="F69">
        <v>-2.7897223982706217E-2</v>
      </c>
      <c r="G69">
        <v>0.98084887610120464</v>
      </c>
      <c r="H69" s="29">
        <v>1.915112389879539</v>
      </c>
    </row>
    <row r="70" spans="1:8" x14ac:dyDescent="0.2">
      <c r="A70" t="s">
        <v>2328</v>
      </c>
      <c r="B70" t="s">
        <v>5762</v>
      </c>
      <c r="C70" t="s">
        <v>2327</v>
      </c>
      <c r="D70">
        <v>60.717233073099898</v>
      </c>
      <c r="E70">
        <v>59.554223872805998</v>
      </c>
      <c r="F70">
        <v>-2.7902213017329817E-2</v>
      </c>
      <c r="G70">
        <v>0.98084548419896367</v>
      </c>
      <c r="H70" s="29">
        <v>1.9154515801036354</v>
      </c>
    </row>
    <row r="71" spans="1:8" x14ac:dyDescent="0.2">
      <c r="A71" t="s">
        <v>299</v>
      </c>
      <c r="B71" t="s">
        <v>5372</v>
      </c>
      <c r="C71" t="s">
        <v>298</v>
      </c>
      <c r="D71">
        <v>20.930051028493398</v>
      </c>
      <c r="E71">
        <v>20.523342075889701</v>
      </c>
      <c r="F71">
        <v>-2.8310146566513879E-2</v>
      </c>
      <c r="G71">
        <v>0.98056818150849134</v>
      </c>
      <c r="H71" s="29">
        <v>1.9431818491508608</v>
      </c>
    </row>
    <row r="72" spans="1:8" x14ac:dyDescent="0.2">
      <c r="A72" t="s">
        <v>2244</v>
      </c>
      <c r="B72" t="s">
        <v>4673</v>
      </c>
      <c r="C72" t="s">
        <v>2243</v>
      </c>
      <c r="D72">
        <v>32.304815419098702</v>
      </c>
      <c r="E72">
        <v>32.934708703701901</v>
      </c>
      <c r="F72">
        <v>2.7859558134475621E-2</v>
      </c>
      <c r="G72">
        <v>1.0194984331726225</v>
      </c>
      <c r="H72" s="29">
        <v>1.9498433172622498</v>
      </c>
    </row>
    <row r="73" spans="1:8" x14ac:dyDescent="0.2">
      <c r="A73" t="s">
        <v>1553</v>
      </c>
      <c r="B73" t="s">
        <v>4928</v>
      </c>
      <c r="C73" t="s">
        <v>1552</v>
      </c>
      <c r="D73">
        <v>38.870858124224</v>
      </c>
      <c r="E73">
        <v>38.112530521380897</v>
      </c>
      <c r="F73">
        <v>-2.8423556800128431E-2</v>
      </c>
      <c r="G73">
        <v>0.98049110208939483</v>
      </c>
      <c r="H73" s="29">
        <v>1.9508897910605185</v>
      </c>
    </row>
    <row r="74" spans="1:8" x14ac:dyDescent="0.2">
      <c r="A74" t="s">
        <v>1616</v>
      </c>
      <c r="B74" t="s">
        <v>4781</v>
      </c>
      <c r="C74" t="s">
        <v>1615</v>
      </c>
      <c r="D74">
        <v>43.638576444343897</v>
      </c>
      <c r="E74">
        <v>44.495343761525803</v>
      </c>
      <c r="F74">
        <v>2.8050332843777805E-2</v>
      </c>
      <c r="G74">
        <v>1.0196332554127794</v>
      </c>
      <c r="H74" s="29">
        <v>1.9633255412779391</v>
      </c>
    </row>
    <row r="75" spans="1:8" x14ac:dyDescent="0.2">
      <c r="A75" t="s">
        <v>1427</v>
      </c>
      <c r="B75" t="s">
        <v>5545</v>
      </c>
      <c r="C75" t="s">
        <v>1426</v>
      </c>
      <c r="D75">
        <v>34.245498338599397</v>
      </c>
      <c r="E75">
        <v>34.932342436351803</v>
      </c>
      <c r="F75">
        <v>2.8649033425178536E-2</v>
      </c>
      <c r="G75">
        <v>1.0200564784007899</v>
      </c>
      <c r="H75" s="29">
        <v>2.0056478400789928</v>
      </c>
    </row>
    <row r="76" spans="1:8" x14ac:dyDescent="0.2">
      <c r="A76" t="s">
        <v>896</v>
      </c>
      <c r="B76" t="s">
        <v>5045</v>
      </c>
      <c r="C76" t="s">
        <v>895</v>
      </c>
      <c r="D76">
        <v>30.3411561351231</v>
      </c>
      <c r="E76">
        <v>29.7277442297754</v>
      </c>
      <c r="F76">
        <v>-2.9466065539061441E-2</v>
      </c>
      <c r="G76">
        <v>0.97978284338883148</v>
      </c>
      <c r="H76" s="29">
        <v>2.0217156611168576</v>
      </c>
    </row>
    <row r="77" spans="1:8" x14ac:dyDescent="0.2">
      <c r="A77" t="s">
        <v>5786</v>
      </c>
      <c r="B77" t="s">
        <v>5787</v>
      </c>
      <c r="C77" t="s">
        <v>5788</v>
      </c>
      <c r="D77">
        <v>34.275384283500003</v>
      </c>
      <c r="E77">
        <v>34.982851130951701</v>
      </c>
      <c r="F77">
        <v>2.9475033793644377E-2</v>
      </c>
      <c r="G77">
        <v>1.0206406685801119</v>
      </c>
      <c r="H77" s="29">
        <v>2.0640668580111878</v>
      </c>
    </row>
    <row r="78" spans="1:8" x14ac:dyDescent="0.2">
      <c r="A78" t="s">
        <v>2274</v>
      </c>
      <c r="B78" t="s">
        <v>5304</v>
      </c>
      <c r="C78" t="s">
        <v>2273</v>
      </c>
      <c r="D78">
        <v>12.5710294842137</v>
      </c>
      <c r="E78">
        <v>12.3073714111143</v>
      </c>
      <c r="F78">
        <v>-3.0580135581787786E-2</v>
      </c>
      <c r="G78">
        <v>0.97902653291598007</v>
      </c>
      <c r="H78" s="29">
        <v>2.0973467084019859</v>
      </c>
    </row>
    <row r="79" spans="1:8" x14ac:dyDescent="0.2">
      <c r="A79" t="s">
        <v>5789</v>
      </c>
      <c r="B79" t="s">
        <v>5790</v>
      </c>
      <c r="C79" t="s">
        <v>5791</v>
      </c>
      <c r="D79">
        <v>45.445235973094803</v>
      </c>
      <c r="E79">
        <v>44.469501433971601</v>
      </c>
      <c r="F79">
        <v>-3.1312834407865926E-2</v>
      </c>
      <c r="G79">
        <v>0.97852944278469867</v>
      </c>
      <c r="H79" s="29">
        <v>2.1470557215301369</v>
      </c>
    </row>
    <row r="80" spans="1:8" x14ac:dyDescent="0.2">
      <c r="A80" t="s">
        <v>3376</v>
      </c>
      <c r="B80" t="s">
        <v>5616</v>
      </c>
      <c r="C80" t="s">
        <v>3375</v>
      </c>
      <c r="D80">
        <v>9.20344841683578</v>
      </c>
      <c r="E80">
        <v>9.0050703257280293</v>
      </c>
      <c r="F80">
        <v>-3.1436979221884959E-2</v>
      </c>
      <c r="G80">
        <v>0.97844524333456795</v>
      </c>
      <c r="H80" s="29">
        <v>2.1554756665432109</v>
      </c>
    </row>
    <row r="81" spans="1:8" x14ac:dyDescent="0.2">
      <c r="A81" t="s">
        <v>182</v>
      </c>
      <c r="B81" t="s">
        <v>4616</v>
      </c>
      <c r="C81" t="s">
        <v>181</v>
      </c>
      <c r="D81">
        <v>23.0915989245416</v>
      </c>
      <c r="E81">
        <v>23.5895292315811</v>
      </c>
      <c r="F81">
        <v>3.0778554814310105E-2</v>
      </c>
      <c r="G81">
        <v>1.0215632667389829</v>
      </c>
      <c r="H81" s="29">
        <v>2.1563266738982918</v>
      </c>
    </row>
    <row r="82" spans="1:8" x14ac:dyDescent="0.2">
      <c r="A82" t="s">
        <v>2185</v>
      </c>
      <c r="B82" t="s">
        <v>5182</v>
      </c>
      <c r="C82" t="s">
        <v>2184</v>
      </c>
      <c r="D82">
        <v>30.9005209102307</v>
      </c>
      <c r="E82">
        <v>30.2308305904535</v>
      </c>
      <c r="F82">
        <v>-3.1610541306468835E-2</v>
      </c>
      <c r="G82">
        <v>0.97832753947020112</v>
      </c>
      <c r="H82" s="29">
        <v>2.1672460529798911</v>
      </c>
    </row>
    <row r="83" spans="1:8" x14ac:dyDescent="0.2">
      <c r="A83" t="s">
        <v>2623</v>
      </c>
      <c r="B83" t="s">
        <v>5041</v>
      </c>
      <c r="C83" t="s">
        <v>5042</v>
      </c>
      <c r="D83">
        <v>33.597363531718997</v>
      </c>
      <c r="E83">
        <v>34.340328695445201</v>
      </c>
      <c r="F83">
        <v>3.1555822860542204E-2</v>
      </c>
      <c r="G83">
        <v>1.0221137936321931</v>
      </c>
      <c r="H83" s="29">
        <v>2.2113793632193079</v>
      </c>
    </row>
    <row r="84" spans="1:8" x14ac:dyDescent="0.2">
      <c r="A84" t="s">
        <v>1547</v>
      </c>
      <c r="B84" t="s">
        <v>5026</v>
      </c>
      <c r="C84" t="s">
        <v>1546</v>
      </c>
      <c r="D84">
        <v>30.1827391530989</v>
      </c>
      <c r="E84">
        <v>30.8589985692924</v>
      </c>
      <c r="F84">
        <v>3.1967504882694328E-2</v>
      </c>
      <c r="G84">
        <v>1.0224055017923734</v>
      </c>
      <c r="H84" s="29">
        <v>2.2405501792373457</v>
      </c>
    </row>
    <row r="85" spans="1:8" x14ac:dyDescent="0.2">
      <c r="A85" t="s">
        <v>3352</v>
      </c>
      <c r="B85" t="s">
        <v>5039</v>
      </c>
      <c r="C85" t="s">
        <v>3351</v>
      </c>
      <c r="D85">
        <v>16.534197557779901</v>
      </c>
      <c r="E85">
        <v>16.159096618246299</v>
      </c>
      <c r="F85">
        <v>-3.3106484143701695E-2</v>
      </c>
      <c r="G85">
        <v>0.97731362902718522</v>
      </c>
      <c r="H85" s="29">
        <v>2.2686370972814842</v>
      </c>
    </row>
    <row r="86" spans="1:8" x14ac:dyDescent="0.2">
      <c r="A86" t="s">
        <v>587</v>
      </c>
      <c r="B86" t="s">
        <v>5735</v>
      </c>
      <c r="C86" t="s">
        <v>586</v>
      </c>
      <c r="D86">
        <v>16.246696153967399</v>
      </c>
      <c r="E86">
        <v>15.8754077390945</v>
      </c>
      <c r="F86">
        <v>-3.3352722696967228E-2</v>
      </c>
      <c r="G86">
        <v>0.97714683580253758</v>
      </c>
      <c r="H86" s="29">
        <v>2.2853164197462377</v>
      </c>
    </row>
    <row r="87" spans="1:8" x14ac:dyDescent="0.2">
      <c r="A87" t="s">
        <v>3226</v>
      </c>
      <c r="B87" t="s">
        <v>5605</v>
      </c>
      <c r="C87" t="s">
        <v>3225</v>
      </c>
      <c r="D87">
        <v>25.835515765890602</v>
      </c>
      <c r="E87">
        <v>26.434823407913399</v>
      </c>
      <c r="F87">
        <v>3.3084003927750967E-2</v>
      </c>
      <c r="G87">
        <v>1.0231970457819941</v>
      </c>
      <c r="H87" s="29">
        <v>2.3197045781994063</v>
      </c>
    </row>
    <row r="88" spans="1:8" x14ac:dyDescent="0.2">
      <c r="A88" t="s">
        <v>317</v>
      </c>
      <c r="B88" t="s">
        <v>4867</v>
      </c>
      <c r="C88" t="s">
        <v>316</v>
      </c>
      <c r="D88">
        <v>34.5239708783227</v>
      </c>
      <c r="E88">
        <v>35.329653558759802</v>
      </c>
      <c r="F88">
        <v>3.3281192316521983E-2</v>
      </c>
      <c r="G88">
        <v>1.0233369065011864</v>
      </c>
      <c r="H88" s="29">
        <v>2.3336906501186405</v>
      </c>
    </row>
    <row r="89" spans="1:8" x14ac:dyDescent="0.2">
      <c r="A89" t="s">
        <v>3071</v>
      </c>
      <c r="B89" t="s">
        <v>5689</v>
      </c>
      <c r="C89" t="s">
        <v>3070</v>
      </c>
      <c r="D89">
        <v>81.916537906116304</v>
      </c>
      <c r="E89">
        <v>79.991255910275996</v>
      </c>
      <c r="F89">
        <v>-3.4312439837334945E-2</v>
      </c>
      <c r="G89">
        <v>0.97649702923179138</v>
      </c>
      <c r="H89" s="29">
        <v>2.3502970768208655</v>
      </c>
    </row>
    <row r="90" spans="1:8" x14ac:dyDescent="0.2">
      <c r="A90" t="s">
        <v>5639</v>
      </c>
      <c r="B90" t="s">
        <v>5640</v>
      </c>
      <c r="C90" t="s">
        <v>5641</v>
      </c>
      <c r="D90">
        <v>21.99774621908</v>
      </c>
      <c r="E90">
        <v>22.519103168375601</v>
      </c>
      <c r="F90">
        <v>3.3793652816929864E-2</v>
      </c>
      <c r="G90">
        <v>1.0237004711347837</v>
      </c>
      <c r="H90" s="29">
        <v>2.3700471134783641</v>
      </c>
    </row>
    <row r="91" spans="1:8" x14ac:dyDescent="0.2">
      <c r="A91" t="s">
        <v>1232</v>
      </c>
      <c r="B91" t="s">
        <v>4919</v>
      </c>
      <c r="C91" t="s">
        <v>1231</v>
      </c>
      <c r="D91">
        <v>36.129611506744702</v>
      </c>
      <c r="E91">
        <v>36.990973674370302</v>
      </c>
      <c r="F91">
        <v>3.3991533609359727E-2</v>
      </c>
      <c r="G91">
        <v>1.0238408920468132</v>
      </c>
      <c r="H91" s="29">
        <v>2.3840892046813167</v>
      </c>
    </row>
    <row r="92" spans="1:8" x14ac:dyDescent="0.2">
      <c r="A92" t="s">
        <v>3693</v>
      </c>
      <c r="B92" t="s">
        <v>5575</v>
      </c>
      <c r="C92" t="s">
        <v>3692</v>
      </c>
      <c r="D92">
        <v>44.989909384413401</v>
      </c>
      <c r="E92">
        <v>43.910661752447702</v>
      </c>
      <c r="F92">
        <v>-3.5030184483172223E-2</v>
      </c>
      <c r="G92">
        <v>0.97601134017087843</v>
      </c>
      <c r="H92" s="29">
        <v>2.3988659829121559</v>
      </c>
    </row>
    <row r="93" spans="1:8" x14ac:dyDescent="0.2">
      <c r="A93" t="s">
        <v>1346</v>
      </c>
      <c r="B93" t="s">
        <v>4953</v>
      </c>
      <c r="C93" t="s">
        <v>1345</v>
      </c>
      <c r="D93">
        <v>32.940565756616301</v>
      </c>
      <c r="E93">
        <v>33.732285226249203</v>
      </c>
      <c r="F93">
        <v>3.4264724766592751E-2</v>
      </c>
      <c r="G93">
        <v>1.0240347866361064</v>
      </c>
      <c r="H93" s="29">
        <v>2.4034786636106418</v>
      </c>
    </row>
    <row r="94" spans="1:8" x14ac:dyDescent="0.2">
      <c r="A94" t="s">
        <v>3127</v>
      </c>
      <c r="B94" t="s">
        <v>5584</v>
      </c>
      <c r="C94" t="s">
        <v>3126</v>
      </c>
      <c r="D94">
        <v>31.7755151828866</v>
      </c>
      <c r="E94">
        <v>32.545736735848401</v>
      </c>
      <c r="F94">
        <v>3.4553056667893878E-2</v>
      </c>
      <c r="G94">
        <v>1.0242394670402266</v>
      </c>
      <c r="H94" s="29">
        <v>2.4239467040226543</v>
      </c>
    </row>
    <row r="95" spans="1:8" x14ac:dyDescent="0.2">
      <c r="A95" t="s">
        <v>2388</v>
      </c>
      <c r="B95" t="s">
        <v>4617</v>
      </c>
      <c r="C95" t="s">
        <v>2387</v>
      </c>
      <c r="D95">
        <v>37.8614862552636</v>
      </c>
      <c r="E95">
        <v>38.820687716493701</v>
      </c>
      <c r="F95">
        <v>3.6094630671409923E-2</v>
      </c>
      <c r="G95">
        <v>1.0253344904308068</v>
      </c>
      <c r="H95" s="29">
        <v>2.5334490430806795</v>
      </c>
    </row>
    <row r="96" spans="1:8" x14ac:dyDescent="0.2">
      <c r="A96" t="s">
        <v>3394</v>
      </c>
      <c r="B96" t="s">
        <v>5686</v>
      </c>
      <c r="C96" t="s">
        <v>3393</v>
      </c>
      <c r="D96">
        <v>13.9589631216516</v>
      </c>
      <c r="E96">
        <v>14.313528688522201</v>
      </c>
      <c r="F96">
        <v>3.6187599469001297E-2</v>
      </c>
      <c r="G96">
        <v>1.025400566201127</v>
      </c>
      <c r="H96" s="29">
        <v>2.5400566201126935</v>
      </c>
    </row>
    <row r="97" spans="1:8" x14ac:dyDescent="0.2">
      <c r="A97" t="s">
        <v>1475</v>
      </c>
      <c r="B97" t="s">
        <v>5276</v>
      </c>
      <c r="C97" t="s">
        <v>1474</v>
      </c>
      <c r="D97">
        <v>16.049392355199601</v>
      </c>
      <c r="E97">
        <v>16.457410331022501</v>
      </c>
      <c r="F97">
        <v>3.6218660569334142E-2</v>
      </c>
      <c r="G97">
        <v>1.0254226432249141</v>
      </c>
      <c r="H97" s="29">
        <v>2.5422643224914054</v>
      </c>
    </row>
    <row r="98" spans="1:8" x14ac:dyDescent="0.2">
      <c r="A98" t="s">
        <v>356</v>
      </c>
      <c r="B98" t="s">
        <v>4653</v>
      </c>
      <c r="C98" t="s">
        <v>355</v>
      </c>
      <c r="D98">
        <v>9.4211591554300806</v>
      </c>
      <c r="E98">
        <v>9.6607299189714997</v>
      </c>
      <c r="F98">
        <v>3.6227620096990404E-2</v>
      </c>
      <c r="G98">
        <v>1.0254290113975346</v>
      </c>
      <c r="H98" s="29">
        <v>2.542901139753468</v>
      </c>
    </row>
    <row r="99" spans="1:8" x14ac:dyDescent="0.2">
      <c r="A99" t="s">
        <v>1457</v>
      </c>
      <c r="B99" t="s">
        <v>5259</v>
      </c>
      <c r="C99" t="s">
        <v>1456</v>
      </c>
      <c r="D99">
        <v>49.511177454623301</v>
      </c>
      <c r="E99">
        <v>50.782435801087999</v>
      </c>
      <c r="F99">
        <v>3.6575336832117777E-2</v>
      </c>
      <c r="G99">
        <v>1.0256761889298593</v>
      </c>
      <c r="H99" s="29">
        <v>2.5676188929859336</v>
      </c>
    </row>
    <row r="100" spans="1:8" x14ac:dyDescent="0.2">
      <c r="A100" t="s">
        <v>2289</v>
      </c>
      <c r="B100" t="s">
        <v>4571</v>
      </c>
      <c r="C100" t="s">
        <v>2288</v>
      </c>
      <c r="D100">
        <v>16.287461060513699</v>
      </c>
      <c r="E100">
        <v>15.8632588237235</v>
      </c>
      <c r="F100">
        <v>-3.8072552188030212E-2</v>
      </c>
      <c r="G100">
        <v>0.97395528773857776</v>
      </c>
      <c r="H100" s="29">
        <v>2.6044712261422234</v>
      </c>
    </row>
    <row r="101" spans="1:8" x14ac:dyDescent="0.2">
      <c r="A101" t="s">
        <v>1451</v>
      </c>
      <c r="B101" t="s">
        <v>4725</v>
      </c>
      <c r="C101" t="s">
        <v>1450</v>
      </c>
      <c r="D101">
        <v>38.673559244130502</v>
      </c>
      <c r="E101">
        <v>37.662944671901499</v>
      </c>
      <c r="F101">
        <v>-3.8201744834805873E-2</v>
      </c>
      <c r="G101">
        <v>0.97386807441618184</v>
      </c>
      <c r="H101" s="29">
        <v>2.6131925583818116</v>
      </c>
    </row>
    <row r="102" spans="1:8" x14ac:dyDescent="0.2">
      <c r="A102" t="s">
        <v>2394</v>
      </c>
      <c r="B102" t="s">
        <v>4936</v>
      </c>
      <c r="C102" t="s">
        <v>2393</v>
      </c>
      <c r="D102">
        <v>37.3356877924668</v>
      </c>
      <c r="E102">
        <v>38.318983876325497</v>
      </c>
      <c r="F102">
        <v>3.750399651726042E-2</v>
      </c>
      <c r="G102">
        <v>1.0263366270182144</v>
      </c>
      <c r="H102" s="29">
        <v>2.6336627018214358</v>
      </c>
    </row>
    <row r="103" spans="1:8" x14ac:dyDescent="0.2">
      <c r="A103" t="s">
        <v>962</v>
      </c>
      <c r="B103" t="s">
        <v>4664</v>
      </c>
      <c r="C103" t="s">
        <v>961</v>
      </c>
      <c r="D103">
        <v>25.469077946521701</v>
      </c>
      <c r="E103">
        <v>24.7907223953056</v>
      </c>
      <c r="F103">
        <v>-3.8946419068669469E-2</v>
      </c>
      <c r="G103">
        <v>0.9733655237680584</v>
      </c>
      <c r="H103" s="29">
        <v>2.6634476231941591</v>
      </c>
    </row>
    <row r="104" spans="1:8" x14ac:dyDescent="0.2">
      <c r="A104" t="s">
        <v>1721</v>
      </c>
      <c r="B104" t="s">
        <v>5218</v>
      </c>
      <c r="C104" t="s">
        <v>1720</v>
      </c>
      <c r="D104">
        <v>17.966087026943899</v>
      </c>
      <c r="E104">
        <v>18.4484168833037</v>
      </c>
      <c r="F104">
        <v>3.8220792047904101E-2</v>
      </c>
      <c r="G104">
        <v>1.026846683734552</v>
      </c>
      <c r="H104" s="29">
        <v>2.6846683734551959</v>
      </c>
    </row>
    <row r="105" spans="1:8" x14ac:dyDescent="0.2">
      <c r="A105" t="s">
        <v>662</v>
      </c>
      <c r="B105" t="s">
        <v>4920</v>
      </c>
      <c r="C105" t="s">
        <v>661</v>
      </c>
      <c r="D105">
        <v>31.486400956225701</v>
      </c>
      <c r="E105">
        <v>30.6359645072747</v>
      </c>
      <c r="F105">
        <v>-3.9502587893934765E-2</v>
      </c>
      <c r="G105">
        <v>0.97299035700735281</v>
      </c>
      <c r="H105" s="29">
        <v>2.7009642992647116</v>
      </c>
    </row>
    <row r="106" spans="1:8" x14ac:dyDescent="0.2">
      <c r="A106" t="s">
        <v>3259</v>
      </c>
      <c r="B106" t="s">
        <v>5382</v>
      </c>
      <c r="C106" t="s">
        <v>3258</v>
      </c>
      <c r="D106">
        <v>31.7018463076509</v>
      </c>
      <c r="E106">
        <v>30.840298248838501</v>
      </c>
      <c r="F106">
        <v>-3.9750147747548668E-2</v>
      </c>
      <c r="G106">
        <v>0.97282341064771127</v>
      </c>
      <c r="H106" s="29">
        <v>2.7176589352288687</v>
      </c>
    </row>
    <row r="107" spans="1:8" x14ac:dyDescent="0.2">
      <c r="A107" t="s">
        <v>1550</v>
      </c>
      <c r="B107" t="s">
        <v>4922</v>
      </c>
      <c r="C107" t="s">
        <v>1549</v>
      </c>
      <c r="D107">
        <v>25.0210097870029</v>
      </c>
      <c r="E107">
        <v>25.702650029801301</v>
      </c>
      <c r="F107">
        <v>3.8777099470435755E-2</v>
      </c>
      <c r="G107">
        <v>1.0272427151662151</v>
      </c>
      <c r="H107" s="29">
        <v>2.7242715166215135</v>
      </c>
    </row>
    <row r="108" spans="1:8" x14ac:dyDescent="0.2">
      <c r="A108" t="s">
        <v>3434</v>
      </c>
      <c r="B108" t="s">
        <v>5023</v>
      </c>
      <c r="C108" t="s">
        <v>3433</v>
      </c>
      <c r="D108">
        <v>59.611934022991598</v>
      </c>
      <c r="E108">
        <v>57.984152004620498</v>
      </c>
      <c r="F108">
        <v>-3.9942537716240921E-2</v>
      </c>
      <c r="G108">
        <v>0.97269368885526708</v>
      </c>
      <c r="H108" s="29">
        <v>2.7306311144732973</v>
      </c>
    </row>
    <row r="109" spans="1:8" x14ac:dyDescent="0.2">
      <c r="A109" t="s">
        <v>494</v>
      </c>
      <c r="B109" t="s">
        <v>4642</v>
      </c>
      <c r="C109" t="s">
        <v>493</v>
      </c>
      <c r="D109">
        <v>46.235897994956701</v>
      </c>
      <c r="E109">
        <v>47.506687857389799</v>
      </c>
      <c r="F109">
        <v>3.9117217295877665E-2</v>
      </c>
      <c r="G109">
        <v>1.0274849179434498</v>
      </c>
      <c r="H109" s="29">
        <v>2.7484917943449716</v>
      </c>
    </row>
    <row r="110" spans="1:8" x14ac:dyDescent="0.2">
      <c r="A110" t="s">
        <v>1088</v>
      </c>
      <c r="B110" t="s">
        <v>4712</v>
      </c>
      <c r="C110" t="s">
        <v>1087</v>
      </c>
      <c r="D110">
        <v>29.775388839728901</v>
      </c>
      <c r="E110">
        <v>28.946756786842599</v>
      </c>
      <c r="F110">
        <v>-4.0718631715495432E-2</v>
      </c>
      <c r="G110">
        <v>0.97217057156342923</v>
      </c>
      <c r="H110" s="29">
        <v>2.7829428436570822</v>
      </c>
    </row>
    <row r="111" spans="1:8" x14ac:dyDescent="0.2">
      <c r="A111" t="s">
        <v>2101</v>
      </c>
      <c r="B111" t="s">
        <v>4555</v>
      </c>
      <c r="C111" t="s">
        <v>2100</v>
      </c>
      <c r="D111">
        <v>44.382207630388102</v>
      </c>
      <c r="E111">
        <v>43.127891037635102</v>
      </c>
      <c r="F111">
        <v>-4.136026117565425E-2</v>
      </c>
      <c r="G111">
        <v>0.97173830100568992</v>
      </c>
      <c r="H111" s="29">
        <v>2.826169899431008</v>
      </c>
    </row>
    <row r="112" spans="1:8" x14ac:dyDescent="0.2">
      <c r="A112" t="s">
        <v>2415</v>
      </c>
      <c r="B112" t="s">
        <v>5095</v>
      </c>
      <c r="C112" t="s">
        <v>2414</v>
      </c>
      <c r="D112">
        <v>35.720728321888799</v>
      </c>
      <c r="E112">
        <v>34.7079389391589</v>
      </c>
      <c r="F112">
        <v>-4.1495800171685263E-2</v>
      </c>
      <c r="G112">
        <v>0.97164701196449887</v>
      </c>
      <c r="H112" s="29">
        <v>2.835298803550117</v>
      </c>
    </row>
    <row r="113" spans="1:8" x14ac:dyDescent="0.2">
      <c r="A113" t="s">
        <v>1235</v>
      </c>
      <c r="B113" t="s">
        <v>4519</v>
      </c>
      <c r="C113" t="s">
        <v>1234</v>
      </c>
      <c r="D113">
        <v>37.156215618519603</v>
      </c>
      <c r="E113">
        <v>36.101451293721198</v>
      </c>
      <c r="F113">
        <v>-4.1546734667344647E-2</v>
      </c>
      <c r="G113">
        <v>0.97161270847312331</v>
      </c>
      <c r="H113" s="29">
        <v>2.8387291526876623</v>
      </c>
    </row>
    <row r="114" spans="1:8" x14ac:dyDescent="0.2">
      <c r="A114" t="s">
        <v>1202</v>
      </c>
      <c r="B114" t="s">
        <v>4581</v>
      </c>
      <c r="C114" t="s">
        <v>1201</v>
      </c>
      <c r="D114">
        <v>20.4812021865744</v>
      </c>
      <c r="E114">
        <v>19.884055716659901</v>
      </c>
      <c r="F114">
        <v>-4.268834885447443E-2</v>
      </c>
      <c r="G114">
        <v>0.97084416898604065</v>
      </c>
      <c r="H114" s="29">
        <v>2.9155831013959386</v>
      </c>
    </row>
    <row r="115" spans="1:8" x14ac:dyDescent="0.2">
      <c r="A115" t="s">
        <v>1121</v>
      </c>
      <c r="B115" t="s">
        <v>4675</v>
      </c>
      <c r="C115" t="s">
        <v>1120</v>
      </c>
      <c r="D115">
        <v>39.684495354732803</v>
      </c>
      <c r="E115">
        <v>38.523999968583901</v>
      </c>
      <c r="F115">
        <v>-4.2817952866175617E-2</v>
      </c>
      <c r="G115">
        <v>0.97075695745213753</v>
      </c>
      <c r="H115" s="29">
        <v>2.9243042547862501</v>
      </c>
    </row>
    <row r="116" spans="1:8" x14ac:dyDescent="0.2">
      <c r="A116" t="s">
        <v>215</v>
      </c>
      <c r="B116" t="s">
        <v>4574</v>
      </c>
      <c r="C116" t="s">
        <v>214</v>
      </c>
      <c r="D116">
        <v>36.465381838445502</v>
      </c>
      <c r="E116">
        <v>35.396978059379599</v>
      </c>
      <c r="F116">
        <v>-4.2901302410301746E-2</v>
      </c>
      <c r="G116">
        <v>0.97070087504364255</v>
      </c>
      <c r="H116" s="29">
        <v>2.9299124956357474</v>
      </c>
    </row>
    <row r="117" spans="1:8" x14ac:dyDescent="0.2">
      <c r="A117" t="s">
        <v>1682</v>
      </c>
      <c r="B117" t="s">
        <v>4832</v>
      </c>
      <c r="C117" t="s">
        <v>1681</v>
      </c>
      <c r="D117">
        <v>21.755816472574502</v>
      </c>
      <c r="E117">
        <v>22.396250345142398</v>
      </c>
      <c r="F117">
        <v>4.185605098989284E-2</v>
      </c>
      <c r="G117">
        <v>1.0294373632621525</v>
      </c>
      <c r="H117" s="29">
        <v>2.9437363262152587</v>
      </c>
    </row>
    <row r="118" spans="1:8" x14ac:dyDescent="0.2">
      <c r="A118" t="s">
        <v>1019</v>
      </c>
      <c r="B118" t="s">
        <v>4854</v>
      </c>
      <c r="C118" t="s">
        <v>1018</v>
      </c>
      <c r="D118">
        <v>31.620670707791898</v>
      </c>
      <c r="E118">
        <v>32.570394179016802</v>
      </c>
      <c r="F118">
        <v>4.2693210766126512E-2</v>
      </c>
      <c r="G118">
        <v>1.0300348933139762</v>
      </c>
      <c r="H118" s="29">
        <v>3.003489331397617</v>
      </c>
    </row>
    <row r="119" spans="1:8" x14ac:dyDescent="0.2">
      <c r="A119" t="s">
        <v>485</v>
      </c>
      <c r="B119" t="s">
        <v>4566</v>
      </c>
      <c r="C119" t="s">
        <v>484</v>
      </c>
      <c r="D119">
        <v>38.776693348616597</v>
      </c>
      <c r="E119">
        <v>39.970649737439103</v>
      </c>
      <c r="F119">
        <v>4.3751240452365101E-2</v>
      </c>
      <c r="G119">
        <v>1.0307905673670625</v>
      </c>
      <c r="H119" s="29">
        <v>3.0790567367062494</v>
      </c>
    </row>
    <row r="120" spans="1:8" x14ac:dyDescent="0.2">
      <c r="A120" t="s">
        <v>2170</v>
      </c>
      <c r="B120" t="s">
        <v>4524</v>
      </c>
      <c r="C120" t="s">
        <v>2169</v>
      </c>
      <c r="D120">
        <v>38.262758439419599</v>
      </c>
      <c r="E120">
        <v>37.080033797084397</v>
      </c>
      <c r="F120">
        <v>-4.529832530077673E-2</v>
      </c>
      <c r="G120">
        <v>0.96908940466987559</v>
      </c>
      <c r="H120" s="29">
        <v>3.0910595330124409</v>
      </c>
    </row>
    <row r="121" spans="1:8" x14ac:dyDescent="0.2">
      <c r="A121" t="s">
        <v>1709</v>
      </c>
      <c r="B121" t="s">
        <v>4749</v>
      </c>
      <c r="C121" t="s">
        <v>1708</v>
      </c>
      <c r="D121">
        <v>38.477048841544701</v>
      </c>
      <c r="E121">
        <v>37.267319449068502</v>
      </c>
      <c r="F121">
        <v>-4.6087096685122259E-2</v>
      </c>
      <c r="G121">
        <v>0.96855971471569768</v>
      </c>
      <c r="H121" s="29">
        <v>3.1440285284302263</v>
      </c>
    </row>
    <row r="122" spans="1:8" x14ac:dyDescent="0.2">
      <c r="A122" t="s">
        <v>1505</v>
      </c>
      <c r="B122" t="s">
        <v>4889</v>
      </c>
      <c r="C122" t="s">
        <v>1504</v>
      </c>
      <c r="D122">
        <v>23.208744432862598</v>
      </c>
      <c r="E122">
        <v>23.94698390233</v>
      </c>
      <c r="F122">
        <v>4.5175484862185575E-2</v>
      </c>
      <c r="G122">
        <v>1.0318086776129987</v>
      </c>
      <c r="H122" s="29">
        <v>3.180867761299865</v>
      </c>
    </row>
    <row r="123" spans="1:8" x14ac:dyDescent="0.2">
      <c r="A123" t="s">
        <v>2119</v>
      </c>
      <c r="B123" t="s">
        <v>4624</v>
      </c>
      <c r="C123" t="s">
        <v>2118</v>
      </c>
      <c r="D123">
        <v>15.030421293137</v>
      </c>
      <c r="E123">
        <v>14.547625684313299</v>
      </c>
      <c r="F123">
        <v>-4.7101737327333415E-2</v>
      </c>
      <c r="G123">
        <v>0.96787877070058259</v>
      </c>
      <c r="H123" s="29">
        <v>3.2121229299417422</v>
      </c>
    </row>
    <row r="124" spans="1:8" x14ac:dyDescent="0.2">
      <c r="A124" t="s">
        <v>5569</v>
      </c>
      <c r="B124" t="s">
        <v>5570</v>
      </c>
      <c r="C124" t="s">
        <v>5571</v>
      </c>
      <c r="D124">
        <v>21.902948792232301</v>
      </c>
      <c r="E124">
        <v>21.192426762597101</v>
      </c>
      <c r="F124">
        <v>-4.7576311428286111E-2</v>
      </c>
      <c r="G124">
        <v>0.96756043962960914</v>
      </c>
      <c r="H124" s="29">
        <v>3.2439560370390836</v>
      </c>
    </row>
    <row r="125" spans="1:8" x14ac:dyDescent="0.2">
      <c r="A125" t="s">
        <v>479</v>
      </c>
      <c r="B125" t="s">
        <v>4575</v>
      </c>
      <c r="C125" t="s">
        <v>478</v>
      </c>
      <c r="D125">
        <v>35.5611182130828</v>
      </c>
      <c r="E125">
        <v>34.398181138986303</v>
      </c>
      <c r="F125">
        <v>-4.7968408126335987E-2</v>
      </c>
      <c r="G125">
        <v>0.96729751108702045</v>
      </c>
      <c r="H125" s="29">
        <v>3.2702488912979533</v>
      </c>
    </row>
    <row r="126" spans="1:8" x14ac:dyDescent="0.2">
      <c r="A126" t="s">
        <v>2182</v>
      </c>
      <c r="B126" t="s">
        <v>5515</v>
      </c>
      <c r="C126" t="s">
        <v>2181</v>
      </c>
      <c r="D126">
        <v>22.425569650681801</v>
      </c>
      <c r="E126">
        <v>23.163083659677401</v>
      </c>
      <c r="F126">
        <v>4.6682696794100427E-2</v>
      </c>
      <c r="G126">
        <v>1.0328871917406646</v>
      </c>
      <c r="H126" s="29">
        <v>3.2887191740664576</v>
      </c>
    </row>
    <row r="127" spans="1:8" x14ac:dyDescent="0.2">
      <c r="A127" t="s">
        <v>2807</v>
      </c>
      <c r="B127" t="s">
        <v>5524</v>
      </c>
      <c r="C127" t="s">
        <v>2806</v>
      </c>
      <c r="D127">
        <v>16.1833886989787</v>
      </c>
      <c r="E127">
        <v>15.6318444603404</v>
      </c>
      <c r="F127">
        <v>-5.0025713178473985E-2</v>
      </c>
      <c r="G127">
        <v>0.96591911317849599</v>
      </c>
      <c r="H127" s="29">
        <v>3.4080886821504066</v>
      </c>
    </row>
    <row r="128" spans="1:8" x14ac:dyDescent="0.2">
      <c r="A128" t="s">
        <v>1613</v>
      </c>
      <c r="B128" t="s">
        <v>4751</v>
      </c>
      <c r="C128" t="s">
        <v>1612</v>
      </c>
      <c r="D128">
        <v>25.949850238874198</v>
      </c>
      <c r="E128">
        <v>25.051703746352</v>
      </c>
      <c r="F128">
        <v>-5.0817489267827011E-2</v>
      </c>
      <c r="G128">
        <v>0.96538914543804466</v>
      </c>
      <c r="H128" s="29">
        <v>3.4610854561955335</v>
      </c>
    </row>
    <row r="129" spans="1:8" x14ac:dyDescent="0.2">
      <c r="A129" t="s">
        <v>1658</v>
      </c>
      <c r="B129" t="s">
        <v>4666</v>
      </c>
      <c r="C129" t="s">
        <v>1657</v>
      </c>
      <c r="D129">
        <v>18.768603151187399</v>
      </c>
      <c r="E129">
        <v>18.117461145458002</v>
      </c>
      <c r="F129">
        <v>-5.0940481594537422E-2</v>
      </c>
      <c r="G129">
        <v>0.96530684779872911</v>
      </c>
      <c r="H129" s="29">
        <v>3.4693152201270863</v>
      </c>
    </row>
    <row r="130" spans="1:8" x14ac:dyDescent="0.2">
      <c r="A130" t="s">
        <v>2677</v>
      </c>
      <c r="B130" t="s">
        <v>5576</v>
      </c>
      <c r="C130" t="s">
        <v>2676</v>
      </c>
      <c r="D130">
        <v>41.700634275433998</v>
      </c>
      <c r="E130">
        <v>43.164857788354901</v>
      </c>
      <c r="F130">
        <v>4.978790784025134E-2</v>
      </c>
      <c r="G130">
        <v>1.0351127396108573</v>
      </c>
      <c r="H130" s="29">
        <v>3.5112739610857204</v>
      </c>
    </row>
    <row r="131" spans="1:8" x14ac:dyDescent="0.2">
      <c r="A131" t="s">
        <v>2518</v>
      </c>
      <c r="B131" t="s">
        <v>5687</v>
      </c>
      <c r="C131" t="s">
        <v>2517</v>
      </c>
      <c r="D131">
        <v>9.5947764954990902</v>
      </c>
      <c r="E131">
        <v>9.9329011620371599</v>
      </c>
      <c r="F131">
        <v>4.9965955793170161E-2</v>
      </c>
      <c r="G131">
        <v>1.0352404943144515</v>
      </c>
      <c r="H131" s="29">
        <v>3.5240494314451496</v>
      </c>
    </row>
    <row r="132" spans="1:8" x14ac:dyDescent="0.2">
      <c r="A132" t="s">
        <v>3334</v>
      </c>
      <c r="B132" t="s">
        <v>5289</v>
      </c>
      <c r="C132" t="s">
        <v>3333</v>
      </c>
      <c r="D132">
        <v>35.2808542667089</v>
      </c>
      <c r="E132">
        <v>36.586334365344499</v>
      </c>
      <c r="F132">
        <v>5.2419383578211728E-2</v>
      </c>
      <c r="G132">
        <v>1.0370025081809726</v>
      </c>
      <c r="H132" s="29">
        <v>3.7002508180972598</v>
      </c>
    </row>
    <row r="133" spans="1:8" x14ac:dyDescent="0.2">
      <c r="A133" t="s">
        <v>3340</v>
      </c>
      <c r="B133" t="s">
        <v>5326</v>
      </c>
      <c r="C133" t="s">
        <v>3339</v>
      </c>
      <c r="D133">
        <v>25.6257149606996</v>
      </c>
      <c r="E133">
        <v>24.666503826214999</v>
      </c>
      <c r="F133">
        <v>-5.5039010718537416E-2</v>
      </c>
      <c r="G133">
        <v>0.96256841473669408</v>
      </c>
      <c r="H133" s="29">
        <v>3.7431585263305891</v>
      </c>
    </row>
    <row r="134" spans="1:8" x14ac:dyDescent="0.2">
      <c r="A134" t="s">
        <v>731</v>
      </c>
      <c r="B134" t="s">
        <v>4755</v>
      </c>
      <c r="C134" t="s">
        <v>730</v>
      </c>
      <c r="D134">
        <v>41.406017779937798</v>
      </c>
      <c r="E134">
        <v>39.835001949485097</v>
      </c>
      <c r="F134">
        <v>-5.5803812790114163E-2</v>
      </c>
      <c r="G134">
        <v>0.96205827281429857</v>
      </c>
      <c r="H134" s="29">
        <v>3.7941727185701382</v>
      </c>
    </row>
    <row r="135" spans="1:8" x14ac:dyDescent="0.2">
      <c r="A135" t="s">
        <v>2430</v>
      </c>
      <c r="B135" t="s">
        <v>5325</v>
      </c>
      <c r="C135" t="s">
        <v>2429</v>
      </c>
      <c r="D135">
        <v>22.002080468087499</v>
      </c>
      <c r="E135">
        <v>21.164372345488101</v>
      </c>
      <c r="F135">
        <v>-5.6002243791896847E-2</v>
      </c>
      <c r="G135">
        <v>0.96192595860130425</v>
      </c>
      <c r="H135" s="29">
        <v>3.8074041398695755</v>
      </c>
    </row>
    <row r="136" spans="1:8" x14ac:dyDescent="0.2">
      <c r="A136" t="s">
        <v>665</v>
      </c>
      <c r="B136" t="s">
        <v>5305</v>
      </c>
      <c r="C136" t="s">
        <v>664</v>
      </c>
      <c r="D136">
        <v>32.068890938450799</v>
      </c>
      <c r="E136">
        <v>33.296955255060901</v>
      </c>
      <c r="F136">
        <v>5.4215799321046053E-2</v>
      </c>
      <c r="G136">
        <v>1.0382945677468891</v>
      </c>
      <c r="H136" s="29">
        <v>3.8294567746889072</v>
      </c>
    </row>
    <row r="137" spans="1:8" x14ac:dyDescent="0.2">
      <c r="A137" t="s">
        <v>1835</v>
      </c>
      <c r="B137" t="s">
        <v>4943</v>
      </c>
      <c r="C137" t="s">
        <v>1834</v>
      </c>
      <c r="D137">
        <v>29.9537311703371</v>
      </c>
      <c r="E137">
        <v>31.1083985085675</v>
      </c>
      <c r="F137">
        <v>5.4568402666239128E-2</v>
      </c>
      <c r="G137">
        <v>1.0385483641975748</v>
      </c>
      <c r="H137" s="29">
        <v>3.8548364197574756</v>
      </c>
    </row>
    <row r="138" spans="1:8" x14ac:dyDescent="0.2">
      <c r="A138" t="s">
        <v>1319</v>
      </c>
      <c r="B138" t="s">
        <v>4905</v>
      </c>
      <c r="C138" t="s">
        <v>1318</v>
      </c>
      <c r="D138">
        <v>30.336344450913</v>
      </c>
      <c r="E138">
        <v>29.159176571807699</v>
      </c>
      <c r="F138">
        <v>-5.709727050903092E-2</v>
      </c>
      <c r="G138">
        <v>0.96119611969035801</v>
      </c>
      <c r="H138" s="29">
        <v>3.8803880309641983</v>
      </c>
    </row>
    <row r="139" spans="1:8" x14ac:dyDescent="0.2">
      <c r="A139" t="s">
        <v>506</v>
      </c>
      <c r="B139" t="s">
        <v>5134</v>
      </c>
      <c r="C139" t="s">
        <v>505</v>
      </c>
      <c r="D139">
        <v>49.483383787291501</v>
      </c>
      <c r="E139">
        <v>51.424193013048601</v>
      </c>
      <c r="F139">
        <v>5.5503090592947668E-2</v>
      </c>
      <c r="G139">
        <v>1.0392214330794318</v>
      </c>
      <c r="H139" s="29">
        <v>3.9221433079431876</v>
      </c>
    </row>
    <row r="140" spans="1:8" x14ac:dyDescent="0.2">
      <c r="A140" t="s">
        <v>2310</v>
      </c>
      <c r="B140" t="s">
        <v>5126</v>
      </c>
      <c r="C140" t="s">
        <v>5127</v>
      </c>
      <c r="D140">
        <v>18.026706245990798</v>
      </c>
      <c r="E140">
        <v>17.313209293780599</v>
      </c>
      <c r="F140">
        <v>-5.8262641253175179E-2</v>
      </c>
      <c r="G140">
        <v>0.9604200044936726</v>
      </c>
      <c r="H140" s="29">
        <v>3.957999550632735</v>
      </c>
    </row>
    <row r="141" spans="1:8" x14ac:dyDescent="0.2">
      <c r="A141" t="s">
        <v>2418</v>
      </c>
      <c r="B141" t="s">
        <v>4827</v>
      </c>
      <c r="C141" t="s">
        <v>2417</v>
      </c>
      <c r="D141">
        <v>41.373389176062602</v>
      </c>
      <c r="E141">
        <v>43.021057976566098</v>
      </c>
      <c r="F141">
        <v>5.6339860655044031E-2</v>
      </c>
      <c r="G141">
        <v>1.039824361342309</v>
      </c>
      <c r="H141" s="29">
        <v>3.9824361342309089</v>
      </c>
    </row>
    <row r="142" spans="1:8" x14ac:dyDescent="0.2">
      <c r="A142" t="s">
        <v>158</v>
      </c>
      <c r="B142" t="s">
        <v>4935</v>
      </c>
      <c r="C142" t="s">
        <v>157</v>
      </c>
      <c r="D142">
        <v>24.3316910422466</v>
      </c>
      <c r="E142">
        <v>23.346246022229</v>
      </c>
      <c r="F142">
        <v>-5.9646001143116592E-2</v>
      </c>
      <c r="G142">
        <v>0.95949952601705357</v>
      </c>
      <c r="H142" s="29">
        <v>4.0500473982946374</v>
      </c>
    </row>
    <row r="143" spans="1:8" x14ac:dyDescent="0.2">
      <c r="A143" t="s">
        <v>2942</v>
      </c>
      <c r="B143" t="s">
        <v>5574</v>
      </c>
      <c r="C143" t="s">
        <v>2941</v>
      </c>
      <c r="D143">
        <v>31.6204043448212</v>
      </c>
      <c r="E143">
        <v>32.906402720197001</v>
      </c>
      <c r="F143">
        <v>5.7512505544018627E-2</v>
      </c>
      <c r="G143">
        <v>1.0406698902819824</v>
      </c>
      <c r="H143" s="29">
        <v>4.0669890281982362</v>
      </c>
    </row>
    <row r="144" spans="1:8" x14ac:dyDescent="0.2">
      <c r="A144" t="s">
        <v>1046</v>
      </c>
      <c r="B144" t="s">
        <v>4855</v>
      </c>
      <c r="C144" t="s">
        <v>1045</v>
      </c>
      <c r="D144">
        <v>18.6585814997119</v>
      </c>
      <c r="E144">
        <v>17.893086640956199</v>
      </c>
      <c r="F144">
        <v>-6.0437030402577467E-2</v>
      </c>
      <c r="G144">
        <v>0.95897357691593432</v>
      </c>
      <c r="H144" s="29">
        <v>4.1026423084065726</v>
      </c>
    </row>
    <row r="145" spans="1:8" x14ac:dyDescent="0.2">
      <c r="A145" t="s">
        <v>860</v>
      </c>
      <c r="B145" t="s">
        <v>4853</v>
      </c>
      <c r="C145" t="s">
        <v>859</v>
      </c>
      <c r="D145">
        <v>53.781128737891102</v>
      </c>
      <c r="E145">
        <v>55.989284790652299</v>
      </c>
      <c r="F145">
        <v>5.8050716861088383E-2</v>
      </c>
      <c r="G145">
        <v>1.0410581946601181</v>
      </c>
      <c r="H145" s="29">
        <v>4.105819466011809</v>
      </c>
    </row>
    <row r="146" spans="1:8" x14ac:dyDescent="0.2">
      <c r="A146" t="s">
        <v>3786</v>
      </c>
      <c r="B146" t="s">
        <v>5695</v>
      </c>
      <c r="C146" t="s">
        <v>3785</v>
      </c>
      <c r="D146">
        <v>27.163085130660502</v>
      </c>
      <c r="E146">
        <v>26.037775827632601</v>
      </c>
      <c r="F146">
        <v>-6.1041130060146706E-2</v>
      </c>
      <c r="G146">
        <v>0.95857210999358455</v>
      </c>
      <c r="H146" s="29">
        <v>4.1427890006415424</v>
      </c>
    </row>
    <row r="147" spans="1:8" x14ac:dyDescent="0.2">
      <c r="A147" t="s">
        <v>491</v>
      </c>
      <c r="B147" t="s">
        <v>4929</v>
      </c>
      <c r="C147" t="s">
        <v>490</v>
      </c>
      <c r="D147">
        <v>45.503204105445199</v>
      </c>
      <c r="E147">
        <v>47.409658108289101</v>
      </c>
      <c r="F147">
        <v>5.9212853024274356E-2</v>
      </c>
      <c r="G147">
        <v>1.0418971375823569</v>
      </c>
      <c r="H147" s="29">
        <v>4.1897137582356976</v>
      </c>
    </row>
    <row r="148" spans="1:8" x14ac:dyDescent="0.2">
      <c r="A148" t="s">
        <v>554</v>
      </c>
      <c r="B148" t="s">
        <v>5108</v>
      </c>
      <c r="C148" t="s">
        <v>553</v>
      </c>
      <c r="D148">
        <v>13.796248687135</v>
      </c>
      <c r="E148">
        <v>13.208072517027301</v>
      </c>
      <c r="F148">
        <v>-6.2856093448025313E-2</v>
      </c>
      <c r="G148">
        <v>0.95736694927395927</v>
      </c>
      <c r="H148" s="29">
        <v>4.2633050726040693</v>
      </c>
    </row>
    <row r="149" spans="1:8" x14ac:dyDescent="0.2">
      <c r="A149" t="s">
        <v>2316</v>
      </c>
      <c r="B149" t="s">
        <v>4695</v>
      </c>
      <c r="C149" t="s">
        <v>2315</v>
      </c>
      <c r="D149">
        <v>5.9881821365492902</v>
      </c>
      <c r="E149">
        <v>5.7310981488158603</v>
      </c>
      <c r="F149">
        <v>-6.3306499512009756E-2</v>
      </c>
      <c r="G149">
        <v>0.95706810817187749</v>
      </c>
      <c r="H149" s="29">
        <v>4.2931891828122559</v>
      </c>
    </row>
    <row r="150" spans="1:8" x14ac:dyDescent="0.2">
      <c r="A150" t="s">
        <v>2810</v>
      </c>
      <c r="B150" t="s">
        <v>5519</v>
      </c>
      <c r="C150" t="s">
        <v>2809</v>
      </c>
      <c r="D150">
        <v>30.544017378313701</v>
      </c>
      <c r="E150">
        <v>31.9091646500232</v>
      </c>
      <c r="F150">
        <v>6.3081012110124832E-2</v>
      </c>
      <c r="G150">
        <v>1.0446944242730414</v>
      </c>
      <c r="H150" s="29">
        <v>4.4694424273041307</v>
      </c>
    </row>
    <row r="151" spans="1:8" x14ac:dyDescent="0.2">
      <c r="A151" t="s">
        <v>2191</v>
      </c>
      <c r="B151" t="s">
        <v>4603</v>
      </c>
      <c r="C151" t="s">
        <v>2190</v>
      </c>
      <c r="D151">
        <v>32.733835116180998</v>
      </c>
      <c r="E151">
        <v>34.206713203202803</v>
      </c>
      <c r="F151">
        <v>6.3496848204374207E-2</v>
      </c>
      <c r="G151">
        <v>1.0449955858149274</v>
      </c>
      <c r="H151" s="29">
        <v>4.4995585814927352</v>
      </c>
    </row>
    <row r="152" spans="1:8" x14ac:dyDescent="0.2">
      <c r="A152" t="s">
        <v>1430</v>
      </c>
      <c r="B152" t="s">
        <v>5101</v>
      </c>
      <c r="C152" t="s">
        <v>1429</v>
      </c>
      <c r="D152">
        <v>28.6266545911135</v>
      </c>
      <c r="E152">
        <v>29.914852555271999</v>
      </c>
      <c r="F152">
        <v>6.3502870330605074E-2</v>
      </c>
      <c r="G152">
        <v>1.0449999478653154</v>
      </c>
      <c r="H152" s="29">
        <v>4.4999947865315306</v>
      </c>
    </row>
    <row r="153" spans="1:8" x14ac:dyDescent="0.2">
      <c r="A153" t="s">
        <v>1856</v>
      </c>
      <c r="B153" t="s">
        <v>4815</v>
      </c>
      <c r="C153" t="s">
        <v>1855</v>
      </c>
      <c r="D153">
        <v>5.9453073545457897</v>
      </c>
      <c r="E153">
        <v>5.6754475777937801</v>
      </c>
      <c r="F153">
        <v>-6.7017224031545045E-2</v>
      </c>
      <c r="G153">
        <v>0.95460961718897941</v>
      </c>
      <c r="H153" s="29">
        <v>4.5390382811020658</v>
      </c>
    </row>
    <row r="154" spans="1:8" x14ac:dyDescent="0.2">
      <c r="A154" t="s">
        <v>3391</v>
      </c>
      <c r="B154" t="s">
        <v>5500</v>
      </c>
      <c r="C154" t="s">
        <v>3390</v>
      </c>
      <c r="D154">
        <v>18.7316443013341</v>
      </c>
      <c r="E154">
        <v>19.5937254625847</v>
      </c>
      <c r="F154">
        <v>6.4914183408444251E-2</v>
      </c>
      <c r="G154">
        <v>1.0460227168198577</v>
      </c>
      <c r="H154" s="29">
        <v>4.6022716819857692</v>
      </c>
    </row>
    <row r="155" spans="1:8" x14ac:dyDescent="0.2">
      <c r="A155" t="s">
        <v>2349</v>
      </c>
      <c r="B155" t="s">
        <v>5583</v>
      </c>
      <c r="C155" t="s">
        <v>2348</v>
      </c>
      <c r="D155">
        <v>18.785933091277201</v>
      </c>
      <c r="E155">
        <v>17.908911249793402</v>
      </c>
      <c r="F155">
        <v>-6.8975142838481926E-2</v>
      </c>
      <c r="G155">
        <v>0.95331497045036195</v>
      </c>
      <c r="H155" s="29">
        <v>4.6685029549637989</v>
      </c>
    </row>
    <row r="156" spans="1:8" x14ac:dyDescent="0.2">
      <c r="A156" t="s">
        <v>2167</v>
      </c>
      <c r="B156" t="s">
        <v>4798</v>
      </c>
      <c r="C156" t="s">
        <v>2166</v>
      </c>
      <c r="D156">
        <v>37.222454125216601</v>
      </c>
      <c r="E156">
        <v>38.968512591092598</v>
      </c>
      <c r="F156">
        <v>6.6135688290697714E-2</v>
      </c>
      <c r="G156">
        <v>1.0469087411593616</v>
      </c>
      <c r="H156" s="29">
        <v>4.6908741159361682</v>
      </c>
    </row>
    <row r="157" spans="1:8" x14ac:dyDescent="0.2">
      <c r="A157" t="s">
        <v>482</v>
      </c>
      <c r="B157" t="s">
        <v>4615</v>
      </c>
      <c r="C157" t="s">
        <v>481</v>
      </c>
      <c r="D157">
        <v>33.858148504742303</v>
      </c>
      <c r="E157">
        <v>32.243937487220897</v>
      </c>
      <c r="F157">
        <v>-7.0475153044584224E-2</v>
      </c>
      <c r="G157">
        <v>0.9523242974347722</v>
      </c>
      <c r="H157" s="29">
        <v>4.7675702565227738</v>
      </c>
    </row>
    <row r="158" spans="1:8" x14ac:dyDescent="0.2">
      <c r="A158" t="s">
        <v>632</v>
      </c>
      <c r="B158" t="s">
        <v>4789</v>
      </c>
      <c r="C158" t="s">
        <v>631</v>
      </c>
      <c r="D158">
        <v>39.609909182368803</v>
      </c>
      <c r="E158">
        <v>37.601008679439097</v>
      </c>
      <c r="F158">
        <v>-7.5090029475074163E-2</v>
      </c>
      <c r="G158">
        <v>0.94928288036005115</v>
      </c>
      <c r="H158" s="29">
        <v>5.0717119639948862</v>
      </c>
    </row>
    <row r="159" spans="1:8" x14ac:dyDescent="0.2">
      <c r="A159" t="s">
        <v>2313</v>
      </c>
      <c r="B159" t="s">
        <v>4896</v>
      </c>
      <c r="C159" t="s">
        <v>2312</v>
      </c>
      <c r="D159">
        <v>18.2844154226709</v>
      </c>
      <c r="E159">
        <v>19.233545217416001</v>
      </c>
      <c r="F159">
        <v>7.3010208999271714E-2</v>
      </c>
      <c r="G159">
        <v>1.0519092228438582</v>
      </c>
      <c r="H159" s="29">
        <v>5.1909222843858203</v>
      </c>
    </row>
    <row r="160" spans="1:8" x14ac:dyDescent="0.2">
      <c r="A160" t="s">
        <v>2566</v>
      </c>
      <c r="B160" t="s">
        <v>5528</v>
      </c>
      <c r="C160" t="s">
        <v>2565</v>
      </c>
      <c r="D160">
        <v>26.427077306076399</v>
      </c>
      <c r="E160">
        <v>27.8140486719969</v>
      </c>
      <c r="F160">
        <v>7.3796882306243039E-2</v>
      </c>
      <c r="G160">
        <v>1.0524829647204912</v>
      </c>
      <c r="H160" s="29">
        <v>5.2482964720491196</v>
      </c>
    </row>
    <row r="161" spans="1:8" x14ac:dyDescent="0.2">
      <c r="A161" t="s">
        <v>5690</v>
      </c>
      <c r="B161" t="s">
        <v>5691</v>
      </c>
      <c r="C161" t="s">
        <v>5692</v>
      </c>
      <c r="D161">
        <v>29.746615396340601</v>
      </c>
      <c r="E161">
        <v>31.3350307950776</v>
      </c>
      <c r="F161">
        <v>7.5050884682480723E-2</v>
      </c>
      <c r="G161">
        <v>1.0533981892586142</v>
      </c>
      <c r="H161" s="29">
        <v>5.3398189258614224</v>
      </c>
    </row>
    <row r="162" spans="1:8" x14ac:dyDescent="0.2">
      <c r="A162" t="s">
        <v>1661</v>
      </c>
      <c r="B162" t="s">
        <v>4999</v>
      </c>
      <c r="C162" t="s">
        <v>1660</v>
      </c>
      <c r="D162">
        <v>23.240771154116</v>
      </c>
      <c r="E162">
        <v>24.506056595379501</v>
      </c>
      <c r="F162">
        <v>7.6480411140967111E-2</v>
      </c>
      <c r="G162">
        <v>1.0544424895745947</v>
      </c>
      <c r="H162" s="29">
        <v>5.4442489574594788</v>
      </c>
    </row>
    <row r="163" spans="1:8" x14ac:dyDescent="0.2">
      <c r="A163" t="s">
        <v>3331</v>
      </c>
      <c r="B163" t="s">
        <v>4565</v>
      </c>
      <c r="C163" t="s">
        <v>3330</v>
      </c>
      <c r="D163">
        <v>32.3707363785391</v>
      </c>
      <c r="E163">
        <v>34.137999329401403</v>
      </c>
      <c r="F163">
        <v>7.6688326395052991E-2</v>
      </c>
      <c r="G163">
        <v>1.0545944624242145</v>
      </c>
      <c r="H163" s="29">
        <v>5.4594462424214498</v>
      </c>
    </row>
    <row r="164" spans="1:8" x14ac:dyDescent="0.2">
      <c r="A164" t="s">
        <v>1133</v>
      </c>
      <c r="B164" t="s">
        <v>4773</v>
      </c>
      <c r="C164" t="s">
        <v>1132</v>
      </c>
      <c r="D164">
        <v>33.274235769741097</v>
      </c>
      <c r="E164">
        <v>35.092181417702903</v>
      </c>
      <c r="F164">
        <v>7.6744100821973998E-2</v>
      </c>
      <c r="G164">
        <v>1.0546352337148193</v>
      </c>
      <c r="H164" s="29">
        <v>5.4635233714819265</v>
      </c>
    </row>
    <row r="165" spans="1:8" x14ac:dyDescent="0.2">
      <c r="A165" t="s">
        <v>1436</v>
      </c>
      <c r="B165" t="s">
        <v>4927</v>
      </c>
      <c r="C165" t="s">
        <v>1435</v>
      </c>
      <c r="D165">
        <v>14.8166788077845</v>
      </c>
      <c r="E165">
        <v>14.0056456372136</v>
      </c>
      <c r="F165">
        <v>-8.1213609698548836E-2</v>
      </c>
      <c r="G165">
        <v>0.94526214807701758</v>
      </c>
      <c r="H165" s="29">
        <v>5.4737851922982372</v>
      </c>
    </row>
    <row r="166" spans="1:8" x14ac:dyDescent="0.2">
      <c r="A166" t="s">
        <v>3741</v>
      </c>
      <c r="B166" t="s">
        <v>5521</v>
      </c>
      <c r="C166" t="s">
        <v>3740</v>
      </c>
      <c r="D166">
        <v>19.951764984898201</v>
      </c>
      <c r="E166">
        <v>18.8519141659614</v>
      </c>
      <c r="F166">
        <v>-8.1805358846658682E-2</v>
      </c>
      <c r="G166">
        <v>0.9448745101112962</v>
      </c>
      <c r="H166" s="29">
        <v>5.5125489888703783</v>
      </c>
    </row>
    <row r="167" spans="1:8" x14ac:dyDescent="0.2">
      <c r="A167" t="s">
        <v>3696</v>
      </c>
      <c r="B167" t="s">
        <v>5526</v>
      </c>
      <c r="C167" t="s">
        <v>3695</v>
      </c>
      <c r="D167">
        <v>20.1276036110117</v>
      </c>
      <c r="E167">
        <v>21.238109645934099</v>
      </c>
      <c r="F167">
        <v>7.7479945509545498E-2</v>
      </c>
      <c r="G167">
        <v>1.0551732862184768</v>
      </c>
      <c r="H167" s="29">
        <v>5.5173286218476818</v>
      </c>
    </row>
    <row r="168" spans="1:8" x14ac:dyDescent="0.2">
      <c r="A168" t="s">
        <v>857</v>
      </c>
      <c r="B168" t="s">
        <v>5001</v>
      </c>
      <c r="C168" t="s">
        <v>856</v>
      </c>
      <c r="D168">
        <v>45.6171499146744</v>
      </c>
      <c r="E168">
        <v>43.083992805805202</v>
      </c>
      <c r="F168">
        <v>-8.24243544935679E-2</v>
      </c>
      <c r="G168">
        <v>0.94446919385346528</v>
      </c>
      <c r="H168" s="29">
        <v>5.5530806146534673</v>
      </c>
    </row>
    <row r="169" spans="1:8" x14ac:dyDescent="0.2">
      <c r="A169" t="s">
        <v>3819</v>
      </c>
      <c r="B169" t="s">
        <v>5522</v>
      </c>
      <c r="C169" t="s">
        <v>3818</v>
      </c>
      <c r="D169">
        <v>41.700099100860697</v>
      </c>
      <c r="E169">
        <v>44.019605823336398</v>
      </c>
      <c r="F169">
        <v>7.8095414314184042E-2</v>
      </c>
      <c r="G169">
        <v>1.0556235302190884</v>
      </c>
      <c r="H169" s="29">
        <v>5.5623530219088337</v>
      </c>
    </row>
    <row r="170" spans="1:8" x14ac:dyDescent="0.2">
      <c r="A170" t="s">
        <v>3250</v>
      </c>
      <c r="B170" t="s">
        <v>4849</v>
      </c>
      <c r="C170" t="s">
        <v>3249</v>
      </c>
      <c r="D170">
        <v>18.723648790513302</v>
      </c>
      <c r="E170">
        <v>19.7780631013343</v>
      </c>
      <c r="F170">
        <v>7.9039538471734255E-2</v>
      </c>
      <c r="G170">
        <v>1.056314574291483</v>
      </c>
      <c r="H170" s="29">
        <v>5.6314574291482984</v>
      </c>
    </row>
    <row r="171" spans="1:8" x14ac:dyDescent="0.2">
      <c r="A171" t="s">
        <v>3316</v>
      </c>
      <c r="B171" t="s">
        <v>4917</v>
      </c>
      <c r="C171" t="s">
        <v>3315</v>
      </c>
      <c r="D171">
        <v>18.110682112617798</v>
      </c>
      <c r="E171">
        <v>19.137730481311198</v>
      </c>
      <c r="F171">
        <v>7.9578868298871078E-2</v>
      </c>
      <c r="G171">
        <v>1.0567095354171034</v>
      </c>
      <c r="H171" s="29">
        <v>5.6709535417103467</v>
      </c>
    </row>
    <row r="172" spans="1:8" x14ac:dyDescent="0.2">
      <c r="A172" t="s">
        <v>365</v>
      </c>
      <c r="B172" t="s">
        <v>4736</v>
      </c>
      <c r="C172" t="s">
        <v>364</v>
      </c>
      <c r="D172">
        <v>34.8437622371777</v>
      </c>
      <c r="E172">
        <v>32.858163800693902</v>
      </c>
      <c r="F172">
        <v>-8.4648545592238583E-2</v>
      </c>
      <c r="G172">
        <v>0.94301423528928807</v>
      </c>
      <c r="H172" s="29">
        <v>5.6985764710711919</v>
      </c>
    </row>
    <row r="173" spans="1:8" x14ac:dyDescent="0.2">
      <c r="A173" t="s">
        <v>1577</v>
      </c>
      <c r="B173" t="s">
        <v>4819</v>
      </c>
      <c r="C173" t="s">
        <v>1576</v>
      </c>
      <c r="D173">
        <v>30.336237294609202</v>
      </c>
      <c r="E173">
        <v>28.603355754783198</v>
      </c>
      <c r="F173">
        <v>-8.4857739996878234E-2</v>
      </c>
      <c r="G173">
        <v>0.94287750576984253</v>
      </c>
      <c r="H173" s="29">
        <v>5.7122494230157486</v>
      </c>
    </row>
    <row r="174" spans="1:8" x14ac:dyDescent="0.2">
      <c r="A174" t="s">
        <v>1592</v>
      </c>
      <c r="B174" t="s">
        <v>5392</v>
      </c>
      <c r="C174" t="s">
        <v>1591</v>
      </c>
      <c r="D174">
        <v>41.971905707523199</v>
      </c>
      <c r="E174">
        <v>44.404718495511503</v>
      </c>
      <c r="F174">
        <v>8.1289017768366376E-2</v>
      </c>
      <c r="G174">
        <v>1.0579628860538548</v>
      </c>
      <c r="H174" s="29">
        <v>5.7962886053854845</v>
      </c>
    </row>
    <row r="175" spans="1:8" x14ac:dyDescent="0.2">
      <c r="A175" t="s">
        <v>3577</v>
      </c>
      <c r="B175" t="s">
        <v>5502</v>
      </c>
      <c r="C175" t="s">
        <v>3576</v>
      </c>
      <c r="D175">
        <v>13.4793752480255</v>
      </c>
      <c r="E175">
        <v>12.6971026992303</v>
      </c>
      <c r="F175">
        <v>-8.625429920527275E-2</v>
      </c>
      <c r="G175">
        <v>0.94196522209664058</v>
      </c>
      <c r="H175" s="29">
        <v>5.8034777903359469</v>
      </c>
    </row>
    <row r="176" spans="1:8" x14ac:dyDescent="0.2">
      <c r="A176" t="s">
        <v>2247</v>
      </c>
      <c r="B176" t="s">
        <v>5002</v>
      </c>
      <c r="C176" t="s">
        <v>2246</v>
      </c>
      <c r="D176">
        <v>34.494654173606797</v>
      </c>
      <c r="E176">
        <v>32.489305230169499</v>
      </c>
      <c r="F176">
        <v>-8.6407904239987912E-2</v>
      </c>
      <c r="G176">
        <v>0.94186493555364681</v>
      </c>
      <c r="H176" s="29">
        <v>5.8135064446353226</v>
      </c>
    </row>
    <row r="177" spans="1:8" x14ac:dyDescent="0.2">
      <c r="A177" t="s">
        <v>3047</v>
      </c>
      <c r="B177" t="s">
        <v>5745</v>
      </c>
      <c r="C177" t="s">
        <v>3046</v>
      </c>
      <c r="D177">
        <v>29.192416769172802</v>
      </c>
      <c r="E177">
        <v>27.491635730793298</v>
      </c>
      <c r="F177">
        <v>-8.660090436784347E-2</v>
      </c>
      <c r="G177">
        <v>0.94173894365006705</v>
      </c>
      <c r="H177" s="29">
        <v>5.8261056349932971</v>
      </c>
    </row>
    <row r="178" spans="1:8" x14ac:dyDescent="0.2">
      <c r="A178" t="s">
        <v>85</v>
      </c>
      <c r="B178" t="s">
        <v>4534</v>
      </c>
      <c r="C178" t="s">
        <v>84</v>
      </c>
      <c r="D178">
        <v>29.902829059286599</v>
      </c>
      <c r="E178">
        <v>28.145142206957999</v>
      </c>
      <c r="F178">
        <v>-8.7396044346001123E-2</v>
      </c>
      <c r="G178">
        <v>0.94122004814849669</v>
      </c>
      <c r="H178" s="29">
        <v>5.8779951851503256</v>
      </c>
    </row>
    <row r="179" spans="1:8" x14ac:dyDescent="0.2">
      <c r="A179" t="s">
        <v>1499</v>
      </c>
      <c r="B179" t="s">
        <v>5022</v>
      </c>
      <c r="C179" t="s">
        <v>1498</v>
      </c>
      <c r="D179">
        <v>40.808915334872403</v>
      </c>
      <c r="E179">
        <v>38.402401347911798</v>
      </c>
      <c r="F179">
        <v>-8.7687838331547613E-2</v>
      </c>
      <c r="G179">
        <v>0.94102969982874873</v>
      </c>
      <c r="H179" s="29">
        <v>5.8970300171251324</v>
      </c>
    </row>
    <row r="180" spans="1:8" x14ac:dyDescent="0.2">
      <c r="A180" t="s">
        <v>2209</v>
      </c>
      <c r="B180" t="s">
        <v>4835</v>
      </c>
      <c r="C180" t="s">
        <v>2208</v>
      </c>
      <c r="D180">
        <v>24.905625556316402</v>
      </c>
      <c r="E180">
        <v>23.4341223772627</v>
      </c>
      <c r="F180">
        <v>-8.7860881751647205E-2</v>
      </c>
      <c r="G180">
        <v>0.94091683520551006</v>
      </c>
      <c r="H180" s="29">
        <v>5.9083164794489988</v>
      </c>
    </row>
    <row r="181" spans="1:8" x14ac:dyDescent="0.2">
      <c r="A181" t="s">
        <v>2747</v>
      </c>
      <c r="B181" t="s">
        <v>5542</v>
      </c>
      <c r="C181" t="s">
        <v>2746</v>
      </c>
      <c r="D181">
        <v>14.7552623748262</v>
      </c>
      <c r="E181">
        <v>15.636136516988399</v>
      </c>
      <c r="F181">
        <v>8.3654511086149339E-2</v>
      </c>
      <c r="G181">
        <v>1.0596989819486402</v>
      </c>
      <c r="H181" s="29">
        <v>5.9698981948640153</v>
      </c>
    </row>
    <row r="182" spans="1:8" x14ac:dyDescent="0.2">
      <c r="A182" t="s">
        <v>1529</v>
      </c>
      <c r="B182" t="s">
        <v>5080</v>
      </c>
      <c r="C182" t="s">
        <v>1528</v>
      </c>
      <c r="D182">
        <v>7.7189120021730799</v>
      </c>
      <c r="E182">
        <v>7.2534843141746199</v>
      </c>
      <c r="F182">
        <v>-8.9723330068531545E-2</v>
      </c>
      <c r="G182">
        <v>0.93970294157163214</v>
      </c>
      <c r="H182" s="29">
        <v>6.0297058428367905</v>
      </c>
    </row>
    <row r="183" spans="1:8" x14ac:dyDescent="0.2">
      <c r="A183" t="s">
        <v>2722</v>
      </c>
      <c r="B183" t="s">
        <v>5650</v>
      </c>
      <c r="C183" t="s">
        <v>2721</v>
      </c>
      <c r="D183">
        <v>31.1398970887433</v>
      </c>
      <c r="E183">
        <v>33.040235847030203</v>
      </c>
      <c r="F183">
        <v>8.5459808405263113E-2</v>
      </c>
      <c r="G183">
        <v>1.0610258522329494</v>
      </c>
      <c r="H183" s="29">
        <v>6.1025852232949376</v>
      </c>
    </row>
    <row r="184" spans="1:8" x14ac:dyDescent="0.2">
      <c r="A184" t="s">
        <v>1388</v>
      </c>
      <c r="B184" t="s">
        <v>4821</v>
      </c>
      <c r="C184" t="s">
        <v>1387</v>
      </c>
      <c r="D184">
        <v>21.8009420143709</v>
      </c>
      <c r="E184">
        <v>20.460778118741601</v>
      </c>
      <c r="F184">
        <v>-9.1529463423959193E-2</v>
      </c>
      <c r="G184">
        <v>0.93852724828377232</v>
      </c>
      <c r="H184" s="29">
        <v>6.1472751716227663</v>
      </c>
    </row>
    <row r="185" spans="1:8" x14ac:dyDescent="0.2">
      <c r="A185" t="s">
        <v>1700</v>
      </c>
      <c r="B185" t="s">
        <v>4760</v>
      </c>
      <c r="C185" t="s">
        <v>1699</v>
      </c>
      <c r="D185">
        <v>37.023347713897799</v>
      </c>
      <c r="E185">
        <v>34.605701290112002</v>
      </c>
      <c r="F185">
        <v>-9.7425610553544123E-2</v>
      </c>
      <c r="G185">
        <v>0.93469941069434237</v>
      </c>
      <c r="H185" s="29">
        <v>6.5300589305657581</v>
      </c>
    </row>
    <row r="186" spans="1:8" x14ac:dyDescent="0.2">
      <c r="A186" t="s">
        <v>1337</v>
      </c>
      <c r="B186" t="s">
        <v>4909</v>
      </c>
      <c r="C186" t="s">
        <v>1336</v>
      </c>
      <c r="D186">
        <v>25.865777798145601</v>
      </c>
      <c r="E186">
        <v>27.582247071131199</v>
      </c>
      <c r="F186">
        <v>9.2695420325886402E-2</v>
      </c>
      <c r="G186">
        <v>1.0663606285641507</v>
      </c>
      <c r="H186" s="29">
        <v>6.6360628564150659</v>
      </c>
    </row>
    <row r="187" spans="1:8" x14ac:dyDescent="0.2">
      <c r="A187" t="s">
        <v>1403</v>
      </c>
      <c r="B187" t="s">
        <v>5012</v>
      </c>
      <c r="C187" t="s">
        <v>1402</v>
      </c>
      <c r="D187">
        <v>29.478364342736299</v>
      </c>
      <c r="E187">
        <v>27.4273708716829</v>
      </c>
      <c r="F187">
        <v>-0.10404014106694755</v>
      </c>
      <c r="G187">
        <v>0.93042376954137962</v>
      </c>
      <c r="H187" s="29">
        <v>6.9576230458620358</v>
      </c>
    </row>
    <row r="188" spans="1:8" x14ac:dyDescent="0.2">
      <c r="A188" t="s">
        <v>2608</v>
      </c>
      <c r="B188" t="s">
        <v>5511</v>
      </c>
      <c r="C188" t="s">
        <v>2607</v>
      </c>
      <c r="D188">
        <v>35.255803014510199</v>
      </c>
      <c r="E188">
        <v>37.735781572865797</v>
      </c>
      <c r="F188">
        <v>9.8072414260028315E-2</v>
      </c>
      <c r="G188">
        <v>1.0703424215677322</v>
      </c>
      <c r="H188" s="29">
        <v>7.0342421567732174</v>
      </c>
    </row>
    <row r="189" spans="1:8" x14ac:dyDescent="0.2">
      <c r="A189" t="s">
        <v>1601</v>
      </c>
      <c r="B189" t="s">
        <v>4703</v>
      </c>
      <c r="C189" t="s">
        <v>1600</v>
      </c>
      <c r="D189">
        <v>29.785398416186801</v>
      </c>
      <c r="E189">
        <v>31.945753685304101</v>
      </c>
      <c r="F189">
        <v>0.10101892002365993</v>
      </c>
      <c r="G189">
        <v>1.0725306822803236</v>
      </c>
      <c r="H189" s="29">
        <v>7.2530682280323617</v>
      </c>
    </row>
    <row r="190" spans="1:8" x14ac:dyDescent="0.2">
      <c r="A190" t="s">
        <v>1394</v>
      </c>
      <c r="B190" t="s">
        <v>5242</v>
      </c>
      <c r="C190" t="s">
        <v>1393</v>
      </c>
      <c r="D190">
        <v>36.599963422612397</v>
      </c>
      <c r="E190">
        <v>33.882765164300601</v>
      </c>
      <c r="F190">
        <v>-0.11129058923557962</v>
      </c>
      <c r="G190">
        <v>0.92575953623404328</v>
      </c>
      <c r="H190" s="29">
        <v>7.424046376595669</v>
      </c>
    </row>
    <row r="191" spans="1:8" x14ac:dyDescent="0.2">
      <c r="A191" t="s">
        <v>1313</v>
      </c>
      <c r="B191" t="s">
        <v>4864</v>
      </c>
      <c r="C191" t="s">
        <v>1312</v>
      </c>
      <c r="D191">
        <v>11.8141931081999</v>
      </c>
      <c r="E191">
        <v>10.9364562859573</v>
      </c>
      <c r="F191">
        <v>-0.11137575796097994</v>
      </c>
      <c r="G191">
        <v>0.92570488613112412</v>
      </c>
      <c r="H191" s="29">
        <v>7.4295113868875831</v>
      </c>
    </row>
    <row r="192" spans="1:8" x14ac:dyDescent="0.2">
      <c r="A192" t="s">
        <v>3729</v>
      </c>
      <c r="B192" t="s">
        <v>5552</v>
      </c>
      <c r="C192" t="s">
        <v>3728</v>
      </c>
      <c r="D192">
        <v>10.8400472360391</v>
      </c>
      <c r="E192">
        <v>10.029495860232</v>
      </c>
      <c r="F192">
        <v>-0.11212195364343386</v>
      </c>
      <c r="G192">
        <v>0.92522621367254565</v>
      </c>
      <c r="H192" s="29">
        <v>7.4773786327454417</v>
      </c>
    </row>
    <row r="193" spans="1:8" x14ac:dyDescent="0.2">
      <c r="A193" t="s">
        <v>527</v>
      </c>
      <c r="B193" t="s">
        <v>4551</v>
      </c>
      <c r="C193" t="s">
        <v>526</v>
      </c>
      <c r="D193">
        <v>40.693775521267597</v>
      </c>
      <c r="E193">
        <v>37.645648979611302</v>
      </c>
      <c r="F193">
        <v>-0.1123250079113442</v>
      </c>
      <c r="G193">
        <v>0.92509600049119878</v>
      </c>
      <c r="H193" s="29">
        <v>7.4903999508801178</v>
      </c>
    </row>
    <row r="194" spans="1:8" x14ac:dyDescent="0.2">
      <c r="A194" t="s">
        <v>1778</v>
      </c>
      <c r="B194" t="s">
        <v>4699</v>
      </c>
      <c r="C194" t="s">
        <v>1777</v>
      </c>
      <c r="D194">
        <v>36.213637266423902</v>
      </c>
      <c r="E194">
        <v>38.9745152304328</v>
      </c>
      <c r="F194">
        <v>0.10599799149104849</v>
      </c>
      <c r="G194">
        <v>1.0762386264516073</v>
      </c>
      <c r="H194" s="29">
        <v>7.6238626451607274</v>
      </c>
    </row>
    <row r="195" spans="1:8" x14ac:dyDescent="0.2">
      <c r="A195" t="s">
        <v>224</v>
      </c>
      <c r="B195" t="s">
        <v>5090</v>
      </c>
      <c r="C195" t="s">
        <v>223</v>
      </c>
      <c r="D195">
        <v>12.953393992377199</v>
      </c>
      <c r="E195">
        <v>13.954064304068099</v>
      </c>
      <c r="F195">
        <v>0.10735523092608276</v>
      </c>
      <c r="G195">
        <v>1.0772515923069872</v>
      </c>
      <c r="H195" s="29">
        <v>7.725159230698722</v>
      </c>
    </row>
    <row r="196" spans="1:8" x14ac:dyDescent="0.2">
      <c r="A196" t="s">
        <v>34</v>
      </c>
      <c r="B196" t="s">
        <v>4795</v>
      </c>
      <c r="C196" t="s">
        <v>33</v>
      </c>
      <c r="D196">
        <v>27.0622486101962</v>
      </c>
      <c r="E196">
        <v>24.969469133405699</v>
      </c>
      <c r="F196">
        <v>-0.11611656926054459</v>
      </c>
      <c r="G196">
        <v>0.92266793839141636</v>
      </c>
      <c r="H196" s="29">
        <v>7.7332061608583587</v>
      </c>
    </row>
    <row r="197" spans="1:8" x14ac:dyDescent="0.2">
      <c r="A197" t="s">
        <v>3056</v>
      </c>
      <c r="B197" t="s">
        <v>5491</v>
      </c>
      <c r="C197" t="s">
        <v>3055</v>
      </c>
      <c r="D197">
        <v>21.411833367433498</v>
      </c>
      <c r="E197">
        <v>19.731782880995699</v>
      </c>
      <c r="F197">
        <v>-0.11788701256049511</v>
      </c>
      <c r="G197">
        <v>0.92153635526637867</v>
      </c>
      <c r="H197" s="29">
        <v>7.8463644733621294</v>
      </c>
    </row>
    <row r="198" spans="1:8" x14ac:dyDescent="0.2">
      <c r="A198" t="s">
        <v>1304</v>
      </c>
      <c r="B198" t="s">
        <v>4531</v>
      </c>
      <c r="C198" t="s">
        <v>1303</v>
      </c>
      <c r="D198">
        <v>11.093684432978399</v>
      </c>
      <c r="E198">
        <v>11.9741791617055</v>
      </c>
      <c r="F198">
        <v>0.11018816883745017</v>
      </c>
      <c r="G198">
        <v>1.0793690080195213</v>
      </c>
      <c r="H198" s="29">
        <v>7.9369008019521345</v>
      </c>
    </row>
    <row r="199" spans="1:8" x14ac:dyDescent="0.2">
      <c r="A199" t="s">
        <v>1502</v>
      </c>
      <c r="B199" t="s">
        <v>4850</v>
      </c>
      <c r="C199" t="s">
        <v>1501</v>
      </c>
      <c r="D199">
        <v>39.773937612926098</v>
      </c>
      <c r="E199">
        <v>36.611280574934803</v>
      </c>
      <c r="F199">
        <v>-0.11953515922911669</v>
      </c>
      <c r="G199">
        <v>0.92048418568033696</v>
      </c>
      <c r="H199" s="29">
        <v>7.9515814319663036</v>
      </c>
    </row>
    <row r="200" spans="1:8" x14ac:dyDescent="0.2">
      <c r="A200" t="s">
        <v>965</v>
      </c>
      <c r="B200" t="s">
        <v>4866</v>
      </c>
      <c r="C200" t="s">
        <v>964</v>
      </c>
      <c r="D200">
        <v>38.020960126516897</v>
      </c>
      <c r="E200">
        <v>34.996998241814701</v>
      </c>
      <c r="F200">
        <v>-0.11956377948296809</v>
      </c>
      <c r="G200">
        <v>0.92046592525176141</v>
      </c>
      <c r="H200" s="29">
        <v>7.9534074748238623</v>
      </c>
    </row>
    <row r="201" spans="1:8" x14ac:dyDescent="0.2">
      <c r="A201" t="s">
        <v>992</v>
      </c>
      <c r="B201" t="s">
        <v>5253</v>
      </c>
      <c r="C201" t="s">
        <v>991</v>
      </c>
      <c r="D201">
        <v>26.873714591138199</v>
      </c>
      <c r="E201">
        <v>24.732783066940399</v>
      </c>
      <c r="F201">
        <v>-0.11977116141422327</v>
      </c>
      <c r="G201">
        <v>0.9203336212812282</v>
      </c>
      <c r="H201" s="29">
        <v>7.9666378718771824</v>
      </c>
    </row>
    <row r="202" spans="1:8" x14ac:dyDescent="0.2">
      <c r="A202" t="s">
        <v>1607</v>
      </c>
      <c r="B202" t="s">
        <v>5478</v>
      </c>
      <c r="C202" t="s">
        <v>1606</v>
      </c>
      <c r="D202">
        <v>23.754766433204601</v>
      </c>
      <c r="E202">
        <v>25.672087486900399</v>
      </c>
      <c r="F202">
        <v>0.11198358960693706</v>
      </c>
      <c r="G202">
        <v>1.0807131090548527</v>
      </c>
      <c r="H202" s="29">
        <v>8.0713109054852765</v>
      </c>
    </row>
    <row r="203" spans="1:8" x14ac:dyDescent="0.2">
      <c r="A203" t="s">
        <v>3524</v>
      </c>
      <c r="B203" t="s">
        <v>5599</v>
      </c>
      <c r="C203" t="s">
        <v>3523</v>
      </c>
      <c r="D203">
        <v>14.4556168525245</v>
      </c>
      <c r="E203">
        <v>15.624095042343001</v>
      </c>
      <c r="F203">
        <v>0.11214245731277116</v>
      </c>
      <c r="G203">
        <v>1.0808321223327415</v>
      </c>
      <c r="H203" s="29">
        <v>8.0832122332741534</v>
      </c>
    </row>
    <row r="204" spans="1:8" x14ac:dyDescent="0.2">
      <c r="A204" t="s">
        <v>1574</v>
      </c>
      <c r="B204" t="s">
        <v>4656</v>
      </c>
      <c r="C204" t="s">
        <v>1573</v>
      </c>
      <c r="D204">
        <v>29.627642337334901</v>
      </c>
      <c r="E204">
        <v>32.0228824341294</v>
      </c>
      <c r="F204">
        <v>0.1121593468202655</v>
      </c>
      <c r="G204">
        <v>1.0808447756160526</v>
      </c>
      <c r="H204" s="29">
        <v>8.0844775616052686</v>
      </c>
    </row>
    <row r="205" spans="1:8" x14ac:dyDescent="0.2">
      <c r="A205" t="s">
        <v>362</v>
      </c>
      <c r="B205" t="s">
        <v>4886</v>
      </c>
      <c r="C205" t="s">
        <v>361</v>
      </c>
      <c r="D205">
        <v>22.1443948319355</v>
      </c>
      <c r="E205">
        <v>23.939014184520701</v>
      </c>
      <c r="F205">
        <v>0.11242217151033292</v>
      </c>
      <c r="G205">
        <v>1.0810416977391089</v>
      </c>
      <c r="H205" s="29">
        <v>8.1041697739108827</v>
      </c>
    </row>
    <row r="206" spans="1:8" x14ac:dyDescent="0.2">
      <c r="A206" t="s">
        <v>626</v>
      </c>
      <c r="B206" t="s">
        <v>5107</v>
      </c>
      <c r="C206" t="s">
        <v>625</v>
      </c>
      <c r="D206">
        <v>35.160215805140297</v>
      </c>
      <c r="E206">
        <v>32.297522658805804</v>
      </c>
      <c r="F206">
        <v>-0.12252041639233213</v>
      </c>
      <c r="G206">
        <v>0.91858146826516418</v>
      </c>
      <c r="H206" s="29">
        <v>8.1418531734835824</v>
      </c>
    </row>
    <row r="207" spans="1:8" x14ac:dyDescent="0.2">
      <c r="A207" t="s">
        <v>350</v>
      </c>
      <c r="B207" t="s">
        <v>5142</v>
      </c>
      <c r="C207" t="s">
        <v>349</v>
      </c>
      <c r="D207">
        <v>65.783824976299996</v>
      </c>
      <c r="E207">
        <v>60.266026836370898</v>
      </c>
      <c r="F207">
        <v>-0.12638794033932685</v>
      </c>
      <c r="G207">
        <v>0.91612226650066331</v>
      </c>
      <c r="H207" s="29">
        <v>8.3877733499336671</v>
      </c>
    </row>
    <row r="208" spans="1:8" x14ac:dyDescent="0.2">
      <c r="A208" t="s">
        <v>2277</v>
      </c>
      <c r="B208" t="s">
        <v>5258</v>
      </c>
      <c r="C208" t="s">
        <v>2276</v>
      </c>
      <c r="D208">
        <v>18.688309518069801</v>
      </c>
      <c r="E208">
        <v>17.120588735732099</v>
      </c>
      <c r="F208">
        <v>-0.12640376022720415</v>
      </c>
      <c r="G208">
        <v>0.91611222080724497</v>
      </c>
      <c r="H208" s="29">
        <v>8.3887779192754977</v>
      </c>
    </row>
    <row r="209" spans="1:8" x14ac:dyDescent="0.2">
      <c r="A209" t="s">
        <v>1832</v>
      </c>
      <c r="B209" t="s">
        <v>4582</v>
      </c>
      <c r="C209" t="s">
        <v>1831</v>
      </c>
      <c r="D209">
        <v>18.0756753676351</v>
      </c>
      <c r="E209">
        <v>16.553879971911201</v>
      </c>
      <c r="F209">
        <v>-0.12688015015316895</v>
      </c>
      <c r="G209">
        <v>0.91580976285684423</v>
      </c>
      <c r="H209" s="29">
        <v>8.4190237143155713</v>
      </c>
    </row>
    <row r="210" spans="1:8" x14ac:dyDescent="0.2">
      <c r="A210" t="s">
        <v>2611</v>
      </c>
      <c r="B210" t="s">
        <v>5393</v>
      </c>
      <c r="C210" t="s">
        <v>2610</v>
      </c>
      <c r="D210">
        <v>43.608239235390798</v>
      </c>
      <c r="E210">
        <v>39.918069949125197</v>
      </c>
      <c r="F210">
        <v>-0.12755877245649735</v>
      </c>
      <c r="G210">
        <v>0.91537908085794029</v>
      </c>
      <c r="H210" s="29">
        <v>8.4620919142059705</v>
      </c>
    </row>
    <row r="211" spans="1:8" x14ac:dyDescent="0.2">
      <c r="A211" t="s">
        <v>5666</v>
      </c>
      <c r="B211" t="s">
        <v>5667</v>
      </c>
      <c r="C211" t="s">
        <v>5668</v>
      </c>
      <c r="D211">
        <v>15.5613063352979</v>
      </c>
      <c r="E211">
        <v>14.2346460899323</v>
      </c>
      <c r="F211">
        <v>-0.12855655188368512</v>
      </c>
      <c r="G211">
        <v>0.91474621623787966</v>
      </c>
      <c r="H211" s="29">
        <v>8.5253783762120321</v>
      </c>
    </row>
    <row r="212" spans="1:8" x14ac:dyDescent="0.2">
      <c r="A212" t="s">
        <v>5610</v>
      </c>
      <c r="B212" t="s">
        <v>5611</v>
      </c>
      <c r="C212" t="s">
        <v>5612</v>
      </c>
      <c r="D212">
        <v>17.801043953602999</v>
      </c>
      <c r="E212">
        <v>16.279888995091</v>
      </c>
      <c r="F212">
        <v>-0.12887098886720497</v>
      </c>
      <c r="G212">
        <v>0.91454686801084428</v>
      </c>
      <c r="H212" s="29">
        <v>8.5453131989155651</v>
      </c>
    </row>
    <row r="213" spans="1:8" x14ac:dyDescent="0.2">
      <c r="A213" t="s">
        <v>1199</v>
      </c>
      <c r="B213" t="s">
        <v>4955</v>
      </c>
      <c r="C213" t="s">
        <v>1198</v>
      </c>
      <c r="D213">
        <v>25.548247565890598</v>
      </c>
      <c r="E213">
        <v>23.329224166881499</v>
      </c>
      <c r="F213">
        <v>-0.13108600552331101</v>
      </c>
      <c r="G213">
        <v>0.91314381179037452</v>
      </c>
      <c r="H213" s="29">
        <v>8.6856188209625458</v>
      </c>
    </row>
    <row r="214" spans="1:8" x14ac:dyDescent="0.2">
      <c r="A214" t="s">
        <v>575</v>
      </c>
      <c r="B214" t="s">
        <v>4646</v>
      </c>
      <c r="C214" t="s">
        <v>4647</v>
      </c>
      <c r="D214">
        <v>36.325245371137903</v>
      </c>
      <c r="E214">
        <v>39.489889231153697</v>
      </c>
      <c r="F214">
        <v>0.12051077799312908</v>
      </c>
      <c r="G214">
        <v>1.0871196829555416</v>
      </c>
      <c r="H214" s="29">
        <v>8.7119682955541577</v>
      </c>
    </row>
    <row r="215" spans="1:8" x14ac:dyDescent="0.2">
      <c r="A215" t="s">
        <v>1115</v>
      </c>
      <c r="B215" t="s">
        <v>5367</v>
      </c>
      <c r="C215" t="s">
        <v>1114</v>
      </c>
      <c r="D215">
        <v>15.576979724420299</v>
      </c>
      <c r="E215">
        <v>16.941202530924901</v>
      </c>
      <c r="F215">
        <v>0.12112075329599009</v>
      </c>
      <c r="G215">
        <v>1.0875794172323332</v>
      </c>
      <c r="H215" s="29">
        <v>8.7579417232333157</v>
      </c>
    </row>
    <row r="216" spans="1:8" x14ac:dyDescent="0.2">
      <c r="A216" t="s">
        <v>5724</v>
      </c>
      <c r="B216" t="s">
        <v>5725</v>
      </c>
      <c r="C216" t="s">
        <v>5726</v>
      </c>
      <c r="D216">
        <v>4.4301374196512597</v>
      </c>
      <c r="E216">
        <v>4.0327949242833903</v>
      </c>
      <c r="F216">
        <v>-0.13557140715827329</v>
      </c>
      <c r="G216">
        <v>0.91030921668358811</v>
      </c>
      <c r="H216" s="29">
        <v>8.9690783316411853</v>
      </c>
    </row>
    <row r="217" spans="1:8" x14ac:dyDescent="0.2">
      <c r="A217" t="s">
        <v>3867</v>
      </c>
      <c r="B217" t="s">
        <v>5523</v>
      </c>
      <c r="C217" t="s">
        <v>3866</v>
      </c>
      <c r="D217">
        <v>49.240988365112202</v>
      </c>
      <c r="E217">
        <v>44.819631310265599</v>
      </c>
      <c r="F217">
        <v>-0.13572893871092251</v>
      </c>
      <c r="G217">
        <v>0.91020982312411947</v>
      </c>
      <c r="H217" s="29">
        <v>8.9790176875880547</v>
      </c>
    </row>
    <row r="218" spans="1:8" x14ac:dyDescent="0.2">
      <c r="A218" t="s">
        <v>1829</v>
      </c>
      <c r="B218" t="s">
        <v>4532</v>
      </c>
      <c r="C218" t="s">
        <v>1828</v>
      </c>
      <c r="D218">
        <v>15.8627726145032</v>
      </c>
      <c r="E218">
        <v>17.2999053064432</v>
      </c>
      <c r="F218">
        <v>0.12511918292789406</v>
      </c>
      <c r="G218">
        <v>1.0905978246593564</v>
      </c>
      <c r="H218" s="29">
        <v>9.0597824659356405</v>
      </c>
    </row>
    <row r="219" spans="1:8" x14ac:dyDescent="0.2">
      <c r="A219" t="s">
        <v>2212</v>
      </c>
      <c r="B219" t="s">
        <v>4863</v>
      </c>
      <c r="C219" t="s">
        <v>2211</v>
      </c>
      <c r="D219">
        <v>38.454273888842302</v>
      </c>
      <c r="E219">
        <v>34.961298800382998</v>
      </c>
      <c r="F219">
        <v>-0.13738516979295393</v>
      </c>
      <c r="G219">
        <v>0.90916549097881139</v>
      </c>
      <c r="H219" s="29">
        <v>9.0834509021188552</v>
      </c>
    </row>
    <row r="220" spans="1:8" x14ac:dyDescent="0.2">
      <c r="A220" t="s">
        <v>1820</v>
      </c>
      <c r="B220" t="s">
        <v>5694</v>
      </c>
      <c r="C220" t="s">
        <v>1819</v>
      </c>
      <c r="D220">
        <v>33.507911016076001</v>
      </c>
      <c r="E220">
        <v>36.569333824184802</v>
      </c>
      <c r="F220">
        <v>0.12613259824924977</v>
      </c>
      <c r="G220">
        <v>1.0913641798392038</v>
      </c>
      <c r="H220" s="29">
        <v>9.1364179839203814</v>
      </c>
    </row>
    <row r="221" spans="1:8" x14ac:dyDescent="0.2">
      <c r="A221" t="s">
        <v>3382</v>
      </c>
      <c r="B221" t="s">
        <v>5592</v>
      </c>
      <c r="C221" t="s">
        <v>3381</v>
      </c>
      <c r="D221">
        <v>10.116879852266999</v>
      </c>
      <c r="E221">
        <v>9.1897337873796801</v>
      </c>
      <c r="F221">
        <v>-0.13866944238650278</v>
      </c>
      <c r="G221">
        <v>0.90835652113832677</v>
      </c>
      <c r="H221" s="29">
        <v>9.1643478861673202</v>
      </c>
    </row>
    <row r="222" spans="1:8" x14ac:dyDescent="0.2">
      <c r="A222" t="s">
        <v>5265</v>
      </c>
      <c r="B222" t="s">
        <v>5266</v>
      </c>
      <c r="C222" t="s">
        <v>5267</v>
      </c>
      <c r="D222">
        <v>55.705618563629002</v>
      </c>
      <c r="E222">
        <v>50.558919300241897</v>
      </c>
      <c r="F222">
        <v>-0.13985722142824317</v>
      </c>
      <c r="G222">
        <v>0.90760897381458283</v>
      </c>
      <c r="H222" s="29">
        <v>9.2391026185417218</v>
      </c>
    </row>
    <row r="223" spans="1:8" x14ac:dyDescent="0.2">
      <c r="A223" t="s">
        <v>5588</v>
      </c>
      <c r="B223" t="s">
        <v>5589</v>
      </c>
      <c r="C223" t="s">
        <v>5590</v>
      </c>
      <c r="D223">
        <v>30.149867530114001</v>
      </c>
      <c r="E223">
        <v>27.360398843246902</v>
      </c>
      <c r="F223">
        <v>-0.14006240224272329</v>
      </c>
      <c r="G223">
        <v>0.90747990238826259</v>
      </c>
      <c r="H223" s="29">
        <v>9.2520097611737384</v>
      </c>
    </row>
    <row r="224" spans="1:8" x14ac:dyDescent="0.2">
      <c r="A224" s="30" t="s">
        <v>1894</v>
      </c>
      <c r="B224" s="30" t="s">
        <v>5680</v>
      </c>
      <c r="C224" s="30" t="s">
        <v>5681</v>
      </c>
      <c r="D224" s="30">
        <v>31.164275784554398</v>
      </c>
      <c r="E224" s="30">
        <v>28.2489359662688</v>
      </c>
      <c r="F224" s="30">
        <v>-0.14169665934051101</v>
      </c>
      <c r="G224" s="30">
        <v>0.90645250868526528</v>
      </c>
      <c r="H224" s="31">
        <v>9.3547491314734685</v>
      </c>
    </row>
    <row r="225" spans="1:8" x14ac:dyDescent="0.2">
      <c r="A225" t="s">
        <v>1361</v>
      </c>
      <c r="B225" t="s">
        <v>4968</v>
      </c>
      <c r="C225" t="s">
        <v>1360</v>
      </c>
      <c r="D225">
        <v>24.711730791324101</v>
      </c>
      <c r="E225">
        <v>27.172035261242598</v>
      </c>
      <c r="F225">
        <v>0.13692657199269886</v>
      </c>
      <c r="G225">
        <v>1.0995601842175406</v>
      </c>
      <c r="H225" s="29">
        <v>9.9560184217540666</v>
      </c>
    </row>
    <row r="226" spans="1:8" x14ac:dyDescent="0.2">
      <c r="A226" t="s">
        <v>1445</v>
      </c>
      <c r="B226" t="s">
        <v>4862</v>
      </c>
      <c r="C226" t="s">
        <v>1444</v>
      </c>
      <c r="D226">
        <v>22.602508741547201</v>
      </c>
      <c r="E226">
        <v>20.2986145438907</v>
      </c>
      <c r="F226">
        <v>-0.15510165048144411</v>
      </c>
      <c r="G226">
        <v>0.89806909383374967</v>
      </c>
      <c r="H226" s="29">
        <v>10.193090616625028</v>
      </c>
    </row>
    <row r="227" spans="1:8" x14ac:dyDescent="0.2">
      <c r="A227" t="s">
        <v>644</v>
      </c>
      <c r="B227" t="s">
        <v>5243</v>
      </c>
      <c r="C227" t="s">
        <v>643</v>
      </c>
      <c r="D227">
        <v>32.259599099839498</v>
      </c>
      <c r="E227">
        <v>35.604689293197197</v>
      </c>
      <c r="F227">
        <v>0.14233875316676939</v>
      </c>
      <c r="G227">
        <v>1.1036928631073515</v>
      </c>
      <c r="H227" s="29">
        <v>10.369286310735149</v>
      </c>
    </row>
    <row r="228" spans="1:8" x14ac:dyDescent="0.2">
      <c r="A228" t="s">
        <v>5633</v>
      </c>
      <c r="B228" t="s">
        <v>5634</v>
      </c>
      <c r="C228" t="s">
        <v>5635</v>
      </c>
      <c r="D228">
        <v>17.4919598067819</v>
      </c>
      <c r="E228">
        <v>19.328603195850601</v>
      </c>
      <c r="F228">
        <v>0.14404544477418851</v>
      </c>
      <c r="G228">
        <v>1.1049992916377847</v>
      </c>
      <c r="H228" s="29">
        <v>10.499929163778461</v>
      </c>
    </row>
    <row r="229" spans="1:8" x14ac:dyDescent="0.2">
      <c r="A229" t="s">
        <v>3738</v>
      </c>
      <c r="B229" t="s">
        <v>5679</v>
      </c>
      <c r="C229" t="s">
        <v>3737</v>
      </c>
      <c r="D229">
        <v>21.275380425054198</v>
      </c>
      <c r="E229">
        <v>19.002910855274301</v>
      </c>
      <c r="F229">
        <v>-0.16296450226590686</v>
      </c>
      <c r="G229">
        <v>0.89318782910674521</v>
      </c>
      <c r="H229" s="29">
        <v>10.681217089325486</v>
      </c>
    </row>
    <row r="230" spans="1:8" x14ac:dyDescent="0.2">
      <c r="A230" t="s">
        <v>3568</v>
      </c>
      <c r="B230" t="s">
        <v>5566</v>
      </c>
      <c r="C230" t="s">
        <v>5567</v>
      </c>
      <c r="D230">
        <v>45.898708435944002</v>
      </c>
      <c r="E230">
        <v>40.860912946802998</v>
      </c>
      <c r="F230">
        <v>-0.16773211931266849</v>
      </c>
      <c r="G230">
        <v>0.89024101852077764</v>
      </c>
      <c r="H230" s="29">
        <v>10.975898147922237</v>
      </c>
    </row>
    <row r="231" spans="1:8" x14ac:dyDescent="0.2">
      <c r="A231" t="s">
        <v>3592</v>
      </c>
      <c r="B231" t="s">
        <v>5620</v>
      </c>
      <c r="C231" t="s">
        <v>3591</v>
      </c>
      <c r="D231">
        <v>12.681124511499601</v>
      </c>
      <c r="E231">
        <v>11.258978571276399</v>
      </c>
      <c r="F231">
        <v>-0.17160673334437024</v>
      </c>
      <c r="G231">
        <v>0.88785332570991171</v>
      </c>
      <c r="H231" s="29">
        <v>11.214667429008827</v>
      </c>
    </row>
    <row r="232" spans="1:8" x14ac:dyDescent="0.2">
      <c r="A232" t="s">
        <v>2427</v>
      </c>
      <c r="B232" t="s">
        <v>5414</v>
      </c>
      <c r="C232" t="s">
        <v>2426</v>
      </c>
      <c r="D232">
        <v>19.680411761751099</v>
      </c>
      <c r="E232">
        <v>21.910939112235098</v>
      </c>
      <c r="F232">
        <v>0.15489091452274056</v>
      </c>
      <c r="G232">
        <v>1.1133374330520376</v>
      </c>
      <c r="H232" s="29">
        <v>11.333743305203754</v>
      </c>
    </row>
    <row r="233" spans="1:8" x14ac:dyDescent="0.2">
      <c r="A233" t="s">
        <v>803</v>
      </c>
      <c r="B233" t="s">
        <v>5175</v>
      </c>
      <c r="C233" t="s">
        <v>802</v>
      </c>
      <c r="D233">
        <v>43.982790358855802</v>
      </c>
      <c r="E233">
        <v>38.982010148376801</v>
      </c>
      <c r="F233">
        <v>-0.17413064804070469</v>
      </c>
      <c r="G233">
        <v>0.88630143359078384</v>
      </c>
      <c r="H233" s="29">
        <v>11.369856640921611</v>
      </c>
    </row>
    <row r="234" spans="1:8" x14ac:dyDescent="0.2">
      <c r="A234" t="s">
        <v>2578</v>
      </c>
      <c r="B234" t="s">
        <v>5537</v>
      </c>
      <c r="C234" t="s">
        <v>2577</v>
      </c>
      <c r="D234">
        <v>28.229188404661802</v>
      </c>
      <c r="E234">
        <v>31.489617425151302</v>
      </c>
      <c r="F234">
        <v>0.15768857834873609</v>
      </c>
      <c r="G234">
        <v>1.1154985036676106</v>
      </c>
      <c r="H234" s="29">
        <v>11.549850366761063</v>
      </c>
    </row>
    <row r="235" spans="1:8" x14ac:dyDescent="0.2">
      <c r="A235" t="s">
        <v>674</v>
      </c>
      <c r="B235" t="s">
        <v>4804</v>
      </c>
      <c r="C235" t="s">
        <v>673</v>
      </c>
      <c r="D235">
        <v>23.298914338907199</v>
      </c>
      <c r="E235">
        <v>20.596173213561102</v>
      </c>
      <c r="F235">
        <v>-0.1778864227406044</v>
      </c>
      <c r="G235">
        <v>0.88399712166704902</v>
      </c>
      <c r="H235" s="29">
        <v>11.600287833295098</v>
      </c>
    </row>
    <row r="236" spans="1:8" x14ac:dyDescent="0.2">
      <c r="A236" t="s">
        <v>209</v>
      </c>
      <c r="B236" t="s">
        <v>4548</v>
      </c>
      <c r="C236" t="s">
        <v>208</v>
      </c>
      <c r="D236">
        <v>6.0792838573966703</v>
      </c>
      <c r="E236">
        <v>6.7850912522644196</v>
      </c>
      <c r="F236">
        <v>0.1584668349904918</v>
      </c>
      <c r="G236">
        <v>1.1161004176518248</v>
      </c>
      <c r="H236" s="29">
        <v>11.610041765182473</v>
      </c>
    </row>
    <row r="237" spans="1:8" x14ac:dyDescent="0.2">
      <c r="A237" t="s">
        <v>326</v>
      </c>
      <c r="B237" t="s">
        <v>5179</v>
      </c>
      <c r="C237" t="s">
        <v>325</v>
      </c>
      <c r="D237">
        <v>25.3905823769676</v>
      </c>
      <c r="E237">
        <v>28.365345563438702</v>
      </c>
      <c r="F237">
        <v>0.15983595380775917</v>
      </c>
      <c r="G237">
        <v>1.1171601006351701</v>
      </c>
      <c r="H237" s="29">
        <v>11.716010063517018</v>
      </c>
    </row>
    <row r="238" spans="1:8" x14ac:dyDescent="0.2">
      <c r="A238" t="s">
        <v>2259</v>
      </c>
      <c r="B238" t="s">
        <v>4738</v>
      </c>
      <c r="C238" t="s">
        <v>2258</v>
      </c>
      <c r="D238">
        <v>13.813011389715101</v>
      </c>
      <c r="E238">
        <v>12.168241757471201</v>
      </c>
      <c r="F238">
        <v>-0.18290715562114535</v>
      </c>
      <c r="G238">
        <v>0.88092606414061425</v>
      </c>
      <c r="H238" s="29">
        <v>11.907393585938578</v>
      </c>
    </row>
    <row r="239" spans="1:8" x14ac:dyDescent="0.2">
      <c r="A239" t="s">
        <v>2930</v>
      </c>
      <c r="B239" t="s">
        <v>5241</v>
      </c>
      <c r="C239" t="s">
        <v>2929</v>
      </c>
      <c r="D239">
        <v>26.598670749509999</v>
      </c>
      <c r="E239">
        <v>23.3464375401947</v>
      </c>
      <c r="F239">
        <v>-0.1881517255934532</v>
      </c>
      <c r="G239">
        <v>0.87772948355416547</v>
      </c>
      <c r="H239" s="29">
        <v>12.227051644583455</v>
      </c>
    </row>
    <row r="240" spans="1:8" x14ac:dyDescent="0.2">
      <c r="A240" t="s">
        <v>2164</v>
      </c>
      <c r="B240" t="s">
        <v>4986</v>
      </c>
      <c r="C240" t="s">
        <v>2163</v>
      </c>
      <c r="D240">
        <v>25.742611188757799</v>
      </c>
      <c r="E240">
        <v>28.901226343973299</v>
      </c>
      <c r="F240">
        <v>0.16697231079353125</v>
      </c>
      <c r="G240">
        <v>1.1226998742301215</v>
      </c>
      <c r="H240" s="29">
        <v>12.269987423012154</v>
      </c>
    </row>
    <row r="241" spans="1:8" x14ac:dyDescent="0.2">
      <c r="A241" t="s">
        <v>623</v>
      </c>
      <c r="B241" t="s">
        <v>5371</v>
      </c>
      <c r="C241" t="s">
        <v>622</v>
      </c>
      <c r="D241">
        <v>10.188427931620801</v>
      </c>
      <c r="E241">
        <v>11.4867107935821</v>
      </c>
      <c r="F241">
        <v>0.17303428136727286</v>
      </c>
      <c r="G241">
        <v>1.1274272017895861</v>
      </c>
      <c r="H241" s="29">
        <v>12.742720178958606</v>
      </c>
    </row>
    <row r="242" spans="1:8" x14ac:dyDescent="0.2">
      <c r="A242" t="s">
        <v>2834</v>
      </c>
      <c r="B242" t="s">
        <v>5615</v>
      </c>
      <c r="C242" t="s">
        <v>2833</v>
      </c>
      <c r="D242">
        <v>46.853728836280098</v>
      </c>
      <c r="E242">
        <v>52.8775971083058</v>
      </c>
      <c r="F242">
        <v>0.17449274983274715</v>
      </c>
      <c r="G242">
        <v>1.1285675317982644</v>
      </c>
      <c r="H242" s="29">
        <v>12.856753179826441</v>
      </c>
    </row>
    <row r="243" spans="1:8" x14ac:dyDescent="0.2">
      <c r="A243" t="s">
        <v>2379</v>
      </c>
      <c r="B243" t="s">
        <v>4729</v>
      </c>
      <c r="C243" t="s">
        <v>2378</v>
      </c>
      <c r="D243">
        <v>41.333257195513603</v>
      </c>
      <c r="E243">
        <v>35.945282964603798</v>
      </c>
      <c r="F243">
        <v>-0.20150059648044655</v>
      </c>
      <c r="G243">
        <v>0.8696455446174074</v>
      </c>
      <c r="H243" s="29">
        <v>13.035445538259268</v>
      </c>
    </row>
    <row r="244" spans="1:8" x14ac:dyDescent="0.2">
      <c r="A244" t="s">
        <v>3181</v>
      </c>
      <c r="B244" t="s">
        <v>5593</v>
      </c>
      <c r="C244" t="s">
        <v>3180</v>
      </c>
      <c r="D244">
        <v>15.460274730598799</v>
      </c>
      <c r="E244">
        <v>13.394561122711799</v>
      </c>
      <c r="F244">
        <v>-0.20691864475522576</v>
      </c>
      <c r="G244">
        <v>0.86638571151659016</v>
      </c>
      <c r="H244" s="29">
        <v>13.361428848340978</v>
      </c>
    </row>
    <row r="245" spans="1:8" x14ac:dyDescent="0.2">
      <c r="A245" t="s">
        <v>2424</v>
      </c>
      <c r="B245" t="s">
        <v>4568</v>
      </c>
      <c r="C245" t="s">
        <v>2423</v>
      </c>
      <c r="D245">
        <v>28.549102190574299</v>
      </c>
      <c r="E245">
        <v>24.331129108895301</v>
      </c>
      <c r="F245">
        <v>-0.23064210511830469</v>
      </c>
      <c r="G245">
        <v>0.85225549113514354</v>
      </c>
      <c r="H245" s="29">
        <v>14.774450886485653</v>
      </c>
    </row>
    <row r="246" spans="1:8" x14ac:dyDescent="0.2">
      <c r="A246" t="s">
        <v>3271</v>
      </c>
      <c r="B246" t="s">
        <v>5514</v>
      </c>
      <c r="C246" t="s">
        <v>3270</v>
      </c>
      <c r="D246">
        <v>36.297719159565403</v>
      </c>
      <c r="E246">
        <v>30.719093821179399</v>
      </c>
      <c r="F246">
        <v>-0.24074323761395811</v>
      </c>
      <c r="G246">
        <v>0.8463092043369923</v>
      </c>
      <c r="H246" s="29">
        <v>15.369079566300769</v>
      </c>
    </row>
    <row r="247" spans="1:8" x14ac:dyDescent="0.2">
      <c r="A247" t="s">
        <v>3735</v>
      </c>
      <c r="B247" t="s">
        <v>5513</v>
      </c>
      <c r="C247" t="s">
        <v>3734</v>
      </c>
      <c r="D247">
        <v>18.511893239764898</v>
      </c>
      <c r="E247">
        <v>15.6549291330749</v>
      </c>
      <c r="F247">
        <v>-0.241835471710656</v>
      </c>
      <c r="G247">
        <v>0.84566872390161418</v>
      </c>
      <c r="H247" s="29">
        <v>15.433127609838579</v>
      </c>
    </row>
    <row r="248" spans="1:8" x14ac:dyDescent="0.2">
      <c r="A248" t="s">
        <v>461</v>
      </c>
      <c r="B248" t="s">
        <v>4858</v>
      </c>
      <c r="C248" t="s">
        <v>460</v>
      </c>
      <c r="D248">
        <v>5.3470315624045002</v>
      </c>
      <c r="E248">
        <v>4.51570003304185</v>
      </c>
      <c r="F248">
        <v>-0.24378853811255899</v>
      </c>
      <c r="G248">
        <v>0.84452466388868486</v>
      </c>
      <c r="H248" s="29">
        <v>15.547533611131513</v>
      </c>
    </row>
    <row r="249" spans="1:8" x14ac:dyDescent="0.2">
      <c r="A249" t="s">
        <v>323</v>
      </c>
      <c r="B249" t="s">
        <v>4655</v>
      </c>
      <c r="C249" t="s">
        <v>322</v>
      </c>
      <c r="D249">
        <v>19.283233658640999</v>
      </c>
      <c r="E249">
        <v>16.280332508388799</v>
      </c>
      <c r="F249">
        <v>-0.24421683595671467</v>
      </c>
      <c r="G249">
        <v>0.84427398415583832</v>
      </c>
      <c r="H249" s="29">
        <v>15.572601584416162</v>
      </c>
    </row>
    <row r="250" spans="1:8" x14ac:dyDescent="0.2">
      <c r="A250" t="s">
        <v>854</v>
      </c>
      <c r="B250" t="s">
        <v>4611</v>
      </c>
      <c r="C250" t="s">
        <v>853</v>
      </c>
      <c r="D250">
        <v>59.337117562183202</v>
      </c>
      <c r="E250">
        <v>50.090982585408398</v>
      </c>
      <c r="F250">
        <v>-0.2443839344704157</v>
      </c>
      <c r="G250">
        <v>0.84417620274383598</v>
      </c>
      <c r="H250" s="29">
        <v>15.582379725616406</v>
      </c>
    </row>
    <row r="251" spans="1:8" x14ac:dyDescent="0.2">
      <c r="A251" t="s">
        <v>725</v>
      </c>
      <c r="B251" t="s">
        <v>4823</v>
      </c>
      <c r="C251" t="s">
        <v>724</v>
      </c>
      <c r="D251">
        <v>19.9998921709151</v>
      </c>
      <c r="E251">
        <v>23.137807141987999</v>
      </c>
      <c r="F251">
        <v>0.21025991947161723</v>
      </c>
      <c r="G251">
        <v>1.1568965944544551</v>
      </c>
      <c r="H251" s="29">
        <v>15.689659445445514</v>
      </c>
    </row>
    <row r="252" spans="1:8" x14ac:dyDescent="0.2">
      <c r="A252" t="s">
        <v>968</v>
      </c>
      <c r="B252" t="s">
        <v>4726</v>
      </c>
      <c r="C252" t="s">
        <v>967</v>
      </c>
      <c r="D252">
        <v>22.931873649559702</v>
      </c>
      <c r="E252">
        <v>19.298850948809399</v>
      </c>
      <c r="F252">
        <v>-0.24883928301785505</v>
      </c>
      <c r="G252">
        <v>0.84157322876144236</v>
      </c>
      <c r="H252" s="29">
        <v>15.842677123855765</v>
      </c>
    </row>
    <row r="253" spans="1:8" x14ac:dyDescent="0.2">
      <c r="A253" t="s">
        <v>1478</v>
      </c>
      <c r="B253" t="s">
        <v>4632</v>
      </c>
      <c r="C253" t="s">
        <v>1477</v>
      </c>
      <c r="D253">
        <v>17.192087041859899</v>
      </c>
      <c r="E253">
        <v>14.3179336736161</v>
      </c>
      <c r="F253">
        <v>-0.26392139043564611</v>
      </c>
      <c r="G253">
        <v>0.83282114840125521</v>
      </c>
      <c r="H253" s="29">
        <v>16.717885159874484</v>
      </c>
    </row>
    <row r="254" spans="1:8" x14ac:dyDescent="0.2">
      <c r="A254" t="s">
        <v>2734</v>
      </c>
      <c r="B254" t="s">
        <v>5490</v>
      </c>
      <c r="C254" t="s">
        <v>2733</v>
      </c>
      <c r="D254">
        <v>50.068356531892</v>
      </c>
      <c r="E254">
        <v>41.483364327475996</v>
      </c>
      <c r="F254">
        <v>-0.27136619808470419</v>
      </c>
      <c r="G254">
        <v>0.82853457155224119</v>
      </c>
      <c r="H254" s="29">
        <v>17.14654284477588</v>
      </c>
    </row>
    <row r="255" spans="1:8" x14ac:dyDescent="0.2">
      <c r="A255" t="s">
        <v>3864</v>
      </c>
      <c r="B255" t="s">
        <v>5493</v>
      </c>
      <c r="C255" t="s">
        <v>3863</v>
      </c>
      <c r="D255">
        <v>28.454197582671</v>
      </c>
      <c r="E255">
        <v>23.510000762440502</v>
      </c>
      <c r="F255">
        <v>-0.27536690981166745</v>
      </c>
      <c r="G255">
        <v>0.8262401599670629</v>
      </c>
      <c r="H255" s="29">
        <v>17.375984003293709</v>
      </c>
    </row>
    <row r="256" spans="1:8" x14ac:dyDescent="0.2">
      <c r="A256" t="s">
        <v>5516</v>
      </c>
      <c r="B256" t="s">
        <v>5517</v>
      </c>
      <c r="C256" t="s">
        <v>5518</v>
      </c>
      <c r="D256">
        <v>9.1449329356222204</v>
      </c>
      <c r="E256">
        <v>10.7454307102253</v>
      </c>
      <c r="F256">
        <v>0.23267881650177255</v>
      </c>
      <c r="G256">
        <v>1.1750147087868372</v>
      </c>
      <c r="H256" s="29">
        <v>17.501470878683719</v>
      </c>
    </row>
    <row r="257" spans="1:8" x14ac:dyDescent="0.2">
      <c r="A257" t="s">
        <v>5497</v>
      </c>
      <c r="B257" t="s">
        <v>5498</v>
      </c>
      <c r="C257" t="s">
        <v>5499</v>
      </c>
      <c r="D257">
        <v>27.945937119298701</v>
      </c>
      <c r="E257">
        <v>21.6452388444274</v>
      </c>
      <c r="F257">
        <v>-0.36858883406828846</v>
      </c>
      <c r="G257">
        <v>0.77453973906925411</v>
      </c>
      <c r="H257" s="29">
        <v>22.546026093074587</v>
      </c>
    </row>
    <row r="258" spans="1:8" x14ac:dyDescent="0.2">
      <c r="A258" t="s">
        <v>1850</v>
      </c>
      <c r="B258" t="s">
        <v>4902</v>
      </c>
      <c r="C258" t="s">
        <v>1849</v>
      </c>
      <c r="D258">
        <v>9.6444087362567394</v>
      </c>
      <c r="E258">
        <v>12.004102799745599</v>
      </c>
      <c r="F258">
        <v>0.31576287924036439</v>
      </c>
      <c r="G258">
        <v>1.2446696451818695</v>
      </c>
      <c r="H258" s="29">
        <v>24.466964518186956</v>
      </c>
    </row>
    <row r="259" spans="1:8" x14ac:dyDescent="0.2">
      <c r="A259" t="s">
        <v>1412</v>
      </c>
      <c r="B259" t="s">
        <v>4840</v>
      </c>
      <c r="C259" t="s">
        <v>1411</v>
      </c>
      <c r="D259">
        <v>11.186573998018201</v>
      </c>
      <c r="E259">
        <v>8.3945241122263994</v>
      </c>
      <c r="F259">
        <v>-0.41424781810750988</v>
      </c>
      <c r="G259">
        <v>0.75041063633187088</v>
      </c>
      <c r="H259" s="29">
        <v>24.958936366812907</v>
      </c>
    </row>
    <row r="260" spans="1:8" x14ac:dyDescent="0.2">
      <c r="A260" t="s">
        <v>1091</v>
      </c>
      <c r="B260" t="s">
        <v>4605</v>
      </c>
      <c r="C260" t="s">
        <v>1090</v>
      </c>
      <c r="D260">
        <v>7.3550095529046997</v>
      </c>
      <c r="E260">
        <v>9.3714586331052701</v>
      </c>
      <c r="F260">
        <v>0.34954640024763817</v>
      </c>
      <c r="G260">
        <v>1.2741599539329242</v>
      </c>
      <c r="H260" s="29">
        <v>27.41599539329242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79F15-BA5B-7A49-90D0-6E2CABA1F802}">
  <dimension ref="A1:E160"/>
  <sheetViews>
    <sheetView workbookViewId="0"/>
  </sheetViews>
  <sheetFormatPr baseColWidth="10" defaultRowHeight="16" x14ac:dyDescent="0.2"/>
  <sheetData>
    <row r="1" spans="1:5" x14ac:dyDescent="0.2">
      <c r="A1" s="1" t="s">
        <v>6047</v>
      </c>
    </row>
    <row r="2" spans="1:5" x14ac:dyDescent="0.2">
      <c r="A2" t="s">
        <v>5795</v>
      </c>
      <c r="B2" t="s">
        <v>5796</v>
      </c>
      <c r="C2" t="s">
        <v>5797</v>
      </c>
      <c r="D2" t="s">
        <v>5798</v>
      </c>
      <c r="E2" t="s">
        <v>5799</v>
      </c>
    </row>
    <row r="3" spans="1:5" x14ac:dyDescent="0.2">
      <c r="A3" t="s">
        <v>4137</v>
      </c>
      <c r="B3" s="27">
        <v>64.5</v>
      </c>
      <c r="C3" s="27">
        <v>0.54900000000000004</v>
      </c>
      <c r="D3">
        <v>4.9889999999999999</v>
      </c>
      <c r="E3" t="s">
        <v>5800</v>
      </c>
    </row>
    <row r="4" spans="1:5" x14ac:dyDescent="0.2">
      <c r="A4" t="s">
        <v>4072</v>
      </c>
      <c r="B4" s="27">
        <v>21.6</v>
      </c>
      <c r="C4" s="27">
        <v>0.72699999999999998</v>
      </c>
      <c r="D4">
        <v>3</v>
      </c>
      <c r="E4" t="s">
        <v>5801</v>
      </c>
    </row>
    <row r="5" spans="1:5" x14ac:dyDescent="0.2">
      <c r="A5" t="s">
        <v>4146</v>
      </c>
      <c r="B5" s="27">
        <v>7.61</v>
      </c>
      <c r="C5" s="27">
        <v>0.20799999999999999</v>
      </c>
      <c r="D5">
        <v>2.5299999999999998</v>
      </c>
      <c r="E5" t="s">
        <v>5802</v>
      </c>
    </row>
    <row r="6" spans="1:5" x14ac:dyDescent="0.2">
      <c r="A6" t="s">
        <v>4087</v>
      </c>
      <c r="B6" s="27">
        <v>20.100000000000001</v>
      </c>
      <c r="C6" s="27">
        <v>0.71399999999999997</v>
      </c>
      <c r="D6">
        <v>2.3090000000000002</v>
      </c>
      <c r="E6" t="s">
        <v>5803</v>
      </c>
    </row>
    <row r="7" spans="1:5" x14ac:dyDescent="0.2">
      <c r="A7" t="s">
        <v>4078</v>
      </c>
      <c r="B7" s="27">
        <v>10.9</v>
      </c>
      <c r="C7" s="27">
        <v>0.39300000000000002</v>
      </c>
      <c r="D7">
        <v>2.1110000000000002</v>
      </c>
      <c r="E7" t="s">
        <v>5804</v>
      </c>
    </row>
    <row r="8" spans="1:5" x14ac:dyDescent="0.2">
      <c r="A8" t="s">
        <v>4143</v>
      </c>
      <c r="B8" s="27">
        <v>10.4</v>
      </c>
      <c r="C8" s="27">
        <v>0.35499999999999998</v>
      </c>
      <c r="D8">
        <v>1.897</v>
      </c>
      <c r="E8" t="s">
        <v>5805</v>
      </c>
    </row>
    <row r="9" spans="1:5" x14ac:dyDescent="0.2">
      <c r="A9" t="s">
        <v>4069</v>
      </c>
      <c r="B9" s="27">
        <v>11</v>
      </c>
      <c r="C9" s="27">
        <v>0.72699999999999998</v>
      </c>
      <c r="D9">
        <v>1.89</v>
      </c>
      <c r="E9" t="s">
        <v>5806</v>
      </c>
    </row>
    <row r="10" spans="1:5" x14ac:dyDescent="0.2">
      <c r="A10" t="s">
        <v>4102</v>
      </c>
      <c r="B10" s="27">
        <v>5.99</v>
      </c>
      <c r="C10" s="27">
        <v>0.28000000000000003</v>
      </c>
      <c r="D10">
        <v>1.89</v>
      </c>
      <c r="E10" t="s">
        <v>5807</v>
      </c>
    </row>
    <row r="11" spans="1:5" x14ac:dyDescent="0.2">
      <c r="A11" t="s">
        <v>5808</v>
      </c>
      <c r="B11" s="27">
        <v>7.31</v>
      </c>
      <c r="C11" s="27">
        <v>0.41199999999999998</v>
      </c>
      <c r="D11">
        <v>1.633</v>
      </c>
      <c r="E11" t="s">
        <v>5809</v>
      </c>
    </row>
    <row r="12" spans="1:5" x14ac:dyDescent="0.2">
      <c r="A12" t="s">
        <v>5810</v>
      </c>
      <c r="B12" s="27">
        <v>5.62</v>
      </c>
      <c r="C12" s="27">
        <v>0.25</v>
      </c>
      <c r="D12">
        <v>1.633</v>
      </c>
      <c r="E12" t="s">
        <v>5809</v>
      </c>
    </row>
    <row r="13" spans="1:5" x14ac:dyDescent="0.2">
      <c r="A13" t="s">
        <v>4074</v>
      </c>
      <c r="B13" s="27">
        <v>14.2</v>
      </c>
      <c r="C13" s="27">
        <v>0.48099999999999998</v>
      </c>
      <c r="D13">
        <v>1.508</v>
      </c>
      <c r="E13" t="s">
        <v>5811</v>
      </c>
    </row>
    <row r="14" spans="1:5" x14ac:dyDescent="0.2">
      <c r="A14" t="s">
        <v>4151</v>
      </c>
      <c r="B14" s="27">
        <v>6.79</v>
      </c>
      <c r="C14" s="27">
        <v>0.17499999999999999</v>
      </c>
      <c r="D14">
        <v>1.4139999999999999</v>
      </c>
      <c r="E14" t="s">
        <v>5812</v>
      </c>
    </row>
    <row r="15" spans="1:5" x14ac:dyDescent="0.2">
      <c r="A15" t="s">
        <v>4083</v>
      </c>
      <c r="B15" s="27">
        <v>7.78</v>
      </c>
      <c r="C15" s="27">
        <v>0.36399999999999999</v>
      </c>
      <c r="D15">
        <v>1.4139999999999999</v>
      </c>
      <c r="E15" t="s">
        <v>5813</v>
      </c>
    </row>
    <row r="16" spans="1:5" x14ac:dyDescent="0.2">
      <c r="A16" t="s">
        <v>5814</v>
      </c>
      <c r="B16" s="27">
        <v>28.8</v>
      </c>
      <c r="C16" s="27">
        <v>0.63900000000000001</v>
      </c>
      <c r="D16">
        <v>1.4139999999999999</v>
      </c>
      <c r="E16" t="s">
        <v>5815</v>
      </c>
    </row>
    <row r="17" spans="1:5" x14ac:dyDescent="0.2">
      <c r="A17" t="s">
        <v>5816</v>
      </c>
      <c r="B17" s="27">
        <v>8.2200000000000006</v>
      </c>
      <c r="C17" s="27">
        <v>1</v>
      </c>
      <c r="D17">
        <v>1.3420000000000001</v>
      </c>
      <c r="E17" t="s">
        <v>5817</v>
      </c>
    </row>
    <row r="18" spans="1:5" x14ac:dyDescent="0.2">
      <c r="A18" t="s">
        <v>5818</v>
      </c>
      <c r="B18" s="27">
        <v>7.45</v>
      </c>
      <c r="C18" s="27">
        <v>0.83299999999999996</v>
      </c>
      <c r="D18">
        <v>1.3420000000000001</v>
      </c>
      <c r="E18" t="s">
        <v>5819</v>
      </c>
    </row>
    <row r="19" spans="1:5" x14ac:dyDescent="0.2">
      <c r="A19" t="s">
        <v>4157</v>
      </c>
      <c r="B19" s="27">
        <v>4.78</v>
      </c>
      <c r="C19" s="27">
        <v>0.24</v>
      </c>
      <c r="D19">
        <v>1.3420000000000001</v>
      </c>
      <c r="E19" t="s">
        <v>5820</v>
      </c>
    </row>
    <row r="20" spans="1:5" x14ac:dyDescent="0.2">
      <c r="A20" t="s">
        <v>5821</v>
      </c>
      <c r="B20" s="27">
        <v>6.69</v>
      </c>
      <c r="C20" s="27">
        <v>0.46200000000000002</v>
      </c>
      <c r="D20">
        <v>1.3420000000000001</v>
      </c>
      <c r="E20" t="s">
        <v>5822</v>
      </c>
    </row>
    <row r="21" spans="1:5" x14ac:dyDescent="0.2">
      <c r="A21" t="s">
        <v>4071</v>
      </c>
      <c r="B21" s="27">
        <v>7.97</v>
      </c>
      <c r="C21" s="27">
        <v>0.66700000000000004</v>
      </c>
      <c r="D21">
        <v>1.3420000000000001</v>
      </c>
      <c r="E21" t="s">
        <v>5823</v>
      </c>
    </row>
    <row r="22" spans="1:5" x14ac:dyDescent="0.2">
      <c r="A22" t="s">
        <v>4110</v>
      </c>
      <c r="B22" s="27">
        <v>3.66</v>
      </c>
      <c r="C22" s="27">
        <v>0.2</v>
      </c>
      <c r="D22">
        <v>1.3420000000000001</v>
      </c>
      <c r="E22" t="s">
        <v>5824</v>
      </c>
    </row>
    <row r="23" spans="1:5" x14ac:dyDescent="0.2">
      <c r="A23" t="s">
        <v>4142</v>
      </c>
      <c r="B23" s="27">
        <v>4.2699999999999996</v>
      </c>
      <c r="C23" s="27">
        <v>0.26300000000000001</v>
      </c>
      <c r="D23">
        <v>1.3420000000000001</v>
      </c>
      <c r="E23" t="s">
        <v>5825</v>
      </c>
    </row>
    <row r="24" spans="1:5" x14ac:dyDescent="0.2">
      <c r="A24" t="s">
        <v>4132</v>
      </c>
      <c r="B24" s="27">
        <v>5.4</v>
      </c>
      <c r="C24" s="27">
        <v>0.3</v>
      </c>
      <c r="D24">
        <v>1.3420000000000001</v>
      </c>
      <c r="E24" t="s">
        <v>5820</v>
      </c>
    </row>
    <row r="25" spans="1:5" x14ac:dyDescent="0.2">
      <c r="A25" t="s">
        <v>5826</v>
      </c>
      <c r="B25" s="27">
        <v>4.2699999999999996</v>
      </c>
      <c r="C25" s="27">
        <v>0.26300000000000001</v>
      </c>
      <c r="D25">
        <v>1.3420000000000001</v>
      </c>
      <c r="E25" t="s">
        <v>5825</v>
      </c>
    </row>
    <row r="26" spans="1:5" x14ac:dyDescent="0.2">
      <c r="A26" t="s">
        <v>4088</v>
      </c>
      <c r="B26" s="27">
        <v>4.12</v>
      </c>
      <c r="C26" s="27">
        <v>0.152</v>
      </c>
      <c r="D26">
        <v>1.1339999999999999</v>
      </c>
      <c r="E26" t="s">
        <v>5827</v>
      </c>
    </row>
    <row r="27" spans="1:5" x14ac:dyDescent="0.2">
      <c r="A27" t="s">
        <v>4067</v>
      </c>
      <c r="B27" s="27">
        <v>13</v>
      </c>
      <c r="C27" s="27">
        <v>0.55000000000000004</v>
      </c>
      <c r="D27">
        <v>1</v>
      </c>
      <c r="E27" t="s">
        <v>5828</v>
      </c>
    </row>
    <row r="28" spans="1:5" x14ac:dyDescent="0.2">
      <c r="A28" t="s">
        <v>4116</v>
      </c>
      <c r="B28" s="27">
        <v>3.75</v>
      </c>
      <c r="C28" s="27">
        <v>0.20799999999999999</v>
      </c>
      <c r="D28">
        <v>1</v>
      </c>
      <c r="E28" t="s">
        <v>5829</v>
      </c>
    </row>
    <row r="29" spans="1:5" x14ac:dyDescent="0.2">
      <c r="A29" t="s">
        <v>4080</v>
      </c>
      <c r="B29" s="27">
        <v>11.2</v>
      </c>
      <c r="C29" s="27">
        <v>0.6</v>
      </c>
      <c r="D29">
        <v>1</v>
      </c>
      <c r="E29" t="s">
        <v>5830</v>
      </c>
    </row>
    <row r="30" spans="1:5" x14ac:dyDescent="0.2">
      <c r="A30" t="s">
        <v>5831</v>
      </c>
      <c r="B30" s="27">
        <v>5.41</v>
      </c>
      <c r="C30" s="27">
        <v>0.66700000000000004</v>
      </c>
      <c r="D30">
        <v>1</v>
      </c>
      <c r="E30" t="s">
        <v>5832</v>
      </c>
    </row>
    <row r="31" spans="1:5" x14ac:dyDescent="0.2">
      <c r="A31" t="s">
        <v>5833</v>
      </c>
      <c r="B31" s="27">
        <v>4.3</v>
      </c>
      <c r="C31" s="27">
        <v>0.4</v>
      </c>
      <c r="D31">
        <v>1</v>
      </c>
      <c r="E31" t="s">
        <v>5834</v>
      </c>
    </row>
    <row r="32" spans="1:5" x14ac:dyDescent="0.2">
      <c r="A32" t="s">
        <v>4129</v>
      </c>
      <c r="B32" s="27">
        <v>5.41</v>
      </c>
      <c r="C32" s="27">
        <v>0.66700000000000004</v>
      </c>
      <c r="D32">
        <v>1</v>
      </c>
      <c r="E32" t="s">
        <v>5835</v>
      </c>
    </row>
    <row r="33" spans="1:5" x14ac:dyDescent="0.2">
      <c r="A33" t="s">
        <v>4133</v>
      </c>
      <c r="B33" s="27">
        <v>5.99</v>
      </c>
      <c r="C33" s="27">
        <v>0.28000000000000003</v>
      </c>
      <c r="D33">
        <v>0.81599999999999995</v>
      </c>
      <c r="E33" t="s">
        <v>5836</v>
      </c>
    </row>
    <row r="34" spans="1:5" x14ac:dyDescent="0.2">
      <c r="A34" t="s">
        <v>4081</v>
      </c>
      <c r="B34" s="27">
        <v>7.97</v>
      </c>
      <c r="C34" s="27">
        <v>0.66700000000000004</v>
      </c>
      <c r="D34">
        <v>0.81599999999999995</v>
      </c>
      <c r="E34" t="s">
        <v>5837</v>
      </c>
    </row>
    <row r="35" spans="1:5" x14ac:dyDescent="0.2">
      <c r="A35" t="s">
        <v>4131</v>
      </c>
      <c r="B35" s="27">
        <v>15.6</v>
      </c>
      <c r="C35" s="27">
        <v>0.66700000000000004</v>
      </c>
      <c r="D35">
        <v>0.70699999999999996</v>
      </c>
      <c r="E35" t="s">
        <v>5838</v>
      </c>
    </row>
    <row r="36" spans="1:5" x14ac:dyDescent="0.2">
      <c r="A36" t="s">
        <v>4082</v>
      </c>
      <c r="B36" s="27">
        <v>5.93</v>
      </c>
      <c r="C36" s="27">
        <v>0.222</v>
      </c>
      <c r="D36">
        <v>0.70699999999999996</v>
      </c>
      <c r="E36" t="s">
        <v>5839</v>
      </c>
    </row>
    <row r="37" spans="1:5" x14ac:dyDescent="0.2">
      <c r="A37" t="s">
        <v>5840</v>
      </c>
      <c r="B37" s="27">
        <v>7.11</v>
      </c>
      <c r="C37" s="27">
        <v>0.38900000000000001</v>
      </c>
      <c r="D37">
        <v>0.44700000000000001</v>
      </c>
      <c r="E37" t="s">
        <v>5841</v>
      </c>
    </row>
    <row r="38" spans="1:5" x14ac:dyDescent="0.2">
      <c r="A38" t="s">
        <v>4073</v>
      </c>
      <c r="B38" s="27">
        <v>7.45</v>
      </c>
      <c r="C38" s="27">
        <v>0.83299999999999996</v>
      </c>
      <c r="D38">
        <v>0.44700000000000001</v>
      </c>
      <c r="E38" t="s">
        <v>5842</v>
      </c>
    </row>
    <row r="39" spans="1:5" x14ac:dyDescent="0.2">
      <c r="A39" t="s">
        <v>4138</v>
      </c>
      <c r="B39" s="27">
        <v>6.15</v>
      </c>
      <c r="C39" s="27">
        <v>0.55600000000000005</v>
      </c>
      <c r="D39">
        <v>0.44700000000000001</v>
      </c>
      <c r="E39" t="s">
        <v>5843</v>
      </c>
    </row>
    <row r="40" spans="1:5" x14ac:dyDescent="0.2">
      <c r="A40" t="s">
        <v>4124</v>
      </c>
      <c r="B40" s="27">
        <v>6.46</v>
      </c>
      <c r="C40" s="27">
        <v>0.42899999999999999</v>
      </c>
      <c r="D40">
        <v>0.44700000000000001</v>
      </c>
      <c r="E40" t="s">
        <v>5844</v>
      </c>
    </row>
    <row r="41" spans="1:5" x14ac:dyDescent="0.2">
      <c r="A41" t="s">
        <v>5845</v>
      </c>
      <c r="B41" s="27">
        <v>8.2200000000000006</v>
      </c>
      <c r="C41" s="27">
        <v>1</v>
      </c>
      <c r="D41">
        <v>0.44700000000000001</v>
      </c>
      <c r="E41" t="s">
        <v>5846</v>
      </c>
    </row>
    <row r="42" spans="1:5" x14ac:dyDescent="0.2">
      <c r="A42" t="s">
        <v>5847</v>
      </c>
      <c r="B42" s="27">
        <v>6.24</v>
      </c>
      <c r="C42" s="27">
        <v>0.4</v>
      </c>
      <c r="D42">
        <v>0</v>
      </c>
      <c r="E42" t="s">
        <v>5848</v>
      </c>
    </row>
    <row r="43" spans="1:5" x14ac:dyDescent="0.2">
      <c r="A43" t="s">
        <v>5849</v>
      </c>
      <c r="B43" s="27">
        <v>6.58</v>
      </c>
      <c r="C43" s="27">
        <v>1</v>
      </c>
      <c r="D43">
        <v>0</v>
      </c>
      <c r="E43" t="s">
        <v>5850</v>
      </c>
    </row>
    <row r="44" spans="1:5" x14ac:dyDescent="0.2">
      <c r="A44" t="s">
        <v>4139</v>
      </c>
      <c r="B44" s="27">
        <v>8.3800000000000008</v>
      </c>
      <c r="C44" s="27">
        <v>0.42099999999999999</v>
      </c>
      <c r="D44">
        <v>0</v>
      </c>
      <c r="E44" t="s">
        <v>5851</v>
      </c>
    </row>
    <row r="45" spans="1:5" x14ac:dyDescent="0.2">
      <c r="A45" t="s">
        <v>5852</v>
      </c>
      <c r="B45" s="27">
        <v>0.4</v>
      </c>
      <c r="C45" s="27">
        <v>4.5499999999999999E-2</v>
      </c>
      <c r="D45" t="s">
        <v>5853</v>
      </c>
      <c r="E45" t="s">
        <v>5854</v>
      </c>
    </row>
    <row r="46" spans="1:5" x14ac:dyDescent="0.2">
      <c r="A46" t="s">
        <v>5855</v>
      </c>
      <c r="B46" s="27">
        <v>1.23</v>
      </c>
      <c r="C46" s="27">
        <v>7.6899999999999996E-2</v>
      </c>
      <c r="D46" t="s">
        <v>5853</v>
      </c>
      <c r="E46" t="s">
        <v>5856</v>
      </c>
    </row>
    <row r="47" spans="1:5" x14ac:dyDescent="0.2">
      <c r="A47" t="s">
        <v>5857</v>
      </c>
      <c r="B47" s="27">
        <v>0.32200000000000001</v>
      </c>
      <c r="C47" s="27">
        <v>3.5700000000000003E-2</v>
      </c>
      <c r="D47" t="s">
        <v>5853</v>
      </c>
      <c r="E47" t="s">
        <v>5858</v>
      </c>
    </row>
    <row r="48" spans="1:5" x14ac:dyDescent="0.2">
      <c r="A48" t="s">
        <v>5859</v>
      </c>
      <c r="B48" s="27">
        <v>1.6</v>
      </c>
      <c r="C48" s="27">
        <v>0.182</v>
      </c>
      <c r="D48" t="s">
        <v>5853</v>
      </c>
      <c r="E48" t="s">
        <v>5860</v>
      </c>
    </row>
    <row r="49" spans="1:5" x14ac:dyDescent="0.2">
      <c r="A49" t="s">
        <v>5861</v>
      </c>
      <c r="B49" s="27">
        <v>0.52400000000000002</v>
      </c>
      <c r="C49" s="27">
        <v>4.1700000000000001E-2</v>
      </c>
      <c r="D49" t="s">
        <v>5853</v>
      </c>
      <c r="E49" t="s">
        <v>5862</v>
      </c>
    </row>
    <row r="50" spans="1:5" x14ac:dyDescent="0.2">
      <c r="A50" t="s">
        <v>5863</v>
      </c>
      <c r="B50" s="27">
        <v>0.70299999999999996</v>
      </c>
      <c r="C50" s="27">
        <v>5.5599999999999997E-2</v>
      </c>
      <c r="D50" t="s">
        <v>5853</v>
      </c>
      <c r="E50" t="s">
        <v>5864</v>
      </c>
    </row>
    <row r="51" spans="1:5" x14ac:dyDescent="0.2">
      <c r="A51" t="s">
        <v>5865</v>
      </c>
      <c r="B51" s="27">
        <v>0.48899999999999999</v>
      </c>
      <c r="C51" s="27">
        <v>5.8799999999999998E-2</v>
      </c>
      <c r="D51" t="s">
        <v>5853</v>
      </c>
      <c r="E51" t="s">
        <v>5866</v>
      </c>
    </row>
    <row r="52" spans="1:5" x14ac:dyDescent="0.2">
      <c r="A52" t="s">
        <v>5867</v>
      </c>
      <c r="B52" s="27">
        <v>1.18</v>
      </c>
      <c r="C52" s="27">
        <v>0.33300000000000002</v>
      </c>
      <c r="D52" t="s">
        <v>5853</v>
      </c>
      <c r="E52" t="s">
        <v>5868</v>
      </c>
    </row>
    <row r="53" spans="1:5" x14ac:dyDescent="0.2">
      <c r="A53" t="s">
        <v>5869</v>
      </c>
      <c r="B53" s="27">
        <v>2.31</v>
      </c>
      <c r="C53" s="27">
        <v>0.4</v>
      </c>
      <c r="D53" t="s">
        <v>5853</v>
      </c>
      <c r="E53" t="s">
        <v>5870</v>
      </c>
    </row>
    <row r="54" spans="1:5" x14ac:dyDescent="0.2">
      <c r="A54" t="s">
        <v>5871</v>
      </c>
      <c r="B54" s="27">
        <v>3.29</v>
      </c>
      <c r="C54" s="27">
        <v>1</v>
      </c>
      <c r="D54" t="s">
        <v>5853</v>
      </c>
      <c r="E54" t="s">
        <v>5872</v>
      </c>
    </row>
    <row r="55" spans="1:5" x14ac:dyDescent="0.2">
      <c r="A55" t="s">
        <v>5873</v>
      </c>
      <c r="B55" s="27">
        <v>0.85099999999999998</v>
      </c>
      <c r="C55" s="27">
        <v>6.9000000000000006E-2</v>
      </c>
      <c r="D55" t="s">
        <v>5853</v>
      </c>
      <c r="E55" t="s">
        <v>5874</v>
      </c>
    </row>
    <row r="56" spans="1:5" x14ac:dyDescent="0.2">
      <c r="A56" t="s">
        <v>5875</v>
      </c>
      <c r="B56" s="27">
        <v>1.06</v>
      </c>
      <c r="C56" s="27">
        <v>0.25</v>
      </c>
      <c r="D56" t="s">
        <v>5853</v>
      </c>
      <c r="E56" t="s">
        <v>5876</v>
      </c>
    </row>
    <row r="57" spans="1:5" x14ac:dyDescent="0.2">
      <c r="A57" t="s">
        <v>4145</v>
      </c>
      <c r="B57" s="27">
        <v>0.55900000000000005</v>
      </c>
      <c r="C57" s="27">
        <v>7.1400000000000005E-2</v>
      </c>
      <c r="D57" t="s">
        <v>5853</v>
      </c>
      <c r="E57" t="s">
        <v>5877</v>
      </c>
    </row>
    <row r="58" spans="1:5" x14ac:dyDescent="0.2">
      <c r="A58" t="s">
        <v>5878</v>
      </c>
      <c r="B58" s="27">
        <v>0.96299999999999997</v>
      </c>
      <c r="C58" s="27">
        <v>0.2</v>
      </c>
      <c r="D58" t="s">
        <v>5853</v>
      </c>
      <c r="E58" t="s">
        <v>5879</v>
      </c>
    </row>
    <row r="59" spans="1:5" x14ac:dyDescent="0.2">
      <c r="A59" t="s">
        <v>5880</v>
      </c>
      <c r="B59" s="27">
        <v>0.82699999999999996</v>
      </c>
      <c r="C59" s="27">
        <v>0.14299999999999999</v>
      </c>
      <c r="D59" t="s">
        <v>5853</v>
      </c>
      <c r="E59" t="s">
        <v>5881</v>
      </c>
    </row>
    <row r="60" spans="1:5" x14ac:dyDescent="0.2">
      <c r="A60" t="s">
        <v>5882</v>
      </c>
      <c r="B60" s="27">
        <v>4.33</v>
      </c>
      <c r="C60" s="27">
        <v>0.75</v>
      </c>
      <c r="D60" t="s">
        <v>5853</v>
      </c>
      <c r="E60" t="s">
        <v>5883</v>
      </c>
    </row>
    <row r="61" spans="1:5" x14ac:dyDescent="0.2">
      <c r="A61" t="s">
        <v>5884</v>
      </c>
      <c r="B61" s="27">
        <v>0</v>
      </c>
      <c r="C61" s="27">
        <v>2.2700000000000001E-2</v>
      </c>
      <c r="D61" t="s">
        <v>5853</v>
      </c>
      <c r="E61" t="s">
        <v>5885</v>
      </c>
    </row>
    <row r="62" spans="1:5" x14ac:dyDescent="0.2">
      <c r="A62" t="s">
        <v>5886</v>
      </c>
      <c r="B62" s="27">
        <v>0.41599999999999998</v>
      </c>
      <c r="C62" s="27">
        <v>4.7600000000000003E-2</v>
      </c>
      <c r="D62" t="s">
        <v>5853</v>
      </c>
      <c r="E62" t="s">
        <v>5887</v>
      </c>
    </row>
    <row r="63" spans="1:5" x14ac:dyDescent="0.2">
      <c r="A63" t="s">
        <v>4147</v>
      </c>
      <c r="B63" s="27">
        <v>0</v>
      </c>
      <c r="C63" s="27">
        <v>5.3800000000000002E-3</v>
      </c>
      <c r="D63" t="s">
        <v>5853</v>
      </c>
      <c r="E63" t="s">
        <v>5888</v>
      </c>
    </row>
    <row r="64" spans="1:5" x14ac:dyDescent="0.2">
      <c r="A64" t="s">
        <v>5889</v>
      </c>
      <c r="B64" s="27">
        <v>0.68600000000000005</v>
      </c>
      <c r="C64" s="27">
        <v>0.1</v>
      </c>
      <c r="D64" t="s">
        <v>5853</v>
      </c>
      <c r="E64" t="s">
        <v>5890</v>
      </c>
    </row>
    <row r="65" spans="1:5" x14ac:dyDescent="0.2">
      <c r="A65" t="s">
        <v>5891</v>
      </c>
      <c r="B65" s="27">
        <v>0.53600000000000003</v>
      </c>
      <c r="C65" s="27">
        <v>4.2599999999999999E-2</v>
      </c>
      <c r="D65" t="s">
        <v>5853</v>
      </c>
      <c r="E65" t="s">
        <v>5862</v>
      </c>
    </row>
    <row r="66" spans="1:5" x14ac:dyDescent="0.2">
      <c r="A66" t="s">
        <v>5892</v>
      </c>
      <c r="B66" s="27">
        <v>0.96299999999999997</v>
      </c>
      <c r="C66" s="27">
        <v>0.2</v>
      </c>
      <c r="D66" t="s">
        <v>5853</v>
      </c>
      <c r="E66" t="s">
        <v>5893</v>
      </c>
    </row>
    <row r="67" spans="1:5" x14ac:dyDescent="0.2">
      <c r="A67" t="s">
        <v>5894</v>
      </c>
      <c r="B67" s="27">
        <v>2.82</v>
      </c>
      <c r="C67" s="27">
        <v>0.66700000000000004</v>
      </c>
      <c r="D67" t="s">
        <v>5853</v>
      </c>
      <c r="E67" t="s">
        <v>5895</v>
      </c>
    </row>
    <row r="68" spans="1:5" x14ac:dyDescent="0.2">
      <c r="A68" t="s">
        <v>5896</v>
      </c>
      <c r="B68" s="27">
        <v>1.05</v>
      </c>
      <c r="C68" s="27">
        <v>9.0899999999999995E-2</v>
      </c>
      <c r="D68" t="s">
        <v>5853</v>
      </c>
      <c r="E68" t="s">
        <v>5864</v>
      </c>
    </row>
    <row r="69" spans="1:5" x14ac:dyDescent="0.2">
      <c r="A69" t="s">
        <v>5897</v>
      </c>
      <c r="B69" s="27">
        <v>0</v>
      </c>
      <c r="C69" s="27">
        <v>1.9199999999999998E-2</v>
      </c>
      <c r="D69" t="s">
        <v>5853</v>
      </c>
      <c r="E69" t="s">
        <v>5898</v>
      </c>
    </row>
    <row r="70" spans="1:5" x14ac:dyDescent="0.2">
      <c r="A70" t="s">
        <v>5899</v>
      </c>
      <c r="B70" s="27">
        <v>4.33</v>
      </c>
      <c r="C70" s="27">
        <v>0.75</v>
      </c>
      <c r="D70" t="s">
        <v>5853</v>
      </c>
      <c r="E70" t="s">
        <v>5900</v>
      </c>
    </row>
    <row r="71" spans="1:5" x14ac:dyDescent="0.2">
      <c r="A71" t="s">
        <v>5901</v>
      </c>
      <c r="B71" s="27">
        <v>1.06</v>
      </c>
      <c r="C71" s="27">
        <v>0.25</v>
      </c>
      <c r="D71" t="s">
        <v>5853</v>
      </c>
      <c r="E71" t="s">
        <v>5902</v>
      </c>
    </row>
    <row r="72" spans="1:5" x14ac:dyDescent="0.2">
      <c r="A72" t="s">
        <v>5903</v>
      </c>
      <c r="B72" s="27">
        <v>0.38200000000000001</v>
      </c>
      <c r="C72" s="27">
        <v>3.2300000000000002E-2</v>
      </c>
      <c r="D72" t="s">
        <v>5853</v>
      </c>
      <c r="E72" t="s">
        <v>5904</v>
      </c>
    </row>
    <row r="73" spans="1:5" x14ac:dyDescent="0.2">
      <c r="A73" t="s">
        <v>5905</v>
      </c>
      <c r="B73" s="27">
        <v>1.2</v>
      </c>
      <c r="C73" s="27">
        <v>7.4999999999999997E-2</v>
      </c>
      <c r="D73" t="s">
        <v>5853</v>
      </c>
      <c r="E73" t="s">
        <v>5906</v>
      </c>
    </row>
    <row r="74" spans="1:5" x14ac:dyDescent="0.2">
      <c r="A74" t="s">
        <v>5907</v>
      </c>
      <c r="B74" s="27">
        <v>1.6</v>
      </c>
      <c r="C74" s="27">
        <v>0.182</v>
      </c>
      <c r="D74" t="s">
        <v>5853</v>
      </c>
      <c r="E74" t="s">
        <v>5908</v>
      </c>
    </row>
    <row r="75" spans="1:5" x14ac:dyDescent="0.2">
      <c r="A75" t="s">
        <v>5909</v>
      </c>
      <c r="B75" s="27">
        <v>2.14</v>
      </c>
      <c r="C75" s="27">
        <v>0.33300000000000002</v>
      </c>
      <c r="D75" t="s">
        <v>5853</v>
      </c>
      <c r="E75" t="s">
        <v>5910</v>
      </c>
    </row>
    <row r="76" spans="1:5" x14ac:dyDescent="0.2">
      <c r="A76" t="s">
        <v>5911</v>
      </c>
      <c r="B76" s="27">
        <v>0.77500000000000002</v>
      </c>
      <c r="C76" s="27">
        <v>0.125</v>
      </c>
      <c r="D76" t="s">
        <v>5853</v>
      </c>
      <c r="E76" t="s">
        <v>5893</v>
      </c>
    </row>
    <row r="77" spans="1:5" x14ac:dyDescent="0.2">
      <c r="A77" t="s">
        <v>5912</v>
      </c>
      <c r="B77" s="27">
        <v>3.29</v>
      </c>
      <c r="C77" s="27">
        <v>1</v>
      </c>
      <c r="D77" t="s">
        <v>5853</v>
      </c>
      <c r="E77" t="s">
        <v>5913</v>
      </c>
    </row>
    <row r="78" spans="1:5" x14ac:dyDescent="0.2">
      <c r="A78" t="s">
        <v>5914</v>
      </c>
      <c r="B78" s="27">
        <v>0.82699999999999996</v>
      </c>
      <c r="C78" s="27">
        <v>0.14299999999999999</v>
      </c>
      <c r="D78" t="s">
        <v>5853</v>
      </c>
      <c r="E78" t="s">
        <v>5915</v>
      </c>
    </row>
    <row r="79" spans="1:5" x14ac:dyDescent="0.2">
      <c r="A79" t="s">
        <v>5916</v>
      </c>
      <c r="B79" s="27">
        <v>4.93</v>
      </c>
      <c r="C79" s="27">
        <v>1</v>
      </c>
      <c r="D79" t="s">
        <v>5853</v>
      </c>
      <c r="E79" t="s">
        <v>5917</v>
      </c>
    </row>
    <row r="80" spans="1:5" x14ac:dyDescent="0.2">
      <c r="A80" t="s">
        <v>5918</v>
      </c>
      <c r="B80" s="27">
        <v>1.64</v>
      </c>
      <c r="C80" s="27">
        <v>1</v>
      </c>
      <c r="D80" t="s">
        <v>5853</v>
      </c>
      <c r="E80" t="s">
        <v>5919</v>
      </c>
    </row>
    <row r="81" spans="1:5" x14ac:dyDescent="0.2">
      <c r="A81" t="s">
        <v>5920</v>
      </c>
      <c r="B81" s="27">
        <v>3.29</v>
      </c>
      <c r="C81" s="27">
        <v>1</v>
      </c>
      <c r="D81" t="s">
        <v>5853</v>
      </c>
      <c r="E81" t="s">
        <v>5921</v>
      </c>
    </row>
    <row r="82" spans="1:5" x14ac:dyDescent="0.2">
      <c r="A82" t="s">
        <v>5922</v>
      </c>
      <c r="B82" s="27">
        <v>1.35</v>
      </c>
      <c r="C82" s="27">
        <v>0.5</v>
      </c>
      <c r="D82" t="s">
        <v>5853</v>
      </c>
      <c r="E82" t="s">
        <v>5923</v>
      </c>
    </row>
    <row r="83" spans="1:5" x14ac:dyDescent="0.2">
      <c r="A83" t="s">
        <v>5924</v>
      </c>
      <c r="B83" s="27">
        <v>1.35</v>
      </c>
      <c r="C83" s="27">
        <v>0.5</v>
      </c>
      <c r="D83" t="s">
        <v>5853</v>
      </c>
      <c r="E83" t="s">
        <v>5925</v>
      </c>
    </row>
    <row r="84" spans="1:5" x14ac:dyDescent="0.2">
      <c r="A84" t="s">
        <v>5926</v>
      </c>
      <c r="B84" s="27">
        <v>0.88900000000000001</v>
      </c>
      <c r="C84" s="27">
        <v>0.16700000000000001</v>
      </c>
      <c r="D84" t="s">
        <v>5853</v>
      </c>
      <c r="E84" t="s">
        <v>5927</v>
      </c>
    </row>
    <row r="85" spans="1:5" x14ac:dyDescent="0.2">
      <c r="A85" t="s">
        <v>5928</v>
      </c>
      <c r="B85" s="27">
        <v>1.64</v>
      </c>
      <c r="C85" s="27">
        <v>1</v>
      </c>
      <c r="D85" t="s">
        <v>5853</v>
      </c>
      <c r="E85" t="s">
        <v>5929</v>
      </c>
    </row>
    <row r="86" spans="1:5" x14ac:dyDescent="0.2">
      <c r="A86" t="s">
        <v>4115</v>
      </c>
      <c r="B86" s="27">
        <v>1.45</v>
      </c>
      <c r="C86" s="27">
        <v>9.3799999999999994E-2</v>
      </c>
      <c r="D86" t="s">
        <v>5853</v>
      </c>
      <c r="E86" t="s">
        <v>5930</v>
      </c>
    </row>
    <row r="87" spans="1:5" x14ac:dyDescent="0.2">
      <c r="A87" t="s">
        <v>5931</v>
      </c>
      <c r="B87" s="27">
        <v>2.52</v>
      </c>
      <c r="C87" s="27">
        <v>0.5</v>
      </c>
      <c r="D87" t="s">
        <v>5853</v>
      </c>
      <c r="E87" t="s">
        <v>5932</v>
      </c>
    </row>
    <row r="88" spans="1:5" x14ac:dyDescent="0.2">
      <c r="A88" t="s">
        <v>5933</v>
      </c>
      <c r="B88" s="27">
        <v>1.06</v>
      </c>
      <c r="C88" s="27">
        <v>0.25</v>
      </c>
      <c r="D88" t="s">
        <v>5853</v>
      </c>
      <c r="E88" t="s">
        <v>5934</v>
      </c>
    </row>
    <row r="89" spans="1:5" x14ac:dyDescent="0.2">
      <c r="A89" t="s">
        <v>5935</v>
      </c>
      <c r="B89" s="27">
        <v>2.14</v>
      </c>
      <c r="C89" s="27">
        <v>0.33300000000000002</v>
      </c>
      <c r="D89" t="s">
        <v>5853</v>
      </c>
      <c r="E89" t="s">
        <v>5936</v>
      </c>
    </row>
    <row r="90" spans="1:5" x14ac:dyDescent="0.2">
      <c r="A90" t="s">
        <v>5937</v>
      </c>
      <c r="B90" s="27">
        <v>0.23400000000000001</v>
      </c>
      <c r="C90" s="27">
        <v>2.63E-2</v>
      </c>
      <c r="D90" t="s">
        <v>5853</v>
      </c>
      <c r="E90" t="s">
        <v>5938</v>
      </c>
    </row>
    <row r="91" spans="1:5" x14ac:dyDescent="0.2">
      <c r="A91" t="s">
        <v>5939</v>
      </c>
      <c r="B91" s="27">
        <v>1.18</v>
      </c>
      <c r="C91" s="27">
        <v>0.33300000000000002</v>
      </c>
      <c r="D91" t="s">
        <v>5853</v>
      </c>
      <c r="E91" t="s">
        <v>5854</v>
      </c>
    </row>
    <row r="92" spans="1:5" x14ac:dyDescent="0.2">
      <c r="A92" t="s">
        <v>5940</v>
      </c>
      <c r="B92" s="27">
        <v>1.64</v>
      </c>
      <c r="C92" s="27">
        <v>1</v>
      </c>
      <c r="D92" t="s">
        <v>5853</v>
      </c>
      <c r="E92" t="s">
        <v>5941</v>
      </c>
    </row>
    <row r="93" spans="1:5" x14ac:dyDescent="0.2">
      <c r="A93" t="s">
        <v>5942</v>
      </c>
      <c r="B93" s="27">
        <v>0.68600000000000005</v>
      </c>
      <c r="C93" s="27">
        <v>0.1</v>
      </c>
      <c r="D93" t="s">
        <v>5853</v>
      </c>
      <c r="E93" t="s">
        <v>5943</v>
      </c>
    </row>
    <row r="94" spans="1:5" x14ac:dyDescent="0.2">
      <c r="A94" t="s">
        <v>5944</v>
      </c>
      <c r="B94" s="27">
        <v>0.33300000000000002</v>
      </c>
      <c r="C94" s="27">
        <v>3.6999999999999998E-2</v>
      </c>
      <c r="D94" t="s">
        <v>5853</v>
      </c>
      <c r="E94" t="s">
        <v>5945</v>
      </c>
    </row>
    <row r="95" spans="1:5" x14ac:dyDescent="0.2">
      <c r="A95" t="s">
        <v>5946</v>
      </c>
      <c r="B95" s="27">
        <v>1.6</v>
      </c>
      <c r="C95" s="27">
        <v>0.182</v>
      </c>
      <c r="D95" t="s">
        <v>5853</v>
      </c>
      <c r="E95" t="s">
        <v>5947</v>
      </c>
    </row>
    <row r="96" spans="1:5" x14ac:dyDescent="0.2">
      <c r="A96" t="s">
        <v>4156</v>
      </c>
      <c r="B96" s="27">
        <v>0</v>
      </c>
      <c r="C96" s="27">
        <v>5.8799999999999998E-3</v>
      </c>
      <c r="D96" t="s">
        <v>5853</v>
      </c>
      <c r="E96" t="s">
        <v>5888</v>
      </c>
    </row>
    <row r="97" spans="1:5" x14ac:dyDescent="0.2">
      <c r="A97" t="s">
        <v>5948</v>
      </c>
      <c r="B97" s="27">
        <v>0.437</v>
      </c>
      <c r="C97" s="27">
        <v>3.5700000000000003E-2</v>
      </c>
      <c r="D97" t="s">
        <v>5853</v>
      </c>
      <c r="E97" t="s">
        <v>5862</v>
      </c>
    </row>
    <row r="98" spans="1:5" x14ac:dyDescent="0.2">
      <c r="A98" t="s">
        <v>4150</v>
      </c>
      <c r="B98" s="27">
        <v>0</v>
      </c>
      <c r="C98" s="27">
        <v>4.4600000000000004E-3</v>
      </c>
      <c r="D98" t="s">
        <v>5853</v>
      </c>
      <c r="E98" t="s">
        <v>5888</v>
      </c>
    </row>
    <row r="99" spans="1:5" x14ac:dyDescent="0.2">
      <c r="A99" t="s">
        <v>5949</v>
      </c>
      <c r="B99" s="27">
        <v>1.35</v>
      </c>
      <c r="C99" s="27">
        <v>0.5</v>
      </c>
      <c r="D99" t="s">
        <v>5853</v>
      </c>
      <c r="E99" t="s">
        <v>5925</v>
      </c>
    </row>
    <row r="100" spans="1:5" x14ac:dyDescent="0.2">
      <c r="A100" t="s">
        <v>5950</v>
      </c>
      <c r="B100" s="27">
        <v>2.82</v>
      </c>
      <c r="C100" s="27">
        <v>0.66700000000000004</v>
      </c>
      <c r="D100" t="s">
        <v>5853</v>
      </c>
      <c r="E100" t="s">
        <v>5951</v>
      </c>
    </row>
    <row r="101" spans="1:5" x14ac:dyDescent="0.2">
      <c r="A101" t="s">
        <v>5952</v>
      </c>
      <c r="B101" s="27">
        <v>3.94</v>
      </c>
      <c r="C101" s="27">
        <v>0.6</v>
      </c>
      <c r="D101" t="s">
        <v>5853</v>
      </c>
      <c r="E101" t="s">
        <v>5953</v>
      </c>
    </row>
    <row r="102" spans="1:5" x14ac:dyDescent="0.2">
      <c r="A102" t="s">
        <v>5954</v>
      </c>
      <c r="B102" s="27">
        <v>3.22</v>
      </c>
      <c r="C102" s="27">
        <v>0.375</v>
      </c>
      <c r="D102" t="s">
        <v>5853</v>
      </c>
      <c r="E102" t="s">
        <v>5955</v>
      </c>
    </row>
    <row r="103" spans="1:5" x14ac:dyDescent="0.2">
      <c r="A103" t="s">
        <v>5956</v>
      </c>
      <c r="B103" s="27">
        <v>2.52</v>
      </c>
      <c r="C103" s="27">
        <v>0.5</v>
      </c>
      <c r="D103" t="s">
        <v>5853</v>
      </c>
      <c r="E103" t="s">
        <v>5957</v>
      </c>
    </row>
    <row r="104" spans="1:5" x14ac:dyDescent="0.2">
      <c r="A104" t="s">
        <v>5958</v>
      </c>
      <c r="B104" s="27">
        <v>3.29</v>
      </c>
      <c r="C104" s="27">
        <v>1</v>
      </c>
      <c r="D104" t="s">
        <v>5853</v>
      </c>
      <c r="E104" t="s">
        <v>5959</v>
      </c>
    </row>
    <row r="105" spans="1:5" x14ac:dyDescent="0.2">
      <c r="A105" t="s">
        <v>4155</v>
      </c>
      <c r="B105" s="27">
        <v>0</v>
      </c>
      <c r="C105" s="27">
        <v>5.8799999999999998E-3</v>
      </c>
      <c r="D105" t="s">
        <v>5853</v>
      </c>
      <c r="E105" t="s">
        <v>5888</v>
      </c>
    </row>
    <row r="106" spans="1:5" x14ac:dyDescent="0.2">
      <c r="A106" t="s">
        <v>4154</v>
      </c>
      <c r="B106" s="27">
        <v>0</v>
      </c>
      <c r="C106" s="27">
        <v>1.0999999999999999E-2</v>
      </c>
      <c r="D106" t="s">
        <v>5853</v>
      </c>
      <c r="E106" t="s">
        <v>5960</v>
      </c>
    </row>
    <row r="107" spans="1:5" x14ac:dyDescent="0.2">
      <c r="A107" t="s">
        <v>5961</v>
      </c>
      <c r="B107" s="27">
        <v>3.3</v>
      </c>
      <c r="C107" s="27">
        <v>0.23499999999999999</v>
      </c>
      <c r="D107" t="s">
        <v>5853</v>
      </c>
      <c r="E107" t="s">
        <v>5962</v>
      </c>
    </row>
    <row r="108" spans="1:5" x14ac:dyDescent="0.2">
      <c r="A108" t="s">
        <v>4148</v>
      </c>
      <c r="B108" s="27">
        <v>0</v>
      </c>
      <c r="C108" s="27">
        <v>5.1000000000000004E-3</v>
      </c>
      <c r="D108" t="s">
        <v>5853</v>
      </c>
      <c r="E108" t="s">
        <v>5888</v>
      </c>
    </row>
    <row r="109" spans="1:5" x14ac:dyDescent="0.2">
      <c r="A109" t="s">
        <v>5963</v>
      </c>
      <c r="B109" s="27">
        <v>0.20699999999999999</v>
      </c>
      <c r="C109" s="27">
        <v>2.3800000000000002E-2</v>
      </c>
      <c r="D109" t="s">
        <v>5853</v>
      </c>
      <c r="E109" t="s">
        <v>5887</v>
      </c>
    </row>
    <row r="110" spans="1:5" x14ac:dyDescent="0.2">
      <c r="A110" t="s">
        <v>5964</v>
      </c>
      <c r="B110" s="27">
        <v>0.55900000000000005</v>
      </c>
      <c r="C110" s="27">
        <v>7.1400000000000005E-2</v>
      </c>
      <c r="D110" t="s">
        <v>5853</v>
      </c>
      <c r="E110" t="s">
        <v>5965</v>
      </c>
    </row>
    <row r="111" spans="1:5" x14ac:dyDescent="0.2">
      <c r="A111" t="s">
        <v>5966</v>
      </c>
      <c r="B111" s="27">
        <v>0.72799999999999998</v>
      </c>
      <c r="C111" s="27">
        <v>0.111</v>
      </c>
      <c r="D111" t="s">
        <v>5853</v>
      </c>
      <c r="E111" t="s">
        <v>5902</v>
      </c>
    </row>
    <row r="112" spans="1:5" x14ac:dyDescent="0.2">
      <c r="A112" t="s">
        <v>5967</v>
      </c>
      <c r="B112" s="27">
        <v>3.29</v>
      </c>
      <c r="C112" s="27">
        <v>1</v>
      </c>
      <c r="D112" t="s">
        <v>5853</v>
      </c>
      <c r="E112" t="s">
        <v>5968</v>
      </c>
    </row>
    <row r="113" spans="1:5" x14ac:dyDescent="0.2">
      <c r="A113" t="s">
        <v>5969</v>
      </c>
      <c r="B113" s="27">
        <v>2.14</v>
      </c>
      <c r="C113" s="27">
        <v>0.33300000000000002</v>
      </c>
      <c r="D113" t="s">
        <v>5853</v>
      </c>
      <c r="E113" t="s">
        <v>5860</v>
      </c>
    </row>
    <row r="114" spans="1:5" x14ac:dyDescent="0.2">
      <c r="A114" t="s">
        <v>5970</v>
      </c>
      <c r="B114" s="27">
        <v>0</v>
      </c>
      <c r="C114" s="27">
        <v>2.1700000000000001E-2</v>
      </c>
      <c r="D114" t="s">
        <v>5853</v>
      </c>
      <c r="E114" t="s">
        <v>5971</v>
      </c>
    </row>
    <row r="115" spans="1:5" x14ac:dyDescent="0.2">
      <c r="A115" t="s">
        <v>5972</v>
      </c>
      <c r="B115" s="27">
        <v>1.35</v>
      </c>
      <c r="C115" s="27">
        <v>0.5</v>
      </c>
      <c r="D115" t="s">
        <v>5853</v>
      </c>
      <c r="E115" t="s">
        <v>5898</v>
      </c>
    </row>
    <row r="116" spans="1:5" x14ac:dyDescent="0.2">
      <c r="A116" t="s">
        <v>5973</v>
      </c>
      <c r="B116" s="27">
        <v>2.82</v>
      </c>
      <c r="C116" s="27">
        <v>0.66700000000000004</v>
      </c>
      <c r="D116" t="s">
        <v>5853</v>
      </c>
      <c r="E116" t="s">
        <v>5974</v>
      </c>
    </row>
    <row r="117" spans="1:5" x14ac:dyDescent="0.2">
      <c r="A117" t="s">
        <v>5975</v>
      </c>
      <c r="B117" s="27">
        <v>0</v>
      </c>
      <c r="C117" s="27">
        <v>2.1700000000000001E-2</v>
      </c>
      <c r="D117" t="s">
        <v>5853</v>
      </c>
      <c r="E117" t="s">
        <v>5864</v>
      </c>
    </row>
    <row r="118" spans="1:5" x14ac:dyDescent="0.2">
      <c r="A118" t="s">
        <v>5976</v>
      </c>
      <c r="B118" s="27">
        <v>0.74199999999999999</v>
      </c>
      <c r="C118" s="27">
        <v>5.8799999999999998E-2</v>
      </c>
      <c r="D118" t="s">
        <v>5853</v>
      </c>
      <c r="E118" t="s">
        <v>5864</v>
      </c>
    </row>
    <row r="119" spans="1:5" x14ac:dyDescent="0.2">
      <c r="A119" t="s">
        <v>5977</v>
      </c>
      <c r="B119" s="27">
        <v>2.31</v>
      </c>
      <c r="C119" s="27">
        <v>0.4</v>
      </c>
      <c r="D119" t="s">
        <v>5853</v>
      </c>
      <c r="E119" t="s">
        <v>5978</v>
      </c>
    </row>
    <row r="120" spans="1:5" x14ac:dyDescent="0.2">
      <c r="A120" t="s">
        <v>5979</v>
      </c>
      <c r="B120" s="27">
        <v>1.35</v>
      </c>
      <c r="C120" s="27">
        <v>0.5</v>
      </c>
      <c r="D120" t="s">
        <v>5853</v>
      </c>
      <c r="E120" t="s">
        <v>5980</v>
      </c>
    </row>
    <row r="121" spans="1:5" x14ac:dyDescent="0.2">
      <c r="A121" t="s">
        <v>5981</v>
      </c>
      <c r="B121" s="27">
        <v>1.56</v>
      </c>
      <c r="C121" s="27">
        <v>0.10299999999999999</v>
      </c>
      <c r="D121" t="s">
        <v>5853</v>
      </c>
      <c r="E121" t="s">
        <v>5982</v>
      </c>
    </row>
    <row r="122" spans="1:5" x14ac:dyDescent="0.2">
      <c r="A122" t="s">
        <v>5983</v>
      </c>
      <c r="B122" s="27">
        <v>2.82</v>
      </c>
      <c r="C122" s="27">
        <v>0.66700000000000004</v>
      </c>
      <c r="D122" t="s">
        <v>5853</v>
      </c>
      <c r="E122" t="s">
        <v>5936</v>
      </c>
    </row>
    <row r="123" spans="1:5" x14ac:dyDescent="0.2">
      <c r="A123" t="s">
        <v>5984</v>
      </c>
      <c r="B123" s="27">
        <v>1.06</v>
      </c>
      <c r="C123" s="27">
        <v>0.25</v>
      </c>
      <c r="D123" t="s">
        <v>5853</v>
      </c>
      <c r="E123" t="s">
        <v>5985</v>
      </c>
    </row>
    <row r="124" spans="1:5" x14ac:dyDescent="0.2">
      <c r="A124" t="s">
        <v>5986</v>
      </c>
      <c r="B124" s="27">
        <v>1.35</v>
      </c>
      <c r="C124" s="27">
        <v>0.5</v>
      </c>
      <c r="D124" t="s">
        <v>5853</v>
      </c>
      <c r="E124" t="s">
        <v>5987</v>
      </c>
    </row>
    <row r="125" spans="1:5" x14ac:dyDescent="0.2">
      <c r="A125" t="s">
        <v>5988</v>
      </c>
      <c r="B125" s="27">
        <v>1.52</v>
      </c>
      <c r="C125" s="27">
        <v>7.6899999999999996E-2</v>
      </c>
      <c r="D125" t="s">
        <v>5853</v>
      </c>
      <c r="E125" t="s">
        <v>5989</v>
      </c>
    </row>
    <row r="126" spans="1:5" x14ac:dyDescent="0.2">
      <c r="A126" t="s">
        <v>5990</v>
      </c>
      <c r="B126" s="27">
        <v>1.35</v>
      </c>
      <c r="C126" s="27">
        <v>0.5</v>
      </c>
      <c r="D126" t="s">
        <v>5853</v>
      </c>
      <c r="E126" t="s">
        <v>5991</v>
      </c>
    </row>
    <row r="127" spans="1:5" x14ac:dyDescent="0.2">
      <c r="A127" t="s">
        <v>5992</v>
      </c>
      <c r="B127" s="27">
        <v>1.64</v>
      </c>
      <c r="C127" s="27">
        <v>1</v>
      </c>
      <c r="D127" t="s">
        <v>5853</v>
      </c>
      <c r="E127" t="s">
        <v>5993</v>
      </c>
    </row>
    <row r="128" spans="1:5" x14ac:dyDescent="0.2">
      <c r="A128" t="s">
        <v>5994</v>
      </c>
      <c r="B128" s="27">
        <v>1.64</v>
      </c>
      <c r="C128" s="27">
        <v>1</v>
      </c>
      <c r="D128" t="s">
        <v>5853</v>
      </c>
      <c r="E128" t="s">
        <v>5995</v>
      </c>
    </row>
    <row r="129" spans="1:5" x14ac:dyDescent="0.2">
      <c r="A129" t="s">
        <v>5996</v>
      </c>
      <c r="B129" s="27">
        <v>1.35</v>
      </c>
      <c r="C129" s="27">
        <v>0.5</v>
      </c>
      <c r="D129" t="s">
        <v>5853</v>
      </c>
      <c r="E129" t="s">
        <v>5945</v>
      </c>
    </row>
    <row r="130" spans="1:5" x14ac:dyDescent="0.2">
      <c r="A130" t="s">
        <v>5997</v>
      </c>
      <c r="B130" s="27">
        <v>4.33</v>
      </c>
      <c r="C130" s="27">
        <v>0.75</v>
      </c>
      <c r="D130" t="s">
        <v>5853</v>
      </c>
      <c r="E130" t="s">
        <v>5998</v>
      </c>
    </row>
    <row r="131" spans="1:5" x14ac:dyDescent="0.2">
      <c r="A131" t="s">
        <v>5999</v>
      </c>
      <c r="B131" s="27">
        <v>1.06</v>
      </c>
      <c r="C131" s="27">
        <v>0.25</v>
      </c>
      <c r="D131" t="s">
        <v>5853</v>
      </c>
      <c r="E131" t="s">
        <v>6000</v>
      </c>
    </row>
    <row r="132" spans="1:5" x14ac:dyDescent="0.2">
      <c r="A132" t="s">
        <v>6001</v>
      </c>
      <c r="B132" s="27">
        <v>2.31</v>
      </c>
      <c r="C132" s="27">
        <v>0.4</v>
      </c>
      <c r="D132" t="s">
        <v>5853</v>
      </c>
      <c r="E132" t="s">
        <v>6002</v>
      </c>
    </row>
    <row r="133" spans="1:5" x14ac:dyDescent="0.2">
      <c r="A133" t="s">
        <v>6003</v>
      </c>
      <c r="B133" s="27">
        <v>0.92800000000000005</v>
      </c>
      <c r="C133" s="27">
        <v>7.6899999999999996E-2</v>
      </c>
      <c r="D133" t="s">
        <v>5853</v>
      </c>
      <c r="E133" t="s">
        <v>6004</v>
      </c>
    </row>
    <row r="134" spans="1:5" x14ac:dyDescent="0.2">
      <c r="A134" t="s">
        <v>6005</v>
      </c>
      <c r="B134" s="27">
        <v>1.29</v>
      </c>
      <c r="C134" s="27">
        <v>8.1100000000000005E-2</v>
      </c>
      <c r="D134" t="s">
        <v>5853</v>
      </c>
      <c r="E134" t="s">
        <v>6006</v>
      </c>
    </row>
    <row r="135" spans="1:5" x14ac:dyDescent="0.2">
      <c r="A135" t="s">
        <v>6007</v>
      </c>
      <c r="B135" s="27">
        <v>0.65</v>
      </c>
      <c r="C135" s="27">
        <v>9.0899999999999995E-2</v>
      </c>
      <c r="D135" t="s">
        <v>5853</v>
      </c>
      <c r="E135" t="s">
        <v>5866</v>
      </c>
    </row>
    <row r="136" spans="1:5" x14ac:dyDescent="0.2">
      <c r="A136" t="s">
        <v>6008</v>
      </c>
      <c r="B136" s="27">
        <v>1.64</v>
      </c>
      <c r="C136" s="27">
        <v>1</v>
      </c>
      <c r="D136" t="s">
        <v>5853</v>
      </c>
      <c r="E136" t="s">
        <v>6009</v>
      </c>
    </row>
    <row r="137" spans="1:5" x14ac:dyDescent="0.2">
      <c r="A137" t="s">
        <v>6010</v>
      </c>
      <c r="B137" s="27">
        <v>2.52</v>
      </c>
      <c r="C137" s="27">
        <v>0.5</v>
      </c>
      <c r="D137" t="s">
        <v>5853</v>
      </c>
      <c r="E137" t="s">
        <v>6011</v>
      </c>
    </row>
    <row r="138" spans="1:5" x14ac:dyDescent="0.2">
      <c r="A138" t="s">
        <v>6012</v>
      </c>
      <c r="B138" s="27">
        <v>1.64</v>
      </c>
      <c r="C138" s="27">
        <v>1</v>
      </c>
      <c r="D138" t="s">
        <v>5853</v>
      </c>
      <c r="E138" t="s">
        <v>6013</v>
      </c>
    </row>
    <row r="139" spans="1:5" x14ac:dyDescent="0.2">
      <c r="A139" t="s">
        <v>6014</v>
      </c>
      <c r="B139" s="27">
        <v>1.35</v>
      </c>
      <c r="C139" s="27">
        <v>0.5</v>
      </c>
      <c r="D139" t="s">
        <v>5853</v>
      </c>
      <c r="E139" t="s">
        <v>6015</v>
      </c>
    </row>
    <row r="140" spans="1:5" x14ac:dyDescent="0.2">
      <c r="A140" t="s">
        <v>6016</v>
      </c>
      <c r="B140" s="27">
        <v>0.68600000000000005</v>
      </c>
      <c r="C140" s="27">
        <v>0.1</v>
      </c>
      <c r="D140" t="s">
        <v>5853</v>
      </c>
      <c r="E140" t="s">
        <v>5866</v>
      </c>
    </row>
    <row r="141" spans="1:5" x14ac:dyDescent="0.2">
      <c r="A141" t="s">
        <v>6017</v>
      </c>
      <c r="B141" s="27">
        <v>1.06</v>
      </c>
      <c r="C141" s="27">
        <v>0.25</v>
      </c>
      <c r="D141" t="s">
        <v>5853</v>
      </c>
      <c r="E141" t="s">
        <v>5881</v>
      </c>
    </row>
    <row r="142" spans="1:5" x14ac:dyDescent="0.2">
      <c r="A142" t="s">
        <v>6018</v>
      </c>
      <c r="B142" s="27">
        <v>0.61599999999999999</v>
      </c>
      <c r="C142" s="27">
        <v>8.3299999999999999E-2</v>
      </c>
      <c r="D142" t="s">
        <v>5853</v>
      </c>
      <c r="E142" t="s">
        <v>5965</v>
      </c>
    </row>
    <row r="143" spans="1:5" x14ac:dyDescent="0.2">
      <c r="A143" t="s">
        <v>6019</v>
      </c>
      <c r="B143" s="27">
        <v>0.96299999999999997</v>
      </c>
      <c r="C143" s="27">
        <v>0.2</v>
      </c>
      <c r="D143" t="s">
        <v>5853</v>
      </c>
      <c r="E143" t="s">
        <v>6020</v>
      </c>
    </row>
    <row r="144" spans="1:5" x14ac:dyDescent="0.2">
      <c r="A144" t="s">
        <v>6021</v>
      </c>
      <c r="B144" s="27">
        <v>1.06</v>
      </c>
      <c r="C144" s="27">
        <v>0.25</v>
      </c>
      <c r="D144" t="s">
        <v>5853</v>
      </c>
      <c r="E144" t="s">
        <v>6022</v>
      </c>
    </row>
    <row r="145" spans="1:5" x14ac:dyDescent="0.2">
      <c r="A145" t="s">
        <v>6023</v>
      </c>
      <c r="B145" s="27">
        <v>3.94</v>
      </c>
      <c r="C145" s="27">
        <v>0.6</v>
      </c>
      <c r="D145" t="s">
        <v>5853</v>
      </c>
      <c r="E145" t="s">
        <v>6024</v>
      </c>
    </row>
    <row r="146" spans="1:5" x14ac:dyDescent="0.2">
      <c r="A146" t="s">
        <v>6025</v>
      </c>
      <c r="B146" s="27">
        <v>2.82</v>
      </c>
      <c r="C146" s="27">
        <v>0.66700000000000004</v>
      </c>
      <c r="D146" t="s">
        <v>5853</v>
      </c>
      <c r="E146" t="s">
        <v>6011</v>
      </c>
    </row>
    <row r="147" spans="1:5" x14ac:dyDescent="0.2">
      <c r="A147" t="s">
        <v>6026</v>
      </c>
      <c r="B147" s="27">
        <v>1.06</v>
      </c>
      <c r="C147" s="27">
        <v>0.25</v>
      </c>
      <c r="D147" t="s">
        <v>5853</v>
      </c>
      <c r="E147" t="s">
        <v>6027</v>
      </c>
    </row>
    <row r="148" spans="1:5" x14ac:dyDescent="0.2">
      <c r="A148" t="s">
        <v>6028</v>
      </c>
      <c r="B148" s="27">
        <v>2.31</v>
      </c>
      <c r="C148" s="27">
        <v>0.4</v>
      </c>
      <c r="D148" t="s">
        <v>5853</v>
      </c>
      <c r="E148" t="s">
        <v>6029</v>
      </c>
    </row>
    <row r="149" spans="1:5" x14ac:dyDescent="0.2">
      <c r="A149" t="s">
        <v>6030</v>
      </c>
      <c r="B149" s="27">
        <v>1.77</v>
      </c>
      <c r="C149" s="27">
        <v>0.222</v>
      </c>
      <c r="D149" t="s">
        <v>5853</v>
      </c>
      <c r="E149" t="s">
        <v>6029</v>
      </c>
    </row>
    <row r="150" spans="1:5" x14ac:dyDescent="0.2">
      <c r="A150" t="s">
        <v>6031</v>
      </c>
      <c r="B150" s="27">
        <v>0.88900000000000001</v>
      </c>
      <c r="C150" s="27">
        <v>0.16700000000000001</v>
      </c>
      <c r="D150" t="s">
        <v>5853</v>
      </c>
      <c r="E150" t="s">
        <v>5965</v>
      </c>
    </row>
    <row r="151" spans="1:5" x14ac:dyDescent="0.2">
      <c r="A151" t="s">
        <v>6032</v>
      </c>
      <c r="B151" s="27">
        <v>1.35</v>
      </c>
      <c r="C151" s="27">
        <v>0.5</v>
      </c>
      <c r="D151" t="s">
        <v>5853</v>
      </c>
      <c r="E151" t="s">
        <v>5881</v>
      </c>
    </row>
    <row r="152" spans="1:5" x14ac:dyDescent="0.2">
      <c r="A152" t="s">
        <v>6033</v>
      </c>
      <c r="B152" s="27">
        <v>4.93</v>
      </c>
      <c r="C152" s="27">
        <v>1</v>
      </c>
      <c r="D152" t="s">
        <v>5853</v>
      </c>
      <c r="E152" t="s">
        <v>6024</v>
      </c>
    </row>
    <row r="153" spans="1:5" x14ac:dyDescent="0.2">
      <c r="A153" t="s">
        <v>6034</v>
      </c>
      <c r="B153" s="27">
        <v>1.64</v>
      </c>
      <c r="C153" s="27">
        <v>1</v>
      </c>
      <c r="D153" t="s">
        <v>5853</v>
      </c>
      <c r="E153" t="s">
        <v>6027</v>
      </c>
    </row>
    <row r="154" spans="1:5" x14ac:dyDescent="0.2">
      <c r="A154" t="s">
        <v>6035</v>
      </c>
      <c r="B154" s="27">
        <v>1.18</v>
      </c>
      <c r="C154" s="27">
        <v>0.33300000000000002</v>
      </c>
      <c r="D154" t="s">
        <v>5853</v>
      </c>
      <c r="E154" t="s">
        <v>6036</v>
      </c>
    </row>
    <row r="155" spans="1:5" x14ac:dyDescent="0.2">
      <c r="A155" t="s">
        <v>6037</v>
      </c>
      <c r="B155" s="27">
        <v>2.52</v>
      </c>
      <c r="C155" s="27">
        <v>0.5</v>
      </c>
      <c r="D155" t="s">
        <v>5853</v>
      </c>
      <c r="E155" t="s">
        <v>6038</v>
      </c>
    </row>
    <row r="156" spans="1:5" x14ac:dyDescent="0.2">
      <c r="A156" t="s">
        <v>6039</v>
      </c>
      <c r="B156" s="27">
        <v>4.33</v>
      </c>
      <c r="C156" s="27">
        <v>0.75</v>
      </c>
      <c r="D156" t="s">
        <v>5853</v>
      </c>
      <c r="E156" t="s">
        <v>6040</v>
      </c>
    </row>
    <row r="157" spans="1:5" x14ac:dyDescent="0.2">
      <c r="A157" t="s">
        <v>6041</v>
      </c>
      <c r="B157" s="27">
        <v>1.35</v>
      </c>
      <c r="C157" s="27">
        <v>0.5</v>
      </c>
      <c r="D157" t="s">
        <v>5853</v>
      </c>
      <c r="E157" t="s">
        <v>6042</v>
      </c>
    </row>
    <row r="158" spans="1:5" x14ac:dyDescent="0.2">
      <c r="A158" t="s">
        <v>6043</v>
      </c>
      <c r="B158" s="27">
        <v>1.64</v>
      </c>
      <c r="C158" s="27">
        <v>1</v>
      </c>
      <c r="D158" t="s">
        <v>5853</v>
      </c>
      <c r="E158" t="s">
        <v>6044</v>
      </c>
    </row>
    <row r="159" spans="1:5" x14ac:dyDescent="0.2">
      <c r="A159" t="s">
        <v>6045</v>
      </c>
      <c r="B159" s="27">
        <v>1.64</v>
      </c>
      <c r="C159" s="27">
        <v>1</v>
      </c>
      <c r="D159" t="s">
        <v>5853</v>
      </c>
      <c r="E159" t="s">
        <v>6044</v>
      </c>
    </row>
    <row r="160" spans="1:5" x14ac:dyDescent="0.2">
      <c r="A160" t="s">
        <v>6046</v>
      </c>
      <c r="B160" s="27">
        <v>2.82</v>
      </c>
      <c r="C160" s="27">
        <v>0.66700000000000004</v>
      </c>
      <c r="D160" t="s">
        <v>5853</v>
      </c>
      <c r="E160" t="s">
        <v>6011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94516-2A7A-9349-BCD6-7DC271AE0D49}">
  <dimension ref="A1:E107"/>
  <sheetViews>
    <sheetView workbookViewId="0">
      <selection activeCell="A2" sqref="A2"/>
    </sheetView>
  </sheetViews>
  <sheetFormatPr baseColWidth="10" defaultRowHeight="16" x14ac:dyDescent="0.2"/>
  <sheetData>
    <row r="1" spans="1:5" x14ac:dyDescent="0.2">
      <c r="A1" s="1" t="s">
        <v>6121</v>
      </c>
    </row>
    <row r="2" spans="1:5" x14ac:dyDescent="0.2">
      <c r="A2" t="s">
        <v>5795</v>
      </c>
      <c r="B2" t="s">
        <v>5796</v>
      </c>
      <c r="C2" t="s">
        <v>5797</v>
      </c>
      <c r="D2" t="s">
        <v>5798</v>
      </c>
      <c r="E2" t="s">
        <v>5799</v>
      </c>
    </row>
    <row r="3" spans="1:5" x14ac:dyDescent="0.2">
      <c r="A3" t="s">
        <v>4133</v>
      </c>
      <c r="B3" s="27">
        <v>3.63</v>
      </c>
      <c r="C3" s="27">
        <v>0.16</v>
      </c>
      <c r="D3">
        <v>2</v>
      </c>
      <c r="E3" t="s">
        <v>6048</v>
      </c>
    </row>
    <row r="4" spans="1:5" x14ac:dyDescent="0.2">
      <c r="A4" t="s">
        <v>4157</v>
      </c>
      <c r="B4" s="27">
        <v>3.63</v>
      </c>
      <c r="C4" s="27">
        <v>0.16</v>
      </c>
      <c r="D4">
        <v>2</v>
      </c>
      <c r="E4" t="s">
        <v>6048</v>
      </c>
    </row>
    <row r="5" spans="1:5" x14ac:dyDescent="0.2">
      <c r="A5" t="s">
        <v>4132</v>
      </c>
      <c r="B5" s="27">
        <v>4.03</v>
      </c>
      <c r="C5" s="27">
        <v>0.2</v>
      </c>
      <c r="D5">
        <v>2</v>
      </c>
      <c r="E5" t="s">
        <v>6048</v>
      </c>
    </row>
    <row r="6" spans="1:5" x14ac:dyDescent="0.2">
      <c r="A6" t="s">
        <v>4137</v>
      </c>
      <c r="B6" s="27">
        <v>55</v>
      </c>
      <c r="C6" s="27">
        <v>0.42199999999999999</v>
      </c>
      <c r="D6">
        <v>1.5429999999999999</v>
      </c>
      <c r="E6" t="s">
        <v>6049</v>
      </c>
    </row>
    <row r="7" spans="1:5" x14ac:dyDescent="0.2">
      <c r="A7" t="s">
        <v>4146</v>
      </c>
      <c r="B7" s="27">
        <v>3.32</v>
      </c>
      <c r="C7" s="27">
        <v>9.4299999999999995E-2</v>
      </c>
      <c r="D7">
        <v>1.3420000000000001</v>
      </c>
      <c r="E7" t="s">
        <v>6050</v>
      </c>
    </row>
    <row r="8" spans="1:5" x14ac:dyDescent="0.2">
      <c r="A8" t="s">
        <v>4143</v>
      </c>
      <c r="B8" s="27">
        <v>4.45</v>
      </c>
      <c r="C8" s="27">
        <v>0.161</v>
      </c>
      <c r="D8">
        <v>1.3420000000000001</v>
      </c>
      <c r="E8" t="s">
        <v>6050</v>
      </c>
    </row>
    <row r="9" spans="1:5" x14ac:dyDescent="0.2">
      <c r="A9" t="s">
        <v>4080</v>
      </c>
      <c r="B9" s="27">
        <v>4.5599999999999996</v>
      </c>
      <c r="C9" s="27">
        <v>0.26700000000000002</v>
      </c>
      <c r="D9">
        <v>1</v>
      </c>
      <c r="E9" t="s">
        <v>6051</v>
      </c>
    </row>
    <row r="10" spans="1:5" x14ac:dyDescent="0.2">
      <c r="A10" t="s">
        <v>4081</v>
      </c>
      <c r="B10" s="27">
        <v>5.57</v>
      </c>
      <c r="C10" s="27">
        <v>0.44400000000000001</v>
      </c>
      <c r="D10">
        <v>1</v>
      </c>
      <c r="E10" t="s">
        <v>6051</v>
      </c>
    </row>
    <row r="11" spans="1:5" x14ac:dyDescent="0.2">
      <c r="A11" t="s">
        <v>4102</v>
      </c>
      <c r="B11" s="27">
        <v>9.3699999999999992</v>
      </c>
      <c r="C11" s="27">
        <v>0.32</v>
      </c>
      <c r="D11">
        <v>0.70699999999999996</v>
      </c>
      <c r="E11" t="s">
        <v>6052</v>
      </c>
    </row>
    <row r="12" spans="1:5" x14ac:dyDescent="0.2">
      <c r="A12" t="s">
        <v>4124</v>
      </c>
      <c r="B12" s="27">
        <v>6.3</v>
      </c>
      <c r="C12" s="27">
        <v>0.35699999999999998</v>
      </c>
      <c r="D12">
        <v>0.44700000000000001</v>
      </c>
      <c r="E12" t="s">
        <v>6053</v>
      </c>
    </row>
    <row r="13" spans="1:5" x14ac:dyDescent="0.2">
      <c r="A13" t="s">
        <v>4110</v>
      </c>
      <c r="B13" s="27">
        <v>7.8</v>
      </c>
      <c r="C13" s="27">
        <v>0.28000000000000003</v>
      </c>
      <c r="D13">
        <v>0.378</v>
      </c>
      <c r="E13" t="s">
        <v>6054</v>
      </c>
    </row>
    <row r="14" spans="1:5" x14ac:dyDescent="0.2">
      <c r="A14" t="s">
        <v>4072</v>
      </c>
      <c r="B14" s="27">
        <v>21.4</v>
      </c>
      <c r="C14" s="27">
        <v>0.63600000000000001</v>
      </c>
      <c r="D14">
        <v>0</v>
      </c>
      <c r="E14" t="s">
        <v>6055</v>
      </c>
    </row>
    <row r="15" spans="1:5" x14ac:dyDescent="0.2">
      <c r="A15" t="s">
        <v>4131</v>
      </c>
      <c r="B15" s="27">
        <v>8.9499999999999993</v>
      </c>
      <c r="C15" s="27">
        <v>0.38900000000000001</v>
      </c>
      <c r="D15">
        <v>-0.81599999999999995</v>
      </c>
      <c r="E15" t="s">
        <v>6056</v>
      </c>
    </row>
    <row r="16" spans="1:5" x14ac:dyDescent="0.2">
      <c r="A16" t="s">
        <v>4073</v>
      </c>
      <c r="B16" s="27">
        <v>6.48</v>
      </c>
      <c r="C16" s="27">
        <v>0.66700000000000004</v>
      </c>
      <c r="D16">
        <v>-1</v>
      </c>
      <c r="E16" t="s">
        <v>6057</v>
      </c>
    </row>
    <row r="17" spans="1:5" x14ac:dyDescent="0.2">
      <c r="A17" t="s">
        <v>4087</v>
      </c>
      <c r="B17" s="27">
        <v>11.8</v>
      </c>
      <c r="C17" s="27">
        <v>0.42899999999999999</v>
      </c>
      <c r="D17">
        <v>-1</v>
      </c>
      <c r="E17" t="s">
        <v>6058</v>
      </c>
    </row>
    <row r="18" spans="1:5" x14ac:dyDescent="0.2">
      <c r="A18" t="s">
        <v>4129</v>
      </c>
      <c r="B18" s="27">
        <v>6.48</v>
      </c>
      <c r="C18" s="27">
        <v>0.66700000000000004</v>
      </c>
      <c r="D18">
        <v>-1</v>
      </c>
      <c r="E18" t="s">
        <v>5835</v>
      </c>
    </row>
    <row r="19" spans="1:5" x14ac:dyDescent="0.2">
      <c r="A19" t="s">
        <v>4067</v>
      </c>
      <c r="B19" s="27">
        <v>6.96</v>
      </c>
      <c r="C19" s="27">
        <v>0.3</v>
      </c>
      <c r="D19">
        <v>-1.3420000000000001</v>
      </c>
      <c r="E19" t="s">
        <v>6059</v>
      </c>
    </row>
    <row r="20" spans="1:5" x14ac:dyDescent="0.2">
      <c r="A20" t="s">
        <v>4074</v>
      </c>
      <c r="B20" s="27">
        <v>6.11</v>
      </c>
      <c r="C20" s="27">
        <v>0.222</v>
      </c>
      <c r="D20">
        <v>-1.3420000000000001</v>
      </c>
      <c r="E20" t="s">
        <v>6059</v>
      </c>
    </row>
    <row r="21" spans="1:5" x14ac:dyDescent="0.2">
      <c r="A21" t="s">
        <v>4071</v>
      </c>
      <c r="B21" s="27">
        <v>9.57</v>
      </c>
      <c r="C21" s="27">
        <v>0.66700000000000004</v>
      </c>
      <c r="D21">
        <v>-1.3420000000000001</v>
      </c>
      <c r="E21" t="s">
        <v>6060</v>
      </c>
    </row>
    <row r="22" spans="1:5" x14ac:dyDescent="0.2">
      <c r="A22" t="s">
        <v>5814</v>
      </c>
      <c r="B22" s="27">
        <v>5.33</v>
      </c>
      <c r="C22" s="27">
        <v>0.16700000000000001</v>
      </c>
      <c r="D22">
        <v>-1.3420000000000001</v>
      </c>
      <c r="E22" t="s">
        <v>6061</v>
      </c>
    </row>
    <row r="23" spans="1:5" x14ac:dyDescent="0.2">
      <c r="A23" t="s">
        <v>4069</v>
      </c>
      <c r="B23" s="27">
        <v>6.93</v>
      </c>
      <c r="C23" s="27">
        <v>0.45500000000000002</v>
      </c>
      <c r="D23">
        <v>-2</v>
      </c>
      <c r="E23" t="s">
        <v>6062</v>
      </c>
    </row>
    <row r="24" spans="1:5" x14ac:dyDescent="0.2">
      <c r="A24" t="s">
        <v>5845</v>
      </c>
      <c r="B24" s="27">
        <v>6.95</v>
      </c>
      <c r="C24" s="27">
        <v>0.8</v>
      </c>
      <c r="D24">
        <v>-2</v>
      </c>
      <c r="E24" t="s">
        <v>6063</v>
      </c>
    </row>
    <row r="25" spans="1:5" x14ac:dyDescent="0.2">
      <c r="A25" t="s">
        <v>4082</v>
      </c>
      <c r="B25" s="27">
        <v>5.33</v>
      </c>
      <c r="C25" s="27">
        <v>0.16700000000000001</v>
      </c>
      <c r="D25">
        <v>-2.4489999999999998</v>
      </c>
      <c r="E25" t="s">
        <v>6064</v>
      </c>
    </row>
    <row r="26" spans="1:5" x14ac:dyDescent="0.2">
      <c r="A26" t="s">
        <v>5847</v>
      </c>
      <c r="B26" s="27">
        <v>0.77</v>
      </c>
      <c r="C26" s="27">
        <v>6.6699999999999995E-2</v>
      </c>
      <c r="D26" t="s">
        <v>5853</v>
      </c>
      <c r="E26" t="s">
        <v>6065</v>
      </c>
    </row>
    <row r="27" spans="1:5" x14ac:dyDescent="0.2">
      <c r="A27" t="s">
        <v>5855</v>
      </c>
      <c r="B27" s="27">
        <v>1.08</v>
      </c>
      <c r="C27" s="27">
        <v>5.1299999999999998E-2</v>
      </c>
      <c r="D27" t="s">
        <v>5853</v>
      </c>
      <c r="E27" t="s">
        <v>6066</v>
      </c>
    </row>
    <row r="28" spans="1:5" x14ac:dyDescent="0.2">
      <c r="A28" t="s">
        <v>6067</v>
      </c>
      <c r="B28" s="27">
        <v>0.93200000000000005</v>
      </c>
      <c r="C28" s="27">
        <v>0.1</v>
      </c>
      <c r="D28" t="s">
        <v>5853</v>
      </c>
      <c r="E28" t="s">
        <v>6068</v>
      </c>
    </row>
    <row r="29" spans="1:5" x14ac:dyDescent="0.2">
      <c r="A29" t="s">
        <v>5816</v>
      </c>
      <c r="B29" s="27">
        <v>2.83</v>
      </c>
      <c r="C29" s="27">
        <v>0.4</v>
      </c>
      <c r="D29" t="s">
        <v>5853</v>
      </c>
      <c r="E29" t="s">
        <v>6069</v>
      </c>
    </row>
    <row r="30" spans="1:5" x14ac:dyDescent="0.2">
      <c r="A30" t="s">
        <v>5863</v>
      </c>
      <c r="B30" s="27">
        <v>0.44400000000000001</v>
      </c>
      <c r="C30" s="27">
        <v>2.7799999999999998E-2</v>
      </c>
      <c r="D30" t="s">
        <v>5853</v>
      </c>
      <c r="E30" t="s">
        <v>6070</v>
      </c>
    </row>
    <row r="31" spans="1:5" x14ac:dyDescent="0.2">
      <c r="A31" t="s">
        <v>5869</v>
      </c>
      <c r="B31" s="27">
        <v>1.22</v>
      </c>
      <c r="C31" s="27">
        <v>0.2</v>
      </c>
      <c r="D31" t="s">
        <v>5853</v>
      </c>
      <c r="E31" t="s">
        <v>6071</v>
      </c>
    </row>
    <row r="32" spans="1:5" x14ac:dyDescent="0.2">
      <c r="A32" t="s">
        <v>6072</v>
      </c>
      <c r="B32" s="27">
        <v>1.1399999999999999</v>
      </c>
      <c r="C32" s="27">
        <v>0.16700000000000001</v>
      </c>
      <c r="D32" t="s">
        <v>5853</v>
      </c>
      <c r="E32" t="s">
        <v>6068</v>
      </c>
    </row>
    <row r="33" spans="1:5" x14ac:dyDescent="0.2">
      <c r="A33" t="s">
        <v>6073</v>
      </c>
      <c r="B33" s="27">
        <v>2.83</v>
      </c>
      <c r="C33" s="27">
        <v>0.4</v>
      </c>
      <c r="D33" t="s">
        <v>5853</v>
      </c>
      <c r="E33" t="s">
        <v>6074</v>
      </c>
    </row>
    <row r="34" spans="1:5" x14ac:dyDescent="0.2">
      <c r="A34" t="s">
        <v>5871</v>
      </c>
      <c r="B34" s="27">
        <v>3.82</v>
      </c>
      <c r="C34" s="27">
        <v>1</v>
      </c>
      <c r="D34" t="s">
        <v>5853</v>
      </c>
      <c r="E34" t="s">
        <v>5872</v>
      </c>
    </row>
    <row r="35" spans="1:5" x14ac:dyDescent="0.2">
      <c r="A35" t="s">
        <v>5875</v>
      </c>
      <c r="B35" s="27">
        <v>3.05</v>
      </c>
      <c r="C35" s="27">
        <v>0.5</v>
      </c>
      <c r="D35" t="s">
        <v>5853</v>
      </c>
      <c r="E35" t="s">
        <v>6075</v>
      </c>
    </row>
    <row r="36" spans="1:5" x14ac:dyDescent="0.2">
      <c r="A36" t="s">
        <v>4145</v>
      </c>
      <c r="B36" s="27">
        <v>1.9</v>
      </c>
      <c r="C36" s="27">
        <v>0.14299999999999999</v>
      </c>
      <c r="D36" t="s">
        <v>5853</v>
      </c>
      <c r="E36" t="s">
        <v>6076</v>
      </c>
    </row>
    <row r="37" spans="1:5" x14ac:dyDescent="0.2">
      <c r="A37" t="s">
        <v>5882</v>
      </c>
      <c r="B37" s="27">
        <v>5.14</v>
      </c>
      <c r="C37" s="27">
        <v>0.75</v>
      </c>
      <c r="D37" t="s">
        <v>5853</v>
      </c>
      <c r="E37" t="s">
        <v>5883</v>
      </c>
    </row>
    <row r="38" spans="1:5" x14ac:dyDescent="0.2">
      <c r="A38" t="s">
        <v>5886</v>
      </c>
      <c r="B38" s="27">
        <v>0.64</v>
      </c>
      <c r="C38" s="27">
        <v>4.7600000000000003E-2</v>
      </c>
      <c r="D38" t="s">
        <v>5853</v>
      </c>
      <c r="E38" t="s">
        <v>5887</v>
      </c>
    </row>
    <row r="39" spans="1:5" x14ac:dyDescent="0.2">
      <c r="A39" t="s">
        <v>4147</v>
      </c>
      <c r="B39" s="27">
        <v>0</v>
      </c>
      <c r="C39" s="27">
        <v>5.3800000000000002E-3</v>
      </c>
      <c r="D39" t="s">
        <v>5853</v>
      </c>
      <c r="E39" t="s">
        <v>6077</v>
      </c>
    </row>
    <row r="40" spans="1:5" x14ac:dyDescent="0.2">
      <c r="A40" t="s">
        <v>5889</v>
      </c>
      <c r="B40" s="27">
        <v>2.2000000000000002</v>
      </c>
      <c r="C40" s="27">
        <v>0.2</v>
      </c>
      <c r="D40" t="s">
        <v>5853</v>
      </c>
      <c r="E40" t="s">
        <v>6078</v>
      </c>
    </row>
    <row r="41" spans="1:5" x14ac:dyDescent="0.2">
      <c r="A41" t="s">
        <v>5892</v>
      </c>
      <c r="B41" s="27">
        <v>1.22</v>
      </c>
      <c r="C41" s="27">
        <v>0.2</v>
      </c>
      <c r="D41" t="s">
        <v>5853</v>
      </c>
      <c r="E41" t="s">
        <v>6079</v>
      </c>
    </row>
    <row r="42" spans="1:5" x14ac:dyDescent="0.2">
      <c r="A42" t="s">
        <v>5894</v>
      </c>
      <c r="B42" s="27">
        <v>3.35</v>
      </c>
      <c r="C42" s="27">
        <v>0.66700000000000004</v>
      </c>
      <c r="D42" t="s">
        <v>5853</v>
      </c>
      <c r="E42" t="s">
        <v>5895</v>
      </c>
    </row>
    <row r="43" spans="1:5" x14ac:dyDescent="0.2">
      <c r="A43" t="s">
        <v>5840</v>
      </c>
      <c r="B43" s="27">
        <v>0.69899999999999995</v>
      </c>
      <c r="C43" s="27">
        <v>5.5599999999999997E-2</v>
      </c>
      <c r="D43" t="s">
        <v>5853</v>
      </c>
      <c r="E43" t="s">
        <v>6065</v>
      </c>
    </row>
    <row r="44" spans="1:5" x14ac:dyDescent="0.2">
      <c r="A44" t="s">
        <v>5896</v>
      </c>
      <c r="B44" s="27">
        <v>0.622</v>
      </c>
      <c r="C44" s="27">
        <v>4.5499999999999999E-2</v>
      </c>
      <c r="D44" t="s">
        <v>5853</v>
      </c>
      <c r="E44" t="s">
        <v>6070</v>
      </c>
    </row>
    <row r="45" spans="1:5" x14ac:dyDescent="0.2">
      <c r="A45" t="s">
        <v>5899</v>
      </c>
      <c r="B45" s="27">
        <v>1.32</v>
      </c>
      <c r="C45" s="27">
        <v>0.25</v>
      </c>
      <c r="D45" t="s">
        <v>5853</v>
      </c>
      <c r="E45" t="s">
        <v>6080</v>
      </c>
    </row>
    <row r="46" spans="1:5" x14ac:dyDescent="0.2">
      <c r="A46" t="s">
        <v>5907</v>
      </c>
      <c r="B46" s="27">
        <v>0.89600000000000002</v>
      </c>
      <c r="C46" s="27">
        <v>9.0899999999999995E-2</v>
      </c>
      <c r="D46" t="s">
        <v>5853</v>
      </c>
      <c r="E46" t="s">
        <v>6081</v>
      </c>
    </row>
    <row r="47" spans="1:5" x14ac:dyDescent="0.2">
      <c r="A47" t="s">
        <v>5909</v>
      </c>
      <c r="B47" s="27">
        <v>1.1399999999999999</v>
      </c>
      <c r="C47" s="27">
        <v>0.16700000000000001</v>
      </c>
      <c r="D47" t="s">
        <v>5853</v>
      </c>
      <c r="E47" t="s">
        <v>6071</v>
      </c>
    </row>
    <row r="48" spans="1:5" x14ac:dyDescent="0.2">
      <c r="A48" t="s">
        <v>5911</v>
      </c>
      <c r="B48" s="27">
        <v>1.03</v>
      </c>
      <c r="C48" s="27">
        <v>0.125</v>
      </c>
      <c r="D48" t="s">
        <v>5853</v>
      </c>
      <c r="E48" t="s">
        <v>6079</v>
      </c>
    </row>
    <row r="49" spans="1:5" x14ac:dyDescent="0.2">
      <c r="A49" t="s">
        <v>5916</v>
      </c>
      <c r="B49" s="27">
        <v>3.35</v>
      </c>
      <c r="C49" s="27">
        <v>0.66700000000000004</v>
      </c>
      <c r="D49" t="s">
        <v>5853</v>
      </c>
      <c r="E49" t="s">
        <v>6082</v>
      </c>
    </row>
    <row r="50" spans="1:5" x14ac:dyDescent="0.2">
      <c r="A50" t="s">
        <v>5918</v>
      </c>
      <c r="B50" s="27">
        <v>1.91</v>
      </c>
      <c r="C50" s="27">
        <v>1</v>
      </c>
      <c r="D50" t="s">
        <v>5853</v>
      </c>
      <c r="E50" t="s">
        <v>5919</v>
      </c>
    </row>
    <row r="51" spans="1:5" x14ac:dyDescent="0.2">
      <c r="A51" t="s">
        <v>6083</v>
      </c>
      <c r="B51" s="27">
        <v>1.32</v>
      </c>
      <c r="C51" s="27">
        <v>0.25</v>
      </c>
      <c r="D51" t="s">
        <v>5853</v>
      </c>
      <c r="E51" t="s">
        <v>6084</v>
      </c>
    </row>
    <row r="52" spans="1:5" x14ac:dyDescent="0.2">
      <c r="A52" t="s">
        <v>5926</v>
      </c>
      <c r="B52" s="27">
        <v>1.1399999999999999</v>
      </c>
      <c r="C52" s="27">
        <v>0.16700000000000001</v>
      </c>
      <c r="D52" t="s">
        <v>5853</v>
      </c>
      <c r="E52" t="s">
        <v>5927</v>
      </c>
    </row>
    <row r="53" spans="1:5" x14ac:dyDescent="0.2">
      <c r="A53" t="s">
        <v>5931</v>
      </c>
      <c r="B53" s="27">
        <v>1.32</v>
      </c>
      <c r="C53" s="27">
        <v>0.25</v>
      </c>
      <c r="D53" t="s">
        <v>5853</v>
      </c>
      <c r="E53" t="s">
        <v>6085</v>
      </c>
    </row>
    <row r="54" spans="1:5" x14ac:dyDescent="0.2">
      <c r="A54" t="s">
        <v>5935</v>
      </c>
      <c r="B54" s="27">
        <v>1.1399999999999999</v>
      </c>
      <c r="C54" s="27">
        <v>0.16700000000000001</v>
      </c>
      <c r="D54" t="s">
        <v>5853</v>
      </c>
      <c r="E54" t="s">
        <v>6086</v>
      </c>
    </row>
    <row r="55" spans="1:5" x14ac:dyDescent="0.2">
      <c r="A55" t="s">
        <v>5937</v>
      </c>
      <c r="B55" s="27">
        <v>0.42499999999999999</v>
      </c>
      <c r="C55" s="27">
        <v>2.63E-2</v>
      </c>
      <c r="D55" t="s">
        <v>5853</v>
      </c>
      <c r="E55" t="s">
        <v>5938</v>
      </c>
    </row>
    <row r="56" spans="1:5" x14ac:dyDescent="0.2">
      <c r="A56" t="s">
        <v>5940</v>
      </c>
      <c r="B56" s="27">
        <v>1.91</v>
      </c>
      <c r="C56" s="27">
        <v>1</v>
      </c>
      <c r="D56" t="s">
        <v>5853</v>
      </c>
      <c r="E56" t="s">
        <v>5941</v>
      </c>
    </row>
    <row r="57" spans="1:5" x14ac:dyDescent="0.2">
      <c r="A57" t="s">
        <v>5849</v>
      </c>
      <c r="B57" s="27">
        <v>5.14</v>
      </c>
      <c r="C57" s="27">
        <v>0.75</v>
      </c>
      <c r="D57" t="s">
        <v>5853</v>
      </c>
      <c r="E57" t="s">
        <v>6087</v>
      </c>
    </row>
    <row r="58" spans="1:5" x14ac:dyDescent="0.2">
      <c r="A58" t="s">
        <v>5831</v>
      </c>
      <c r="B58" s="27">
        <v>1.1399999999999999</v>
      </c>
      <c r="C58" s="27">
        <v>0.16700000000000001</v>
      </c>
      <c r="D58" t="s">
        <v>5853</v>
      </c>
      <c r="E58" t="s">
        <v>6080</v>
      </c>
    </row>
    <row r="59" spans="1:5" x14ac:dyDescent="0.2">
      <c r="A59" t="s">
        <v>5946</v>
      </c>
      <c r="B59" s="27">
        <v>0.89600000000000002</v>
      </c>
      <c r="C59" s="27">
        <v>9.0899999999999995E-2</v>
      </c>
      <c r="D59" t="s">
        <v>5853</v>
      </c>
      <c r="E59" t="s">
        <v>5927</v>
      </c>
    </row>
    <row r="60" spans="1:5" x14ac:dyDescent="0.2">
      <c r="A60" t="s">
        <v>4156</v>
      </c>
      <c r="B60" s="27">
        <v>0</v>
      </c>
      <c r="C60" s="27">
        <v>5.8799999999999998E-3</v>
      </c>
      <c r="D60" t="s">
        <v>5853</v>
      </c>
      <c r="E60" t="s">
        <v>6077</v>
      </c>
    </row>
    <row r="61" spans="1:5" x14ac:dyDescent="0.2">
      <c r="A61" t="s">
        <v>4150</v>
      </c>
      <c r="B61" s="27">
        <v>0</v>
      </c>
      <c r="C61" s="27">
        <v>4.4600000000000004E-3</v>
      </c>
      <c r="D61" t="s">
        <v>5853</v>
      </c>
      <c r="E61" t="s">
        <v>6077</v>
      </c>
    </row>
    <row r="62" spans="1:5" x14ac:dyDescent="0.2">
      <c r="A62" t="s">
        <v>5821</v>
      </c>
      <c r="B62" s="27">
        <v>4.83</v>
      </c>
      <c r="C62" s="27">
        <v>0.308</v>
      </c>
      <c r="D62" t="s">
        <v>5853</v>
      </c>
      <c r="E62" t="s">
        <v>6088</v>
      </c>
    </row>
    <row r="63" spans="1:5" x14ac:dyDescent="0.2">
      <c r="A63" t="s">
        <v>6089</v>
      </c>
      <c r="B63" s="27">
        <v>0.622</v>
      </c>
      <c r="C63" s="27">
        <v>4.5499999999999999E-2</v>
      </c>
      <c r="D63" t="s">
        <v>5853</v>
      </c>
      <c r="E63" t="s">
        <v>6090</v>
      </c>
    </row>
    <row r="64" spans="1:5" x14ac:dyDescent="0.2">
      <c r="A64" t="s">
        <v>4139</v>
      </c>
      <c r="B64" s="27">
        <v>0.67800000000000005</v>
      </c>
      <c r="C64" s="27">
        <v>5.2600000000000001E-2</v>
      </c>
      <c r="D64" t="s">
        <v>5853</v>
      </c>
      <c r="E64" t="s">
        <v>6065</v>
      </c>
    </row>
    <row r="65" spans="1:5" x14ac:dyDescent="0.2">
      <c r="A65" t="s">
        <v>5954</v>
      </c>
      <c r="B65" s="27">
        <v>2.39</v>
      </c>
      <c r="C65" s="27">
        <v>0.25</v>
      </c>
      <c r="D65" t="s">
        <v>5853</v>
      </c>
      <c r="E65" t="s">
        <v>6091</v>
      </c>
    </row>
    <row r="66" spans="1:5" x14ac:dyDescent="0.2">
      <c r="A66" t="s">
        <v>5958</v>
      </c>
      <c r="B66" s="27">
        <v>3.82</v>
      </c>
      <c r="C66" s="27">
        <v>1</v>
      </c>
      <c r="D66" t="s">
        <v>5853</v>
      </c>
      <c r="E66" t="s">
        <v>5959</v>
      </c>
    </row>
    <row r="67" spans="1:5" x14ac:dyDescent="0.2">
      <c r="A67" t="s">
        <v>4155</v>
      </c>
      <c r="B67" s="27">
        <v>0</v>
      </c>
      <c r="C67" s="27">
        <v>5.8799999999999998E-3</v>
      </c>
      <c r="D67" t="s">
        <v>5853</v>
      </c>
      <c r="E67" t="s">
        <v>6077</v>
      </c>
    </row>
    <row r="68" spans="1:5" x14ac:dyDescent="0.2">
      <c r="A68" t="s">
        <v>4138</v>
      </c>
      <c r="B68" s="27">
        <v>2.29</v>
      </c>
      <c r="C68" s="27">
        <v>0.222</v>
      </c>
      <c r="D68" t="s">
        <v>5853</v>
      </c>
      <c r="E68" t="s">
        <v>6092</v>
      </c>
    </row>
    <row r="69" spans="1:5" x14ac:dyDescent="0.2">
      <c r="A69" t="s">
        <v>4154</v>
      </c>
      <c r="B69" s="27">
        <v>0</v>
      </c>
      <c r="C69" s="27">
        <v>5.4900000000000001E-3</v>
      </c>
      <c r="D69" t="s">
        <v>5853</v>
      </c>
      <c r="E69" t="s">
        <v>6077</v>
      </c>
    </row>
    <row r="70" spans="1:5" x14ac:dyDescent="0.2">
      <c r="A70" t="s">
        <v>6093</v>
      </c>
      <c r="B70" s="27">
        <v>0.745</v>
      </c>
      <c r="C70" s="27">
        <v>6.25E-2</v>
      </c>
      <c r="D70" t="s">
        <v>5853</v>
      </c>
      <c r="E70" t="s">
        <v>6090</v>
      </c>
    </row>
    <row r="71" spans="1:5" x14ac:dyDescent="0.2">
      <c r="A71" t="s">
        <v>4148</v>
      </c>
      <c r="B71" s="27">
        <v>0</v>
      </c>
      <c r="C71" s="27">
        <v>5.1000000000000004E-3</v>
      </c>
      <c r="D71" t="s">
        <v>5853</v>
      </c>
      <c r="E71" t="s">
        <v>6077</v>
      </c>
    </row>
    <row r="72" spans="1:5" x14ac:dyDescent="0.2">
      <c r="A72" t="s">
        <v>5963</v>
      </c>
      <c r="B72" s="27">
        <v>0.39100000000000001</v>
      </c>
      <c r="C72" s="27">
        <v>2.3800000000000002E-2</v>
      </c>
      <c r="D72" t="s">
        <v>5853</v>
      </c>
      <c r="E72" t="s">
        <v>5887</v>
      </c>
    </row>
    <row r="73" spans="1:5" x14ac:dyDescent="0.2">
      <c r="A73" t="s">
        <v>5964</v>
      </c>
      <c r="B73" s="27">
        <v>0.79900000000000004</v>
      </c>
      <c r="C73" s="27">
        <v>7.1400000000000005E-2</v>
      </c>
      <c r="D73" t="s">
        <v>5853</v>
      </c>
      <c r="E73" t="s">
        <v>5965</v>
      </c>
    </row>
    <row r="74" spans="1:5" x14ac:dyDescent="0.2">
      <c r="A74" t="s">
        <v>5967</v>
      </c>
      <c r="B74" s="27">
        <v>1.61</v>
      </c>
      <c r="C74" s="27">
        <v>0.5</v>
      </c>
      <c r="D74" t="s">
        <v>5853</v>
      </c>
      <c r="E74" t="s">
        <v>6094</v>
      </c>
    </row>
    <row r="75" spans="1:5" x14ac:dyDescent="0.2">
      <c r="A75" t="s">
        <v>5973</v>
      </c>
      <c r="B75" s="27">
        <v>3.35</v>
      </c>
      <c r="C75" s="27">
        <v>0.66700000000000004</v>
      </c>
      <c r="D75" t="s">
        <v>5853</v>
      </c>
      <c r="E75" t="s">
        <v>5974</v>
      </c>
    </row>
    <row r="76" spans="1:5" x14ac:dyDescent="0.2">
      <c r="A76" t="s">
        <v>5975</v>
      </c>
      <c r="B76" s="27">
        <v>0</v>
      </c>
      <c r="C76" s="27">
        <v>1.09E-2</v>
      </c>
      <c r="D76" t="s">
        <v>5853</v>
      </c>
      <c r="E76" t="s">
        <v>6070</v>
      </c>
    </row>
    <row r="77" spans="1:5" x14ac:dyDescent="0.2">
      <c r="A77" t="s">
        <v>5976</v>
      </c>
      <c r="B77" s="27">
        <v>0.46300000000000002</v>
      </c>
      <c r="C77" s="27">
        <v>2.9399999999999999E-2</v>
      </c>
      <c r="D77" t="s">
        <v>5853</v>
      </c>
      <c r="E77" t="s">
        <v>6070</v>
      </c>
    </row>
    <row r="78" spans="1:5" x14ac:dyDescent="0.2">
      <c r="A78" t="s">
        <v>6095</v>
      </c>
      <c r="B78" s="27">
        <v>1.32</v>
      </c>
      <c r="C78" s="27">
        <v>0.25</v>
      </c>
      <c r="D78" t="s">
        <v>5853</v>
      </c>
      <c r="E78" t="s">
        <v>6096</v>
      </c>
    </row>
    <row r="79" spans="1:5" x14ac:dyDescent="0.2">
      <c r="A79" t="s">
        <v>5981</v>
      </c>
      <c r="B79" s="27">
        <v>0.52</v>
      </c>
      <c r="C79" s="27">
        <v>3.4500000000000003E-2</v>
      </c>
      <c r="D79" t="s">
        <v>5853</v>
      </c>
      <c r="E79" t="s">
        <v>6097</v>
      </c>
    </row>
    <row r="80" spans="1:5" x14ac:dyDescent="0.2">
      <c r="A80" t="s">
        <v>4142</v>
      </c>
      <c r="B80" s="27">
        <v>1.65</v>
      </c>
      <c r="C80" s="27">
        <v>0.105</v>
      </c>
      <c r="D80" t="s">
        <v>5853</v>
      </c>
      <c r="E80" t="s">
        <v>6098</v>
      </c>
    </row>
    <row r="81" spans="1:5" x14ac:dyDescent="0.2">
      <c r="A81" t="s">
        <v>5983</v>
      </c>
      <c r="B81" s="27">
        <v>1.44</v>
      </c>
      <c r="C81" s="27">
        <v>0.33300000000000002</v>
      </c>
      <c r="D81" t="s">
        <v>5853</v>
      </c>
      <c r="E81" t="s">
        <v>6086</v>
      </c>
    </row>
    <row r="82" spans="1:5" x14ac:dyDescent="0.2">
      <c r="A82" t="s">
        <v>5984</v>
      </c>
      <c r="B82" s="27">
        <v>3.05</v>
      </c>
      <c r="C82" s="27">
        <v>0.5</v>
      </c>
      <c r="D82" t="s">
        <v>5853</v>
      </c>
      <c r="E82" t="s">
        <v>6099</v>
      </c>
    </row>
    <row r="83" spans="1:5" x14ac:dyDescent="0.2">
      <c r="A83" t="s">
        <v>5988</v>
      </c>
      <c r="B83" s="27">
        <v>0.873</v>
      </c>
      <c r="C83" s="27">
        <v>3.85E-2</v>
      </c>
      <c r="D83" t="s">
        <v>5853</v>
      </c>
      <c r="E83" t="s">
        <v>6099</v>
      </c>
    </row>
    <row r="84" spans="1:5" x14ac:dyDescent="0.2">
      <c r="A84" t="s">
        <v>4151</v>
      </c>
      <c r="B84" s="27">
        <v>1.37</v>
      </c>
      <c r="C84" s="27">
        <v>4.7600000000000003E-2</v>
      </c>
      <c r="D84" t="s">
        <v>5853</v>
      </c>
      <c r="E84" t="s">
        <v>6100</v>
      </c>
    </row>
    <row r="85" spans="1:5" x14ac:dyDescent="0.2">
      <c r="A85" t="s">
        <v>5997</v>
      </c>
      <c r="B85" s="27">
        <v>3.05</v>
      </c>
      <c r="C85" s="27">
        <v>0.5</v>
      </c>
      <c r="D85" t="s">
        <v>5853</v>
      </c>
      <c r="E85" t="s">
        <v>6101</v>
      </c>
    </row>
    <row r="86" spans="1:5" x14ac:dyDescent="0.2">
      <c r="A86" t="s">
        <v>6102</v>
      </c>
      <c r="B86" s="27">
        <v>0.97499999999999998</v>
      </c>
      <c r="C86" s="27">
        <v>0.111</v>
      </c>
      <c r="D86" t="s">
        <v>5853</v>
      </c>
      <c r="E86" t="s">
        <v>6068</v>
      </c>
    </row>
    <row r="87" spans="1:5" x14ac:dyDescent="0.2">
      <c r="A87" t="s">
        <v>5826</v>
      </c>
      <c r="B87" s="27">
        <v>1.65</v>
      </c>
      <c r="C87" s="27">
        <v>0.105</v>
      </c>
      <c r="D87" t="s">
        <v>5853</v>
      </c>
      <c r="E87" t="s">
        <v>6098</v>
      </c>
    </row>
    <row r="88" spans="1:5" x14ac:dyDescent="0.2">
      <c r="A88" t="s">
        <v>6010</v>
      </c>
      <c r="B88" s="27">
        <v>3.05</v>
      </c>
      <c r="C88" s="27">
        <v>0.5</v>
      </c>
      <c r="D88" t="s">
        <v>5853</v>
      </c>
      <c r="E88" t="s">
        <v>6011</v>
      </c>
    </row>
    <row r="89" spans="1:5" x14ac:dyDescent="0.2">
      <c r="A89" t="s">
        <v>6018</v>
      </c>
      <c r="B89" s="27">
        <v>2.04</v>
      </c>
      <c r="C89" s="27">
        <v>0.16700000000000001</v>
      </c>
      <c r="D89" t="s">
        <v>5853</v>
      </c>
      <c r="E89" t="s">
        <v>6103</v>
      </c>
    </row>
    <row r="90" spans="1:5" x14ac:dyDescent="0.2">
      <c r="A90" t="s">
        <v>4088</v>
      </c>
      <c r="B90" s="27">
        <v>0.95899999999999996</v>
      </c>
      <c r="C90" s="27">
        <v>4.3499999999999997E-2</v>
      </c>
      <c r="D90" t="s">
        <v>5853</v>
      </c>
      <c r="E90" t="s">
        <v>6098</v>
      </c>
    </row>
    <row r="91" spans="1:5" x14ac:dyDescent="0.2">
      <c r="A91" t="s">
        <v>4083</v>
      </c>
      <c r="B91" s="27">
        <v>1.53</v>
      </c>
      <c r="C91" s="27">
        <v>9.0899999999999995E-2</v>
      </c>
      <c r="D91" t="s">
        <v>5853</v>
      </c>
      <c r="E91" t="s">
        <v>6098</v>
      </c>
    </row>
    <row r="92" spans="1:5" x14ac:dyDescent="0.2">
      <c r="A92" t="s">
        <v>4078</v>
      </c>
      <c r="B92" s="27">
        <v>2.3199999999999998</v>
      </c>
      <c r="C92" s="27">
        <v>0.107</v>
      </c>
      <c r="D92" t="s">
        <v>5853</v>
      </c>
      <c r="E92" t="s">
        <v>6104</v>
      </c>
    </row>
    <row r="93" spans="1:5" x14ac:dyDescent="0.2">
      <c r="A93" t="s">
        <v>6023</v>
      </c>
      <c r="B93" s="27">
        <v>2.83</v>
      </c>
      <c r="C93" s="27">
        <v>0.4</v>
      </c>
      <c r="D93" t="s">
        <v>5853</v>
      </c>
      <c r="E93" t="s">
        <v>6105</v>
      </c>
    </row>
    <row r="94" spans="1:5" x14ac:dyDescent="0.2">
      <c r="A94" t="s">
        <v>6025</v>
      </c>
      <c r="B94" s="27">
        <v>3.35</v>
      </c>
      <c r="C94" s="27">
        <v>0.66700000000000004</v>
      </c>
      <c r="D94" t="s">
        <v>5853</v>
      </c>
      <c r="E94" t="s">
        <v>6011</v>
      </c>
    </row>
    <row r="95" spans="1:5" x14ac:dyDescent="0.2">
      <c r="A95" t="s">
        <v>6026</v>
      </c>
      <c r="B95" s="27">
        <v>1.32</v>
      </c>
      <c r="C95" s="27">
        <v>0.25</v>
      </c>
      <c r="D95" t="s">
        <v>5853</v>
      </c>
      <c r="E95" t="s">
        <v>6027</v>
      </c>
    </row>
    <row r="96" spans="1:5" x14ac:dyDescent="0.2">
      <c r="A96" t="s">
        <v>6028</v>
      </c>
      <c r="B96" s="27">
        <v>1.22</v>
      </c>
      <c r="C96" s="27">
        <v>0.2</v>
      </c>
      <c r="D96" t="s">
        <v>5853</v>
      </c>
      <c r="E96" t="s">
        <v>6079</v>
      </c>
    </row>
    <row r="97" spans="1:5" x14ac:dyDescent="0.2">
      <c r="A97" t="s">
        <v>6030</v>
      </c>
      <c r="B97" s="27">
        <v>0.97499999999999998</v>
      </c>
      <c r="C97" s="27">
        <v>0.111</v>
      </c>
      <c r="D97" t="s">
        <v>5853</v>
      </c>
      <c r="E97" t="s">
        <v>6079</v>
      </c>
    </row>
    <row r="98" spans="1:5" x14ac:dyDescent="0.2">
      <c r="A98" t="s">
        <v>5808</v>
      </c>
      <c r="B98" s="27">
        <v>4.33</v>
      </c>
      <c r="C98" s="27">
        <v>0.23499999999999999</v>
      </c>
      <c r="D98" t="s">
        <v>5853</v>
      </c>
      <c r="E98" t="s">
        <v>6088</v>
      </c>
    </row>
    <row r="99" spans="1:5" x14ac:dyDescent="0.2">
      <c r="A99" t="s">
        <v>6031</v>
      </c>
      <c r="B99" s="27">
        <v>1.1399999999999999</v>
      </c>
      <c r="C99" s="27">
        <v>0.16700000000000001</v>
      </c>
      <c r="D99" t="s">
        <v>5853</v>
      </c>
      <c r="E99" t="s">
        <v>5965</v>
      </c>
    </row>
    <row r="100" spans="1:5" x14ac:dyDescent="0.2">
      <c r="A100" t="s">
        <v>5810</v>
      </c>
      <c r="B100" s="27">
        <v>3.44</v>
      </c>
      <c r="C100" s="27">
        <v>0.14299999999999999</v>
      </c>
      <c r="D100" t="s">
        <v>5853</v>
      </c>
      <c r="E100" t="s">
        <v>6088</v>
      </c>
    </row>
    <row r="101" spans="1:5" x14ac:dyDescent="0.2">
      <c r="A101" t="s">
        <v>6033</v>
      </c>
      <c r="B101" s="27">
        <v>3.35</v>
      </c>
      <c r="C101" s="27">
        <v>0.66700000000000004</v>
      </c>
      <c r="D101" t="s">
        <v>5853</v>
      </c>
      <c r="E101" t="s">
        <v>6105</v>
      </c>
    </row>
    <row r="102" spans="1:5" x14ac:dyDescent="0.2">
      <c r="A102" t="s">
        <v>6034</v>
      </c>
      <c r="B102" s="27">
        <v>1.91</v>
      </c>
      <c r="C102" s="27">
        <v>1</v>
      </c>
      <c r="D102" t="s">
        <v>5853</v>
      </c>
      <c r="E102" t="s">
        <v>6027</v>
      </c>
    </row>
    <row r="103" spans="1:5" x14ac:dyDescent="0.2">
      <c r="A103" t="s">
        <v>6039</v>
      </c>
      <c r="B103" s="27">
        <v>1.32</v>
      </c>
      <c r="C103" s="27">
        <v>0.25</v>
      </c>
      <c r="D103" t="s">
        <v>5853</v>
      </c>
      <c r="E103" t="s">
        <v>6106</v>
      </c>
    </row>
    <row r="104" spans="1:5" x14ac:dyDescent="0.2">
      <c r="A104" t="s">
        <v>6041</v>
      </c>
      <c r="B104" s="27">
        <v>1.61</v>
      </c>
      <c r="C104" s="27">
        <v>0.5</v>
      </c>
      <c r="D104" t="s">
        <v>5853</v>
      </c>
      <c r="E104" t="s">
        <v>6107</v>
      </c>
    </row>
    <row r="105" spans="1:5" x14ac:dyDescent="0.2">
      <c r="A105" t="s">
        <v>6043</v>
      </c>
      <c r="B105" s="27">
        <v>1.91</v>
      </c>
      <c r="C105" s="27">
        <v>1</v>
      </c>
      <c r="D105" t="s">
        <v>5853</v>
      </c>
      <c r="E105" t="s">
        <v>6044</v>
      </c>
    </row>
    <row r="106" spans="1:5" x14ac:dyDescent="0.2">
      <c r="A106" t="s">
        <v>6045</v>
      </c>
      <c r="B106" s="27">
        <v>1.91</v>
      </c>
      <c r="C106" s="27">
        <v>1</v>
      </c>
      <c r="D106" t="s">
        <v>5853</v>
      </c>
      <c r="E106" t="s">
        <v>6044</v>
      </c>
    </row>
    <row r="107" spans="1:5" x14ac:dyDescent="0.2">
      <c r="A107" t="s">
        <v>6046</v>
      </c>
      <c r="B107" s="27">
        <v>3.35</v>
      </c>
      <c r="C107" s="27">
        <v>0.66700000000000004</v>
      </c>
      <c r="D107" t="s">
        <v>5853</v>
      </c>
      <c r="E107" t="s">
        <v>6011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42B2-5784-4142-B1AC-B9D486EE4DE4}">
  <dimension ref="A1:I186"/>
  <sheetViews>
    <sheetView workbookViewId="0"/>
  </sheetViews>
  <sheetFormatPr baseColWidth="10" defaultRowHeight="16" x14ac:dyDescent="0.2"/>
  <cols>
    <col min="4" max="4" width="14.5" bestFit="1" customWidth="1"/>
    <col min="5" max="5" width="15.1640625" bestFit="1" customWidth="1"/>
    <col min="6" max="6" width="17.6640625" bestFit="1" customWidth="1"/>
    <col min="7" max="7" width="18.33203125" bestFit="1" customWidth="1"/>
    <col min="8" max="8" width="21.5" bestFit="1" customWidth="1"/>
    <col min="9" max="9" width="20.33203125" bestFit="1" customWidth="1"/>
  </cols>
  <sheetData>
    <row r="1" spans="1:9" x14ac:dyDescent="0.2">
      <c r="A1" s="1" t="s">
        <v>6114</v>
      </c>
    </row>
    <row r="2" spans="1:9" x14ac:dyDescent="0.2">
      <c r="A2" t="s">
        <v>4499</v>
      </c>
      <c r="B2" t="s">
        <v>5482</v>
      </c>
      <c r="C2" t="s">
        <v>1</v>
      </c>
      <c r="D2" t="s">
        <v>6108</v>
      </c>
      <c r="E2" t="s">
        <v>6109</v>
      </c>
      <c r="F2" t="s">
        <v>6110</v>
      </c>
      <c r="G2" t="s">
        <v>6111</v>
      </c>
      <c r="H2" t="s">
        <v>6112</v>
      </c>
      <c r="I2" t="s">
        <v>6113</v>
      </c>
    </row>
    <row r="3" spans="1:9" x14ac:dyDescent="0.2">
      <c r="A3" t="s">
        <v>1412</v>
      </c>
      <c r="B3" t="str">
        <f>VLOOKUP(A3,'[1]Table S2'!A:B,2,FALSE)</f>
        <v>Leucine-rich PPR motif-containing protein, mitochondrial OS=Mus musculus GN=Lrpprc PE=1 SV=2</v>
      </c>
      <c r="C3" t="str">
        <f>VLOOKUP(A3,'[1]Table S2'!A:C,3,FALSE)</f>
        <v>Lrpprc</v>
      </c>
      <c r="D3">
        <f>VLOOKUP(A3,'[1]Table S2'!A:D,4,FALSE)</f>
        <v>2.31091214372809</v>
      </c>
      <c r="E3">
        <f>VLOOKUP(A3,'[1]Table S2'!A:E,5,FALSE)</f>
        <v>2.45037023221921</v>
      </c>
      <c r="F3">
        <f>VLOOKUP(A3,'[1]Table S4'!A:D,4,FALSE)</f>
        <v>11.186573998018201</v>
      </c>
      <c r="G3">
        <f>VLOOKUP(A3,'[1]Table S4'!A:E,5,FALSE)</f>
        <v>8.3945241122263994</v>
      </c>
      <c r="H3">
        <f>LOG(E3/D3,2)</f>
        <v>8.4537333435050072E-2</v>
      </c>
      <c r="I3">
        <f>LOG(G3/F3,2)</f>
        <v>-0.41424781810750988</v>
      </c>
    </row>
    <row r="4" spans="1:9" x14ac:dyDescent="0.2">
      <c r="A4" t="s">
        <v>1478</v>
      </c>
      <c r="B4" t="str">
        <f>VLOOKUP(A4,'[1]Table S2'!A:B,2,FALSE)</f>
        <v>3-mercaptopyruvate sulfurtransferase OS=Mus musculus GN=Mpst PE=1 SV=3</v>
      </c>
      <c r="C4" t="str">
        <f>VLOOKUP(A4,'[1]Table S2'!A:C,3,FALSE)</f>
        <v>Mpst</v>
      </c>
      <c r="D4">
        <f>VLOOKUP(A4,'[1]Table S2'!A:D,4,FALSE)</f>
        <v>3.1194143050142999</v>
      </c>
      <c r="E4">
        <f>VLOOKUP(A4,'[1]Table S2'!A:E,5,FALSE)</f>
        <v>3.70687985878304</v>
      </c>
      <c r="F4">
        <f>VLOOKUP(A4,'[1]Table S4'!A:D,4,FALSE)</f>
        <v>17.192087041859899</v>
      </c>
      <c r="G4">
        <f>VLOOKUP(A4,'[1]Table S4'!A:E,5,FALSE)</f>
        <v>14.3179336736161</v>
      </c>
      <c r="H4">
        <f t="shared" ref="H4:H67" si="0">LOG(E4/D4,2)</f>
        <v>0.24893018070456085</v>
      </c>
      <c r="I4">
        <f t="shared" ref="I4:I67" si="1">LOG(G4/F4,2)</f>
        <v>-0.26392139043564611</v>
      </c>
    </row>
    <row r="5" spans="1:9" x14ac:dyDescent="0.2">
      <c r="A5" t="s">
        <v>968</v>
      </c>
      <c r="B5" t="str">
        <f>VLOOKUP(A5,'[1]Table S2'!A:B,2,FALSE)</f>
        <v>Persulfide dioxygenase ETHE1, mitochondrial OS=Mus musculus GN=Ethe1 PE=1 SV=2</v>
      </c>
      <c r="C5" t="str">
        <f>VLOOKUP(A5,'[1]Table S2'!A:C,3,FALSE)</f>
        <v>Ethe1</v>
      </c>
      <c r="D5">
        <f>VLOOKUP(A5,'[1]Table S2'!A:D,4,FALSE)</f>
        <v>3.85447779318817</v>
      </c>
      <c r="E5">
        <f>VLOOKUP(A5,'[1]Table S2'!A:E,5,FALSE)</f>
        <v>4.1737394060407098</v>
      </c>
      <c r="F5">
        <f>VLOOKUP(A5,'[1]Table S4'!A:D,4,FALSE)</f>
        <v>22.931873649559702</v>
      </c>
      <c r="G5">
        <f>VLOOKUP(A5,'[1]Table S4'!A:E,5,FALSE)</f>
        <v>19.298850948809399</v>
      </c>
      <c r="H5">
        <f t="shared" si="0"/>
        <v>0.11480511013769079</v>
      </c>
      <c r="I5">
        <f t="shared" si="1"/>
        <v>-0.24883928301785505</v>
      </c>
    </row>
    <row r="6" spans="1:9" x14ac:dyDescent="0.2">
      <c r="A6" t="s">
        <v>854</v>
      </c>
      <c r="B6" t="str">
        <f>VLOOKUP(A6,'[1]Table S2'!A:B,2,FALSE)</f>
        <v>Dihydrolipoyllysine-residue acetyltransferase component of pyruvate dehydrogenase complex, mitochondrial OS=Mus musculus GN=Dlat PE=1 SV=2</v>
      </c>
      <c r="C6" t="str">
        <f>VLOOKUP(A6,'[1]Table S2'!A:C,3,FALSE)</f>
        <v>Dlat</v>
      </c>
      <c r="D6">
        <f>VLOOKUP(A6,'[1]Table S2'!A:D,4,FALSE)</f>
        <v>5.0955548005811302</v>
      </c>
      <c r="E6">
        <f>VLOOKUP(A6,'[1]Table S2'!A:E,5,FALSE)</f>
        <v>5.5684019888120799</v>
      </c>
      <c r="F6">
        <f>VLOOKUP(A6,'[1]Table S4'!A:D,4,FALSE)</f>
        <v>59.337117562183202</v>
      </c>
      <c r="G6">
        <f>VLOOKUP(A6,'[1]Table S4'!A:E,5,FALSE)</f>
        <v>50.090982585408398</v>
      </c>
      <c r="H6">
        <f t="shared" si="0"/>
        <v>0.12802413001339155</v>
      </c>
      <c r="I6">
        <f t="shared" si="1"/>
        <v>-0.2443839344704157</v>
      </c>
    </row>
    <row r="7" spans="1:9" x14ac:dyDescent="0.2">
      <c r="A7" t="s">
        <v>323</v>
      </c>
      <c r="B7" t="str">
        <f>VLOOKUP(A7,'[1]Table S2'!A:B,2,FALSE)</f>
        <v>GTP:AMP phosphotransferase AK3, mitochondrial OS=Mus musculus GN=Ak3 PE=1 SV=3</v>
      </c>
      <c r="C7" t="str">
        <f>VLOOKUP(A7,'[1]Table S2'!A:C,3,FALSE)</f>
        <v>Ak3</v>
      </c>
      <c r="D7">
        <f>VLOOKUP(A7,'[1]Table S2'!A:D,4,FALSE)</f>
        <v>2.96832075824851</v>
      </c>
      <c r="E7">
        <f>VLOOKUP(A7,'[1]Table S2'!A:E,5,FALSE)</f>
        <v>3.2521174218139302</v>
      </c>
      <c r="F7">
        <f>VLOOKUP(A7,'[1]Table S4'!A:D,4,FALSE)</f>
        <v>19.283233658640999</v>
      </c>
      <c r="G7">
        <f>VLOOKUP(A7,'[1]Table S4'!A:E,5,FALSE)</f>
        <v>16.280332508388799</v>
      </c>
      <c r="H7">
        <f t="shared" si="0"/>
        <v>0.13173234994173424</v>
      </c>
      <c r="I7">
        <f t="shared" si="1"/>
        <v>-0.24421683595671467</v>
      </c>
    </row>
    <row r="8" spans="1:9" x14ac:dyDescent="0.2">
      <c r="A8" t="s">
        <v>461</v>
      </c>
      <c r="B8" t="str">
        <f>VLOOKUP(A8,'[1]Table S2'!A:B,2,FALSE)</f>
        <v>ATPase family AAA domain-containing protein 1 OS=Mus musculus GN=Atad1 PE=1 SV=1</v>
      </c>
      <c r="C8" t="str">
        <f>VLOOKUP(A8,'[1]Table S2'!A:C,3,FALSE)</f>
        <v>Atad1</v>
      </c>
      <c r="D8">
        <f>VLOOKUP(A8,'[1]Table S2'!A:D,4,FALSE)</f>
        <v>1.74818740102841</v>
      </c>
      <c r="E8">
        <f>VLOOKUP(A8,'[1]Table S2'!A:E,5,FALSE)</f>
        <v>1.6428318823125301</v>
      </c>
      <c r="F8">
        <f>VLOOKUP(A8,'[1]Table S4'!A:D,4,FALSE)</f>
        <v>5.3470315624045002</v>
      </c>
      <c r="G8">
        <f>VLOOKUP(A8,'[1]Table S4'!A:E,5,FALSE)</f>
        <v>4.51570003304185</v>
      </c>
      <c r="H8">
        <f t="shared" si="0"/>
        <v>-8.9674995216736775E-2</v>
      </c>
      <c r="I8">
        <f t="shared" si="1"/>
        <v>-0.24378853811255899</v>
      </c>
    </row>
    <row r="9" spans="1:9" x14ac:dyDescent="0.2">
      <c r="A9" t="s">
        <v>2424</v>
      </c>
      <c r="B9" t="str">
        <f>VLOOKUP(A9,'[1]Table S2'!A:B,2,FALSE)</f>
        <v>von Willebrand factor A domain-containing protein 8 OS=Mus musculus GN=Vwa8 PE=1 SV=2</v>
      </c>
      <c r="C9" t="str">
        <f>VLOOKUP(A9,'[1]Table S2'!A:C,3,FALSE)</f>
        <v>Vwa8</v>
      </c>
      <c r="D9">
        <f>VLOOKUP(A9,'[1]Table S2'!A:D,4,FALSE)</f>
        <v>2.2987891884640201</v>
      </c>
      <c r="E9">
        <f>VLOOKUP(A9,'[1]Table S2'!A:E,5,FALSE)</f>
        <v>2.52740759931473</v>
      </c>
      <c r="F9">
        <f>VLOOKUP(A9,'[1]Table S4'!A:D,4,FALSE)</f>
        <v>28.549102190574299</v>
      </c>
      <c r="G9">
        <f>VLOOKUP(A9,'[1]Table S4'!A:E,5,FALSE)</f>
        <v>24.331129108895301</v>
      </c>
      <c r="H9">
        <f t="shared" si="0"/>
        <v>0.13678417982489091</v>
      </c>
      <c r="I9">
        <f t="shared" si="1"/>
        <v>-0.23064210511830469</v>
      </c>
    </row>
    <row r="10" spans="1:9" x14ac:dyDescent="0.2">
      <c r="A10" t="s">
        <v>2379</v>
      </c>
      <c r="B10" t="str">
        <f>VLOOKUP(A10,'[1]Table S2'!A:B,2,FALSE)</f>
        <v>Uricase OS=Mus musculus GN=Uox PE=1 SV=2</v>
      </c>
      <c r="C10" t="str">
        <f>VLOOKUP(A10,'[1]Table S2'!A:C,3,FALSE)</f>
        <v>Uox</v>
      </c>
      <c r="D10">
        <f>VLOOKUP(A10,'[1]Table S2'!A:D,4,FALSE)</f>
        <v>1.8612799800170601</v>
      </c>
      <c r="E10">
        <f>VLOOKUP(A10,'[1]Table S2'!A:E,5,FALSE)</f>
        <v>1.9482599375219201</v>
      </c>
      <c r="F10">
        <f>VLOOKUP(A10,'[1]Table S4'!A:D,4,FALSE)</f>
        <v>41.333257195513603</v>
      </c>
      <c r="G10">
        <f>VLOOKUP(A10,'[1]Table S4'!A:E,5,FALSE)</f>
        <v>35.945282964603798</v>
      </c>
      <c r="H10">
        <f t="shared" si="0"/>
        <v>6.5891088360360298E-2</v>
      </c>
      <c r="I10">
        <f t="shared" si="1"/>
        <v>-0.20150059648044655</v>
      </c>
    </row>
    <row r="11" spans="1:9" x14ac:dyDescent="0.2">
      <c r="A11" t="s">
        <v>2930</v>
      </c>
      <c r="B11" t="str">
        <f>VLOOKUP(A11,'[1]Table S2'!A:B,2,FALSE)</f>
        <v>DnaJ homolog subfamily C member 11 OS=Mus musculus GN=Dnajc11 PE=1 SV=2</v>
      </c>
      <c r="C11" t="str">
        <f>VLOOKUP(A11,'[1]Table S2'!A:C,3,FALSE)</f>
        <v>Dnajc11</v>
      </c>
      <c r="D11">
        <f>VLOOKUP(A11,'[1]Table S2'!A:D,4,FALSE)</f>
        <v>3.18699545763182</v>
      </c>
      <c r="E11">
        <f>VLOOKUP(A11,'[1]Table S2'!A:E,5,FALSE)</f>
        <v>3.1279562985061</v>
      </c>
      <c r="F11">
        <f>VLOOKUP(A11,'[1]Table S4'!A:D,4,FALSE)</f>
        <v>26.598670749509999</v>
      </c>
      <c r="G11">
        <f>VLOOKUP(A11,'[1]Table S4'!A:E,5,FALSE)</f>
        <v>23.3464375401947</v>
      </c>
      <c r="H11">
        <f t="shared" si="0"/>
        <v>-2.6976606352459347E-2</v>
      </c>
      <c r="I11">
        <f t="shared" si="1"/>
        <v>-0.1881517255934532</v>
      </c>
    </row>
    <row r="12" spans="1:9" x14ac:dyDescent="0.2">
      <c r="A12" t="s">
        <v>2259</v>
      </c>
      <c r="B12" t="str">
        <f>VLOOKUP(A12,'[1]Table S2'!A:B,2,FALSE)</f>
        <v>Synaptojanin-2-binding protein OS=Mus musculus GN=Synj2bp PE=1 SV=1</v>
      </c>
      <c r="C12" t="str">
        <f>VLOOKUP(A12,'[1]Table S2'!A:C,3,FALSE)</f>
        <v>Synj2bp</v>
      </c>
      <c r="D12">
        <f>VLOOKUP(A12,'[1]Table S2'!A:D,4,FALSE)</f>
        <v>3.0014373125127798</v>
      </c>
      <c r="E12">
        <f>VLOOKUP(A12,'[1]Table S2'!A:E,5,FALSE)</f>
        <v>2.6364587869073199</v>
      </c>
      <c r="F12">
        <f>VLOOKUP(A12,'[1]Table S4'!A:D,4,FALSE)</f>
        <v>13.813011389715101</v>
      </c>
      <c r="G12">
        <f>VLOOKUP(A12,'[1]Table S4'!A:E,5,FALSE)</f>
        <v>12.168241757471201</v>
      </c>
      <c r="H12">
        <f t="shared" si="0"/>
        <v>-0.18705209170465911</v>
      </c>
      <c r="I12">
        <f t="shared" si="1"/>
        <v>-0.18290715562114535</v>
      </c>
    </row>
    <row r="13" spans="1:9" x14ac:dyDescent="0.2">
      <c r="A13" t="s">
        <v>674</v>
      </c>
      <c r="B13" t="str">
        <f>VLOOKUP(A13,'[1]Table S2'!A:B,2,FALSE)</f>
        <v>Cytochrome c oxidase subunit 7A2, mitochondrial OS=Mus musculus GN=Cox7a2 PE=1 SV=2</v>
      </c>
      <c r="C13" t="str">
        <f>VLOOKUP(A13,'[1]Table S2'!A:C,3,FALSE)</f>
        <v>Cox7a2</v>
      </c>
      <c r="D13">
        <f>VLOOKUP(A13,'[1]Table S2'!A:D,4,FALSE)</f>
        <v>4.0323047990010004</v>
      </c>
      <c r="E13">
        <f>VLOOKUP(A13,'[1]Table S2'!A:E,5,FALSE)</f>
        <v>4.2653228993603101</v>
      </c>
      <c r="F13">
        <f>VLOOKUP(A13,'[1]Table S4'!A:D,4,FALSE)</f>
        <v>23.298914338907199</v>
      </c>
      <c r="G13">
        <f>VLOOKUP(A13,'[1]Table S4'!A:E,5,FALSE)</f>
        <v>20.596173213561102</v>
      </c>
      <c r="H13">
        <f t="shared" si="0"/>
        <v>8.1050267335250906E-2</v>
      </c>
      <c r="I13">
        <f t="shared" si="1"/>
        <v>-0.1778864227406044</v>
      </c>
    </row>
    <row r="14" spans="1:9" x14ac:dyDescent="0.2">
      <c r="A14" t="s">
        <v>803</v>
      </c>
      <c r="B14" t="str">
        <f>VLOOKUP(A14,'[1]Table S2'!A:B,2,FALSE)</f>
        <v>ES1 protein homolog, mitochondrial OS=Mus musculus GN=D10Jhu81e PE=1 SV=1</v>
      </c>
      <c r="C14" t="str">
        <f>VLOOKUP(A14,'[1]Table S2'!A:C,3,FALSE)</f>
        <v>D10Jhu81e</v>
      </c>
      <c r="D14">
        <f>VLOOKUP(A14,'[1]Table S2'!A:D,4,FALSE)</f>
        <v>4.6353836848674002</v>
      </c>
      <c r="E14">
        <f>VLOOKUP(A14,'[1]Table S2'!A:E,5,FALSE)</f>
        <v>4.5854744167124997</v>
      </c>
      <c r="F14">
        <f>VLOOKUP(A14,'[1]Table S4'!A:D,4,FALSE)</f>
        <v>43.982790358855802</v>
      </c>
      <c r="G14">
        <f>VLOOKUP(A14,'[1]Table S4'!A:E,5,FALSE)</f>
        <v>38.982010148376801</v>
      </c>
      <c r="H14">
        <f t="shared" si="0"/>
        <v>-1.5617756187264822E-2</v>
      </c>
      <c r="I14">
        <f t="shared" si="1"/>
        <v>-0.17413064804070469</v>
      </c>
    </row>
    <row r="15" spans="1:9" x14ac:dyDescent="0.2">
      <c r="A15" t="s">
        <v>1445</v>
      </c>
      <c r="B15" t="str">
        <f>VLOOKUP(A15,'[1]Table S2'!A:B,2,FALSE)</f>
        <v>Methylcrotonoyl-CoA carboxylase beta chain, mitochondrial OS=Mus musculus GN=Mccc2 PE=1 SV=1</v>
      </c>
      <c r="C15" t="str">
        <f>VLOOKUP(A15,'[1]Table S2'!A:C,3,FALSE)</f>
        <v>Mccc2</v>
      </c>
      <c r="D15">
        <f>VLOOKUP(A15,'[1]Table S2'!A:D,4,FALSE)</f>
        <v>4.4322934223477599</v>
      </c>
      <c r="E15">
        <f>VLOOKUP(A15,'[1]Table S2'!A:E,5,FALSE)</f>
        <v>4.2180779303666096</v>
      </c>
      <c r="F15">
        <f>VLOOKUP(A15,'[1]Table S4'!A:D,4,FALSE)</f>
        <v>22.602508741547201</v>
      </c>
      <c r="G15">
        <f>VLOOKUP(A15,'[1]Table S4'!A:E,5,FALSE)</f>
        <v>20.2986145438907</v>
      </c>
      <c r="H15">
        <f t="shared" si="0"/>
        <v>-7.1467642792963332E-2</v>
      </c>
      <c r="I15">
        <f t="shared" si="1"/>
        <v>-0.15510165048144411</v>
      </c>
    </row>
    <row r="16" spans="1:9" x14ac:dyDescent="0.2">
      <c r="A16" t="s">
        <v>5265</v>
      </c>
      <c r="B16" t="str">
        <f>VLOOKUP(A16,'[1]Table S2'!A:B,2,FALSE)</f>
        <v>Cytochrome b OS=Mus musculus GN=Mt-Cyb PE=1 SV=1</v>
      </c>
      <c r="C16" t="str">
        <f>VLOOKUP(A16,'[1]Table S2'!A:C,3,FALSE)</f>
        <v>Mt-Cyb</v>
      </c>
      <c r="D16">
        <f>VLOOKUP(A16,'[1]Table S2'!A:D,4,FALSE)</f>
        <v>8.4049780765221502</v>
      </c>
      <c r="E16">
        <f>VLOOKUP(A16,'[1]Table S2'!A:E,5,FALSE)</f>
        <v>8.9675962260157895</v>
      </c>
      <c r="F16">
        <f>VLOOKUP(A16,'[1]Table S4'!A:D,4,FALSE)</f>
        <v>55.705618563629002</v>
      </c>
      <c r="G16">
        <f>VLOOKUP(A16,'[1]Table S4'!A:E,5,FALSE)</f>
        <v>50.558919300241897</v>
      </c>
      <c r="H16">
        <f t="shared" si="0"/>
        <v>9.3477264628130066E-2</v>
      </c>
      <c r="I16">
        <f t="shared" si="1"/>
        <v>-0.13985722142824317</v>
      </c>
    </row>
    <row r="17" spans="1:9" x14ac:dyDescent="0.2">
      <c r="A17" t="s">
        <v>2212</v>
      </c>
      <c r="B17" t="str">
        <f>VLOOKUP(A17,'[1]Table S2'!A:B,2,FALSE)</f>
        <v>Superoxide dismutase [Mn], mitochondrial OS=Mus musculus GN=Sod2 PE=1 SV=3</v>
      </c>
      <c r="C17" t="str">
        <f>VLOOKUP(A17,'[1]Table S2'!A:C,3,FALSE)</f>
        <v>Sod2</v>
      </c>
      <c r="D17">
        <f>VLOOKUP(A17,'[1]Table S2'!A:D,4,FALSE)</f>
        <v>4.92757193609485</v>
      </c>
      <c r="E17">
        <f>VLOOKUP(A17,'[1]Table S2'!A:E,5,FALSE)</f>
        <v>5.1081077203112404</v>
      </c>
      <c r="F17">
        <f>VLOOKUP(A17,'[1]Table S4'!A:D,4,FALSE)</f>
        <v>38.454273888842302</v>
      </c>
      <c r="G17">
        <f>VLOOKUP(A17,'[1]Table S4'!A:E,5,FALSE)</f>
        <v>34.961298800382998</v>
      </c>
      <c r="H17">
        <f t="shared" si="0"/>
        <v>5.191201618565653E-2</v>
      </c>
      <c r="I17">
        <f t="shared" si="1"/>
        <v>-0.13738516979295393</v>
      </c>
    </row>
    <row r="18" spans="1:9" x14ac:dyDescent="0.2">
      <c r="A18" t="s">
        <v>1199</v>
      </c>
      <c r="B18" t="str">
        <f>VLOOKUP(A18,'[1]Table S2'!A:B,2,FALSE)</f>
        <v>Hydroxyacyl-coenzyme A dehydrogenase, mitochondrial OS=Mus musculus GN=Hadh PE=1 SV=2</v>
      </c>
      <c r="C18" t="str">
        <f>VLOOKUP(A18,'[1]Table S2'!A:C,3,FALSE)</f>
        <v>Hadh</v>
      </c>
      <c r="D18">
        <f>VLOOKUP(A18,'[1]Table S2'!A:D,4,FALSE)</f>
        <v>4.5282752591842099</v>
      </c>
      <c r="E18">
        <f>VLOOKUP(A18,'[1]Table S2'!A:E,5,FALSE)</f>
        <v>4.5688672549368103</v>
      </c>
      <c r="F18">
        <f>VLOOKUP(A18,'[1]Table S4'!A:D,4,FALSE)</f>
        <v>25.548247565890598</v>
      </c>
      <c r="G18">
        <f>VLOOKUP(A18,'[1]Table S4'!A:E,5,FALSE)</f>
        <v>23.329224166881499</v>
      </c>
      <c r="H18">
        <f t="shared" si="0"/>
        <v>1.2874869123138214E-2</v>
      </c>
      <c r="I18">
        <f t="shared" si="1"/>
        <v>-0.13108600552331101</v>
      </c>
    </row>
    <row r="19" spans="1:9" x14ac:dyDescent="0.2">
      <c r="A19" t="s">
        <v>2611</v>
      </c>
      <c r="B19" t="str">
        <f>VLOOKUP(A19,'[1]Table S2'!A:B,2,FALSE)</f>
        <v>AP-2 complex subunit mu OS=Mus musculus GN=Ap2m1 PE=1 SV=1</v>
      </c>
      <c r="C19" t="str">
        <f>VLOOKUP(A19,'[1]Table S2'!A:C,3,FALSE)</f>
        <v>Ap2m1</v>
      </c>
      <c r="D19">
        <f>VLOOKUP(A19,'[1]Table S2'!A:D,4,FALSE)</f>
        <v>3.6300197870887501</v>
      </c>
      <c r="E19">
        <f>VLOOKUP(A19,'[1]Table S2'!A:E,5,FALSE)</f>
        <v>3.6598283493705899</v>
      </c>
      <c r="F19">
        <f>VLOOKUP(A19,'[1]Table S4'!A:D,4,FALSE)</f>
        <v>43.608239235390798</v>
      </c>
      <c r="G19">
        <f>VLOOKUP(A19,'[1]Table S4'!A:E,5,FALSE)</f>
        <v>39.918069949125197</v>
      </c>
      <c r="H19">
        <f t="shared" si="0"/>
        <v>1.1798573539979042E-2</v>
      </c>
      <c r="I19">
        <f t="shared" si="1"/>
        <v>-0.12755877245649735</v>
      </c>
    </row>
    <row r="20" spans="1:9" x14ac:dyDescent="0.2">
      <c r="A20" t="s">
        <v>1832</v>
      </c>
      <c r="B20" t="str">
        <f>VLOOKUP(A20,'[1]Table S2'!A:B,2,FALSE)</f>
        <v>Peroxiredoxin-2 OS=Mus musculus GN=Prdx2 PE=1 SV=3</v>
      </c>
      <c r="C20" t="str">
        <f>VLOOKUP(A20,'[1]Table S2'!A:C,3,FALSE)</f>
        <v>Prdx2</v>
      </c>
      <c r="D20">
        <f>VLOOKUP(A20,'[1]Table S2'!A:D,4,FALSE)</f>
        <v>4.93961373003006</v>
      </c>
      <c r="E20">
        <f>VLOOKUP(A20,'[1]Table S2'!A:E,5,FALSE)</f>
        <v>5.4067143826225603</v>
      </c>
      <c r="F20">
        <f>VLOOKUP(A20,'[1]Table S4'!A:D,4,FALSE)</f>
        <v>18.0756753676351</v>
      </c>
      <c r="G20">
        <f>VLOOKUP(A20,'[1]Table S4'!A:E,5,FALSE)</f>
        <v>16.553879971911201</v>
      </c>
      <c r="H20">
        <f t="shared" si="0"/>
        <v>0.13035391626170681</v>
      </c>
      <c r="I20">
        <f t="shared" si="1"/>
        <v>-0.12688015015316895</v>
      </c>
    </row>
    <row r="21" spans="1:9" x14ac:dyDescent="0.2">
      <c r="A21" t="s">
        <v>2277</v>
      </c>
      <c r="B21" t="str">
        <f>VLOOKUP(A21,'[1]Table S2'!A:B,2,FALSE)</f>
        <v>Mitochondrial import inner membrane translocase subunit TIM44 OS=Mus musculus GN=Timm44 PE=1 SV=2</v>
      </c>
      <c r="C21" t="str">
        <f>VLOOKUP(A21,'[1]Table S2'!A:C,3,FALSE)</f>
        <v>Timm44</v>
      </c>
      <c r="D21">
        <f>VLOOKUP(A21,'[1]Table S2'!A:D,4,FALSE)</f>
        <v>2.9342615960229201</v>
      </c>
      <c r="E21">
        <f>VLOOKUP(A21,'[1]Table S2'!A:E,5,FALSE)</f>
        <v>2.9542257543145198</v>
      </c>
      <c r="F21">
        <f>VLOOKUP(A21,'[1]Table S4'!A:D,4,FALSE)</f>
        <v>18.688309518069801</v>
      </c>
      <c r="G21">
        <f>VLOOKUP(A21,'[1]Table S4'!A:E,5,FALSE)</f>
        <v>17.120588735732099</v>
      </c>
      <c r="H21">
        <f t="shared" si="0"/>
        <v>9.7825810965353945E-3</v>
      </c>
      <c r="I21">
        <f t="shared" si="1"/>
        <v>-0.12640376022720415</v>
      </c>
    </row>
    <row r="22" spans="1:9" x14ac:dyDescent="0.2">
      <c r="A22" t="s">
        <v>350</v>
      </c>
      <c r="B22" t="str">
        <f>VLOOKUP(A22,'[1]Table S2'!A:B,2,FALSE)</f>
        <v>Aldehyde dehydrogenase X, mitochondrial OS=Mus musculus GN=Aldh1b1 PE=1 SV=1</v>
      </c>
      <c r="C22" t="str">
        <f>VLOOKUP(A22,'[1]Table S2'!A:C,3,FALSE)</f>
        <v>Aldh1b1</v>
      </c>
      <c r="D22">
        <f>VLOOKUP(A22,'[1]Table S2'!A:D,4,FALSE)</f>
        <v>4.0842515349210302</v>
      </c>
      <c r="E22">
        <f>VLOOKUP(A22,'[1]Table S2'!A:E,5,FALSE)</f>
        <v>3.9140589566549902</v>
      </c>
      <c r="F22">
        <f>VLOOKUP(A22,'[1]Table S4'!A:D,4,FALSE)</f>
        <v>65.783824976299996</v>
      </c>
      <c r="G22">
        <f>VLOOKUP(A22,'[1]Table S4'!A:E,5,FALSE)</f>
        <v>60.266026836370898</v>
      </c>
      <c r="H22">
        <f t="shared" si="0"/>
        <v>-6.1406232404495366E-2</v>
      </c>
      <c r="I22">
        <f t="shared" si="1"/>
        <v>-0.12638794033932685</v>
      </c>
    </row>
    <row r="23" spans="1:9" x14ac:dyDescent="0.2">
      <c r="A23" t="s">
        <v>626</v>
      </c>
      <c r="B23" t="str">
        <f>VLOOKUP(A23,'[1]Table S2'!A:B,2,FALSE)</f>
        <v>MICOS complex subunit Mic19 OS=Mus musculus GN=Chchd3 PE=1 SV=1</v>
      </c>
      <c r="C23" t="str">
        <f>VLOOKUP(A23,'[1]Table S2'!A:C,3,FALSE)</f>
        <v>Chchd3</v>
      </c>
      <c r="D23">
        <f>VLOOKUP(A23,'[1]Table S2'!A:D,4,FALSE)</f>
        <v>4.3147768824629704</v>
      </c>
      <c r="E23">
        <f>VLOOKUP(A23,'[1]Table S2'!A:E,5,FALSE)</f>
        <v>4.3556202880477501</v>
      </c>
      <c r="F23">
        <f>VLOOKUP(A23,'[1]Table S4'!A:D,4,FALSE)</f>
        <v>35.160215805140297</v>
      </c>
      <c r="G23">
        <f>VLOOKUP(A23,'[1]Table S4'!A:E,5,FALSE)</f>
        <v>32.297522658805804</v>
      </c>
      <c r="H23">
        <f t="shared" si="0"/>
        <v>1.3592229604083239E-2</v>
      </c>
      <c r="I23">
        <f t="shared" si="1"/>
        <v>-0.12252041639233213</v>
      </c>
    </row>
    <row r="24" spans="1:9" x14ac:dyDescent="0.2">
      <c r="A24" t="s">
        <v>992</v>
      </c>
      <c r="B24" t="str">
        <f>VLOOKUP(A24,'[1]Table S2'!A:B,2,FALSE)</f>
        <v>Protein FAM162A OS=Mus musculus GN=Fam162a PE=1 SV=1</v>
      </c>
      <c r="C24" t="str">
        <f>VLOOKUP(A24,'[1]Table S2'!A:C,3,FALSE)</f>
        <v>Fam162a</v>
      </c>
      <c r="D24">
        <f>VLOOKUP(A24,'[1]Table S2'!A:D,4,FALSE)</f>
        <v>2.6814298789877902</v>
      </c>
      <c r="E24">
        <f>VLOOKUP(A24,'[1]Table S2'!A:E,5,FALSE)</f>
        <v>2.5942174843330301</v>
      </c>
      <c r="F24">
        <f>VLOOKUP(A24,'[1]Table S4'!A:D,4,FALSE)</f>
        <v>26.873714591138199</v>
      </c>
      <c r="G24">
        <f>VLOOKUP(A24,'[1]Table S4'!A:E,5,FALSE)</f>
        <v>24.732783066940399</v>
      </c>
      <c r="H24">
        <f t="shared" si="0"/>
        <v>-4.7703094559924115E-2</v>
      </c>
      <c r="I24">
        <f t="shared" si="1"/>
        <v>-0.11977116141422327</v>
      </c>
    </row>
    <row r="25" spans="1:9" x14ac:dyDescent="0.2">
      <c r="A25" t="s">
        <v>965</v>
      </c>
      <c r="B25" t="str">
        <f>VLOOKUP(A25,'[1]Table S2'!A:B,2,FALSE)</f>
        <v>Electron transfer flavoprotein-ubiquinone oxidoreductase, mitochondrial OS=Mus musculus GN=Etfdh PE=1 SV=1</v>
      </c>
      <c r="C25" t="str">
        <f>VLOOKUP(A25,'[1]Table S2'!A:C,3,FALSE)</f>
        <v>Etfdh</v>
      </c>
      <c r="D25">
        <f>VLOOKUP(A25,'[1]Table S2'!A:D,4,FALSE)</f>
        <v>5.0966620805410097</v>
      </c>
      <c r="E25">
        <f>VLOOKUP(A25,'[1]Table S2'!A:E,5,FALSE)</f>
        <v>5.2280537087995604</v>
      </c>
      <c r="F25">
        <f>VLOOKUP(A25,'[1]Table S4'!A:D,4,FALSE)</f>
        <v>38.020960126516897</v>
      </c>
      <c r="G25">
        <f>VLOOKUP(A25,'[1]Table S4'!A:E,5,FALSE)</f>
        <v>34.996998241814701</v>
      </c>
      <c r="H25">
        <f t="shared" si="0"/>
        <v>3.6721259606335432E-2</v>
      </c>
      <c r="I25">
        <f t="shared" si="1"/>
        <v>-0.11956377948296809</v>
      </c>
    </row>
    <row r="26" spans="1:9" x14ac:dyDescent="0.2">
      <c r="A26" t="s">
        <v>1502</v>
      </c>
      <c r="B26" t="str">
        <f>VLOOKUP(A26,'[1]Table S2'!A:B,2,FALSE)</f>
        <v>Mitochondrial carrier homolog 2 OS=Mus musculus GN=Mtch2 PE=1 SV=1</v>
      </c>
      <c r="C26" t="str">
        <f>VLOOKUP(A26,'[1]Table S2'!A:C,3,FALSE)</f>
        <v>Mtch2</v>
      </c>
      <c r="D26">
        <f>VLOOKUP(A26,'[1]Table S2'!A:D,4,FALSE)</f>
        <v>3.6430669765242998</v>
      </c>
      <c r="E26">
        <f>VLOOKUP(A26,'[1]Table S2'!A:E,5,FALSE)</f>
        <v>3.8828050592546401</v>
      </c>
      <c r="F26">
        <f>VLOOKUP(A26,'[1]Table S4'!A:D,4,FALSE)</f>
        <v>39.773937612926098</v>
      </c>
      <c r="G26">
        <f>VLOOKUP(A26,'[1]Table S4'!A:E,5,FALSE)</f>
        <v>36.611280574934803</v>
      </c>
      <c r="H26">
        <f t="shared" si="0"/>
        <v>9.1945758108556777E-2</v>
      </c>
      <c r="I26">
        <f t="shared" si="1"/>
        <v>-0.11953515922911669</v>
      </c>
    </row>
    <row r="27" spans="1:9" x14ac:dyDescent="0.2">
      <c r="A27" t="s">
        <v>34</v>
      </c>
      <c r="B27" t="str">
        <f>VLOOKUP(A27,'[1]Table S2'!A:B,2,FALSE)</f>
        <v>Cytochrome c oxidase subunit 6B1 OS=Mus musculus GN=Cox6b1 PE=1 SV=2</v>
      </c>
      <c r="C27" t="str">
        <f>VLOOKUP(A27,'[1]Table S2'!A:C,3,FALSE)</f>
        <v>Cox6b1</v>
      </c>
      <c r="D27">
        <f>VLOOKUP(A27,'[1]Table S2'!A:D,4,FALSE)</f>
        <v>4.0530420652143899</v>
      </c>
      <c r="E27">
        <f>VLOOKUP(A27,'[1]Table S2'!A:E,5,FALSE)</f>
        <v>4.2763424416058999</v>
      </c>
      <c r="F27">
        <f>VLOOKUP(A27,'[1]Table S4'!A:D,4,FALSE)</f>
        <v>27.0622486101962</v>
      </c>
      <c r="G27">
        <f>VLOOKUP(A27,'[1]Table S4'!A:E,5,FALSE)</f>
        <v>24.969469133405699</v>
      </c>
      <c r="H27">
        <f t="shared" si="0"/>
        <v>7.737223731078044E-2</v>
      </c>
      <c r="I27">
        <f t="shared" si="1"/>
        <v>-0.11611656926054459</v>
      </c>
    </row>
    <row r="28" spans="1:9" x14ac:dyDescent="0.2">
      <c r="A28" t="s">
        <v>527</v>
      </c>
      <c r="B28" t="str">
        <f>VLOOKUP(A28,'[1]Table S2'!A:B,2,FALSE)</f>
        <v>D-beta-hydroxybutyrate dehydrogenase, mitochondrial OS=Mus musculus GN=Bdh1 PE=1 SV=2</v>
      </c>
      <c r="C28" t="str">
        <f>VLOOKUP(A28,'[1]Table S2'!A:C,3,FALSE)</f>
        <v>Bdh1</v>
      </c>
      <c r="D28">
        <f>VLOOKUP(A28,'[1]Table S2'!A:D,4,FALSE)</f>
        <v>4.8323399365998796</v>
      </c>
      <c r="E28">
        <f>VLOOKUP(A28,'[1]Table S2'!A:E,5,FALSE)</f>
        <v>5.3949349811228302</v>
      </c>
      <c r="F28">
        <f>VLOOKUP(A28,'[1]Table S4'!A:D,4,FALSE)</f>
        <v>40.693775521267597</v>
      </c>
      <c r="G28">
        <f>VLOOKUP(A28,'[1]Table S4'!A:E,5,FALSE)</f>
        <v>37.645648979611302</v>
      </c>
      <c r="H28">
        <f t="shared" si="0"/>
        <v>0.15888362639116801</v>
      </c>
      <c r="I28">
        <f t="shared" si="1"/>
        <v>-0.1123250079113442</v>
      </c>
    </row>
    <row r="29" spans="1:9" x14ac:dyDescent="0.2">
      <c r="A29" t="s">
        <v>1313</v>
      </c>
      <c r="B29" t="str">
        <f>VLOOKUP(A29,'[1]Table S2'!A:B,2,FALSE)</f>
        <v>Stress-70 protein, mitochondrial OS=Mus musculus GN=Hspa9 PE=1 SV=3</v>
      </c>
      <c r="C29" t="str">
        <f>VLOOKUP(A29,'[1]Table S2'!A:C,3,FALSE)</f>
        <v>Hspa9</v>
      </c>
      <c r="D29">
        <f>VLOOKUP(A29,'[1]Table S2'!A:D,4,FALSE)</f>
        <v>2.6035848191147699</v>
      </c>
      <c r="E29">
        <f>VLOOKUP(A29,'[1]Table S2'!A:E,5,FALSE)</f>
        <v>2.5673705321216498</v>
      </c>
      <c r="F29">
        <f>VLOOKUP(A29,'[1]Table S4'!A:D,4,FALSE)</f>
        <v>11.8141931081999</v>
      </c>
      <c r="G29">
        <f>VLOOKUP(A29,'[1]Table S4'!A:E,5,FALSE)</f>
        <v>10.9364562859573</v>
      </c>
      <c r="H29">
        <f t="shared" si="0"/>
        <v>-2.0207881489880963E-2</v>
      </c>
      <c r="I29">
        <f t="shared" si="1"/>
        <v>-0.11137575796097994</v>
      </c>
    </row>
    <row r="30" spans="1:9" x14ac:dyDescent="0.2">
      <c r="A30" t="s">
        <v>1394</v>
      </c>
      <c r="B30" t="str">
        <f>VLOOKUP(A30,'[1]Table S2'!A:B,2,FALSE)</f>
        <v>LETM1 and EF-hand domain-containing protein 1, mitochondrial OS=Mus musculus GN=Letm1 PE=1 SV=1</v>
      </c>
      <c r="C30" t="str">
        <f>VLOOKUP(A30,'[1]Table S2'!A:C,3,FALSE)</f>
        <v>Letm1</v>
      </c>
      <c r="D30">
        <f>VLOOKUP(A30,'[1]Table S2'!A:D,4,FALSE)</f>
        <v>3.5743601536012299</v>
      </c>
      <c r="E30">
        <f>VLOOKUP(A30,'[1]Table S2'!A:E,5,FALSE)</f>
        <v>3.5621055844401499</v>
      </c>
      <c r="F30">
        <f>VLOOKUP(A30,'[1]Table S4'!A:D,4,FALSE)</f>
        <v>36.599963422612397</v>
      </c>
      <c r="G30">
        <f>VLOOKUP(A30,'[1]Table S4'!A:E,5,FALSE)</f>
        <v>33.882765164300601</v>
      </c>
      <c r="H30">
        <f t="shared" si="0"/>
        <v>-4.9547280637696669E-3</v>
      </c>
      <c r="I30">
        <f t="shared" si="1"/>
        <v>-0.11129058923557962</v>
      </c>
    </row>
    <row r="31" spans="1:9" x14ac:dyDescent="0.2">
      <c r="A31" t="s">
        <v>1403</v>
      </c>
      <c r="B31" t="str">
        <f>VLOOKUP(A31,'[1]Table S2'!A:B,2,FALSE)</f>
        <v>Lon protease homolog, mitochondrial OS=Mus musculus GN=Lonp1 PE=1 SV=2</v>
      </c>
      <c r="C31" t="str">
        <f>VLOOKUP(A31,'[1]Table S2'!A:C,3,FALSE)</f>
        <v>Lonp1</v>
      </c>
      <c r="D31">
        <f>VLOOKUP(A31,'[1]Table S2'!A:D,4,FALSE)</f>
        <v>3.2129393696017998</v>
      </c>
      <c r="E31">
        <f>VLOOKUP(A31,'[1]Table S2'!A:E,5,FALSE)</f>
        <v>3.1688388216210601</v>
      </c>
      <c r="F31">
        <f>VLOOKUP(A31,'[1]Table S4'!A:D,4,FALSE)</f>
        <v>29.478364342736299</v>
      </c>
      <c r="G31">
        <f>VLOOKUP(A31,'[1]Table S4'!A:E,5,FALSE)</f>
        <v>27.4273708716829</v>
      </c>
      <c r="H31">
        <f t="shared" si="0"/>
        <v>-1.9939475407603911E-2</v>
      </c>
      <c r="I31">
        <f t="shared" si="1"/>
        <v>-0.10404014106694755</v>
      </c>
    </row>
    <row r="32" spans="1:9" x14ac:dyDescent="0.2">
      <c r="A32" t="s">
        <v>1700</v>
      </c>
      <c r="B32" t="str">
        <f>VLOOKUP(A32,'[1]Table S2'!A:B,2,FALSE)</f>
        <v>Propionyl-CoA carboxylase alpha chain, mitochondrial OS=Mus musculus GN=Pcca PE=1 SV=2</v>
      </c>
      <c r="C32" t="str">
        <f>VLOOKUP(A32,'[1]Table S2'!A:C,3,FALSE)</f>
        <v>Pcca</v>
      </c>
      <c r="D32">
        <f>VLOOKUP(A32,'[1]Table S2'!A:D,4,FALSE)</f>
        <v>4.8532125177108396</v>
      </c>
      <c r="E32">
        <f>VLOOKUP(A32,'[1]Table S2'!A:E,5,FALSE)</f>
        <v>5.0895520298299797</v>
      </c>
      <c r="F32">
        <f>VLOOKUP(A32,'[1]Table S4'!A:D,4,FALSE)</f>
        <v>37.023347713897799</v>
      </c>
      <c r="G32">
        <f>VLOOKUP(A32,'[1]Table S4'!A:E,5,FALSE)</f>
        <v>34.605701290112002</v>
      </c>
      <c r="H32">
        <f t="shared" si="0"/>
        <v>6.8598643555852101E-2</v>
      </c>
      <c r="I32">
        <f t="shared" si="1"/>
        <v>-9.7425610553544123E-2</v>
      </c>
    </row>
    <row r="33" spans="1:9" x14ac:dyDescent="0.2">
      <c r="A33" t="s">
        <v>1388</v>
      </c>
      <c r="B33" t="str">
        <f>VLOOKUP(A33,'[1]Table S2'!A:B,2,FALSE)</f>
        <v>L-lactate dehydrogenase A chain OS=Mus musculus GN=Ldha PE=1 SV=3</v>
      </c>
      <c r="C33" t="str">
        <f>VLOOKUP(A33,'[1]Table S2'!A:C,3,FALSE)</f>
        <v>Ldha</v>
      </c>
      <c r="D33">
        <f>VLOOKUP(A33,'[1]Table S2'!A:D,4,FALSE)</f>
        <v>3.4641575898197998</v>
      </c>
      <c r="E33">
        <f>VLOOKUP(A33,'[1]Table S2'!A:E,5,FALSE)</f>
        <v>3.60754497837299</v>
      </c>
      <c r="F33">
        <f>VLOOKUP(A33,'[1]Table S4'!A:D,4,FALSE)</f>
        <v>21.8009420143709</v>
      </c>
      <c r="G33">
        <f>VLOOKUP(A33,'[1]Table S4'!A:E,5,FALSE)</f>
        <v>20.460778118741601</v>
      </c>
      <c r="H33">
        <f t="shared" si="0"/>
        <v>5.8512820192869186E-2</v>
      </c>
      <c r="I33">
        <f t="shared" si="1"/>
        <v>-9.1529463423959193E-2</v>
      </c>
    </row>
    <row r="34" spans="1:9" x14ac:dyDescent="0.2">
      <c r="A34" t="s">
        <v>1529</v>
      </c>
      <c r="B34" t="str">
        <f>VLOOKUP(A34,'[1]Table S2'!A:B,2,FALSE)</f>
        <v>Methylmalonyl-CoA mutase, mitochondrial OS=Mus musculus GN=Mut PE=1 SV=2</v>
      </c>
      <c r="C34" t="str">
        <f>VLOOKUP(A34,'[1]Table S2'!A:C,3,FALSE)</f>
        <v>Mut</v>
      </c>
      <c r="D34">
        <f>VLOOKUP(A34,'[1]Table S2'!A:D,4,FALSE)</f>
        <v>2.0033209774226601</v>
      </c>
      <c r="E34">
        <f>VLOOKUP(A34,'[1]Table S2'!A:E,5,FALSE)</f>
        <v>1.9884276978494499</v>
      </c>
      <c r="F34">
        <f>VLOOKUP(A34,'[1]Table S4'!A:D,4,FALSE)</f>
        <v>7.7189120021730799</v>
      </c>
      <c r="G34">
        <f>VLOOKUP(A34,'[1]Table S4'!A:E,5,FALSE)</f>
        <v>7.2534843141746199</v>
      </c>
      <c r="H34">
        <f t="shared" si="0"/>
        <v>-1.0765487525512952E-2</v>
      </c>
      <c r="I34">
        <f t="shared" si="1"/>
        <v>-8.9723330068531545E-2</v>
      </c>
    </row>
    <row r="35" spans="1:9" x14ac:dyDescent="0.2">
      <c r="A35" t="s">
        <v>2209</v>
      </c>
      <c r="B35" t="str">
        <f>VLOOKUP(A35,'[1]Table S2'!A:B,2,FALSE)</f>
        <v>Superoxide dismutase [Cu-Zn] OS=Mus musculus GN=Sod1 PE=1 SV=2</v>
      </c>
      <c r="C35" t="str">
        <f>VLOOKUP(A35,'[1]Table S2'!A:C,3,FALSE)</f>
        <v>Sod1</v>
      </c>
      <c r="D35">
        <f>VLOOKUP(A35,'[1]Table S2'!A:D,4,FALSE)</f>
        <v>4.7510545496001999</v>
      </c>
      <c r="E35">
        <f>VLOOKUP(A35,'[1]Table S2'!A:E,5,FALSE)</f>
        <v>4.9617131428592502</v>
      </c>
      <c r="F35">
        <f>VLOOKUP(A35,'[1]Table S4'!A:D,4,FALSE)</f>
        <v>24.905625556316402</v>
      </c>
      <c r="G35">
        <f>VLOOKUP(A35,'[1]Table S4'!A:E,5,FALSE)</f>
        <v>23.4341223772627</v>
      </c>
      <c r="H35">
        <f t="shared" si="0"/>
        <v>6.2590558220655082E-2</v>
      </c>
      <c r="I35">
        <f t="shared" si="1"/>
        <v>-8.7860881751647205E-2</v>
      </c>
    </row>
    <row r="36" spans="1:9" x14ac:dyDescent="0.2">
      <c r="A36" t="s">
        <v>1499</v>
      </c>
      <c r="B36" t="str">
        <f>VLOOKUP(A36,'[1]Table S2'!A:B,2,FALSE)</f>
        <v>ATP synthase protein 8 OS=Mus musculus GN=Mtatp8 PE=1 SV=1</v>
      </c>
      <c r="C36" t="str">
        <f>VLOOKUP(A36,'[1]Table S2'!A:C,3,FALSE)</f>
        <v>Mtatp8</v>
      </c>
      <c r="D36">
        <f>VLOOKUP(A36,'[1]Table S2'!A:D,4,FALSE)</f>
        <v>5.4583803225320198</v>
      </c>
      <c r="E36">
        <f>VLOOKUP(A36,'[1]Table S2'!A:E,5,FALSE)</f>
        <v>5.74806880994384</v>
      </c>
      <c r="F36">
        <f>VLOOKUP(A36,'[1]Table S4'!A:D,4,FALSE)</f>
        <v>40.808915334872403</v>
      </c>
      <c r="G36">
        <f>VLOOKUP(A36,'[1]Table S4'!A:E,5,FALSE)</f>
        <v>38.402401347911798</v>
      </c>
      <c r="H36">
        <f t="shared" si="0"/>
        <v>7.460441185039926E-2</v>
      </c>
      <c r="I36">
        <f t="shared" si="1"/>
        <v>-8.7687838331547613E-2</v>
      </c>
    </row>
    <row r="37" spans="1:9" x14ac:dyDescent="0.2">
      <c r="A37" t="s">
        <v>85</v>
      </c>
      <c r="B37" t="str">
        <f>VLOOKUP(A37,'[1]Table S2'!A:B,2,FALSE)</f>
        <v>NADH dehydrogenase [ubiquinone] 1 beta subcomplex subunit 3 OS=Mus musculus GN=Ndufb3 PE=1 SV=1</v>
      </c>
      <c r="C37" t="str">
        <f>VLOOKUP(A37,'[1]Table S2'!A:C,3,FALSE)</f>
        <v>Ndufb3</v>
      </c>
      <c r="D37">
        <f>VLOOKUP(A37,'[1]Table S2'!A:D,4,FALSE)</f>
        <v>3.6996618968398498</v>
      </c>
      <c r="E37">
        <f>VLOOKUP(A37,'[1]Table S2'!A:E,5,FALSE)</f>
        <v>4.5684774010884697</v>
      </c>
      <c r="F37">
        <f>VLOOKUP(A37,'[1]Table S4'!A:D,4,FALSE)</f>
        <v>29.902829059286599</v>
      </c>
      <c r="G37">
        <f>VLOOKUP(A37,'[1]Table S4'!A:E,5,FALSE)</f>
        <v>28.145142206957999</v>
      </c>
      <c r="H37">
        <f t="shared" si="0"/>
        <v>0.30431998634210239</v>
      </c>
      <c r="I37">
        <f t="shared" si="1"/>
        <v>-8.7396044346001123E-2</v>
      </c>
    </row>
    <row r="38" spans="1:9" x14ac:dyDescent="0.2">
      <c r="A38" t="s">
        <v>2247</v>
      </c>
      <c r="B38" t="str">
        <f>VLOOKUP(A38,'[1]Table S2'!A:B,2,FALSE)</f>
        <v>Succinate--CoA ligase [ADP/GDP-forming] subunit alpha, mitochondrial OS=Mus musculus GN=Suclg1 PE=1 SV=4</v>
      </c>
      <c r="C38" t="str">
        <f>VLOOKUP(A38,'[1]Table S2'!A:C,3,FALSE)</f>
        <v>Suclg1</v>
      </c>
      <c r="D38">
        <f>VLOOKUP(A38,'[1]Table S2'!A:D,4,FALSE)</f>
        <v>4.7329745652399398</v>
      </c>
      <c r="E38">
        <f>VLOOKUP(A38,'[1]Table S2'!A:E,5,FALSE)</f>
        <v>4.6072772976906897</v>
      </c>
      <c r="F38">
        <f>VLOOKUP(A38,'[1]Table S4'!A:D,4,FALSE)</f>
        <v>34.494654173606797</v>
      </c>
      <c r="G38">
        <f>VLOOKUP(A38,'[1]Table S4'!A:E,5,FALSE)</f>
        <v>32.489305230169499</v>
      </c>
      <c r="H38">
        <f t="shared" si="0"/>
        <v>-3.88327372460881E-2</v>
      </c>
      <c r="I38">
        <f t="shared" si="1"/>
        <v>-8.6407904239987912E-2</v>
      </c>
    </row>
    <row r="39" spans="1:9" x14ac:dyDescent="0.2">
      <c r="A39" t="s">
        <v>1577</v>
      </c>
      <c r="B39" t="str">
        <f>VLOOKUP(A39,'[1]Table S2'!A:B,2,FALSE)</f>
        <v>NADH dehydrogenase [ubiquinone] 1 beta subcomplex subunit 4 OS=Mus musculus GN=Ndufb4 PE=1 SV=3</v>
      </c>
      <c r="C39" t="str">
        <f>VLOOKUP(A39,'[1]Table S2'!A:C,3,FALSE)</f>
        <v>Ndufb4</v>
      </c>
      <c r="D39">
        <f>VLOOKUP(A39,'[1]Table S2'!A:D,4,FALSE)</f>
        <v>4.0727386679940496</v>
      </c>
      <c r="E39">
        <f>VLOOKUP(A39,'[1]Table S2'!A:E,5,FALSE)</f>
        <v>4.3289533020500901</v>
      </c>
      <c r="F39">
        <f>VLOOKUP(A39,'[1]Table S4'!A:D,4,FALSE)</f>
        <v>30.336237294609202</v>
      </c>
      <c r="G39">
        <f>VLOOKUP(A39,'[1]Table S4'!A:E,5,FALSE)</f>
        <v>28.603355754783198</v>
      </c>
      <c r="H39">
        <f t="shared" si="0"/>
        <v>8.8018992664063669E-2</v>
      </c>
      <c r="I39">
        <f t="shared" si="1"/>
        <v>-8.4857739996878234E-2</v>
      </c>
    </row>
    <row r="40" spans="1:9" x14ac:dyDescent="0.2">
      <c r="A40" t="s">
        <v>365</v>
      </c>
      <c r="B40" t="str">
        <f>VLOOKUP(A40,'[1]Table S2'!A:B,2,FALSE)</f>
        <v>Succinate-semialdehyde dehydrogenase, mitochondrial OS=Mus musculus GN=Aldh5a1 PE=1 SV=1</v>
      </c>
      <c r="C40" t="str">
        <f>VLOOKUP(A40,'[1]Table S2'!A:C,3,FALSE)</f>
        <v>Aldh5a1</v>
      </c>
      <c r="D40">
        <f>VLOOKUP(A40,'[1]Table S2'!A:D,4,FALSE)</f>
        <v>4.4748334027665004</v>
      </c>
      <c r="E40">
        <f>VLOOKUP(A40,'[1]Table S2'!A:E,5,FALSE)</f>
        <v>4.8312810096972596</v>
      </c>
      <c r="F40">
        <f>VLOOKUP(A40,'[1]Table S4'!A:D,4,FALSE)</f>
        <v>34.8437622371777</v>
      </c>
      <c r="G40">
        <f>VLOOKUP(A40,'[1]Table S4'!A:E,5,FALSE)</f>
        <v>32.858163800693902</v>
      </c>
      <c r="H40">
        <f t="shared" si="0"/>
        <v>0.11057179693839604</v>
      </c>
      <c r="I40">
        <f t="shared" si="1"/>
        <v>-8.4648545592238583E-2</v>
      </c>
    </row>
    <row r="41" spans="1:9" x14ac:dyDescent="0.2">
      <c r="A41" t="s">
        <v>857</v>
      </c>
      <c r="B41" t="str">
        <f>VLOOKUP(A41,'[1]Table S2'!A:B,2,FALSE)</f>
        <v>Dihydrolipoyl dehydrogenase, mitochondrial OS=Mus musculus GN=Dld PE=1 SV=2</v>
      </c>
      <c r="C41" t="str">
        <f>VLOOKUP(A41,'[1]Table S2'!A:C,3,FALSE)</f>
        <v>Dld</v>
      </c>
      <c r="D41">
        <f>VLOOKUP(A41,'[1]Table S2'!A:D,4,FALSE)</f>
        <v>5.1967950026445697</v>
      </c>
      <c r="E41">
        <f>VLOOKUP(A41,'[1]Table S2'!A:E,5,FALSE)</f>
        <v>5.2930813532871301</v>
      </c>
      <c r="F41">
        <f>VLOOKUP(A41,'[1]Table S4'!A:D,4,FALSE)</f>
        <v>45.6171499146744</v>
      </c>
      <c r="G41">
        <f>VLOOKUP(A41,'[1]Table S4'!A:E,5,FALSE)</f>
        <v>43.083992805805202</v>
      </c>
      <c r="H41">
        <f t="shared" si="0"/>
        <v>2.6485677683406709E-2</v>
      </c>
      <c r="I41">
        <f t="shared" si="1"/>
        <v>-8.24243544935679E-2</v>
      </c>
    </row>
    <row r="42" spans="1:9" x14ac:dyDescent="0.2">
      <c r="A42" t="s">
        <v>1436</v>
      </c>
      <c r="B42" t="str">
        <f>VLOOKUP(A42,'[1]Table S2'!A:B,2,FALSE)</f>
        <v>Mitochondrial amidoxime reducing component 2 OS=Mus musculus GN=Marc2 PE=1 SV=1</v>
      </c>
      <c r="C42" t="str">
        <f>VLOOKUP(A42,'[1]Table S2'!A:C,3,FALSE)</f>
        <v>Marc2</v>
      </c>
      <c r="D42">
        <f>VLOOKUP(A42,'[1]Table S2'!A:D,4,FALSE)</f>
        <v>2.2583084108145099</v>
      </c>
      <c r="E42">
        <f>VLOOKUP(A42,'[1]Table S2'!A:E,5,FALSE)</f>
        <v>2.30397829697357</v>
      </c>
      <c r="F42">
        <f>VLOOKUP(A42,'[1]Table S4'!A:D,4,FALSE)</f>
        <v>14.8166788077845</v>
      </c>
      <c r="G42">
        <f>VLOOKUP(A42,'[1]Table S4'!A:E,5,FALSE)</f>
        <v>14.0056456372136</v>
      </c>
      <c r="H42">
        <f t="shared" si="0"/>
        <v>2.8884602577054073E-2</v>
      </c>
      <c r="I42">
        <f t="shared" si="1"/>
        <v>-8.1213609698548836E-2</v>
      </c>
    </row>
    <row r="43" spans="1:9" x14ac:dyDescent="0.2">
      <c r="A43" t="s">
        <v>632</v>
      </c>
      <c r="B43" t="str">
        <f>VLOOKUP(A43,'[1]Table S2'!A:B,2,FALSE)</f>
        <v>CDGSH iron-sulfur domain-containing protein 1 OS=Mus musculus GN=Cisd1 PE=1 SV=1</v>
      </c>
      <c r="C43" t="str">
        <f>VLOOKUP(A43,'[1]Table S2'!A:C,3,FALSE)</f>
        <v>Cisd1</v>
      </c>
      <c r="D43">
        <f>VLOOKUP(A43,'[1]Table S2'!A:D,4,FALSE)</f>
        <v>4.2709292023778902</v>
      </c>
      <c r="E43">
        <f>VLOOKUP(A43,'[1]Table S2'!A:E,5,FALSE)</f>
        <v>3.8550854293865</v>
      </c>
      <c r="F43">
        <f>VLOOKUP(A43,'[1]Table S4'!A:D,4,FALSE)</f>
        <v>39.609909182368803</v>
      </c>
      <c r="G43">
        <f>VLOOKUP(A43,'[1]Table S4'!A:E,5,FALSE)</f>
        <v>37.601008679439097</v>
      </c>
      <c r="H43">
        <f t="shared" si="0"/>
        <v>-0.14778715227720129</v>
      </c>
      <c r="I43">
        <f t="shared" si="1"/>
        <v>-7.5090029475074163E-2</v>
      </c>
    </row>
    <row r="44" spans="1:9" x14ac:dyDescent="0.2">
      <c r="A44" t="s">
        <v>482</v>
      </c>
      <c r="B44" t="str">
        <f>VLOOKUP(A44,'[1]Table S2'!A:B,2,FALSE)</f>
        <v>ATP synthase subunit beta, mitochondrial OS=Mus musculus GN=Atp5b PE=1 SV=2</v>
      </c>
      <c r="C44" t="str">
        <f>VLOOKUP(A44,'[1]Table S2'!A:C,3,FALSE)</f>
        <v>Atp5b</v>
      </c>
      <c r="D44">
        <f>VLOOKUP(A44,'[1]Table S2'!A:D,4,FALSE)</f>
        <v>5.3335834960781003</v>
      </c>
      <c r="E44">
        <f>VLOOKUP(A44,'[1]Table S2'!A:E,5,FALSE)</f>
        <v>5.6260171987116498</v>
      </c>
      <c r="F44">
        <f>VLOOKUP(A44,'[1]Table S4'!A:D,4,FALSE)</f>
        <v>33.858148504742303</v>
      </c>
      <c r="G44">
        <f>VLOOKUP(A44,'[1]Table S4'!A:E,5,FALSE)</f>
        <v>32.243937487220897</v>
      </c>
      <c r="H44">
        <f t="shared" si="0"/>
        <v>7.7008794927010724E-2</v>
      </c>
      <c r="I44">
        <f t="shared" si="1"/>
        <v>-7.0475153044584224E-2</v>
      </c>
    </row>
    <row r="45" spans="1:9" x14ac:dyDescent="0.2">
      <c r="A45" t="s">
        <v>1856</v>
      </c>
      <c r="B45" t="str">
        <f>VLOOKUP(A45,'[1]Table S2'!A:B,2,FALSE)</f>
        <v>Prosaposin OS=Mus musculus GN=Psap PE=1 SV=2</v>
      </c>
      <c r="C45" t="str">
        <f>VLOOKUP(A45,'[1]Table S2'!A:C,3,FALSE)</f>
        <v>Psap</v>
      </c>
      <c r="D45">
        <f>VLOOKUP(A45,'[1]Table S2'!A:D,4,FALSE)</f>
        <v>2.0905602398527798</v>
      </c>
      <c r="E45">
        <f>VLOOKUP(A45,'[1]Table S2'!A:E,5,FALSE)</f>
        <v>1.9821990193037999</v>
      </c>
      <c r="F45">
        <f>VLOOKUP(A45,'[1]Table S4'!A:D,4,FALSE)</f>
        <v>5.9453073545457897</v>
      </c>
      <c r="G45">
        <f>VLOOKUP(A45,'[1]Table S4'!A:E,5,FALSE)</f>
        <v>5.6754475777937801</v>
      </c>
      <c r="H45">
        <f t="shared" si="0"/>
        <v>-7.6787794360842501E-2</v>
      </c>
      <c r="I45">
        <f t="shared" si="1"/>
        <v>-6.7017224031545045E-2</v>
      </c>
    </row>
    <row r="46" spans="1:9" x14ac:dyDescent="0.2">
      <c r="A46" t="s">
        <v>2316</v>
      </c>
      <c r="B46" t="str">
        <f>VLOOKUP(A46,'[1]Table S2'!A:B,2,FALSE)</f>
        <v>Heat shock protein 75 kDa, mitochondrial OS=Mus musculus GN=Trap1 PE=1 SV=1</v>
      </c>
      <c r="C46" t="str">
        <f>VLOOKUP(A46,'[1]Table S2'!A:C,3,FALSE)</f>
        <v>Trap1</v>
      </c>
      <c r="D46">
        <f>VLOOKUP(A46,'[1]Table S2'!A:D,4,FALSE)</f>
        <v>2.2205697436842802</v>
      </c>
      <c r="E46">
        <f>VLOOKUP(A46,'[1]Table S2'!A:E,5,FALSE)</f>
        <v>2.46468566835751</v>
      </c>
      <c r="F46">
        <f>VLOOKUP(A46,'[1]Table S4'!A:D,4,FALSE)</f>
        <v>5.9881821365492902</v>
      </c>
      <c r="G46">
        <f>VLOOKUP(A46,'[1]Table S4'!A:E,5,FALSE)</f>
        <v>5.7310981488158603</v>
      </c>
      <c r="H46">
        <f t="shared" si="0"/>
        <v>0.15047378121761137</v>
      </c>
      <c r="I46">
        <f t="shared" si="1"/>
        <v>-6.3306499512009756E-2</v>
      </c>
    </row>
    <row r="47" spans="1:9" x14ac:dyDescent="0.2">
      <c r="A47" t="s">
        <v>554</v>
      </c>
      <c r="B47" t="str">
        <f>VLOOKUP(A47,'[1]Table S2'!A:B,2,FALSE)</f>
        <v>Calmodulin OS=Mus musculus GN=Calm1 PE=1 SV=2</v>
      </c>
      <c r="C47" t="str">
        <f>VLOOKUP(A47,'[1]Table S2'!A:C,3,FALSE)</f>
        <v>Calm1</v>
      </c>
      <c r="D47">
        <f>VLOOKUP(A47,'[1]Table S2'!A:D,4,FALSE)</f>
        <v>3.86457320010302</v>
      </c>
      <c r="E47">
        <f>VLOOKUP(A47,'[1]Table S2'!A:E,5,FALSE)</f>
        <v>4.0447198697557898</v>
      </c>
      <c r="F47">
        <f>VLOOKUP(A47,'[1]Table S4'!A:D,4,FALSE)</f>
        <v>13.796248687135</v>
      </c>
      <c r="G47">
        <f>VLOOKUP(A47,'[1]Table S4'!A:E,5,FALSE)</f>
        <v>13.208072517027301</v>
      </c>
      <c r="H47">
        <f t="shared" si="0"/>
        <v>6.5730694533725653E-2</v>
      </c>
      <c r="I47">
        <f t="shared" si="1"/>
        <v>-6.2856093448025313E-2</v>
      </c>
    </row>
    <row r="48" spans="1:9" x14ac:dyDescent="0.2">
      <c r="A48" t="s">
        <v>1046</v>
      </c>
      <c r="B48" t="str">
        <f>VLOOKUP(A48,'[1]Table S2'!A:B,2,FALSE)</f>
        <v>Glyceraldehyde-3-phosphate dehydrogenase OS=Mus musculus GN=Gapdh PE=1 SV=2</v>
      </c>
      <c r="C48" t="str">
        <f>VLOOKUP(A48,'[1]Table S2'!A:C,3,FALSE)</f>
        <v>Gapdh</v>
      </c>
      <c r="D48">
        <f>VLOOKUP(A48,'[1]Table S2'!A:D,4,FALSE)</f>
        <v>3.8818343823495902</v>
      </c>
      <c r="E48">
        <f>VLOOKUP(A48,'[1]Table S2'!A:E,5,FALSE)</f>
        <v>3.7352342185788401</v>
      </c>
      <c r="F48">
        <f>VLOOKUP(A48,'[1]Table S4'!A:D,4,FALSE)</f>
        <v>18.6585814997119</v>
      </c>
      <c r="G48">
        <f>VLOOKUP(A48,'[1]Table S4'!A:E,5,FALSE)</f>
        <v>17.893086640956199</v>
      </c>
      <c r="H48">
        <f t="shared" si="0"/>
        <v>-5.5539856762558834E-2</v>
      </c>
      <c r="I48">
        <f t="shared" si="1"/>
        <v>-6.0437030402577467E-2</v>
      </c>
    </row>
    <row r="49" spans="1:9" x14ac:dyDescent="0.2">
      <c r="A49" t="s">
        <v>158</v>
      </c>
      <c r="B49" t="str">
        <f>VLOOKUP(A49,'[1]Table S2'!A:B,2,FALSE)</f>
        <v>4-aminobutyrate aminotransferase, mitochondrial OS=Mus musculus GN=Abat PE=1 SV=1</v>
      </c>
      <c r="C49" t="str">
        <f>VLOOKUP(A49,'[1]Table S2'!A:C,3,FALSE)</f>
        <v>Abat</v>
      </c>
      <c r="D49">
        <f>VLOOKUP(A49,'[1]Table S2'!A:D,4,FALSE)</f>
        <v>3.3537121367424301</v>
      </c>
      <c r="E49">
        <f>VLOOKUP(A49,'[1]Table S2'!A:E,5,FALSE)</f>
        <v>3.4388566395165499</v>
      </c>
      <c r="F49">
        <f>VLOOKUP(A49,'[1]Table S4'!A:D,4,FALSE)</f>
        <v>24.3316910422466</v>
      </c>
      <c r="G49">
        <f>VLOOKUP(A49,'[1]Table S4'!A:E,5,FALSE)</f>
        <v>23.346246022229</v>
      </c>
      <c r="H49">
        <f t="shared" si="0"/>
        <v>3.6170111832112342E-2</v>
      </c>
      <c r="I49">
        <f t="shared" si="1"/>
        <v>-5.9646001143116592E-2</v>
      </c>
    </row>
    <row r="50" spans="1:9" x14ac:dyDescent="0.2">
      <c r="A50" t="s">
        <v>2310</v>
      </c>
      <c r="B50" t="str">
        <f>VLOOKUP(A50,'[1]Table S2'!A:B,2,FALSE)</f>
        <v>Mitochondrial import receptor subunit TOM70 OS=Mus musculus GN=Tomm70 PE=1 SV=2</v>
      </c>
      <c r="C50" t="str">
        <f>VLOOKUP(A50,'[1]Table S2'!A:C,3,FALSE)</f>
        <v>Tomm70</v>
      </c>
      <c r="D50">
        <f>VLOOKUP(A50,'[1]Table S2'!A:D,4,FALSE)</f>
        <v>2.39836028333277</v>
      </c>
      <c r="E50">
        <f>VLOOKUP(A50,'[1]Table S2'!A:E,5,FALSE)</f>
        <v>2.2180999872801599</v>
      </c>
      <c r="F50">
        <f>VLOOKUP(A50,'[1]Table S4'!A:D,4,FALSE)</f>
        <v>18.026706245990798</v>
      </c>
      <c r="G50">
        <f>VLOOKUP(A50,'[1]Table S4'!A:E,5,FALSE)</f>
        <v>17.313209293780599</v>
      </c>
      <c r="H50">
        <f t="shared" si="0"/>
        <v>-0.11272399705183862</v>
      </c>
      <c r="I50">
        <f t="shared" si="1"/>
        <v>-5.8262641253175179E-2</v>
      </c>
    </row>
    <row r="51" spans="1:9" x14ac:dyDescent="0.2">
      <c r="A51" t="s">
        <v>1319</v>
      </c>
      <c r="B51" t="str">
        <f>VLOOKUP(A51,'[1]Table S2'!A:B,2,FALSE)</f>
        <v>10 kDa heat shock protein, mitochondrial OS=Mus musculus GN=Hspe1 PE=1 SV=2</v>
      </c>
      <c r="C51" t="str">
        <f>VLOOKUP(A51,'[1]Table S2'!A:C,3,FALSE)</f>
        <v>Hspe1</v>
      </c>
      <c r="D51">
        <f>VLOOKUP(A51,'[1]Table S2'!A:D,4,FALSE)</f>
        <v>4.8281105235839004</v>
      </c>
      <c r="E51">
        <f>VLOOKUP(A51,'[1]Table S2'!A:E,5,FALSE)</f>
        <v>4.81281175324711</v>
      </c>
      <c r="F51">
        <f>VLOOKUP(A51,'[1]Table S4'!A:D,4,FALSE)</f>
        <v>30.336344450913</v>
      </c>
      <c r="G51">
        <f>VLOOKUP(A51,'[1]Table S4'!A:E,5,FALSE)</f>
        <v>29.159176571807699</v>
      </c>
      <c r="H51">
        <f t="shared" si="0"/>
        <v>-4.5787068890345778E-3</v>
      </c>
      <c r="I51">
        <f t="shared" si="1"/>
        <v>-5.709727050903092E-2</v>
      </c>
    </row>
    <row r="52" spans="1:9" x14ac:dyDescent="0.2">
      <c r="A52" t="s">
        <v>2430</v>
      </c>
      <c r="B52" t="str">
        <f>VLOOKUP(A52,'[1]Table S2'!A:B,2,FALSE)</f>
        <v>14-3-3 protein zeta/delta OS=Mus musculus GN=Ywhaz PE=1 SV=1</v>
      </c>
      <c r="C52" t="str">
        <f>VLOOKUP(A52,'[1]Table S2'!A:C,3,FALSE)</f>
        <v>Ywhaz</v>
      </c>
      <c r="D52">
        <f>VLOOKUP(A52,'[1]Table S2'!A:D,4,FALSE)</f>
        <v>3.3742104208746699</v>
      </c>
      <c r="E52">
        <f>VLOOKUP(A52,'[1]Table S2'!A:E,5,FALSE)</f>
        <v>3.4277516934300198</v>
      </c>
      <c r="F52">
        <f>VLOOKUP(A52,'[1]Table S4'!A:D,4,FALSE)</f>
        <v>22.002080468087499</v>
      </c>
      <c r="G52">
        <f>VLOOKUP(A52,'[1]Table S4'!A:E,5,FALSE)</f>
        <v>21.164372345488101</v>
      </c>
      <c r="H52">
        <f t="shared" si="0"/>
        <v>2.2712659227203655E-2</v>
      </c>
      <c r="I52">
        <f t="shared" si="1"/>
        <v>-5.6002243791896847E-2</v>
      </c>
    </row>
    <row r="53" spans="1:9" x14ac:dyDescent="0.2">
      <c r="A53" t="s">
        <v>731</v>
      </c>
      <c r="B53" t="str">
        <f>VLOOKUP(A53,'[1]Table S2'!A:B,2,FALSE)</f>
        <v>Cytochrome c1, heme protein, mitochondrial OS=Mus musculus GN=Cyc1 PE=1 SV=1</v>
      </c>
      <c r="C53" t="str">
        <f>VLOOKUP(A53,'[1]Table S2'!A:C,3,FALSE)</f>
        <v>Cyc1</v>
      </c>
      <c r="D53">
        <f>VLOOKUP(A53,'[1]Table S2'!A:D,4,FALSE)</f>
        <v>4.4796094294166098</v>
      </c>
      <c r="E53">
        <f>VLOOKUP(A53,'[1]Table S2'!A:E,5,FALSE)</f>
        <v>4.7421671717135299</v>
      </c>
      <c r="F53">
        <f>VLOOKUP(A53,'[1]Table S4'!A:D,4,FALSE)</f>
        <v>41.406017779937798</v>
      </c>
      <c r="G53">
        <f>VLOOKUP(A53,'[1]Table S4'!A:E,5,FALSE)</f>
        <v>39.835001949485097</v>
      </c>
      <c r="H53">
        <f t="shared" si="0"/>
        <v>8.2173570557300971E-2</v>
      </c>
      <c r="I53">
        <f t="shared" si="1"/>
        <v>-5.5803812790114163E-2</v>
      </c>
    </row>
    <row r="54" spans="1:9" x14ac:dyDescent="0.2">
      <c r="A54" t="s">
        <v>3340</v>
      </c>
      <c r="B54" t="str">
        <f>VLOOKUP(A54,'[1]Table S2'!A:B,2,FALSE)</f>
        <v>NADH dehydrogenase [ubiquinone] iron-sulfur protein 8, mitochondrial OS=Mus musculus GN=Ndufs8 PE=1 SV=1</v>
      </c>
      <c r="C54" t="str">
        <f>VLOOKUP(A54,'[1]Table S2'!A:C,3,FALSE)</f>
        <v>Ndufs8</v>
      </c>
      <c r="D54">
        <f>VLOOKUP(A54,'[1]Table S2'!A:D,4,FALSE)</f>
        <v>4.0911807164455496</v>
      </c>
      <c r="E54">
        <f>VLOOKUP(A54,'[1]Table S2'!A:E,5,FALSE)</f>
        <v>3.8719374822290802</v>
      </c>
      <c r="F54">
        <f>VLOOKUP(A54,'[1]Table S4'!A:D,4,FALSE)</f>
        <v>25.6257149606996</v>
      </c>
      <c r="G54">
        <f>VLOOKUP(A54,'[1]Table S4'!A:E,5,FALSE)</f>
        <v>24.666503826214999</v>
      </c>
      <c r="H54">
        <f t="shared" si="0"/>
        <v>-7.9461607145465171E-2</v>
      </c>
      <c r="I54">
        <f t="shared" si="1"/>
        <v>-5.5039010718537416E-2</v>
      </c>
    </row>
    <row r="55" spans="1:9" x14ac:dyDescent="0.2">
      <c r="A55" t="s">
        <v>1658</v>
      </c>
      <c r="B55" t="str">
        <f>VLOOKUP(A55,'[1]Table S2'!A:B,2,FALSE)</f>
        <v>2-oxoglutarate dehydrogenase, mitochondrial OS=Mus musculus GN=Ogdh PE=1 SV=3</v>
      </c>
      <c r="C55" t="str">
        <f>VLOOKUP(A55,'[1]Table S2'!A:C,3,FALSE)</f>
        <v>Ogdh</v>
      </c>
      <c r="D55">
        <f>VLOOKUP(A55,'[1]Table S2'!A:D,4,FALSE)</f>
        <v>2.3859775421729901</v>
      </c>
      <c r="E55">
        <f>VLOOKUP(A55,'[1]Table S2'!A:E,5,FALSE)</f>
        <v>2.1197730212243502</v>
      </c>
      <c r="F55">
        <f>VLOOKUP(A55,'[1]Table S4'!A:D,4,FALSE)</f>
        <v>18.768603151187399</v>
      </c>
      <c r="G55">
        <f>VLOOKUP(A55,'[1]Table S4'!A:E,5,FALSE)</f>
        <v>18.117461145458002</v>
      </c>
      <c r="H55">
        <f t="shared" si="0"/>
        <v>-0.17067067013223744</v>
      </c>
      <c r="I55">
        <f t="shared" si="1"/>
        <v>-5.0940481594537422E-2</v>
      </c>
    </row>
    <row r="56" spans="1:9" x14ac:dyDescent="0.2">
      <c r="A56" t="s">
        <v>1613</v>
      </c>
      <c r="B56" t="str">
        <f>VLOOKUP(A56,'[1]Table S2'!A:B,2,FALSE)</f>
        <v>NADH dehydrogenase [ubiquinone] flavoprotein 1, mitochondrial OS=Mus musculus GN=Ndufv1 PE=1 SV=1</v>
      </c>
      <c r="C56" t="str">
        <f>VLOOKUP(A56,'[1]Table S2'!A:C,3,FALSE)</f>
        <v>Ndufv1</v>
      </c>
      <c r="D56">
        <f>VLOOKUP(A56,'[1]Table S2'!A:D,4,FALSE)</f>
        <v>3.31590601108056</v>
      </c>
      <c r="E56">
        <f>VLOOKUP(A56,'[1]Table S2'!A:E,5,FALSE)</f>
        <v>3.4675889487031899</v>
      </c>
      <c r="F56">
        <f>VLOOKUP(A56,'[1]Table S4'!A:D,4,FALSE)</f>
        <v>25.949850238874198</v>
      </c>
      <c r="G56">
        <f>VLOOKUP(A56,'[1]Table S4'!A:E,5,FALSE)</f>
        <v>25.051703746352</v>
      </c>
      <c r="H56">
        <f t="shared" si="0"/>
        <v>6.4529775838836262E-2</v>
      </c>
      <c r="I56">
        <f t="shared" si="1"/>
        <v>-5.0817489267827011E-2</v>
      </c>
    </row>
    <row r="57" spans="1:9" x14ac:dyDescent="0.2">
      <c r="A57" t="s">
        <v>479</v>
      </c>
      <c r="B57" t="str">
        <f>VLOOKUP(A57,'[1]Table S2'!A:B,2,FALSE)</f>
        <v>ATP synthase subunit alpha, mitochondrial OS=Mus musculus GN=Atp5a1 PE=1 SV=1</v>
      </c>
      <c r="C57" t="str">
        <f>VLOOKUP(A57,'[1]Table S2'!A:C,3,FALSE)</f>
        <v>Atp5a1</v>
      </c>
      <c r="D57">
        <f>VLOOKUP(A57,'[1]Table S2'!A:D,4,FALSE)</f>
        <v>5.0798643334375404</v>
      </c>
      <c r="E57">
        <f>VLOOKUP(A57,'[1]Table S2'!A:E,5,FALSE)</f>
        <v>5.4452312627608102</v>
      </c>
      <c r="F57">
        <f>VLOOKUP(A57,'[1]Table S4'!A:D,4,FALSE)</f>
        <v>35.5611182130828</v>
      </c>
      <c r="G57">
        <f>VLOOKUP(A57,'[1]Table S4'!A:E,5,FALSE)</f>
        <v>34.398181138986303</v>
      </c>
      <c r="H57">
        <f t="shared" si="0"/>
        <v>0.10020335465986834</v>
      </c>
      <c r="I57">
        <f t="shared" si="1"/>
        <v>-4.7968408126335987E-2</v>
      </c>
    </row>
    <row r="58" spans="1:9" x14ac:dyDescent="0.2">
      <c r="A58" t="s">
        <v>2119</v>
      </c>
      <c r="B58" t="str">
        <f>VLOOKUP(A58,'[1]Table S2'!A:B,2,FALSE)</f>
        <v>Succinate dehydrogenase [ubiquinone] flavoprotein subunit, mitochondrial OS=Mus musculus GN=Sdha PE=1 SV=1</v>
      </c>
      <c r="C58" t="str">
        <f>VLOOKUP(A58,'[1]Table S2'!A:C,3,FALSE)</f>
        <v>Sdha</v>
      </c>
      <c r="D58">
        <f>VLOOKUP(A58,'[1]Table S2'!A:D,4,FALSE)</f>
        <v>3.2543690369004201</v>
      </c>
      <c r="E58">
        <f>VLOOKUP(A58,'[1]Table S2'!A:E,5,FALSE)</f>
        <v>3.4792062649213</v>
      </c>
      <c r="F58">
        <f>VLOOKUP(A58,'[1]Table S4'!A:D,4,FALSE)</f>
        <v>15.030421293137</v>
      </c>
      <c r="G58">
        <f>VLOOKUP(A58,'[1]Table S4'!A:E,5,FALSE)</f>
        <v>14.547625684313299</v>
      </c>
      <c r="H58">
        <f t="shared" si="0"/>
        <v>9.6380353627513335E-2</v>
      </c>
      <c r="I58">
        <f t="shared" si="1"/>
        <v>-4.7101737327333415E-2</v>
      </c>
    </row>
    <row r="59" spans="1:9" x14ac:dyDescent="0.2">
      <c r="A59" t="s">
        <v>1709</v>
      </c>
      <c r="B59" t="str">
        <f>VLOOKUP(A59,'[1]Table S2'!A:B,2,FALSE)</f>
        <v>Pyruvate dehydrogenase E1 component subunit alpha, somatic form, mitochondrial OS=Mus musculus GN=Pdha1 PE=1 SV=1</v>
      </c>
      <c r="C59" t="str">
        <f>VLOOKUP(A59,'[1]Table S2'!A:C,3,FALSE)</f>
        <v>Pdha1</v>
      </c>
      <c r="D59">
        <f>VLOOKUP(A59,'[1]Table S2'!A:D,4,FALSE)</f>
        <v>4.3402359974092004</v>
      </c>
      <c r="E59">
        <f>VLOOKUP(A59,'[1]Table S2'!A:E,5,FALSE)</f>
        <v>4.0953575879033002</v>
      </c>
      <c r="F59">
        <f>VLOOKUP(A59,'[1]Table S4'!A:D,4,FALSE)</f>
        <v>38.477048841544701</v>
      </c>
      <c r="G59">
        <f>VLOOKUP(A59,'[1]Table S4'!A:E,5,FALSE)</f>
        <v>37.267319449068502</v>
      </c>
      <c r="H59">
        <f t="shared" si="0"/>
        <v>-8.3784063471668752E-2</v>
      </c>
      <c r="I59">
        <f t="shared" si="1"/>
        <v>-4.6087096685122259E-2</v>
      </c>
    </row>
    <row r="60" spans="1:9" x14ac:dyDescent="0.2">
      <c r="A60" t="s">
        <v>2170</v>
      </c>
      <c r="B60" t="str">
        <f>VLOOKUP(A60,'[1]Table S2'!A:B,2,FALSE)</f>
        <v>Calcium-binding mitochondrial carrier protein Aralar1 OS=Mus musculus GN=Slc25a12 PE=1 SV=1</v>
      </c>
      <c r="C60" t="str">
        <f>VLOOKUP(A60,'[1]Table S2'!A:C,3,FALSE)</f>
        <v>Slc25a12</v>
      </c>
      <c r="D60">
        <f>VLOOKUP(A60,'[1]Table S2'!A:D,4,FALSE)</f>
        <v>4.7563730160488804</v>
      </c>
      <c r="E60">
        <f>VLOOKUP(A60,'[1]Table S2'!A:E,5,FALSE)</f>
        <v>3.4892484539812298</v>
      </c>
      <c r="F60">
        <f>VLOOKUP(A60,'[1]Table S4'!A:D,4,FALSE)</f>
        <v>38.262758439419599</v>
      </c>
      <c r="G60">
        <f>VLOOKUP(A60,'[1]Table S4'!A:E,5,FALSE)</f>
        <v>37.080033797084397</v>
      </c>
      <c r="H60">
        <f t="shared" si="0"/>
        <v>-0.44694553298335438</v>
      </c>
      <c r="I60">
        <f t="shared" si="1"/>
        <v>-4.529832530077673E-2</v>
      </c>
    </row>
    <row r="61" spans="1:9" x14ac:dyDescent="0.2">
      <c r="A61" t="s">
        <v>215</v>
      </c>
      <c r="B61" t="str">
        <f>VLOOKUP(A61,'[1]Table S2'!A:B,2,FALSE)</f>
        <v>Acetyl-CoA acetyltransferase, mitochondrial OS=Mus musculus GN=Acat1 PE=1 SV=1</v>
      </c>
      <c r="C61" t="str">
        <f>VLOOKUP(A61,'[1]Table S2'!A:C,3,FALSE)</f>
        <v>Acat1</v>
      </c>
      <c r="D61">
        <f>VLOOKUP(A61,'[1]Table S2'!A:D,4,FALSE)</f>
        <v>4.5440019016948998</v>
      </c>
      <c r="E61">
        <f>VLOOKUP(A61,'[1]Table S2'!A:E,5,FALSE)</f>
        <v>4.9045394970805303</v>
      </c>
      <c r="F61">
        <f>VLOOKUP(A61,'[1]Table S4'!A:D,4,FALSE)</f>
        <v>36.465381838445502</v>
      </c>
      <c r="G61">
        <f>VLOOKUP(A61,'[1]Table S4'!A:E,5,FALSE)</f>
        <v>35.396978059379599</v>
      </c>
      <c r="H61">
        <f t="shared" si="0"/>
        <v>0.11015424492589972</v>
      </c>
      <c r="I61">
        <f t="shared" si="1"/>
        <v>-4.2901302410301746E-2</v>
      </c>
    </row>
    <row r="62" spans="1:9" x14ac:dyDescent="0.2">
      <c r="A62" t="s">
        <v>1121</v>
      </c>
      <c r="B62" t="str">
        <f>VLOOKUP(A62,'[1]Table S2'!A:B,2,FALSE)</f>
        <v>Aspartate aminotransferase, mitochondrial OS=Mus musculus GN=Got2 PE=1 SV=1</v>
      </c>
      <c r="C62" t="str">
        <f>VLOOKUP(A62,'[1]Table S2'!A:C,3,FALSE)</f>
        <v>Got2</v>
      </c>
      <c r="D62">
        <f>VLOOKUP(A62,'[1]Table S2'!A:D,4,FALSE)</f>
        <v>5.09373467318016</v>
      </c>
      <c r="E62">
        <f>VLOOKUP(A62,'[1]Table S2'!A:E,5,FALSE)</f>
        <v>5.3079864479181502</v>
      </c>
      <c r="F62">
        <f>VLOOKUP(A62,'[1]Table S4'!A:D,4,FALSE)</f>
        <v>39.684495354732803</v>
      </c>
      <c r="G62">
        <f>VLOOKUP(A62,'[1]Table S4'!A:E,5,FALSE)</f>
        <v>38.523999968583901</v>
      </c>
      <c r="H62">
        <f t="shared" si="0"/>
        <v>5.9440874064236281E-2</v>
      </c>
      <c r="I62">
        <f t="shared" si="1"/>
        <v>-4.2817952866175617E-2</v>
      </c>
    </row>
    <row r="63" spans="1:9" x14ac:dyDescent="0.2">
      <c r="A63" t="s">
        <v>1202</v>
      </c>
      <c r="B63" t="str">
        <f>VLOOKUP(A63,'[1]Table S2'!A:B,2,FALSE)</f>
        <v>Trifunctional enzyme subunit alpha, mitochondrial OS=Mus musculus GN=Hadha PE=1 SV=1</v>
      </c>
      <c r="C63" t="str">
        <f>VLOOKUP(A63,'[1]Table S2'!A:C,3,FALSE)</f>
        <v>Hadha</v>
      </c>
      <c r="D63">
        <f>VLOOKUP(A63,'[1]Table S2'!A:D,4,FALSE)</f>
        <v>4.2170215540121401</v>
      </c>
      <c r="E63">
        <f>VLOOKUP(A63,'[1]Table S2'!A:E,5,FALSE)</f>
        <v>4.5466548514237104</v>
      </c>
      <c r="F63">
        <f>VLOOKUP(A63,'[1]Table S4'!A:D,4,FALSE)</f>
        <v>20.4812021865744</v>
      </c>
      <c r="G63">
        <f>VLOOKUP(A63,'[1]Table S4'!A:E,5,FALSE)</f>
        <v>19.884055716659901</v>
      </c>
      <c r="H63">
        <f t="shared" si="0"/>
        <v>0.10858109391978205</v>
      </c>
      <c r="I63">
        <f t="shared" si="1"/>
        <v>-4.268834885447443E-2</v>
      </c>
    </row>
    <row r="64" spans="1:9" x14ac:dyDescent="0.2">
      <c r="A64" t="s">
        <v>1235</v>
      </c>
      <c r="B64" t="str">
        <f>VLOOKUP(A64,'[1]Table S2'!A:B,2,FALSE)</f>
        <v>3-hydroxyisobutyryl-CoA hydrolase, mitochondrial OS=Mus musculus GN=Hibch PE=1 SV=1</v>
      </c>
      <c r="C64" t="str">
        <f>VLOOKUP(A64,'[1]Table S2'!A:C,3,FALSE)</f>
        <v>Hibch</v>
      </c>
      <c r="D64">
        <f>VLOOKUP(A64,'[1]Table S2'!A:D,4,FALSE)</f>
        <v>3.5715770442993202</v>
      </c>
      <c r="E64">
        <f>VLOOKUP(A64,'[1]Table S2'!A:E,5,FALSE)</f>
        <v>4.4441569662973697</v>
      </c>
      <c r="F64">
        <f>VLOOKUP(A64,'[1]Table S4'!A:D,4,FALSE)</f>
        <v>37.156215618519603</v>
      </c>
      <c r="G64">
        <f>VLOOKUP(A64,'[1]Table S4'!A:E,5,FALSE)</f>
        <v>36.101451293721198</v>
      </c>
      <c r="H64">
        <f t="shared" si="0"/>
        <v>0.31534853041377164</v>
      </c>
      <c r="I64">
        <f t="shared" si="1"/>
        <v>-4.1546734667344647E-2</v>
      </c>
    </row>
    <row r="65" spans="1:9" x14ac:dyDescent="0.2">
      <c r="A65" t="s">
        <v>2415</v>
      </c>
      <c r="B65" t="str">
        <f>VLOOKUP(A65,'[1]Table S2'!A:B,2,FALSE)</f>
        <v>Voltage-dependent anion-selective channel protein 2 OS=Mus musculus GN=Vdac2 PE=1 SV=2</v>
      </c>
      <c r="C65" t="str">
        <f>VLOOKUP(A65,'[1]Table S2'!A:C,3,FALSE)</f>
        <v>Vdac2</v>
      </c>
      <c r="D65">
        <f>VLOOKUP(A65,'[1]Table S2'!A:D,4,FALSE)</f>
        <v>3.0651696416019298</v>
      </c>
      <c r="E65">
        <f>VLOOKUP(A65,'[1]Table S2'!A:E,5,FALSE)</f>
        <v>3.09374306895391</v>
      </c>
      <c r="F65">
        <f>VLOOKUP(A65,'[1]Table S4'!A:D,4,FALSE)</f>
        <v>35.720728321888799</v>
      </c>
      <c r="G65">
        <f>VLOOKUP(A65,'[1]Table S4'!A:E,5,FALSE)</f>
        <v>34.7079389391589</v>
      </c>
      <c r="H65">
        <f t="shared" si="0"/>
        <v>1.3386465968299259E-2</v>
      </c>
      <c r="I65">
        <f t="shared" si="1"/>
        <v>-4.1495800171685263E-2</v>
      </c>
    </row>
    <row r="66" spans="1:9" x14ac:dyDescent="0.2">
      <c r="A66" t="s">
        <v>2101</v>
      </c>
      <c r="B66" t="str">
        <f>VLOOKUP(A66,'[1]Table S2'!A:B,2,FALSE)</f>
        <v>Sorting and assembly machinery component 50 homolog OS=Mus musculus GN=Samm50 PE=1 SV=1</v>
      </c>
      <c r="C66" t="str">
        <f>VLOOKUP(A66,'[1]Table S2'!A:C,3,FALSE)</f>
        <v>Samm50</v>
      </c>
      <c r="D66">
        <f>VLOOKUP(A66,'[1]Table S2'!A:D,4,FALSE)</f>
        <v>4.4411325983200802</v>
      </c>
      <c r="E66">
        <f>VLOOKUP(A66,'[1]Table S2'!A:E,5,FALSE)</f>
        <v>5.5926977791591597</v>
      </c>
      <c r="F66">
        <f>VLOOKUP(A66,'[1]Table S4'!A:D,4,FALSE)</f>
        <v>44.382207630388102</v>
      </c>
      <c r="G66">
        <f>VLOOKUP(A66,'[1]Table S4'!A:E,5,FALSE)</f>
        <v>43.127891037635102</v>
      </c>
      <c r="H66">
        <f t="shared" si="0"/>
        <v>0.33261672508785728</v>
      </c>
      <c r="I66">
        <f t="shared" si="1"/>
        <v>-4.136026117565425E-2</v>
      </c>
    </row>
    <row r="67" spans="1:9" x14ac:dyDescent="0.2">
      <c r="A67" t="s">
        <v>1088</v>
      </c>
      <c r="B67" t="str">
        <f>VLOOKUP(A67,'[1]Table S2'!A:B,2,FALSE)</f>
        <v>Glutamate dehydrogenase 1, mitochondrial OS=Mus musculus GN=Glud1 PE=1 SV=1</v>
      </c>
      <c r="C67" t="str">
        <f>VLOOKUP(A67,'[1]Table S2'!A:C,3,FALSE)</f>
        <v>Glud1</v>
      </c>
      <c r="D67">
        <f>VLOOKUP(A67,'[1]Table S2'!A:D,4,FALSE)</f>
        <v>4.74440476095696</v>
      </c>
      <c r="E67">
        <f>VLOOKUP(A67,'[1]Table S2'!A:E,5,FALSE)</f>
        <v>4.9027170996940201</v>
      </c>
      <c r="F67">
        <f>VLOOKUP(A67,'[1]Table S4'!A:D,4,FALSE)</f>
        <v>29.775388839728901</v>
      </c>
      <c r="G67">
        <f>VLOOKUP(A67,'[1]Table S4'!A:E,5,FALSE)</f>
        <v>28.946756786842599</v>
      </c>
      <c r="H67">
        <f t="shared" si="0"/>
        <v>4.7354420291363386E-2</v>
      </c>
      <c r="I67">
        <f t="shared" si="1"/>
        <v>-4.0718631715495432E-2</v>
      </c>
    </row>
    <row r="68" spans="1:9" x14ac:dyDescent="0.2">
      <c r="A68" t="s">
        <v>3434</v>
      </c>
      <c r="B68" t="str">
        <f>VLOOKUP(A68,'[1]Table S2'!A:B,2,FALSE)</f>
        <v>Pyruvate dehydrogenase protein X component, mitochondrial OS=Mus musculus GN=Pdhx PE=1 SV=1</v>
      </c>
      <c r="C68" t="str">
        <f>VLOOKUP(A68,'[1]Table S2'!A:C,3,FALSE)</f>
        <v>Pdhx</v>
      </c>
      <c r="D68">
        <f>VLOOKUP(A68,'[1]Table S2'!A:D,4,FALSE)</f>
        <v>4.2875863213352501</v>
      </c>
      <c r="E68">
        <f>VLOOKUP(A68,'[1]Table S2'!A:E,5,FALSE)</f>
        <v>4.9713799187811603</v>
      </c>
      <c r="F68">
        <f>VLOOKUP(A68,'[1]Table S4'!A:D,4,FALSE)</f>
        <v>59.611934022991598</v>
      </c>
      <c r="G68">
        <f>VLOOKUP(A68,'[1]Table S4'!A:E,5,FALSE)</f>
        <v>57.984152004620498</v>
      </c>
      <c r="H68">
        <f t="shared" ref="H68:H131" si="2">LOG(E68/D68,2)</f>
        <v>0.21348064282711615</v>
      </c>
      <c r="I68">
        <f t="shared" ref="I68:I131" si="3">LOG(G68/F68,2)</f>
        <v>-3.9942537716240921E-2</v>
      </c>
    </row>
    <row r="69" spans="1:9" x14ac:dyDescent="0.2">
      <c r="A69" t="s">
        <v>3259</v>
      </c>
      <c r="B69" t="str">
        <f>VLOOKUP(A69,'[1]Table S2'!A:B,2,FALSE)</f>
        <v>28S ribosomal protein S36, mitochondrial OS=Mus musculus GN=Mrps36 PE=1 SV=1</v>
      </c>
      <c r="C69" t="str">
        <f>VLOOKUP(A69,'[1]Table S2'!A:C,3,FALSE)</f>
        <v>Mrps36</v>
      </c>
      <c r="D69">
        <f>VLOOKUP(A69,'[1]Table S2'!A:D,4,FALSE)</f>
        <v>3.5400530174093401</v>
      </c>
      <c r="E69">
        <f>VLOOKUP(A69,'[1]Table S2'!A:E,5,FALSE)</f>
        <v>3.66598365631488</v>
      </c>
      <c r="F69">
        <f>VLOOKUP(A69,'[1]Table S4'!A:D,4,FALSE)</f>
        <v>31.7018463076509</v>
      </c>
      <c r="G69">
        <f>VLOOKUP(A69,'[1]Table S4'!A:E,5,FALSE)</f>
        <v>30.840298248838501</v>
      </c>
      <c r="H69">
        <f t="shared" si="2"/>
        <v>5.0429387157359319E-2</v>
      </c>
      <c r="I69">
        <f t="shared" si="3"/>
        <v>-3.9750147747548668E-2</v>
      </c>
    </row>
    <row r="70" spans="1:9" x14ac:dyDescent="0.2">
      <c r="A70" t="s">
        <v>662</v>
      </c>
      <c r="B70" t="str">
        <f>VLOOKUP(A70,'[1]Table S2'!A:B,2,FALSE)</f>
        <v>Cytochrome c oxidase subunit 4 isoform 1, mitochondrial OS=Mus musculus GN=Cox4i1 PE=1 SV=2</v>
      </c>
      <c r="C70" t="str">
        <f>VLOOKUP(A70,'[1]Table S2'!A:C,3,FALSE)</f>
        <v>Cox4i1</v>
      </c>
      <c r="D70">
        <f>VLOOKUP(A70,'[1]Table S2'!A:D,4,FALSE)</f>
        <v>4.5477348363516796</v>
      </c>
      <c r="E70">
        <f>VLOOKUP(A70,'[1]Table S2'!A:E,5,FALSE)</f>
        <v>4.6843899716995496</v>
      </c>
      <c r="F70">
        <f>VLOOKUP(A70,'[1]Table S4'!A:D,4,FALSE)</f>
        <v>31.486400956225701</v>
      </c>
      <c r="G70">
        <f>VLOOKUP(A70,'[1]Table S4'!A:E,5,FALSE)</f>
        <v>30.6359645072747</v>
      </c>
      <c r="H70">
        <f t="shared" si="2"/>
        <v>4.2713046220963349E-2</v>
      </c>
      <c r="I70">
        <f t="shared" si="3"/>
        <v>-3.9502587893934765E-2</v>
      </c>
    </row>
    <row r="71" spans="1:9" x14ac:dyDescent="0.2">
      <c r="A71" t="s">
        <v>962</v>
      </c>
      <c r="B71" t="str">
        <f>VLOOKUP(A71,'[1]Table S2'!A:B,2,FALSE)</f>
        <v>Electron transfer flavoprotein subunit beta OS=Mus musculus GN=Etfb PE=1 SV=3</v>
      </c>
      <c r="C71" t="str">
        <f>VLOOKUP(A71,'[1]Table S2'!A:C,3,FALSE)</f>
        <v>Etfb</v>
      </c>
      <c r="D71">
        <f>VLOOKUP(A71,'[1]Table S2'!A:D,4,FALSE)</f>
        <v>4.7175504105917296</v>
      </c>
      <c r="E71">
        <f>VLOOKUP(A71,'[1]Table S2'!A:E,5,FALSE)</f>
        <v>4.9785088102368302</v>
      </c>
      <c r="F71">
        <f>VLOOKUP(A71,'[1]Table S4'!A:D,4,FALSE)</f>
        <v>25.469077946521701</v>
      </c>
      <c r="G71">
        <f>VLOOKUP(A71,'[1]Table S4'!A:E,5,FALSE)</f>
        <v>24.7907223953056</v>
      </c>
      <c r="H71">
        <f t="shared" si="2"/>
        <v>7.7675749015320053E-2</v>
      </c>
      <c r="I71">
        <f t="shared" si="3"/>
        <v>-3.8946419068669469E-2</v>
      </c>
    </row>
    <row r="72" spans="1:9" x14ac:dyDescent="0.2">
      <c r="A72" t="s">
        <v>1451</v>
      </c>
      <c r="B72" t="str">
        <f>VLOOKUP(A72,'[1]Table S2'!A:B,2,FALSE)</f>
        <v>Malate dehydrogenase, mitochondrial OS=Mus musculus GN=Mdh2 PE=1 SV=3</v>
      </c>
      <c r="C72" t="str">
        <f>VLOOKUP(A72,'[1]Table S2'!A:C,3,FALSE)</f>
        <v>Mdh2</v>
      </c>
      <c r="D72">
        <f>VLOOKUP(A72,'[1]Table S2'!A:D,4,FALSE)</f>
        <v>5.2443340135697296</v>
      </c>
      <c r="E72">
        <f>VLOOKUP(A72,'[1]Table S2'!A:E,5,FALSE)</f>
        <v>5.4378412319301903</v>
      </c>
      <c r="F72">
        <f>VLOOKUP(A72,'[1]Table S4'!A:D,4,FALSE)</f>
        <v>38.673559244130502</v>
      </c>
      <c r="G72">
        <f>VLOOKUP(A72,'[1]Table S4'!A:E,5,FALSE)</f>
        <v>37.662944671901499</v>
      </c>
      <c r="H72">
        <f t="shared" si="2"/>
        <v>5.2274455498755472E-2</v>
      </c>
      <c r="I72">
        <f t="shared" si="3"/>
        <v>-3.8201744834805873E-2</v>
      </c>
    </row>
    <row r="73" spans="1:9" x14ac:dyDescent="0.2">
      <c r="A73" t="s">
        <v>2289</v>
      </c>
      <c r="B73" t="str">
        <f>VLOOKUP(A73,'[1]Table S2'!A:B,2,FALSE)</f>
        <v>Transketolase OS=Mus musculus GN=Tkt PE=1 SV=1</v>
      </c>
      <c r="C73" t="str">
        <f>VLOOKUP(A73,'[1]Table S2'!A:C,3,FALSE)</f>
        <v>Tkt</v>
      </c>
      <c r="D73">
        <f>VLOOKUP(A73,'[1]Table S2'!A:D,4,FALSE)</f>
        <v>5.7777863168875596</v>
      </c>
      <c r="E73">
        <f>VLOOKUP(A73,'[1]Table S2'!A:E,5,FALSE)</f>
        <v>6.4981688027815503</v>
      </c>
      <c r="F73">
        <f>VLOOKUP(A73,'[1]Table S4'!A:D,4,FALSE)</f>
        <v>16.287461060513699</v>
      </c>
      <c r="G73">
        <f>VLOOKUP(A73,'[1]Table S4'!A:E,5,FALSE)</f>
        <v>15.8632588237235</v>
      </c>
      <c r="H73">
        <f t="shared" si="2"/>
        <v>0.16951637212090567</v>
      </c>
      <c r="I73">
        <f t="shared" si="3"/>
        <v>-3.8072552188030212E-2</v>
      </c>
    </row>
    <row r="74" spans="1:9" x14ac:dyDescent="0.2">
      <c r="A74" t="s">
        <v>3352</v>
      </c>
      <c r="B74" t="str">
        <f>VLOOKUP(A74,'[1]Table S2'!A:B,2,FALSE)</f>
        <v>Cysteine desulfurase, mitochondrial OS=Mus musculus GN=Nfs1 PE=1 SV=3</v>
      </c>
      <c r="C74" t="str">
        <f>VLOOKUP(A74,'[1]Table S2'!A:C,3,FALSE)</f>
        <v>Nfs1</v>
      </c>
      <c r="D74">
        <f>VLOOKUP(A74,'[1]Table S2'!A:D,4,FALSE)</f>
        <v>2.46999766792527</v>
      </c>
      <c r="E74">
        <f>VLOOKUP(A74,'[1]Table S2'!A:E,5,FALSE)</f>
        <v>2.6410532936391902</v>
      </c>
      <c r="F74">
        <f>VLOOKUP(A74,'[1]Table S4'!A:D,4,FALSE)</f>
        <v>16.534197557779901</v>
      </c>
      <c r="G74">
        <f>VLOOKUP(A74,'[1]Table S4'!A:E,5,FALSE)</f>
        <v>16.159096618246299</v>
      </c>
      <c r="H74">
        <f t="shared" si="2"/>
        <v>9.660373417161397E-2</v>
      </c>
      <c r="I74">
        <f t="shared" si="3"/>
        <v>-3.3106484143701695E-2</v>
      </c>
    </row>
    <row r="75" spans="1:9" x14ac:dyDescent="0.2">
      <c r="A75" t="s">
        <v>2185</v>
      </c>
      <c r="B75" t="str">
        <f>VLOOKUP(A75,'[1]Table S2'!A:B,2,FALSE)</f>
        <v>Phosphate carrier protein, mitochondrial OS=Mus musculus GN=Slc25a3 PE=1 SV=1</v>
      </c>
      <c r="C75" t="str">
        <f>VLOOKUP(A75,'[1]Table S2'!A:C,3,FALSE)</f>
        <v>Slc25a3</v>
      </c>
      <c r="D75">
        <f>VLOOKUP(A75,'[1]Table S2'!A:D,4,FALSE)</f>
        <v>3.81210086598246</v>
      </c>
      <c r="E75">
        <f>VLOOKUP(A75,'[1]Table S2'!A:E,5,FALSE)</f>
        <v>3.7138095966968598</v>
      </c>
      <c r="F75">
        <f>VLOOKUP(A75,'[1]Table S4'!A:D,4,FALSE)</f>
        <v>30.9005209102307</v>
      </c>
      <c r="G75">
        <f>VLOOKUP(A75,'[1]Table S4'!A:E,5,FALSE)</f>
        <v>30.2308305904535</v>
      </c>
      <c r="H75">
        <f t="shared" si="2"/>
        <v>-3.7686440990922387E-2</v>
      </c>
      <c r="I75">
        <f t="shared" si="3"/>
        <v>-3.1610541306468835E-2</v>
      </c>
    </row>
    <row r="76" spans="1:9" x14ac:dyDescent="0.2">
      <c r="A76" t="s">
        <v>2274</v>
      </c>
      <c r="B76" t="str">
        <f>VLOOKUP(A76,'[1]Table S2'!A:B,2,FALSE)</f>
        <v>Mitochondrial import inner membrane translocase subunit Tim13 OS=Mus musculus GN=Timm13 PE=1 SV=1</v>
      </c>
      <c r="C76" t="str">
        <f>VLOOKUP(A76,'[1]Table S2'!A:C,3,FALSE)</f>
        <v>Timm13</v>
      </c>
      <c r="D76">
        <f>VLOOKUP(A76,'[1]Table S2'!A:D,4,FALSE)</f>
        <v>2.7319769192180599</v>
      </c>
      <c r="E76">
        <f>VLOOKUP(A76,'[1]Table S2'!A:E,5,FALSE)</f>
        <v>2.8542667924801801</v>
      </c>
      <c r="F76">
        <f>VLOOKUP(A76,'[1]Table S4'!A:D,4,FALSE)</f>
        <v>12.5710294842137</v>
      </c>
      <c r="G76">
        <f>VLOOKUP(A76,'[1]Table S4'!A:E,5,FALSE)</f>
        <v>12.3073714111143</v>
      </c>
      <c r="H76">
        <f t="shared" si="2"/>
        <v>6.3174896684038764E-2</v>
      </c>
      <c r="I76">
        <f t="shared" si="3"/>
        <v>-3.0580135581787786E-2</v>
      </c>
    </row>
    <row r="77" spans="1:9" x14ac:dyDescent="0.2">
      <c r="A77" t="s">
        <v>896</v>
      </c>
      <c r="B77" t="str">
        <f>VLOOKUP(A77,'[1]Table S2'!A:B,2,FALSE)</f>
        <v>Enoyl-CoA delta isomerase 1, mitochondrial OS=Mus musculus GN=Eci1 PE=1 SV=2</v>
      </c>
      <c r="C77" t="str">
        <f>VLOOKUP(A77,'[1]Table S2'!A:C,3,FALSE)</f>
        <v>Eci1</v>
      </c>
      <c r="D77">
        <f>VLOOKUP(A77,'[1]Table S2'!A:D,4,FALSE)</f>
        <v>4.9954354424871497</v>
      </c>
      <c r="E77">
        <f>VLOOKUP(A77,'[1]Table S2'!A:E,5,FALSE)</f>
        <v>5.2155861727054198</v>
      </c>
      <c r="F77">
        <f>VLOOKUP(A77,'[1]Table S4'!A:D,4,FALSE)</f>
        <v>30.3411561351231</v>
      </c>
      <c r="G77">
        <f>VLOOKUP(A77,'[1]Table S4'!A:E,5,FALSE)</f>
        <v>29.7277442297754</v>
      </c>
      <c r="H77">
        <f t="shared" si="2"/>
        <v>6.2218963962456561E-2</v>
      </c>
      <c r="I77">
        <f t="shared" si="3"/>
        <v>-2.9466065539061441E-2</v>
      </c>
    </row>
    <row r="78" spans="1:9" x14ac:dyDescent="0.2">
      <c r="A78" t="s">
        <v>1553</v>
      </c>
      <c r="B78" t="str">
        <f>VLOOKUP(A78,'[1]Table S2'!A:B,2,FALSE)</f>
        <v>NADH dehydrogenase [ubiquinone] 1 alpha subcomplex subunit 13 OS=Mus musculus GN=Ndufa13 PE=1 SV=3</v>
      </c>
      <c r="C78" t="str">
        <f>VLOOKUP(A78,'[1]Table S2'!A:C,3,FALSE)</f>
        <v>Ndufa13</v>
      </c>
      <c r="D78">
        <f>VLOOKUP(A78,'[1]Table S2'!A:D,4,FALSE)</f>
        <v>3.4647040610578199</v>
      </c>
      <c r="E78">
        <f>VLOOKUP(A78,'[1]Table S2'!A:E,5,FALSE)</f>
        <v>3.76875724084754</v>
      </c>
      <c r="F78">
        <f>VLOOKUP(A78,'[1]Table S4'!A:D,4,FALSE)</f>
        <v>38.870858124224</v>
      </c>
      <c r="G78">
        <f>VLOOKUP(A78,'[1]Table S4'!A:E,5,FALSE)</f>
        <v>38.112530521380897</v>
      </c>
      <c r="H78">
        <f t="shared" si="2"/>
        <v>0.12135673953046582</v>
      </c>
      <c r="I78">
        <f t="shared" si="3"/>
        <v>-2.8423556800128431E-2</v>
      </c>
    </row>
    <row r="79" spans="1:9" x14ac:dyDescent="0.2">
      <c r="A79" t="s">
        <v>299</v>
      </c>
      <c r="B79" t="str">
        <f>VLOOKUP(A79,'[1]Table S2'!A:B,2,FALSE)</f>
        <v>AFG3-like protein 2 OS=Mus musculus GN=Afg3l2 PE=1 SV=1</v>
      </c>
      <c r="C79" t="str">
        <f>VLOOKUP(A79,'[1]Table S2'!A:C,3,FALSE)</f>
        <v>Afg3l2</v>
      </c>
      <c r="D79">
        <f>VLOOKUP(A79,'[1]Table S2'!A:D,4,FALSE)</f>
        <v>3.2595041004776202</v>
      </c>
      <c r="E79">
        <f>VLOOKUP(A79,'[1]Table S2'!A:E,5,FALSE)</f>
        <v>3.0734258233705898</v>
      </c>
      <c r="F79">
        <f>VLOOKUP(A79,'[1]Table S4'!A:D,4,FALSE)</f>
        <v>20.930051028493398</v>
      </c>
      <c r="G79">
        <f>VLOOKUP(A79,'[1]Table S4'!A:E,5,FALSE)</f>
        <v>20.523342075889701</v>
      </c>
      <c r="H79">
        <f t="shared" si="2"/>
        <v>-8.4804823879642874E-2</v>
      </c>
      <c r="I79">
        <f t="shared" si="3"/>
        <v>-2.8310146566513879E-2</v>
      </c>
    </row>
    <row r="80" spans="1:9" x14ac:dyDescent="0.2">
      <c r="A80" t="s">
        <v>2122</v>
      </c>
      <c r="B80" t="str">
        <f>VLOOKUP(A80,'[1]Table S2'!A:B,2,FALSE)</f>
        <v>Succinate dehydrogenase [ubiquinone] iron-sulfur subunit, mitochondrial OS=Mus musculus GN=Sdhb PE=1 SV=1</v>
      </c>
      <c r="C80" t="str">
        <f>VLOOKUP(A80,'[1]Table S2'!A:C,3,FALSE)</f>
        <v>Sdhb</v>
      </c>
      <c r="D80">
        <f>VLOOKUP(A80,'[1]Table S2'!A:D,4,FALSE)</f>
        <v>4.0397138195245903</v>
      </c>
      <c r="E80">
        <f>VLOOKUP(A80,'[1]Table S2'!A:E,5,FALSE)</f>
        <v>4.1504571528230896</v>
      </c>
      <c r="F80">
        <f>VLOOKUP(A80,'[1]Table S4'!A:D,4,FALSE)</f>
        <v>21.607793438385499</v>
      </c>
      <c r="G80">
        <f>VLOOKUP(A80,'[1]Table S4'!A:E,5,FALSE)</f>
        <v>21.193979909067401</v>
      </c>
      <c r="H80">
        <f t="shared" si="2"/>
        <v>3.9017157579691715E-2</v>
      </c>
      <c r="I80">
        <f t="shared" si="3"/>
        <v>-2.7897223982706217E-2</v>
      </c>
    </row>
    <row r="81" spans="1:9" x14ac:dyDescent="0.2">
      <c r="A81" t="s">
        <v>2188</v>
      </c>
      <c r="B81" t="str">
        <f>VLOOKUP(A81,'[1]Table S2'!A:B,2,FALSE)</f>
        <v>ADP/ATP translocase 1 OS=Mus musculus GN=Slc25a4 PE=1 SV=4</v>
      </c>
      <c r="C81" t="str">
        <f>VLOOKUP(A81,'[1]Table S2'!A:C,3,FALSE)</f>
        <v>Slc25a4</v>
      </c>
      <c r="D81">
        <f>VLOOKUP(A81,'[1]Table S2'!A:D,4,FALSE)</f>
        <v>4.8904158054455102</v>
      </c>
      <c r="E81">
        <f>VLOOKUP(A81,'[1]Table S2'!A:E,5,FALSE)</f>
        <v>4.9366685608181902</v>
      </c>
      <c r="F81">
        <f>VLOOKUP(A81,'[1]Table S4'!A:D,4,FALSE)</f>
        <v>36.634132210965802</v>
      </c>
      <c r="G81">
        <f>VLOOKUP(A81,'[1]Table S4'!A:E,5,FALSE)</f>
        <v>35.947641700326301</v>
      </c>
      <c r="H81">
        <f t="shared" si="2"/>
        <v>1.3580653439391639E-2</v>
      </c>
      <c r="I81">
        <f t="shared" si="3"/>
        <v>-2.7291313952086987E-2</v>
      </c>
    </row>
    <row r="82" spans="1:9" x14ac:dyDescent="0.2">
      <c r="A82" t="s">
        <v>368</v>
      </c>
      <c r="B82" t="str">
        <f>VLOOKUP(A82,'[1]Table S2'!A:B,2,FALSE)</f>
        <v>Methylmalonate-semialdehyde dehydrogenase [acylating], mitochondrial OS=Mus musculus GN=Aldh6a1 PE=1 SV=1</v>
      </c>
      <c r="C82" t="str">
        <f>VLOOKUP(A82,'[1]Table S2'!A:C,3,FALSE)</f>
        <v>Aldh6a1</v>
      </c>
      <c r="D82">
        <f>VLOOKUP(A82,'[1]Table S2'!A:D,4,FALSE)</f>
        <v>4.5652459507823799</v>
      </c>
      <c r="E82">
        <f>VLOOKUP(A82,'[1]Table S2'!A:E,5,FALSE)</f>
        <v>4.8799718898786102</v>
      </c>
      <c r="F82">
        <f>VLOOKUP(A82,'[1]Table S4'!A:D,4,FALSE)</f>
        <v>18.164873289512101</v>
      </c>
      <c r="G82">
        <f>VLOOKUP(A82,'[1]Table S4'!A:E,5,FALSE)</f>
        <v>17.846170034953399</v>
      </c>
      <c r="H82">
        <f t="shared" si="2"/>
        <v>9.6180250534039932E-2</v>
      </c>
      <c r="I82">
        <f t="shared" si="3"/>
        <v>-2.5536811344982795E-2</v>
      </c>
    </row>
    <row r="83" spans="1:9" x14ac:dyDescent="0.2">
      <c r="A83" t="s">
        <v>1118</v>
      </c>
      <c r="B83" t="str">
        <f>VLOOKUP(A83,'[1]Table S2'!A:B,2,FALSE)</f>
        <v>Aspartate aminotransferase, cytoplasmic OS=Mus musculus GN=Got1 PE=1 SV=3</v>
      </c>
      <c r="C83" t="str">
        <f>VLOOKUP(A83,'[1]Table S2'!A:C,3,FALSE)</f>
        <v>Got1</v>
      </c>
      <c r="D83">
        <f>VLOOKUP(A83,'[1]Table S2'!A:D,4,FALSE)</f>
        <v>4.5210466404336902</v>
      </c>
      <c r="E83">
        <f>VLOOKUP(A83,'[1]Table S2'!A:E,5,FALSE)</f>
        <v>3.9932009397233998</v>
      </c>
      <c r="F83">
        <f>VLOOKUP(A83,'[1]Table S4'!A:D,4,FALSE)</f>
        <v>18.562060685733801</v>
      </c>
      <c r="G83">
        <f>VLOOKUP(A83,'[1]Table S4'!A:E,5,FALSE)</f>
        <v>18.294860059628501</v>
      </c>
      <c r="H83">
        <f t="shared" si="2"/>
        <v>-0.17911113011463919</v>
      </c>
      <c r="I83">
        <f t="shared" si="3"/>
        <v>-2.0918501280157032E-2</v>
      </c>
    </row>
    <row r="84" spans="1:9" x14ac:dyDescent="0.2">
      <c r="A84" t="s">
        <v>1205</v>
      </c>
      <c r="B84" t="str">
        <f>VLOOKUP(A84,'[1]Table S2'!A:B,2,FALSE)</f>
        <v>Trifunctional enzyme subunit beta, mitochondrial OS=Mus musculus GN=Hadhb PE=1 SV=1</v>
      </c>
      <c r="C84" t="str">
        <f>VLOOKUP(A84,'[1]Table S2'!A:C,3,FALSE)</f>
        <v>Hadhb</v>
      </c>
      <c r="D84">
        <f>VLOOKUP(A84,'[1]Table S2'!A:D,4,FALSE)</f>
        <v>4.5995065086008102</v>
      </c>
      <c r="E84">
        <f>VLOOKUP(A84,'[1]Table S2'!A:E,5,FALSE)</f>
        <v>4.93930491126617</v>
      </c>
      <c r="F84">
        <f>VLOOKUP(A84,'[1]Table S4'!A:D,4,FALSE)</f>
        <v>10.9996414280374</v>
      </c>
      <c r="G84">
        <f>VLOOKUP(A84,'[1]Table S4'!A:E,5,FALSE)</f>
        <v>10.8435566343089</v>
      </c>
      <c r="H84">
        <f t="shared" si="2"/>
        <v>0.10282895188244934</v>
      </c>
      <c r="I84">
        <f t="shared" si="3"/>
        <v>-2.0618463470916733E-2</v>
      </c>
    </row>
    <row r="85" spans="1:9" x14ac:dyDescent="0.2">
      <c r="A85" t="s">
        <v>1703</v>
      </c>
      <c r="B85" t="str">
        <f>VLOOKUP(A85,'[1]Table S2'!A:B,2,FALSE)</f>
        <v>Propionyl-CoA carboxylase beta chain, mitochondrial OS=Mus musculus GN=Pccb PE=1 SV=2</v>
      </c>
      <c r="C85" t="str">
        <f>VLOOKUP(A85,'[1]Table S2'!A:C,3,FALSE)</f>
        <v>Pccb</v>
      </c>
      <c r="D85">
        <f>VLOOKUP(A85,'[1]Table S2'!A:D,4,FALSE)</f>
        <v>4.84112281443314</v>
      </c>
      <c r="E85">
        <f>VLOOKUP(A85,'[1]Table S2'!A:E,5,FALSE)</f>
        <v>5.3093458771804496</v>
      </c>
      <c r="F85">
        <f>VLOOKUP(A85,'[1]Table S4'!A:D,4,FALSE)</f>
        <v>37.450922069839599</v>
      </c>
      <c r="G85">
        <f>VLOOKUP(A85,'[1]Table S4'!A:E,5,FALSE)</f>
        <v>36.930122052515699</v>
      </c>
      <c r="H85">
        <f t="shared" si="2"/>
        <v>0.13319243445885462</v>
      </c>
      <c r="I85">
        <f t="shared" si="3"/>
        <v>-2.0203208758711642E-2</v>
      </c>
    </row>
    <row r="86" spans="1:9" x14ac:dyDescent="0.2">
      <c r="A86" t="s">
        <v>1136</v>
      </c>
      <c r="B86" t="str">
        <f>VLOOKUP(A86,'[1]Table S2'!A:B,2,FALSE)</f>
        <v>Glucose-6-phosphate isomerase OS=Mus musculus GN=Gpi PE=1 SV=4</v>
      </c>
      <c r="C86" t="str">
        <f>VLOOKUP(A86,'[1]Table S2'!A:C,3,FALSE)</f>
        <v>Gpi</v>
      </c>
      <c r="D86">
        <f>VLOOKUP(A86,'[1]Table S2'!A:D,4,FALSE)</f>
        <v>2.9251516916415801</v>
      </c>
      <c r="E86">
        <f>VLOOKUP(A86,'[1]Table S2'!A:E,5,FALSE)</f>
        <v>3.1942075285487199</v>
      </c>
      <c r="F86">
        <f>VLOOKUP(A86,'[1]Table S4'!A:D,4,FALSE)</f>
        <v>18.535342607746902</v>
      </c>
      <c r="G86">
        <f>VLOOKUP(A86,'[1]Table S4'!A:E,5,FALSE)</f>
        <v>18.285677541899201</v>
      </c>
      <c r="H86">
        <f t="shared" si="2"/>
        <v>0.12694660660705018</v>
      </c>
      <c r="I86">
        <f t="shared" si="3"/>
        <v>-1.9564698154373127E-2</v>
      </c>
    </row>
    <row r="87" spans="1:9" x14ac:dyDescent="0.2">
      <c r="A87" t="s">
        <v>1340</v>
      </c>
      <c r="B87" t="str">
        <f>VLOOKUP(A87,'[1]Table S2'!A:B,2,FALSE)</f>
        <v>Isocitrate dehydrogenase [NAD] subunit gamma 1, mitochondrial OS=Mus musculus GN=Idh3g PE=1 SV=1</v>
      </c>
      <c r="C87" t="str">
        <f>VLOOKUP(A87,'[1]Table S2'!A:C,3,FALSE)</f>
        <v>Idh3g</v>
      </c>
      <c r="D87">
        <f>VLOOKUP(A87,'[1]Table S2'!A:D,4,FALSE)</f>
        <v>2.0137821980725401</v>
      </c>
      <c r="E87">
        <f>VLOOKUP(A87,'[1]Table S2'!A:E,5,FALSE)</f>
        <v>2.1325147855646902</v>
      </c>
      <c r="F87">
        <f>VLOOKUP(A87,'[1]Table S4'!A:D,4,FALSE)</f>
        <v>31.123459138149499</v>
      </c>
      <c r="G87">
        <f>VLOOKUP(A87,'[1]Table S4'!A:E,5,FALSE)</f>
        <v>30.7215762156921</v>
      </c>
      <c r="H87">
        <f t="shared" si="2"/>
        <v>8.2648088192255317E-2</v>
      </c>
      <c r="I87">
        <f t="shared" si="3"/>
        <v>-1.875017637602229E-2</v>
      </c>
    </row>
    <row r="88" spans="1:9" x14ac:dyDescent="0.2">
      <c r="A88" t="s">
        <v>3017</v>
      </c>
      <c r="B88" t="str">
        <f>VLOOKUP(A88,'[1]Table S2'!A:B,2,FALSE)</f>
        <v>Mitochondrial fission 1 protein OS=Mus musculus GN=Fis1 PE=1 SV=1</v>
      </c>
      <c r="C88" t="str">
        <f>VLOOKUP(A88,'[1]Table S2'!A:C,3,FALSE)</f>
        <v>Fis1</v>
      </c>
      <c r="D88">
        <f>VLOOKUP(A88,'[1]Table S2'!A:D,4,FALSE)</f>
        <v>2.47554788998423</v>
      </c>
      <c r="E88">
        <f>VLOOKUP(A88,'[1]Table S2'!A:E,5,FALSE)</f>
        <v>2.4013275827421401</v>
      </c>
      <c r="F88">
        <f>VLOOKUP(A88,'[1]Table S4'!A:D,4,FALSE)</f>
        <v>15.2535129194959</v>
      </c>
      <c r="G88">
        <f>VLOOKUP(A88,'[1]Table S4'!A:E,5,FALSE)</f>
        <v>15.0775382551357</v>
      </c>
      <c r="H88">
        <f t="shared" si="2"/>
        <v>-4.3915633176956452E-2</v>
      </c>
      <c r="I88">
        <f t="shared" si="3"/>
        <v>-1.6740641316573057E-2</v>
      </c>
    </row>
    <row r="89" spans="1:9" x14ac:dyDescent="0.2">
      <c r="A89" t="s">
        <v>1583</v>
      </c>
      <c r="B89" t="str">
        <f>VLOOKUP(A89,'[1]Table S2'!A:B,2,FALSE)</f>
        <v>NADH dehydrogenase [ubiquinone] 1 beta subcomplex subunit 7 OS=Mus musculus GN=Ndufb7 PE=1 SV=3</v>
      </c>
      <c r="C89" t="str">
        <f>VLOOKUP(A89,'[1]Table S2'!A:C,3,FALSE)</f>
        <v>Ndufb7</v>
      </c>
      <c r="D89">
        <f>VLOOKUP(A89,'[1]Table S2'!A:D,4,FALSE)</f>
        <v>4.4277551559413002</v>
      </c>
      <c r="E89">
        <f>VLOOKUP(A89,'[1]Table S2'!A:E,5,FALSE)</f>
        <v>4.7624590965706703</v>
      </c>
      <c r="F89">
        <f>VLOOKUP(A89,'[1]Table S4'!A:D,4,FALSE)</f>
        <v>37.300167304858903</v>
      </c>
      <c r="G89">
        <f>VLOOKUP(A89,'[1]Table S4'!A:E,5,FALSE)</f>
        <v>36.9108799588492</v>
      </c>
      <c r="H89">
        <f t="shared" si="2"/>
        <v>0.10513125494612222</v>
      </c>
      <c r="I89">
        <f t="shared" si="3"/>
        <v>-1.5135969529687557E-2</v>
      </c>
    </row>
    <row r="90" spans="1:9" x14ac:dyDescent="0.2">
      <c r="A90" t="s">
        <v>2412</v>
      </c>
      <c r="B90" t="str">
        <f>VLOOKUP(A90,'[1]Table S2'!A:B,2,FALSE)</f>
        <v>Voltage-dependent anion-selective channel protein 1 OS=Mus musculus GN=Vdac1 PE=1 SV=3</v>
      </c>
      <c r="C90" t="str">
        <f>VLOOKUP(A90,'[1]Table S2'!A:C,3,FALSE)</f>
        <v>Vdac1</v>
      </c>
      <c r="D90">
        <f>VLOOKUP(A90,'[1]Table S2'!A:D,4,FALSE)</f>
        <v>3.7046975513785898</v>
      </c>
      <c r="E90">
        <f>VLOOKUP(A90,'[1]Table S2'!A:E,5,FALSE)</f>
        <v>3.6506607428093298</v>
      </c>
      <c r="F90">
        <f>VLOOKUP(A90,'[1]Table S4'!A:D,4,FALSE)</f>
        <v>34.288455560959498</v>
      </c>
      <c r="G90">
        <f>VLOOKUP(A90,'[1]Table S4'!A:E,5,FALSE)</f>
        <v>33.958995594683103</v>
      </c>
      <c r="H90">
        <f t="shared" si="2"/>
        <v>-2.1198161996688291E-2</v>
      </c>
      <c r="I90">
        <f t="shared" si="3"/>
        <v>-1.3929134165399369E-2</v>
      </c>
    </row>
    <row r="91" spans="1:9" x14ac:dyDescent="0.2">
      <c r="A91" t="s">
        <v>2280</v>
      </c>
      <c r="B91" t="str">
        <f>VLOOKUP(A91,'[1]Table S2'!A:B,2,FALSE)</f>
        <v>Mitochondrial import inner membrane translocase subunit TIM50 OS=Mus musculus GN=Timm50 PE=1 SV=1</v>
      </c>
      <c r="C91" t="str">
        <f>VLOOKUP(A91,'[1]Table S2'!A:C,3,FALSE)</f>
        <v>Timm50</v>
      </c>
      <c r="D91">
        <f>VLOOKUP(A91,'[1]Table S2'!A:D,4,FALSE)</f>
        <v>2.3984545720770001</v>
      </c>
      <c r="E91">
        <f>VLOOKUP(A91,'[1]Table S2'!A:E,5,FALSE)</f>
        <v>2.39388700587021</v>
      </c>
      <c r="F91">
        <f>VLOOKUP(A91,'[1]Table S4'!A:D,4,FALSE)</f>
        <v>17.437377303054401</v>
      </c>
      <c r="G91">
        <f>VLOOKUP(A91,'[1]Table S4'!A:E,5,FALSE)</f>
        <v>17.288379585142799</v>
      </c>
      <c r="H91">
        <f t="shared" si="2"/>
        <v>-2.7500573586454733E-3</v>
      </c>
      <c r="I91">
        <f t="shared" si="3"/>
        <v>-1.2380411956163968E-2</v>
      </c>
    </row>
    <row r="92" spans="1:9" x14ac:dyDescent="0.2">
      <c r="A92" t="s">
        <v>1915</v>
      </c>
      <c r="B92" t="str">
        <f>VLOOKUP(A92,'[1]Table S2'!A:B,2,FALSE)</f>
        <v>Ras-related protein Rab-7a OS=Mus musculus GN=Rab7a PE=1 SV=2</v>
      </c>
      <c r="C92" t="str">
        <f>VLOOKUP(A92,'[1]Table S2'!A:C,3,FALSE)</f>
        <v>Rab7a</v>
      </c>
      <c r="D92">
        <f>VLOOKUP(A92,'[1]Table S2'!A:D,4,FALSE)</f>
        <v>1.3161646699263501</v>
      </c>
      <c r="E92">
        <f>VLOOKUP(A92,'[1]Table S2'!A:E,5,FALSE)</f>
        <v>1.90486465447711</v>
      </c>
      <c r="F92">
        <f>VLOOKUP(A92,'[1]Table S4'!A:D,4,FALSE)</f>
        <v>7.58188867979917</v>
      </c>
      <c r="G92">
        <f>VLOOKUP(A92,'[1]Table S4'!A:E,5,FALSE)</f>
        <v>7.5179522630087696</v>
      </c>
      <c r="H92">
        <f t="shared" si="2"/>
        <v>0.53334849322902866</v>
      </c>
      <c r="I92">
        <f t="shared" si="3"/>
        <v>-1.2217519780127023E-2</v>
      </c>
    </row>
    <row r="93" spans="1:9" x14ac:dyDescent="0.2">
      <c r="A93" t="s">
        <v>464</v>
      </c>
      <c r="B93" t="str">
        <f>VLOOKUP(A93,'[1]Table S2'!A:B,2,FALSE)</f>
        <v>ATPase family AAA domain-containing protein 3 OS=Mus musculus GN=Atad3 PE=1 SV=1</v>
      </c>
      <c r="C93" t="str">
        <f>VLOOKUP(A93,'[1]Table S2'!A:C,3,FALSE)</f>
        <v>Atad3</v>
      </c>
      <c r="D93">
        <f>VLOOKUP(A93,'[1]Table S2'!A:D,4,FALSE)</f>
        <v>4.0848154948317399</v>
      </c>
      <c r="E93">
        <f>VLOOKUP(A93,'[1]Table S2'!A:E,5,FALSE)</f>
        <v>4.5760538888062801</v>
      </c>
      <c r="F93">
        <f>VLOOKUP(A93,'[1]Table S4'!A:D,4,FALSE)</f>
        <v>48.630328193852499</v>
      </c>
      <c r="G93">
        <f>VLOOKUP(A93,'[1]Table S4'!A:E,5,FALSE)</f>
        <v>48.246071538997299</v>
      </c>
      <c r="H93">
        <f t="shared" si="2"/>
        <v>0.16383312636188002</v>
      </c>
      <c r="I93">
        <f t="shared" si="3"/>
        <v>-1.1444853012466649E-2</v>
      </c>
    </row>
    <row r="94" spans="1:9" x14ac:dyDescent="0.2">
      <c r="A94" t="s">
        <v>2152</v>
      </c>
      <c r="B94" t="str">
        <f>VLOOKUP(A94,'[1]Table S2'!A:B,2,FALSE)</f>
        <v>Sideroflexin-1 OS=Mus musculus GN=Sfxn1 PE=1 SV=3</v>
      </c>
      <c r="C94" t="str">
        <f>VLOOKUP(A94,'[1]Table S2'!A:C,3,FALSE)</f>
        <v>Sfxn1</v>
      </c>
      <c r="D94">
        <f>VLOOKUP(A94,'[1]Table S2'!A:D,4,FALSE)</f>
        <v>4.0291059333211798</v>
      </c>
      <c r="E94">
        <f>VLOOKUP(A94,'[1]Table S2'!A:E,5,FALSE)</f>
        <v>4.3362599334276499</v>
      </c>
      <c r="F94">
        <f>VLOOKUP(A94,'[1]Table S4'!A:D,4,FALSE)</f>
        <v>41.348202711976903</v>
      </c>
      <c r="G94">
        <f>VLOOKUP(A94,'[1]Table S4'!A:E,5,FALSE)</f>
        <v>41.022477558219997</v>
      </c>
      <c r="H94">
        <f t="shared" si="2"/>
        <v>0.10599150306823253</v>
      </c>
      <c r="I94">
        <f t="shared" si="3"/>
        <v>-1.1409994719275479E-2</v>
      </c>
    </row>
    <row r="95" spans="1:9" x14ac:dyDescent="0.2">
      <c r="A95" t="s">
        <v>1418</v>
      </c>
      <c r="B95" t="str">
        <f>VLOOKUP(A95,'[1]Table S2'!A:B,2,FALSE)</f>
        <v>LYR motif-containing protein 4 OS=Mus musculus GN=Lyrm4 PE=1 SV=1</v>
      </c>
      <c r="C95" t="str">
        <f>VLOOKUP(A95,'[1]Table S2'!A:C,3,FALSE)</f>
        <v>Lyrm4</v>
      </c>
      <c r="D95">
        <f>VLOOKUP(A95,'[1]Table S2'!A:D,4,FALSE)</f>
        <v>6.0736057323214299</v>
      </c>
      <c r="E95">
        <f>VLOOKUP(A95,'[1]Table S2'!A:E,5,FALSE)</f>
        <v>6.6622584803348701</v>
      </c>
      <c r="F95">
        <f>VLOOKUP(A95,'[1]Table S4'!A:D,4,FALSE)</f>
        <v>22.818214015168799</v>
      </c>
      <c r="G95">
        <f>VLOOKUP(A95,'[1]Table S4'!A:E,5,FALSE)</f>
        <v>22.641877153373098</v>
      </c>
      <c r="H95">
        <f t="shared" si="2"/>
        <v>0.13345806925346818</v>
      </c>
      <c r="I95">
        <f t="shared" si="3"/>
        <v>-1.1192304521461445E-2</v>
      </c>
    </row>
    <row r="96" spans="1:9" x14ac:dyDescent="0.2">
      <c r="A96" t="s">
        <v>1595</v>
      </c>
      <c r="B96" t="str">
        <f>VLOOKUP(A96,'[1]Table S2'!A:B,2,FALSE)</f>
        <v>NADH-ubiquinone oxidoreductase 75 kDa subunit, mitochondrial OS=Mus musculus GN=Ndufs1 PE=1 SV=2</v>
      </c>
      <c r="C96" t="str">
        <f>VLOOKUP(A96,'[1]Table S2'!A:C,3,FALSE)</f>
        <v>Ndufs1</v>
      </c>
      <c r="D96">
        <f>VLOOKUP(A96,'[1]Table S2'!A:D,4,FALSE)</f>
        <v>4.0772241547963404</v>
      </c>
      <c r="E96">
        <f>VLOOKUP(A96,'[1]Table S2'!A:E,5,FALSE)</f>
        <v>4.2481806220999596</v>
      </c>
      <c r="F96">
        <f>VLOOKUP(A96,'[1]Table S4'!A:D,4,FALSE)</f>
        <v>26.339484715657701</v>
      </c>
      <c r="G96">
        <f>VLOOKUP(A96,'[1]Table S4'!A:E,5,FALSE)</f>
        <v>26.138814027964099</v>
      </c>
      <c r="H96">
        <f t="shared" si="2"/>
        <v>5.9257832767550415E-2</v>
      </c>
      <c r="I96">
        <f t="shared" si="3"/>
        <v>-1.1033437591965043E-2</v>
      </c>
    </row>
    <row r="97" spans="1:9" x14ac:dyDescent="0.2">
      <c r="A97" t="s">
        <v>1328</v>
      </c>
      <c r="B97" t="str">
        <f>VLOOKUP(A97,'[1]Table S2'!A:B,2,FALSE)</f>
        <v>Isoleucine--tRNA ligase, mitochondrial OS=Mus musculus GN=Iars2 PE=1 SV=1</v>
      </c>
      <c r="C97" t="str">
        <f>VLOOKUP(A97,'[1]Table S2'!A:C,3,FALSE)</f>
        <v>Iars2</v>
      </c>
      <c r="D97">
        <f>VLOOKUP(A97,'[1]Table S2'!A:D,4,FALSE)</f>
        <v>3.9520174622489801</v>
      </c>
      <c r="E97">
        <f>VLOOKUP(A97,'[1]Table S2'!A:E,5,FALSE)</f>
        <v>3.7508817428393701</v>
      </c>
      <c r="F97">
        <f>VLOOKUP(A97,'[1]Table S4'!A:D,4,FALSE)</f>
        <v>34.578299335606502</v>
      </c>
      <c r="G97">
        <f>VLOOKUP(A97,'[1]Table S4'!A:E,5,FALSE)</f>
        <v>34.331852203764903</v>
      </c>
      <c r="H97">
        <f t="shared" si="2"/>
        <v>-7.5359542906659069E-2</v>
      </c>
      <c r="I97">
        <f t="shared" si="3"/>
        <v>-1.0319221852660885E-2</v>
      </c>
    </row>
    <row r="98" spans="1:9" x14ac:dyDescent="0.2">
      <c r="A98" t="s">
        <v>1556</v>
      </c>
      <c r="B98" t="str">
        <f>VLOOKUP(A98,'[1]Table S2'!A:B,2,FALSE)</f>
        <v>NADH dehydrogenase [ubiquinone] 1 alpha subcomplex subunit 5 OS=Mus musculus GN=Ndufa5 PE=1 SV=3</v>
      </c>
      <c r="C98" t="str">
        <f>VLOOKUP(A98,'[1]Table S2'!A:C,3,FALSE)</f>
        <v>Ndufa5</v>
      </c>
      <c r="D98">
        <f>VLOOKUP(A98,'[1]Table S2'!A:D,4,FALSE)</f>
        <v>3.4478346478960602</v>
      </c>
      <c r="E98">
        <f>VLOOKUP(A98,'[1]Table S2'!A:E,5,FALSE)</f>
        <v>3.3793970905462398</v>
      </c>
      <c r="F98">
        <f>VLOOKUP(A98,'[1]Table S4'!A:D,4,FALSE)</f>
        <v>25.2362904946329</v>
      </c>
      <c r="G98">
        <f>VLOOKUP(A98,'[1]Table S4'!A:E,5,FALSE)</f>
        <v>25.0832515475397</v>
      </c>
      <c r="H98">
        <f t="shared" si="2"/>
        <v>-2.8924704970497938E-2</v>
      </c>
      <c r="I98">
        <f t="shared" si="3"/>
        <v>-8.7754856989800522E-3</v>
      </c>
    </row>
    <row r="99" spans="1:9" x14ac:dyDescent="0.2">
      <c r="A99" t="s">
        <v>1841</v>
      </c>
      <c r="B99" t="str">
        <f>VLOOKUP(A99,'[1]Table S2'!A:B,2,FALSE)</f>
        <v>Peroxiredoxin-5, mitochondrial OS=Mus musculus GN=Prdx5 PE=1 SV=2</v>
      </c>
      <c r="C99" t="str">
        <f>VLOOKUP(A99,'[1]Table S2'!A:C,3,FALSE)</f>
        <v>Prdx5</v>
      </c>
      <c r="D99">
        <f>VLOOKUP(A99,'[1]Table S2'!A:D,4,FALSE)</f>
        <v>4.3663880563564401</v>
      </c>
      <c r="E99">
        <f>VLOOKUP(A99,'[1]Table S2'!A:E,5,FALSE)</f>
        <v>4.4725212356463802</v>
      </c>
      <c r="F99">
        <f>VLOOKUP(A99,'[1]Table S4'!A:D,4,FALSE)</f>
        <v>31.8852064119787</v>
      </c>
      <c r="G99">
        <f>VLOOKUP(A99,'[1]Table S4'!A:E,5,FALSE)</f>
        <v>31.756292627279201</v>
      </c>
      <c r="H99">
        <f t="shared" si="2"/>
        <v>3.4647978807099723E-2</v>
      </c>
      <c r="I99">
        <f t="shared" si="3"/>
        <v>-5.8447250636515522E-3</v>
      </c>
    </row>
    <row r="100" spans="1:9" x14ac:dyDescent="0.2">
      <c r="A100" t="s">
        <v>82</v>
      </c>
      <c r="B100" t="str">
        <f>VLOOKUP(A100,'[1]Table S2'!A:B,2,FALSE)</f>
        <v>NADH dehydrogenase [ubiquinone] 1 alpha subcomplex subunit 2 OS=Mus musculus GN=Ndufa2 PE=1 SV=3</v>
      </c>
      <c r="C100" t="str">
        <f>VLOOKUP(A100,'[1]Table S2'!A:C,3,FALSE)</f>
        <v>Ndufa2</v>
      </c>
      <c r="D100">
        <f>VLOOKUP(A100,'[1]Table S2'!A:D,4,FALSE)</f>
        <v>3.8020529817796098</v>
      </c>
      <c r="E100">
        <f>VLOOKUP(A100,'[1]Table S2'!A:E,5,FALSE)</f>
        <v>3.8164278060432002</v>
      </c>
      <c r="F100">
        <f>VLOOKUP(A100,'[1]Table S4'!A:D,4,FALSE)</f>
        <v>24.926506082307199</v>
      </c>
      <c r="G100">
        <f>VLOOKUP(A100,'[1]Table S4'!A:E,5,FALSE)</f>
        <v>24.853912754385199</v>
      </c>
      <c r="H100">
        <f t="shared" si="2"/>
        <v>5.4442645107523509E-3</v>
      </c>
      <c r="I100">
        <f t="shared" si="3"/>
        <v>-4.2076828954120595E-3</v>
      </c>
    </row>
    <row r="101" spans="1:9" x14ac:dyDescent="0.2">
      <c r="A101" t="s">
        <v>845</v>
      </c>
      <c r="B101" t="str">
        <f>VLOOKUP(A101,'[1]Table S2'!A:B,2,FALSE)</f>
        <v>Dehydrogenase/reductase SDR family member 4 OS=Mus musculus GN=Dhrs4 PE=1 SV=3</v>
      </c>
      <c r="C101" t="str">
        <f>VLOOKUP(A101,'[1]Table S2'!A:C,3,FALSE)</f>
        <v>Dhrs4</v>
      </c>
      <c r="D101">
        <f>VLOOKUP(A101,'[1]Table S2'!A:D,4,FALSE)</f>
        <v>2.35791857829344</v>
      </c>
      <c r="E101">
        <f>VLOOKUP(A101,'[1]Table S2'!A:E,5,FALSE)</f>
        <v>2.5325388124456998</v>
      </c>
      <c r="F101">
        <f>VLOOKUP(A101,'[1]Table S4'!A:D,4,FALSE)</f>
        <v>32.966528046470003</v>
      </c>
      <c r="G101">
        <f>VLOOKUP(A101,'[1]Table S4'!A:E,5,FALSE)</f>
        <v>32.916453984992899</v>
      </c>
      <c r="H101">
        <f t="shared" si="2"/>
        <v>0.10307047801301798</v>
      </c>
      <c r="I101">
        <f t="shared" si="3"/>
        <v>-2.1930280583315458E-3</v>
      </c>
    </row>
    <row r="102" spans="1:9" x14ac:dyDescent="0.2">
      <c r="A102" t="s">
        <v>2331</v>
      </c>
      <c r="B102" t="str">
        <f>VLOOKUP(A102,'[1]Table S2'!A:B,2,FALSE)</f>
        <v>Elongation factor Tu, mitochondrial OS=Mus musculus GN=Tufm PE=1 SV=1</v>
      </c>
      <c r="C102" t="str">
        <f>VLOOKUP(A102,'[1]Table S2'!A:C,3,FALSE)</f>
        <v>Tufm</v>
      </c>
      <c r="D102">
        <f>VLOOKUP(A102,'[1]Table S2'!A:D,4,FALSE)</f>
        <v>4.0202213380198799</v>
      </c>
      <c r="E102">
        <f>VLOOKUP(A102,'[1]Table S2'!A:E,5,FALSE)</f>
        <v>4.1303719471274096</v>
      </c>
      <c r="F102">
        <f>VLOOKUP(A102,'[1]Table S4'!A:D,4,FALSE)</f>
        <v>36.440782306288497</v>
      </c>
      <c r="G102">
        <f>VLOOKUP(A102,'[1]Table S4'!A:E,5,FALSE)</f>
        <v>36.392277494573001</v>
      </c>
      <c r="H102">
        <f t="shared" si="2"/>
        <v>3.8996771809638578E-2</v>
      </c>
      <c r="I102">
        <f t="shared" si="3"/>
        <v>-1.9215906034434156E-3</v>
      </c>
    </row>
    <row r="103" spans="1:9" x14ac:dyDescent="0.2">
      <c r="A103" t="s">
        <v>509</v>
      </c>
      <c r="B103" t="str">
        <f>VLOOKUP(A103,'[1]Table S2'!A:B,2,FALSE)</f>
        <v>ATP synthase subunit O, mitochondrial OS=Mus musculus GN=Atp5o PE=1 SV=1</v>
      </c>
      <c r="C103" t="str">
        <f>VLOOKUP(A103,'[1]Table S2'!A:C,3,FALSE)</f>
        <v>Atp5o</v>
      </c>
      <c r="D103">
        <f>VLOOKUP(A103,'[1]Table S2'!A:D,4,FALSE)</f>
        <v>5.4698699790232697</v>
      </c>
      <c r="E103">
        <f>VLOOKUP(A103,'[1]Table S2'!A:E,5,FALSE)</f>
        <v>5.9940550022366299</v>
      </c>
      <c r="F103">
        <f>VLOOKUP(A103,'[1]Table S4'!A:D,4,FALSE)</f>
        <v>35.876082848328998</v>
      </c>
      <c r="G103">
        <f>VLOOKUP(A103,'[1]Table S4'!A:E,5,FALSE)</f>
        <v>35.881780423632399</v>
      </c>
      <c r="H103">
        <f t="shared" si="2"/>
        <v>0.13202578227891831</v>
      </c>
      <c r="I103">
        <f t="shared" si="3"/>
        <v>2.2910001156042231E-4</v>
      </c>
    </row>
    <row r="104" spans="1:9" x14ac:dyDescent="0.2">
      <c r="A104" t="s">
        <v>1769</v>
      </c>
      <c r="B104" t="str">
        <f>VLOOKUP(A104,'[1]Table S2'!A:B,2,FALSE)</f>
        <v>Phosphoglycerate kinase 1 OS=Mus musculus GN=Pgk1 PE=1 SV=4</v>
      </c>
      <c r="C104" t="str">
        <f>VLOOKUP(A104,'[1]Table S2'!A:C,3,FALSE)</f>
        <v>Pgk1</v>
      </c>
      <c r="D104">
        <f>VLOOKUP(A104,'[1]Table S2'!A:D,4,FALSE)</f>
        <v>4.0667137159089899</v>
      </c>
      <c r="E104">
        <f>VLOOKUP(A104,'[1]Table S2'!A:E,5,FALSE)</f>
        <v>4.2642227189657103</v>
      </c>
      <c r="F104">
        <f>VLOOKUP(A104,'[1]Table S4'!A:D,4,FALSE)</f>
        <v>18.135304286240501</v>
      </c>
      <c r="G104">
        <f>VLOOKUP(A104,'[1]Table S4'!A:E,5,FALSE)</f>
        <v>18.153023046296401</v>
      </c>
      <c r="H104">
        <f t="shared" si="2"/>
        <v>6.8419358460082805E-2</v>
      </c>
      <c r="I104">
        <f t="shared" si="3"/>
        <v>1.408870078833337E-3</v>
      </c>
    </row>
    <row r="105" spans="1:9" x14ac:dyDescent="0.2">
      <c r="A105" t="s">
        <v>2385</v>
      </c>
      <c r="B105" t="str">
        <f>VLOOKUP(A105,'[1]Table S2'!A:B,2,FALSE)</f>
        <v>Cytochrome b-c1 complex subunit 1, mitochondrial OS=Mus musculus GN=Uqcrc1 PE=1 SV=2</v>
      </c>
      <c r="C105" t="str">
        <f>VLOOKUP(A105,'[1]Table S2'!A:C,3,FALSE)</f>
        <v>Uqcrc1</v>
      </c>
      <c r="D105">
        <f>VLOOKUP(A105,'[1]Table S2'!A:D,4,FALSE)</f>
        <v>4.3373989573866103</v>
      </c>
      <c r="E105">
        <f>VLOOKUP(A105,'[1]Table S2'!A:E,5,FALSE)</f>
        <v>4.6310350834439804</v>
      </c>
      <c r="F105">
        <f>VLOOKUP(A105,'[1]Table S4'!A:D,4,FALSE)</f>
        <v>39.706496733484201</v>
      </c>
      <c r="G105">
        <f>VLOOKUP(A105,'[1]Table S4'!A:E,5,FALSE)</f>
        <v>39.766051682179103</v>
      </c>
      <c r="H105">
        <f t="shared" si="2"/>
        <v>9.4504537007326986E-2</v>
      </c>
      <c r="I105">
        <f t="shared" si="3"/>
        <v>2.1622471391343221E-3</v>
      </c>
    </row>
    <row r="106" spans="1:9" x14ac:dyDescent="0.2">
      <c r="A106" t="s">
        <v>1316</v>
      </c>
      <c r="B106" t="str">
        <f>VLOOKUP(A106,'[1]Table S2'!A:B,2,FALSE)</f>
        <v>60 kDa heat shock protein, mitochondrial OS=Mus musculus GN=Hspd1 PE=1 SV=1</v>
      </c>
      <c r="C106" t="str">
        <f>VLOOKUP(A106,'[1]Table S2'!A:C,3,FALSE)</f>
        <v>Hspd1</v>
      </c>
      <c r="D106">
        <f>VLOOKUP(A106,'[1]Table S2'!A:D,4,FALSE)</f>
        <v>4.6946020469902701</v>
      </c>
      <c r="E106">
        <f>VLOOKUP(A106,'[1]Table S2'!A:E,5,FALSE)</f>
        <v>4.9473368116034404</v>
      </c>
      <c r="F106">
        <f>VLOOKUP(A106,'[1]Table S4'!A:D,4,FALSE)</f>
        <v>36.978556164627001</v>
      </c>
      <c r="G106">
        <f>VLOOKUP(A106,'[1]Table S4'!A:E,5,FALSE)</f>
        <v>37.078224460157003</v>
      </c>
      <c r="H106">
        <f t="shared" si="2"/>
        <v>7.5649252231592176E-2</v>
      </c>
      <c r="I106">
        <f t="shared" si="3"/>
        <v>3.8832647408372557E-3</v>
      </c>
    </row>
    <row r="107" spans="1:9" x14ac:dyDescent="0.2">
      <c r="A107" t="s">
        <v>88</v>
      </c>
      <c r="B107" t="str">
        <f>VLOOKUP(A107,'[1]Table S2'!A:B,2,FALSE)</f>
        <v>NADH dehydrogenase [ubiquinone] flavoprotein 2, mitochondrial OS=Mus musculus GN=Ndufv2 PE=1 SV=2</v>
      </c>
      <c r="C107" t="str">
        <f>VLOOKUP(A107,'[1]Table S2'!A:C,3,FALSE)</f>
        <v>Ndufv2</v>
      </c>
      <c r="D107">
        <f>VLOOKUP(A107,'[1]Table S2'!A:D,4,FALSE)</f>
        <v>3.5596083045390401</v>
      </c>
      <c r="E107">
        <f>VLOOKUP(A107,'[1]Table S2'!A:E,5,FALSE)</f>
        <v>4.0618691813846004</v>
      </c>
      <c r="F107">
        <f>VLOOKUP(A107,'[1]Table S4'!A:D,4,FALSE)</f>
        <v>25.541937371018498</v>
      </c>
      <c r="G107">
        <f>VLOOKUP(A107,'[1]Table S4'!A:E,5,FALSE)</f>
        <v>25.635568182142599</v>
      </c>
      <c r="H107">
        <f t="shared" si="2"/>
        <v>0.19042527889705921</v>
      </c>
      <c r="I107">
        <f t="shared" si="3"/>
        <v>5.2789152631279503E-3</v>
      </c>
    </row>
    <row r="108" spans="1:9" x14ac:dyDescent="0.2">
      <c r="A108" t="s">
        <v>959</v>
      </c>
      <c r="B108" t="str">
        <f>VLOOKUP(A108,'[1]Table S2'!A:B,2,FALSE)</f>
        <v>Electron transfer flavoprotein subunit alpha, mitochondrial OS=Mus musculus GN=Etfa PE=1 SV=2</v>
      </c>
      <c r="C108" t="str">
        <f>VLOOKUP(A108,'[1]Table S2'!A:C,3,FALSE)</f>
        <v>Etfa</v>
      </c>
      <c r="D108">
        <f>VLOOKUP(A108,'[1]Table S2'!A:D,4,FALSE)</f>
        <v>5.06171091198489</v>
      </c>
      <c r="E108">
        <f>VLOOKUP(A108,'[1]Table S2'!A:E,5,FALSE)</f>
        <v>5.3282127780811797</v>
      </c>
      <c r="F108">
        <f>VLOOKUP(A108,'[1]Table S4'!A:D,4,FALSE)</f>
        <v>26.965760665774901</v>
      </c>
      <c r="G108">
        <f>VLOOKUP(A108,'[1]Table S4'!A:E,5,FALSE)</f>
        <v>27.072232698991598</v>
      </c>
      <c r="H108">
        <f t="shared" si="2"/>
        <v>7.4026582895479157E-2</v>
      </c>
      <c r="I108">
        <f t="shared" si="3"/>
        <v>5.6851434898243383E-3</v>
      </c>
    </row>
    <row r="109" spans="1:9" x14ac:dyDescent="0.2">
      <c r="A109" t="s">
        <v>233</v>
      </c>
      <c r="B109" t="str">
        <f>VLOOKUP(A109,'[1]Table S2'!A:B,2,FALSE)</f>
        <v>Aconitate hydratase, mitochondrial OS=Mus musculus GN=Aco2 PE=1 SV=1</v>
      </c>
      <c r="C109" t="str">
        <f>VLOOKUP(A109,'[1]Table S2'!A:C,3,FALSE)</f>
        <v>Aco2</v>
      </c>
      <c r="D109">
        <f>VLOOKUP(A109,'[1]Table S2'!A:D,4,FALSE)</f>
        <v>4.22575742078378</v>
      </c>
      <c r="E109">
        <f>VLOOKUP(A109,'[1]Table S2'!A:E,5,FALSE)</f>
        <v>4.4018209068745602</v>
      </c>
      <c r="F109">
        <f>VLOOKUP(A109,'[1]Table S4'!A:D,4,FALSE)</f>
        <v>30.4015713334738</v>
      </c>
      <c r="G109">
        <f>VLOOKUP(A109,'[1]Table S4'!A:E,5,FALSE)</f>
        <v>30.5334137024509</v>
      </c>
      <c r="H109">
        <f t="shared" si="2"/>
        <v>5.8890496849672049E-2</v>
      </c>
      <c r="I109">
        <f t="shared" si="3"/>
        <v>6.2430023936277546E-3</v>
      </c>
    </row>
    <row r="110" spans="1:9" x14ac:dyDescent="0.2">
      <c r="A110" t="s">
        <v>692</v>
      </c>
      <c r="B110" t="str">
        <f>VLOOKUP(A110,'[1]Table S2'!A:B,2,FALSE)</f>
        <v>Carnitine O-acetyltransferase OS=Mus musculus GN=Crat PE=1 SV=3</v>
      </c>
      <c r="C110" t="str">
        <f>VLOOKUP(A110,'[1]Table S2'!A:C,3,FALSE)</f>
        <v>Crat</v>
      </c>
      <c r="D110">
        <f>VLOOKUP(A110,'[1]Table S2'!A:D,4,FALSE)</f>
        <v>2.1612382776397898</v>
      </c>
      <c r="E110">
        <f>VLOOKUP(A110,'[1]Table S2'!A:E,5,FALSE)</f>
        <v>2.2525809955742502</v>
      </c>
      <c r="F110">
        <f>VLOOKUP(A110,'[1]Table S4'!A:D,4,FALSE)</f>
        <v>25.151075176188499</v>
      </c>
      <c r="G110">
        <f>VLOOKUP(A110,'[1]Table S4'!A:E,5,FALSE)</f>
        <v>25.297603096244298</v>
      </c>
      <c r="H110">
        <f t="shared" si="2"/>
        <v>5.9720842807382102E-2</v>
      </c>
      <c r="I110">
        <f t="shared" si="3"/>
        <v>8.3806238461613235E-3</v>
      </c>
    </row>
    <row r="111" spans="1:9" x14ac:dyDescent="0.2">
      <c r="A111" t="s">
        <v>701</v>
      </c>
      <c r="B111" t="str">
        <f>VLOOKUP(A111,'[1]Table S2'!A:B,2,FALSE)</f>
        <v>Citrate synthase, mitochondrial OS=Mus musculus GN=Cs PE=1 SV=1</v>
      </c>
      <c r="C111" t="str">
        <f>VLOOKUP(A111,'[1]Table S2'!A:C,3,FALSE)</f>
        <v>Cs</v>
      </c>
      <c r="D111">
        <f>VLOOKUP(A111,'[1]Table S2'!A:D,4,FALSE)</f>
        <v>4.3095913502638199</v>
      </c>
      <c r="E111">
        <f>VLOOKUP(A111,'[1]Table S2'!A:E,5,FALSE)</f>
        <v>4.66076077941314</v>
      </c>
      <c r="F111">
        <f>VLOOKUP(A111,'[1]Table S4'!A:D,4,FALSE)</f>
        <v>35.810514164182997</v>
      </c>
      <c r="G111">
        <f>VLOOKUP(A111,'[1]Table S4'!A:E,5,FALSE)</f>
        <v>36.023740831583901</v>
      </c>
      <c r="H111">
        <f t="shared" si="2"/>
        <v>0.11301439160074979</v>
      </c>
      <c r="I111">
        <f t="shared" si="3"/>
        <v>8.5647706415104552E-3</v>
      </c>
    </row>
    <row r="112" spans="1:9" x14ac:dyDescent="0.2">
      <c r="A112" t="s">
        <v>197</v>
      </c>
      <c r="B112" t="str">
        <f>VLOOKUP(A112,'[1]Table S2'!A:B,2,FALSE)</f>
        <v>Acyl-CoA dehydrogenase family member 9, mitochondrial OS=Mus musculus GN=Acad9 PE=1 SV=2</v>
      </c>
      <c r="C112" t="str">
        <f>VLOOKUP(A112,'[1]Table S2'!A:C,3,FALSE)</f>
        <v>Acad9</v>
      </c>
      <c r="D112">
        <f>VLOOKUP(A112,'[1]Table S2'!A:D,4,FALSE)</f>
        <v>4.0813180888914902</v>
      </c>
      <c r="E112">
        <f>VLOOKUP(A112,'[1]Table S2'!A:E,5,FALSE)</f>
        <v>4.95661787139281</v>
      </c>
      <c r="F112">
        <f>VLOOKUP(A112,'[1]Table S4'!A:D,4,FALSE)</f>
        <v>19.881035534492899</v>
      </c>
      <c r="G112">
        <f>VLOOKUP(A112,'[1]Table S4'!A:E,5,FALSE)</f>
        <v>20.0016312139768</v>
      </c>
      <c r="H112">
        <f t="shared" si="2"/>
        <v>0.2803208836252476</v>
      </c>
      <c r="I112">
        <f t="shared" si="3"/>
        <v>8.7247585570743528E-3</v>
      </c>
    </row>
    <row r="113" spans="1:9" x14ac:dyDescent="0.2">
      <c r="A113" t="s">
        <v>734</v>
      </c>
      <c r="B113" t="str">
        <f>VLOOKUP(A113,'[1]Table S2'!A:B,2,FALSE)</f>
        <v>Cytochrome c, somatic OS=Mus musculus GN=Cycs PE=1 SV=2</v>
      </c>
      <c r="C113" t="str">
        <f>VLOOKUP(A113,'[1]Table S2'!A:C,3,FALSE)</f>
        <v>Cycs</v>
      </c>
      <c r="D113">
        <f>VLOOKUP(A113,'[1]Table S2'!A:D,4,FALSE)</f>
        <v>4.32588880456992</v>
      </c>
      <c r="E113">
        <f>VLOOKUP(A113,'[1]Table S2'!A:E,5,FALSE)</f>
        <v>4.1159282951028198</v>
      </c>
      <c r="F113">
        <f>VLOOKUP(A113,'[1]Table S4'!A:D,4,FALSE)</f>
        <v>41.405643467317397</v>
      </c>
      <c r="G113">
        <f>VLOOKUP(A113,'[1]Table S4'!A:E,5,FALSE)</f>
        <v>41.707772516543898</v>
      </c>
      <c r="H113">
        <f t="shared" si="2"/>
        <v>-7.1778733013409382E-2</v>
      </c>
      <c r="I113">
        <f t="shared" si="3"/>
        <v>1.0488848179962476E-2</v>
      </c>
    </row>
    <row r="114" spans="1:9" x14ac:dyDescent="0.2">
      <c r="A114" t="s">
        <v>1781</v>
      </c>
      <c r="B114" t="str">
        <f>VLOOKUP(A114,'[1]Table S2'!A:B,2,FALSE)</f>
        <v>Prohibitin-2 OS=Mus musculus GN=Phb2 PE=1 SV=1</v>
      </c>
      <c r="C114" t="str">
        <f>VLOOKUP(A114,'[1]Table S2'!A:C,3,FALSE)</f>
        <v>Phb2</v>
      </c>
      <c r="D114">
        <f>VLOOKUP(A114,'[1]Table S2'!A:D,4,FALSE)</f>
        <v>5.4360062985856699</v>
      </c>
      <c r="E114">
        <f>VLOOKUP(A114,'[1]Table S2'!A:E,5,FALSE)</f>
        <v>5.83319644206835</v>
      </c>
      <c r="F114">
        <f>VLOOKUP(A114,'[1]Table S4'!A:D,4,FALSE)</f>
        <v>43.773695159453098</v>
      </c>
      <c r="G114">
        <f>VLOOKUP(A114,'[1]Table S4'!A:E,5,FALSE)</f>
        <v>44.181542083729099</v>
      </c>
      <c r="H114">
        <f t="shared" si="2"/>
        <v>0.10173953226873389</v>
      </c>
      <c r="I114">
        <f t="shared" si="3"/>
        <v>1.3379600141278421E-2</v>
      </c>
    </row>
    <row r="115" spans="1:9" x14ac:dyDescent="0.2">
      <c r="A115" t="s">
        <v>257</v>
      </c>
      <c r="B115" t="str">
        <f>VLOOKUP(A115,'[1]Table S2'!A:B,2,FALSE)</f>
        <v>Acyl-CoA synthetase family member 2, mitochondrial OS=Mus musculus GN=Acsf2 PE=1 SV=1</v>
      </c>
      <c r="C115" t="str">
        <f>VLOOKUP(A115,'[1]Table S2'!A:C,3,FALSE)</f>
        <v>Acsf2</v>
      </c>
      <c r="D115">
        <f>VLOOKUP(A115,'[1]Table S2'!A:D,4,FALSE)</f>
        <v>3.6459155469062798</v>
      </c>
      <c r="E115">
        <f>VLOOKUP(A115,'[1]Table S2'!A:E,5,FALSE)</f>
        <v>3.5540501366915098</v>
      </c>
      <c r="F115">
        <f>VLOOKUP(A115,'[1]Table S4'!A:D,4,FALSE)</f>
        <v>19.4276987165102</v>
      </c>
      <c r="G115">
        <f>VLOOKUP(A115,'[1]Table S4'!A:E,5,FALSE)</f>
        <v>19.612464309198501</v>
      </c>
      <c r="H115">
        <f t="shared" si="2"/>
        <v>-3.6817110040083964E-2</v>
      </c>
      <c r="I115">
        <f t="shared" si="3"/>
        <v>1.3655803349695081E-2</v>
      </c>
    </row>
    <row r="116" spans="1:9" x14ac:dyDescent="0.2">
      <c r="A116" t="s">
        <v>1712</v>
      </c>
      <c r="B116" t="str">
        <f>VLOOKUP(A116,'[1]Table S2'!A:B,2,FALSE)</f>
        <v>Pyruvate dehydrogenase E1 component subunit beta, mitochondrial OS=Mus musculus GN=Pdhb PE=1 SV=1</v>
      </c>
      <c r="C116" t="str">
        <f>VLOOKUP(A116,'[1]Table S2'!A:C,3,FALSE)</f>
        <v>Pdhb</v>
      </c>
      <c r="D116">
        <f>VLOOKUP(A116,'[1]Table S2'!A:D,4,FALSE)</f>
        <v>4.5821105414090599</v>
      </c>
      <c r="E116">
        <f>VLOOKUP(A116,'[1]Table S2'!A:E,5,FALSE)</f>
        <v>4.5415998269815496</v>
      </c>
      <c r="F116">
        <f>VLOOKUP(A116,'[1]Table S4'!A:D,4,FALSE)</f>
        <v>45.750460619098398</v>
      </c>
      <c r="G116">
        <f>VLOOKUP(A116,'[1]Table S4'!A:E,5,FALSE)</f>
        <v>46.264150962498597</v>
      </c>
      <c r="H116">
        <f t="shared" si="2"/>
        <v>-1.281167168413817E-2</v>
      </c>
      <c r="I116">
        <f t="shared" si="3"/>
        <v>1.610844620329778E-2</v>
      </c>
    </row>
    <row r="117" spans="1:9" x14ac:dyDescent="0.2">
      <c r="A117" t="s">
        <v>1310</v>
      </c>
      <c r="B117" t="str">
        <f>VLOOKUP(A117,'[1]Table S2'!A:B,2,FALSE)</f>
        <v>Heat shock cognate 71 kDa protein OS=Mus musculus GN=Hspa8 PE=1 SV=1</v>
      </c>
      <c r="C117" t="str">
        <f>VLOOKUP(A117,'[1]Table S2'!A:C,3,FALSE)</f>
        <v>Hspa8</v>
      </c>
      <c r="D117">
        <f>VLOOKUP(A117,'[1]Table S2'!A:D,4,FALSE)</f>
        <v>1.5811762857434899</v>
      </c>
      <c r="E117">
        <f>VLOOKUP(A117,'[1]Table S2'!A:E,5,FALSE)</f>
        <v>1.6089640026571099</v>
      </c>
      <c r="F117">
        <f>VLOOKUP(A117,'[1]Table S4'!A:D,4,FALSE)</f>
        <v>11.451735819835999</v>
      </c>
      <c r="G117">
        <f>VLOOKUP(A117,'[1]Table S4'!A:E,5,FALSE)</f>
        <v>11.582679206184</v>
      </c>
      <c r="H117">
        <f t="shared" si="2"/>
        <v>2.5133825916236214E-2</v>
      </c>
      <c r="I117">
        <f t="shared" si="3"/>
        <v>1.6402709500387049E-2</v>
      </c>
    </row>
    <row r="118" spans="1:9" x14ac:dyDescent="0.2">
      <c r="A118" t="s">
        <v>2391</v>
      </c>
      <c r="B118" t="str">
        <f>VLOOKUP(A118,'[1]Table S2'!A:B,2,FALSE)</f>
        <v>Cytochrome b-c1 complex subunit Rieske, mitochondrial OS=Mus musculus GN=Uqcrfs1 PE=1 SV=1</v>
      </c>
      <c r="C118" t="str">
        <f>VLOOKUP(A118,'[1]Table S2'!A:C,3,FALSE)</f>
        <v>Uqcrfs1</v>
      </c>
      <c r="D118">
        <f>VLOOKUP(A118,'[1]Table S2'!A:D,4,FALSE)</f>
        <v>2.7872909342316401</v>
      </c>
      <c r="E118">
        <f>VLOOKUP(A118,'[1]Table S2'!A:E,5,FALSE)</f>
        <v>3.025216847407</v>
      </c>
      <c r="F118">
        <f>VLOOKUP(A118,'[1]Table S4'!A:D,4,FALSE)</f>
        <v>33.669329486690401</v>
      </c>
      <c r="G118">
        <f>VLOOKUP(A118,'[1]Table S4'!A:E,5,FALSE)</f>
        <v>34.073028282945998</v>
      </c>
      <c r="H118">
        <f t="shared" si="2"/>
        <v>0.11817496125368379</v>
      </c>
      <c r="I118">
        <f t="shared" si="3"/>
        <v>1.7195183788379049E-2</v>
      </c>
    </row>
    <row r="119" spans="1:9" x14ac:dyDescent="0.2">
      <c r="A119" t="s">
        <v>14</v>
      </c>
      <c r="B119" t="str">
        <f>VLOOKUP(A119,'[1]Table S2'!A:B,2,FALSE)</f>
        <v>Acyl-coenzyme A thioesterase 13 OS=Mus musculus GN=Acot13 PE=1 SV=1</v>
      </c>
      <c r="C119" t="str">
        <f>VLOOKUP(A119,'[1]Table S2'!A:C,3,FALSE)</f>
        <v>Acot13</v>
      </c>
      <c r="D119">
        <f>VLOOKUP(A119,'[1]Table S2'!A:D,4,FALSE)</f>
        <v>4.1421690536396296</v>
      </c>
      <c r="E119">
        <f>VLOOKUP(A119,'[1]Table S2'!A:E,5,FALSE)</f>
        <v>4.36146151553503</v>
      </c>
      <c r="F119">
        <f>VLOOKUP(A119,'[1]Table S4'!A:D,4,FALSE)</f>
        <v>24.588529256108899</v>
      </c>
      <c r="G119">
        <f>VLOOKUP(A119,'[1]Table S4'!A:E,5,FALSE)</f>
        <v>24.891446857481998</v>
      </c>
      <c r="H119">
        <f t="shared" si="2"/>
        <v>7.4425224521905586E-2</v>
      </c>
      <c r="I119">
        <f t="shared" si="3"/>
        <v>1.7664648022737945E-2</v>
      </c>
    </row>
    <row r="120" spans="1:9" x14ac:dyDescent="0.2">
      <c r="A120" t="s">
        <v>1604</v>
      </c>
      <c r="B120" t="str">
        <f>VLOOKUP(A120,'[1]Table S2'!A:B,2,FALSE)</f>
        <v>NADH dehydrogenase [ubiquinone] iron-sulfur protein 5 OS=Mus musculus GN=Ndufs5 PE=1 SV=3</v>
      </c>
      <c r="C120" t="str">
        <f>VLOOKUP(A120,'[1]Table S2'!A:C,3,FALSE)</f>
        <v>Ndufs5</v>
      </c>
      <c r="D120">
        <f>VLOOKUP(A120,'[1]Table S2'!A:D,4,FALSE)</f>
        <v>4.1396459176730902</v>
      </c>
      <c r="E120">
        <f>VLOOKUP(A120,'[1]Table S2'!A:E,5,FALSE)</f>
        <v>4.1394613394398601</v>
      </c>
      <c r="F120">
        <f>VLOOKUP(A120,'[1]Table S4'!A:D,4,FALSE)</f>
        <v>27.103683469007802</v>
      </c>
      <c r="G120">
        <f>VLOOKUP(A120,'[1]Table S4'!A:E,5,FALSE)</f>
        <v>27.476102340918199</v>
      </c>
      <c r="H120">
        <f t="shared" si="2"/>
        <v>-6.4328216439646518E-5</v>
      </c>
      <c r="I120">
        <f t="shared" si="3"/>
        <v>1.968843191067228E-2</v>
      </c>
    </row>
    <row r="121" spans="1:9" x14ac:dyDescent="0.2">
      <c r="A121" t="s">
        <v>935</v>
      </c>
      <c r="B121" t="str">
        <f>VLOOKUP(A121,'[1]Table S2'!A:B,2,FALSE)</f>
        <v>Alpha-enolase OS=Mus musculus GN=Eno1 PE=1 SV=3</v>
      </c>
      <c r="C121" t="str">
        <f>VLOOKUP(A121,'[1]Table S2'!A:C,3,FALSE)</f>
        <v>Eno1</v>
      </c>
      <c r="D121">
        <f>VLOOKUP(A121,'[1]Table S2'!A:D,4,FALSE)</f>
        <v>4.1568392630575497</v>
      </c>
      <c r="E121">
        <f>VLOOKUP(A121,'[1]Table S2'!A:E,5,FALSE)</f>
        <v>4.3234950323973198</v>
      </c>
      <c r="F121">
        <f>VLOOKUP(A121,'[1]Table S4'!A:D,4,FALSE)</f>
        <v>19.3571413798166</v>
      </c>
      <c r="G121">
        <f>VLOOKUP(A121,'[1]Table S4'!A:E,5,FALSE)</f>
        <v>19.642040203612101</v>
      </c>
      <c r="H121">
        <f t="shared" si="2"/>
        <v>5.6711068864907732E-2</v>
      </c>
      <c r="I121">
        <f t="shared" si="3"/>
        <v>2.1078874756934238E-2</v>
      </c>
    </row>
    <row r="122" spans="1:9" x14ac:dyDescent="0.2">
      <c r="A122" t="s">
        <v>2319</v>
      </c>
      <c r="B122" t="str">
        <f>VLOOKUP(A122,'[1]Table S2'!A:B,2,FALSE)</f>
        <v>Thiosulfate sulfurtransferase OS=Mus musculus GN=Tst PE=1 SV=3</v>
      </c>
      <c r="C122" t="str">
        <f>VLOOKUP(A122,'[1]Table S2'!A:C,3,FALSE)</f>
        <v>Tst</v>
      </c>
      <c r="D122">
        <f>VLOOKUP(A122,'[1]Table S2'!A:D,4,FALSE)</f>
        <v>4.5203121678785596</v>
      </c>
      <c r="E122">
        <f>VLOOKUP(A122,'[1]Table S2'!A:E,5,FALSE)</f>
        <v>4.8604315939213398</v>
      </c>
      <c r="F122">
        <f>VLOOKUP(A122,'[1]Table S4'!A:D,4,FALSE)</f>
        <v>20.496286536481101</v>
      </c>
      <c r="G122">
        <f>VLOOKUP(A122,'[1]Table S4'!A:E,5,FALSE)</f>
        <v>20.801946470880999</v>
      </c>
      <c r="H122">
        <f t="shared" si="2"/>
        <v>0.10466202011403462</v>
      </c>
      <c r="I122">
        <f t="shared" si="3"/>
        <v>2.1355980232016573E-2</v>
      </c>
    </row>
    <row r="123" spans="1:9" x14ac:dyDescent="0.2">
      <c r="A123" t="s">
        <v>1652</v>
      </c>
      <c r="B123" t="str">
        <f>VLOOKUP(A123,'[1]Table S2'!A:B,2,FALSE)</f>
        <v>Ornithine aminotransferase, mitochondrial OS=Mus musculus GN=Oat PE=1 SV=1</v>
      </c>
      <c r="C123" t="str">
        <f>VLOOKUP(A123,'[1]Table S2'!A:C,3,FALSE)</f>
        <v>Oat</v>
      </c>
      <c r="D123">
        <f>VLOOKUP(A123,'[1]Table S2'!A:D,4,FALSE)</f>
        <v>1.66255415507086</v>
      </c>
      <c r="E123">
        <f>VLOOKUP(A123,'[1]Table S2'!A:E,5,FALSE)</f>
        <v>1.8376795643395101</v>
      </c>
      <c r="F123">
        <f>VLOOKUP(A123,'[1]Table S4'!A:D,4,FALSE)</f>
        <v>5.5610790175379003</v>
      </c>
      <c r="G123">
        <f>VLOOKUP(A123,'[1]Table S4'!A:E,5,FALSE)</f>
        <v>5.64423020125456</v>
      </c>
      <c r="H123">
        <f t="shared" si="2"/>
        <v>0.14448389134749187</v>
      </c>
      <c r="I123">
        <f t="shared" si="3"/>
        <v>2.141199320606306E-2</v>
      </c>
    </row>
    <row r="124" spans="1:9" x14ac:dyDescent="0.2">
      <c r="A124" t="s">
        <v>1598</v>
      </c>
      <c r="B124" t="str">
        <f>VLOOKUP(A124,'[1]Table S2'!A:B,2,FALSE)</f>
        <v>NADH dehydrogenase [ubiquinone] iron-sulfur protein 2, mitochondrial OS=Mus musculus GN=Ndufs2 PE=1 SV=1</v>
      </c>
      <c r="C124" t="str">
        <f>VLOOKUP(A124,'[1]Table S2'!A:C,3,FALSE)</f>
        <v>Ndufs2</v>
      </c>
      <c r="D124">
        <f>VLOOKUP(A124,'[1]Table S2'!A:D,4,FALSE)</f>
        <v>3.2171436923662502</v>
      </c>
      <c r="E124">
        <f>VLOOKUP(A124,'[1]Table S2'!A:E,5,FALSE)</f>
        <v>3.3774547896323099</v>
      </c>
      <c r="F124">
        <f>VLOOKUP(A124,'[1]Table S4'!A:D,4,FALSE)</f>
        <v>27.452342608924699</v>
      </c>
      <c r="G124">
        <f>VLOOKUP(A124,'[1]Table S4'!A:E,5,FALSE)</f>
        <v>27.880349931278602</v>
      </c>
      <c r="H124">
        <f t="shared" si="2"/>
        <v>7.0156083072518666E-2</v>
      </c>
      <c r="I124">
        <f t="shared" si="3"/>
        <v>2.2319403910040041E-2</v>
      </c>
    </row>
    <row r="125" spans="1:9" x14ac:dyDescent="0.2">
      <c r="A125" t="s">
        <v>1610</v>
      </c>
      <c r="B125" t="str">
        <f>VLOOKUP(A125,'[1]Table S2'!A:B,2,FALSE)</f>
        <v>NADH dehydrogenase [ubiquinone] iron-sulfur protein 7, mitochondrial OS=Mus musculus GN=Ndufs7 PE=1 SV=1</v>
      </c>
      <c r="C125" t="str">
        <f>VLOOKUP(A125,'[1]Table S2'!A:C,3,FALSE)</f>
        <v>Ndufs7</v>
      </c>
      <c r="D125">
        <f>VLOOKUP(A125,'[1]Table S2'!A:D,4,FALSE)</f>
        <v>3.5149136712311</v>
      </c>
      <c r="E125">
        <f>VLOOKUP(A125,'[1]Table S2'!A:E,5,FALSE)</f>
        <v>3.0111432925016901</v>
      </c>
      <c r="F125">
        <f>VLOOKUP(A125,'[1]Table S4'!A:D,4,FALSE)</f>
        <v>22.295861785247101</v>
      </c>
      <c r="G125">
        <f>VLOOKUP(A125,'[1]Table S4'!A:E,5,FALSE)</f>
        <v>22.672158470404799</v>
      </c>
      <c r="H125">
        <f t="shared" si="2"/>
        <v>-0.22317789230866553</v>
      </c>
      <c r="I125">
        <f t="shared" si="3"/>
        <v>2.414578319372597E-2</v>
      </c>
    </row>
    <row r="126" spans="1:9" x14ac:dyDescent="0.2">
      <c r="A126" t="s">
        <v>2695</v>
      </c>
      <c r="B126" t="str">
        <f>VLOOKUP(A126,'[1]Table S2'!A:B,2,FALSE)</f>
        <v>V-type proton ATPase catalytic subunit A OS=Mus musculus GN=Atp6v1a PE=1 SV=2</v>
      </c>
      <c r="C126" t="str">
        <f>VLOOKUP(A126,'[1]Table S2'!A:C,3,FALSE)</f>
        <v>Atp6v1a</v>
      </c>
      <c r="D126">
        <f>VLOOKUP(A126,'[1]Table S2'!A:D,4,FALSE)</f>
        <v>3.7862124315145498</v>
      </c>
      <c r="E126">
        <f>VLOOKUP(A126,'[1]Table S2'!A:E,5,FALSE)</f>
        <v>3.2156903092670102</v>
      </c>
      <c r="F126">
        <f>VLOOKUP(A126,'[1]Table S4'!A:D,4,FALSE)</f>
        <v>19.799714773822</v>
      </c>
      <c r="G126">
        <f>VLOOKUP(A126,'[1]Table S4'!A:E,5,FALSE)</f>
        <v>20.166690871302201</v>
      </c>
      <c r="H126">
        <f t="shared" si="2"/>
        <v>-0.23562688521824351</v>
      </c>
      <c r="I126">
        <f t="shared" si="3"/>
        <v>2.6494725620589413E-2</v>
      </c>
    </row>
    <row r="127" spans="1:9" x14ac:dyDescent="0.2">
      <c r="A127" t="s">
        <v>1565</v>
      </c>
      <c r="B127" t="str">
        <f>VLOOKUP(A127,'[1]Table S2'!A:B,2,FALSE)</f>
        <v>NADH dehydrogenase [ubiquinone] 1 alpha subcomplex subunit 9, mitochondrial OS=Mus musculus GN=Ndufa9 PE=1 SV=2</v>
      </c>
      <c r="C127" t="str">
        <f>VLOOKUP(A127,'[1]Table S2'!A:C,3,FALSE)</f>
        <v>Ndufa9</v>
      </c>
      <c r="D127">
        <f>VLOOKUP(A127,'[1]Table S2'!A:D,4,FALSE)</f>
        <v>3.0003395460212001</v>
      </c>
      <c r="E127">
        <f>VLOOKUP(A127,'[1]Table S2'!A:E,5,FALSE)</f>
        <v>3.0793786231141902</v>
      </c>
      <c r="F127">
        <f>VLOOKUP(A127,'[1]Table S4'!A:D,4,FALSE)</f>
        <v>31.5054780172572</v>
      </c>
      <c r="G127">
        <f>VLOOKUP(A127,'[1]Table S4'!A:E,5,FALSE)</f>
        <v>32.096742849775801</v>
      </c>
      <c r="H127">
        <f t="shared" si="2"/>
        <v>3.7513485373114462E-2</v>
      </c>
      <c r="I127">
        <f t="shared" si="3"/>
        <v>2.6824202179884779E-2</v>
      </c>
    </row>
    <row r="128" spans="1:9" x14ac:dyDescent="0.2">
      <c r="A128" t="s">
        <v>1448</v>
      </c>
      <c r="B128" t="str">
        <f>VLOOKUP(A128,'[1]Table S2'!A:B,2,FALSE)</f>
        <v>Malate dehydrogenase, cytoplasmic OS=Mus musculus GN=Mdh1 PE=1 SV=3</v>
      </c>
      <c r="C128" t="str">
        <f>VLOOKUP(A128,'[1]Table S2'!A:C,3,FALSE)</f>
        <v>Mdh1</v>
      </c>
      <c r="D128">
        <f>VLOOKUP(A128,'[1]Table S2'!A:D,4,FALSE)</f>
        <v>3.7025350477846701</v>
      </c>
      <c r="E128">
        <f>VLOOKUP(A128,'[1]Table S2'!A:E,5,FALSE)</f>
        <v>4.14497280963392</v>
      </c>
      <c r="F128">
        <f>VLOOKUP(A128,'[1]Table S4'!A:D,4,FALSE)</f>
        <v>18.609352134770099</v>
      </c>
      <c r="G128">
        <f>VLOOKUP(A128,'[1]Table S4'!A:E,5,FALSE)</f>
        <v>18.964182588392301</v>
      </c>
      <c r="H128">
        <f t="shared" si="2"/>
        <v>0.16284924593132519</v>
      </c>
      <c r="I128">
        <f t="shared" si="3"/>
        <v>2.7249358261450904E-2</v>
      </c>
    </row>
    <row r="129" spans="1:9" x14ac:dyDescent="0.2">
      <c r="A129" t="s">
        <v>2244</v>
      </c>
      <c r="B129" t="str">
        <f>VLOOKUP(A129,'[1]Table S2'!A:B,2,FALSE)</f>
        <v>Succinate--CoA ligase [ADP-forming] subunit beta, mitochondrial OS=Mus musculus GN=Sucla2 PE=1 SV=2</v>
      </c>
      <c r="C129" t="str">
        <f>VLOOKUP(A129,'[1]Table S2'!A:C,3,FALSE)</f>
        <v>Sucla2</v>
      </c>
      <c r="D129">
        <f>VLOOKUP(A129,'[1]Table S2'!A:D,4,FALSE)</f>
        <v>3.8687785304260398</v>
      </c>
      <c r="E129">
        <f>VLOOKUP(A129,'[1]Table S2'!A:E,5,FALSE)</f>
        <v>4.1772250722150197</v>
      </c>
      <c r="F129">
        <f>VLOOKUP(A129,'[1]Table S4'!A:D,4,FALSE)</f>
        <v>32.304815419098702</v>
      </c>
      <c r="G129">
        <f>VLOOKUP(A129,'[1]Table S4'!A:E,5,FALSE)</f>
        <v>32.934708703701901</v>
      </c>
      <c r="H129">
        <f t="shared" si="2"/>
        <v>0.11066673558819802</v>
      </c>
      <c r="I129">
        <f t="shared" si="3"/>
        <v>2.7859558134475621E-2</v>
      </c>
    </row>
    <row r="130" spans="1:9" x14ac:dyDescent="0.2">
      <c r="A130" t="s">
        <v>1616</v>
      </c>
      <c r="B130" t="str">
        <f>VLOOKUP(A130,'[1]Table S2'!A:B,2,FALSE)</f>
        <v>Protein NipSnap homolog 1 OS=Mus musculus GN=Nipsnap1 PE=1 SV=1</v>
      </c>
      <c r="C130" t="str">
        <f>VLOOKUP(A130,'[1]Table S2'!A:C,3,FALSE)</f>
        <v>Nipsnap1</v>
      </c>
      <c r="D130">
        <f>VLOOKUP(A130,'[1]Table S2'!A:D,4,FALSE)</f>
        <v>5.59407078057618</v>
      </c>
      <c r="E130">
        <f>VLOOKUP(A130,'[1]Table S2'!A:E,5,FALSE)</f>
        <v>5.9075757622834697</v>
      </c>
      <c r="F130">
        <f>VLOOKUP(A130,'[1]Table S4'!A:D,4,FALSE)</f>
        <v>43.638576444343897</v>
      </c>
      <c r="G130">
        <f>VLOOKUP(A130,'[1]Table S4'!A:E,5,FALSE)</f>
        <v>44.495343761525803</v>
      </c>
      <c r="H130">
        <f t="shared" si="2"/>
        <v>7.8667718261393987E-2</v>
      </c>
      <c r="I130">
        <f t="shared" si="3"/>
        <v>2.8050332843777805E-2</v>
      </c>
    </row>
    <row r="131" spans="1:9" x14ac:dyDescent="0.2">
      <c r="A131" t="s">
        <v>182</v>
      </c>
      <c r="B131" t="str">
        <f>VLOOKUP(A131,'[1]Table S2'!A:B,2,FALSE)</f>
        <v>3-ketoacyl-CoA thiolase, mitochondrial OS=Mus musculus GN=Acaa2 PE=1 SV=3</v>
      </c>
      <c r="C131" t="str">
        <f>VLOOKUP(A131,'[1]Table S2'!A:C,3,FALSE)</f>
        <v>Acaa2</v>
      </c>
      <c r="D131">
        <f>VLOOKUP(A131,'[1]Table S2'!A:D,4,FALSE)</f>
        <v>4.9025194977609097</v>
      </c>
      <c r="E131">
        <f>VLOOKUP(A131,'[1]Table S2'!A:E,5,FALSE)</f>
        <v>5.1912116075827104</v>
      </c>
      <c r="F131">
        <f>VLOOKUP(A131,'[1]Table S4'!A:D,4,FALSE)</f>
        <v>23.0915989245416</v>
      </c>
      <c r="G131">
        <f>VLOOKUP(A131,'[1]Table S4'!A:E,5,FALSE)</f>
        <v>23.5895292315811</v>
      </c>
      <c r="H131">
        <f t="shared" si="2"/>
        <v>8.2547928855980654E-2</v>
      </c>
      <c r="I131">
        <f t="shared" si="3"/>
        <v>3.0778554814310105E-2</v>
      </c>
    </row>
    <row r="132" spans="1:9" x14ac:dyDescent="0.2">
      <c r="A132" t="s">
        <v>2623</v>
      </c>
      <c r="B132" t="str">
        <f>VLOOKUP(A132,'[1]Table S2'!A:B,2,FALSE)</f>
        <v>NAD(P)H-hydrate epimerase OS=Mus musculus GN=Naxe PE=1 SV=1</v>
      </c>
      <c r="C132" t="str">
        <f>VLOOKUP(A132,'[1]Table S2'!A:C,3,FALSE)</f>
        <v>Naxe</v>
      </c>
      <c r="D132">
        <f>VLOOKUP(A132,'[1]Table S2'!A:D,4,FALSE)</f>
        <v>3.7978085230325598</v>
      </c>
      <c r="E132">
        <f>VLOOKUP(A132,'[1]Table S2'!A:E,5,FALSE)</f>
        <v>4.1415827940888201</v>
      </c>
      <c r="F132">
        <f>VLOOKUP(A132,'[1]Table S4'!A:D,4,FALSE)</f>
        <v>33.597363531718997</v>
      </c>
      <c r="G132">
        <f>VLOOKUP(A132,'[1]Table S4'!A:E,5,FALSE)</f>
        <v>34.340328695445201</v>
      </c>
      <c r="H132">
        <f t="shared" ref="H132:H186" si="4">LOG(E132/D132,2)</f>
        <v>0.1250150598694757</v>
      </c>
      <c r="I132">
        <f t="shared" ref="I132:I186" si="5">LOG(G132/F132,2)</f>
        <v>3.1555822860542204E-2</v>
      </c>
    </row>
    <row r="133" spans="1:9" x14ac:dyDescent="0.2">
      <c r="A133" t="s">
        <v>1547</v>
      </c>
      <c r="B133" t="str">
        <f>VLOOKUP(A133,'[1]Table S2'!A:B,2,FALSE)</f>
        <v>NADH dehydrogenase [ubiquinone] 1 alpha subcomplex subunit 10, mitochondrial OS=Mus musculus GN=Ndufa10 PE=1 SV=1</v>
      </c>
      <c r="C133" t="str">
        <f>VLOOKUP(A133,'[1]Table S2'!A:C,3,FALSE)</f>
        <v>Ndufa10</v>
      </c>
      <c r="D133">
        <f>VLOOKUP(A133,'[1]Table S2'!A:D,4,FALSE)</f>
        <v>3.0366656052115499</v>
      </c>
      <c r="E133">
        <f>VLOOKUP(A133,'[1]Table S2'!A:E,5,FALSE)</f>
        <v>2.9144599536958999</v>
      </c>
      <c r="F133">
        <f>VLOOKUP(A133,'[1]Table S4'!A:D,4,FALSE)</f>
        <v>30.1827391530989</v>
      </c>
      <c r="G133">
        <f>VLOOKUP(A133,'[1]Table S4'!A:E,5,FALSE)</f>
        <v>30.8589985692924</v>
      </c>
      <c r="H133">
        <f t="shared" si="4"/>
        <v>-5.9259470670920827E-2</v>
      </c>
      <c r="I133">
        <f t="shared" si="5"/>
        <v>3.1967504882694328E-2</v>
      </c>
    </row>
    <row r="134" spans="1:9" x14ac:dyDescent="0.2">
      <c r="A134" t="s">
        <v>317</v>
      </c>
      <c r="B134" t="str">
        <f>VLOOKUP(A134,'[1]Table S2'!A:B,2,FALSE)</f>
        <v>Apoptosis-inducing factor 1, mitochondrial OS=Mus musculus GN=Aifm1 PE=1 SV=1</v>
      </c>
      <c r="C134" t="str">
        <f>VLOOKUP(A134,'[1]Table S2'!A:C,3,FALSE)</f>
        <v>Aifm1</v>
      </c>
      <c r="D134">
        <f>VLOOKUP(A134,'[1]Table S2'!A:D,4,FALSE)</f>
        <v>4.6963361512463901</v>
      </c>
      <c r="E134">
        <f>VLOOKUP(A134,'[1]Table S2'!A:E,5,FALSE)</f>
        <v>4.7601845346743001</v>
      </c>
      <c r="F134">
        <f>VLOOKUP(A134,'[1]Table S4'!A:D,4,FALSE)</f>
        <v>34.5239708783227</v>
      </c>
      <c r="G134">
        <f>VLOOKUP(A134,'[1]Table S4'!A:E,5,FALSE)</f>
        <v>35.329653558759802</v>
      </c>
      <c r="H134">
        <f t="shared" si="4"/>
        <v>1.9481826129284428E-2</v>
      </c>
      <c r="I134">
        <f t="shared" si="5"/>
        <v>3.3281192316521983E-2</v>
      </c>
    </row>
    <row r="135" spans="1:9" x14ac:dyDescent="0.2">
      <c r="A135" t="s">
        <v>1232</v>
      </c>
      <c r="B135" t="str">
        <f>VLOOKUP(A135,'[1]Table S2'!A:B,2,FALSE)</f>
        <v>3-hydroxyisobutyrate dehydrogenase, mitochondrial OS=Mus musculus GN=Hibadh PE=1 SV=1</v>
      </c>
      <c r="C135" t="str">
        <f>VLOOKUP(A135,'[1]Table S2'!A:C,3,FALSE)</f>
        <v>Hibadh</v>
      </c>
      <c r="D135">
        <f>VLOOKUP(A135,'[1]Table S2'!A:D,4,FALSE)</f>
        <v>5.0254507972861902</v>
      </c>
      <c r="E135">
        <f>VLOOKUP(A135,'[1]Table S2'!A:E,5,FALSE)</f>
        <v>5.2134827683705698</v>
      </c>
      <c r="F135">
        <f>VLOOKUP(A135,'[1]Table S4'!A:D,4,FALSE)</f>
        <v>36.129611506744702</v>
      </c>
      <c r="G135">
        <f>VLOOKUP(A135,'[1]Table S4'!A:E,5,FALSE)</f>
        <v>36.990973674370302</v>
      </c>
      <c r="H135">
        <f t="shared" si="4"/>
        <v>5.2994443682501897E-2</v>
      </c>
      <c r="I135">
        <f t="shared" si="5"/>
        <v>3.3991533609359727E-2</v>
      </c>
    </row>
    <row r="136" spans="1:9" x14ac:dyDescent="0.2">
      <c r="A136" t="s">
        <v>1346</v>
      </c>
      <c r="B136" t="str">
        <f>VLOOKUP(A136,'[1]Table S2'!A:B,2,FALSE)</f>
        <v>MICOS complex subunit Mic60 OS=Mus musculus GN=Immt PE=1 SV=1</v>
      </c>
      <c r="C136" t="str">
        <f>VLOOKUP(A136,'[1]Table S2'!A:C,3,FALSE)</f>
        <v>Immt</v>
      </c>
      <c r="D136">
        <f>VLOOKUP(A136,'[1]Table S2'!A:D,4,FALSE)</f>
        <v>4.60111579148837</v>
      </c>
      <c r="E136">
        <f>VLOOKUP(A136,'[1]Table S2'!A:E,5,FALSE)</f>
        <v>4.6447644157177201</v>
      </c>
      <c r="F136">
        <f>VLOOKUP(A136,'[1]Table S4'!A:D,4,FALSE)</f>
        <v>32.940565756616301</v>
      </c>
      <c r="G136">
        <f>VLOOKUP(A136,'[1]Table S4'!A:E,5,FALSE)</f>
        <v>33.732285226249203</v>
      </c>
      <c r="H136">
        <f t="shared" si="4"/>
        <v>1.3621660701020295E-2</v>
      </c>
      <c r="I136">
        <f t="shared" si="5"/>
        <v>3.4264724766592751E-2</v>
      </c>
    </row>
    <row r="137" spans="1:9" x14ac:dyDescent="0.2">
      <c r="A137" t="s">
        <v>2388</v>
      </c>
      <c r="B137" t="str">
        <f>VLOOKUP(A137,'[1]Table S2'!A:B,2,FALSE)</f>
        <v>Cytochrome b-c1 complex subunit 2, mitochondrial OS=Mus musculus GN=Uqcrc2 PE=1 SV=1</v>
      </c>
      <c r="C137" t="str">
        <f>VLOOKUP(A137,'[1]Table S2'!A:C,3,FALSE)</f>
        <v>Uqcrc2</v>
      </c>
      <c r="D137">
        <f>VLOOKUP(A137,'[1]Table S2'!A:D,4,FALSE)</f>
        <v>4.0947711893566696</v>
      </c>
      <c r="E137">
        <f>VLOOKUP(A137,'[1]Table S2'!A:E,5,FALSE)</f>
        <v>4.3520076667092704</v>
      </c>
      <c r="F137">
        <f>VLOOKUP(A137,'[1]Table S4'!A:D,4,FALSE)</f>
        <v>37.8614862552636</v>
      </c>
      <c r="G137">
        <f>VLOOKUP(A137,'[1]Table S4'!A:E,5,FALSE)</f>
        <v>38.820687716493701</v>
      </c>
      <c r="H137">
        <f t="shared" si="4"/>
        <v>8.7898259971082013E-2</v>
      </c>
      <c r="I137">
        <f t="shared" si="5"/>
        <v>3.6094630671409923E-2</v>
      </c>
    </row>
    <row r="138" spans="1:9" x14ac:dyDescent="0.2">
      <c r="A138" t="s">
        <v>1475</v>
      </c>
      <c r="B138" t="str">
        <f>VLOOKUP(A138,'[1]Table S2'!A:B,2,FALSE)</f>
        <v>Mitochondrial pyruvate carrier 2 OS=Mus musculus GN=Mpc2 PE=1 SV=1</v>
      </c>
      <c r="C138" t="str">
        <f>VLOOKUP(A138,'[1]Table S2'!A:C,3,FALSE)</f>
        <v>Mpc2</v>
      </c>
      <c r="D138">
        <f>VLOOKUP(A138,'[1]Table S2'!A:D,4,FALSE)</f>
        <v>3.42197981121108</v>
      </c>
      <c r="E138">
        <f>VLOOKUP(A138,'[1]Table S2'!A:E,5,FALSE)</f>
        <v>3.7425428779488801</v>
      </c>
      <c r="F138">
        <f>VLOOKUP(A138,'[1]Table S4'!A:D,4,FALSE)</f>
        <v>16.049392355199601</v>
      </c>
      <c r="G138">
        <f>VLOOKUP(A138,'[1]Table S4'!A:E,5,FALSE)</f>
        <v>16.457410331022501</v>
      </c>
      <c r="H138">
        <f t="shared" si="4"/>
        <v>0.12918759686706505</v>
      </c>
      <c r="I138">
        <f t="shared" si="5"/>
        <v>3.6218660569334142E-2</v>
      </c>
    </row>
    <row r="139" spans="1:9" x14ac:dyDescent="0.2">
      <c r="A139" t="s">
        <v>356</v>
      </c>
      <c r="B139" t="str">
        <f>VLOOKUP(A139,'[1]Table S2'!A:B,2,FALSE)</f>
        <v>Aldehyde dehydrogenase, mitochondrial OS=Mus musculus GN=Aldh2 PE=1 SV=1</v>
      </c>
      <c r="C139" t="str">
        <f>VLOOKUP(A139,'[1]Table S2'!A:C,3,FALSE)</f>
        <v>Aldh2</v>
      </c>
      <c r="D139">
        <f>VLOOKUP(A139,'[1]Table S2'!A:D,4,FALSE)</f>
        <v>2.19174880322183</v>
      </c>
      <c r="E139">
        <f>VLOOKUP(A139,'[1]Table S2'!A:E,5,FALSE)</f>
        <v>2.33878315925717</v>
      </c>
      <c r="F139">
        <f>VLOOKUP(A139,'[1]Table S4'!A:D,4,FALSE)</f>
        <v>9.4211591554300806</v>
      </c>
      <c r="G139">
        <f>VLOOKUP(A139,'[1]Table S4'!A:E,5,FALSE)</f>
        <v>9.6607299189714997</v>
      </c>
      <c r="H139">
        <f t="shared" si="4"/>
        <v>9.3675647935340875E-2</v>
      </c>
      <c r="I139">
        <f t="shared" si="5"/>
        <v>3.6227620096990404E-2</v>
      </c>
    </row>
    <row r="140" spans="1:9" x14ac:dyDescent="0.2">
      <c r="A140" t="s">
        <v>1457</v>
      </c>
      <c r="B140" t="str">
        <f>VLOOKUP(A140,'[1]Table S2'!A:B,2,FALSE)</f>
        <v>Trans-2-enoyl-CoA reductase, mitochondrial OS=Mus musculus GN=Mecr PE=1 SV=2</v>
      </c>
      <c r="C140" t="str">
        <f>VLOOKUP(A140,'[1]Table S2'!A:C,3,FALSE)</f>
        <v>Mecr</v>
      </c>
      <c r="D140">
        <f>VLOOKUP(A140,'[1]Table S2'!A:D,4,FALSE)</f>
        <v>4.9176934969680604</v>
      </c>
      <c r="E140">
        <f>VLOOKUP(A140,'[1]Table S2'!A:E,5,FALSE)</f>
        <v>4.7920280079369997</v>
      </c>
      <c r="F140">
        <f>VLOOKUP(A140,'[1]Table S4'!A:D,4,FALSE)</f>
        <v>49.511177454623301</v>
      </c>
      <c r="G140">
        <f>VLOOKUP(A140,'[1]Table S4'!A:E,5,FALSE)</f>
        <v>50.782435801087999</v>
      </c>
      <c r="H140">
        <f t="shared" si="4"/>
        <v>-3.7345479221523162E-2</v>
      </c>
      <c r="I140">
        <f t="shared" si="5"/>
        <v>3.6575336832117777E-2</v>
      </c>
    </row>
    <row r="141" spans="1:9" x14ac:dyDescent="0.2">
      <c r="A141" t="s">
        <v>2394</v>
      </c>
      <c r="B141" t="str">
        <f>VLOOKUP(A141,'[1]Table S2'!A:B,2,FALSE)</f>
        <v>Cytochrome b-c1 complex subunit 8 OS=Mus musculus GN=Uqcrq PE=1 SV=3</v>
      </c>
      <c r="C141" t="str">
        <f>VLOOKUP(A141,'[1]Table S2'!A:C,3,FALSE)</f>
        <v>Uqcrq</v>
      </c>
      <c r="D141">
        <f>VLOOKUP(A141,'[1]Table S2'!A:D,4,FALSE)</f>
        <v>2.5420956421997101</v>
      </c>
      <c r="E141">
        <f>VLOOKUP(A141,'[1]Table S2'!A:E,5,FALSE)</f>
        <v>2.3628238979633598</v>
      </c>
      <c r="F141">
        <f>VLOOKUP(A141,'[1]Table S4'!A:D,4,FALSE)</f>
        <v>37.3356877924668</v>
      </c>
      <c r="G141">
        <f>VLOOKUP(A141,'[1]Table S4'!A:E,5,FALSE)</f>
        <v>38.318983876325497</v>
      </c>
      <c r="H141">
        <f t="shared" si="4"/>
        <v>-0.10550620162433641</v>
      </c>
      <c r="I141">
        <f t="shared" si="5"/>
        <v>3.750399651726042E-2</v>
      </c>
    </row>
    <row r="142" spans="1:9" x14ac:dyDescent="0.2">
      <c r="A142" t="s">
        <v>1721</v>
      </c>
      <c r="B142" t="str">
        <f>VLOOKUP(A142,'[1]Table S2'!A:B,2,FALSE)</f>
        <v>Phosphatidylethanolamine-binding protein 1 OS=Mus musculus GN=Pebp1 PE=1 SV=3</v>
      </c>
      <c r="C142" t="str">
        <f>VLOOKUP(A142,'[1]Table S2'!A:C,3,FALSE)</f>
        <v>Pebp1</v>
      </c>
      <c r="D142">
        <f>VLOOKUP(A142,'[1]Table S2'!A:D,4,FALSE)</f>
        <v>3.9382287726160001</v>
      </c>
      <c r="E142">
        <f>VLOOKUP(A142,'[1]Table S2'!A:E,5,FALSE)</f>
        <v>3.8592036855835601</v>
      </c>
      <c r="F142">
        <f>VLOOKUP(A142,'[1]Table S4'!A:D,4,FALSE)</f>
        <v>17.966087026943899</v>
      </c>
      <c r="G142">
        <f>VLOOKUP(A142,'[1]Table S4'!A:E,5,FALSE)</f>
        <v>18.4484168833037</v>
      </c>
      <c r="H142">
        <f t="shared" si="4"/>
        <v>-2.9243730019249379E-2</v>
      </c>
      <c r="I142">
        <f t="shared" si="5"/>
        <v>3.8220792047904101E-2</v>
      </c>
    </row>
    <row r="143" spans="1:9" x14ac:dyDescent="0.2">
      <c r="A143" t="s">
        <v>1550</v>
      </c>
      <c r="B143" t="str">
        <f>VLOOKUP(A143,'[1]Table S2'!A:B,2,FALSE)</f>
        <v>NADH dehydrogenase [ubiquinone] 1 alpha subcomplex subunit 12 OS=Mus musculus GN=Ndufa12 PE=1 SV=2</v>
      </c>
      <c r="C143" t="str">
        <f>VLOOKUP(A143,'[1]Table S2'!A:C,3,FALSE)</f>
        <v>Ndufa12</v>
      </c>
      <c r="D143">
        <f>VLOOKUP(A143,'[1]Table S2'!A:D,4,FALSE)</f>
        <v>3.0817915369752198</v>
      </c>
      <c r="E143">
        <f>VLOOKUP(A143,'[1]Table S2'!A:E,5,FALSE)</f>
        <v>3.2109219707803001</v>
      </c>
      <c r="F143">
        <f>VLOOKUP(A143,'[1]Table S4'!A:D,4,FALSE)</f>
        <v>25.0210097870029</v>
      </c>
      <c r="G143">
        <f>VLOOKUP(A143,'[1]Table S4'!A:E,5,FALSE)</f>
        <v>25.702650029801301</v>
      </c>
      <c r="H143">
        <f t="shared" si="4"/>
        <v>5.9218330008489528E-2</v>
      </c>
      <c r="I143">
        <f t="shared" si="5"/>
        <v>3.8777099470435755E-2</v>
      </c>
    </row>
    <row r="144" spans="1:9" x14ac:dyDescent="0.2">
      <c r="A144" t="s">
        <v>494</v>
      </c>
      <c r="B144" t="str">
        <f>VLOOKUP(A144,'[1]Table S2'!A:B,2,FALSE)</f>
        <v>ATP synthase subunit d, mitochondrial OS=Mus musculus GN=Atp5h PE=1 SV=3</v>
      </c>
      <c r="C144" t="str">
        <f>VLOOKUP(A144,'[1]Table S2'!A:C,3,FALSE)</f>
        <v>Atp5h</v>
      </c>
      <c r="D144">
        <f>VLOOKUP(A144,'[1]Table S2'!A:D,4,FALSE)</f>
        <v>5.69021015708622</v>
      </c>
      <c r="E144">
        <f>VLOOKUP(A144,'[1]Table S2'!A:E,5,FALSE)</f>
        <v>6.0434111850079804</v>
      </c>
      <c r="F144">
        <f>VLOOKUP(A144,'[1]Table S4'!A:D,4,FALSE)</f>
        <v>46.235897994956701</v>
      </c>
      <c r="G144">
        <f>VLOOKUP(A144,'[1]Table S4'!A:E,5,FALSE)</f>
        <v>47.506687857389799</v>
      </c>
      <c r="H144">
        <f t="shared" si="4"/>
        <v>8.6881167560978259E-2</v>
      </c>
      <c r="I144">
        <f t="shared" si="5"/>
        <v>3.9117217295877665E-2</v>
      </c>
    </row>
    <row r="145" spans="1:9" x14ac:dyDescent="0.2">
      <c r="A145" t="s">
        <v>1682</v>
      </c>
      <c r="B145" t="str">
        <f>VLOOKUP(A145,'[1]Table S2'!A:B,2,FALSE)</f>
        <v>Protein deglycase DJ-1 OS=Mus musculus GN=Park7 PE=1 SV=1</v>
      </c>
      <c r="C145" t="str">
        <f>VLOOKUP(A145,'[1]Table S2'!A:C,3,FALSE)</f>
        <v>Park7</v>
      </c>
      <c r="D145">
        <f>VLOOKUP(A145,'[1]Table S2'!A:D,4,FALSE)</f>
        <v>4.2183944346763402</v>
      </c>
      <c r="E145">
        <f>VLOOKUP(A145,'[1]Table S2'!A:E,5,FALSE)</f>
        <v>3.93691385928381</v>
      </c>
      <c r="F145">
        <f>VLOOKUP(A145,'[1]Table S4'!A:D,4,FALSE)</f>
        <v>21.755816472574502</v>
      </c>
      <c r="G145">
        <f>VLOOKUP(A145,'[1]Table S4'!A:E,5,FALSE)</f>
        <v>22.396250345142398</v>
      </c>
      <c r="H145">
        <f t="shared" si="4"/>
        <v>-9.962885219214207E-2</v>
      </c>
      <c r="I145">
        <f t="shared" si="5"/>
        <v>4.185605098989284E-2</v>
      </c>
    </row>
    <row r="146" spans="1:9" x14ac:dyDescent="0.2">
      <c r="A146" t="s">
        <v>1019</v>
      </c>
      <c r="B146" t="str">
        <f>VLOOKUP(A146,'[1]Table S2'!A:B,2,FALSE)</f>
        <v>Fumarate hydratase, mitochondrial OS=Mus musculus GN=Fh PE=1 SV=3</v>
      </c>
      <c r="C146" t="str">
        <f>VLOOKUP(A146,'[1]Table S2'!A:C,3,FALSE)</f>
        <v>Fh</v>
      </c>
      <c r="D146">
        <f>VLOOKUP(A146,'[1]Table S2'!A:D,4,FALSE)</f>
        <v>4.4880253381218402</v>
      </c>
      <c r="E146">
        <f>VLOOKUP(A146,'[1]Table S2'!A:E,5,FALSE)</f>
        <v>4.5852420989910296</v>
      </c>
      <c r="F146">
        <f>VLOOKUP(A146,'[1]Table S4'!A:D,4,FALSE)</f>
        <v>31.620670707791898</v>
      </c>
      <c r="G146">
        <f>VLOOKUP(A146,'[1]Table S4'!A:E,5,FALSE)</f>
        <v>32.570394179016802</v>
      </c>
      <c r="H146">
        <f t="shared" si="4"/>
        <v>3.0917088547859149E-2</v>
      </c>
      <c r="I146">
        <f t="shared" si="5"/>
        <v>4.2693210766126512E-2</v>
      </c>
    </row>
    <row r="147" spans="1:9" x14ac:dyDescent="0.2">
      <c r="A147" t="s">
        <v>485</v>
      </c>
      <c r="B147" t="str">
        <f>VLOOKUP(A147,'[1]Table S2'!A:B,2,FALSE)</f>
        <v>ATP synthase subunit gamma, mitochondrial OS=Mus musculus GN=Atp5c1 PE=1 SV=1</v>
      </c>
      <c r="C147" t="str">
        <f>VLOOKUP(A147,'[1]Table S2'!A:C,3,FALSE)</f>
        <v>Atp5c1</v>
      </c>
      <c r="D147">
        <f>VLOOKUP(A147,'[1]Table S2'!A:D,4,FALSE)</f>
        <v>5.5087310868687096</v>
      </c>
      <c r="E147">
        <f>VLOOKUP(A147,'[1]Table S2'!A:E,5,FALSE)</f>
        <v>6.1528305519403101</v>
      </c>
      <c r="F147">
        <f>VLOOKUP(A147,'[1]Table S4'!A:D,4,FALSE)</f>
        <v>38.776693348616597</v>
      </c>
      <c r="G147">
        <f>VLOOKUP(A147,'[1]Table S4'!A:E,5,FALSE)</f>
        <v>39.970649737439103</v>
      </c>
      <c r="H147">
        <f t="shared" si="4"/>
        <v>0.15953022316908047</v>
      </c>
      <c r="I147">
        <f t="shared" si="5"/>
        <v>4.3751240452365101E-2</v>
      </c>
    </row>
    <row r="148" spans="1:9" x14ac:dyDescent="0.2">
      <c r="A148" t="s">
        <v>1505</v>
      </c>
      <c r="B148" t="str">
        <f>VLOOKUP(A148,'[1]Table S2'!A:B,2,FALSE)</f>
        <v>Cytochrome c oxidase subunit 2 OS=Mus musculus GN=Mtco2 PE=1 SV=1</v>
      </c>
      <c r="C148" t="str">
        <f>VLOOKUP(A148,'[1]Table S2'!A:C,3,FALSE)</f>
        <v>Mtco2</v>
      </c>
      <c r="D148">
        <f>VLOOKUP(A148,'[1]Table S2'!A:D,4,FALSE)</f>
        <v>4.5055908519163399</v>
      </c>
      <c r="E148">
        <f>VLOOKUP(A148,'[1]Table S2'!A:E,5,FALSE)</f>
        <v>4.6333470224971096</v>
      </c>
      <c r="F148">
        <f>VLOOKUP(A148,'[1]Table S4'!A:D,4,FALSE)</f>
        <v>23.208744432862598</v>
      </c>
      <c r="G148">
        <f>VLOOKUP(A148,'[1]Table S4'!A:E,5,FALSE)</f>
        <v>23.94698390233</v>
      </c>
      <c r="H148">
        <f t="shared" si="4"/>
        <v>4.0338429680514876E-2</v>
      </c>
      <c r="I148">
        <f t="shared" si="5"/>
        <v>4.5175484862185575E-2</v>
      </c>
    </row>
    <row r="149" spans="1:9" x14ac:dyDescent="0.2">
      <c r="A149" t="s">
        <v>3334</v>
      </c>
      <c r="B149" t="str">
        <f>VLOOKUP(A149,'[1]Table S2'!A:B,2,FALSE)</f>
        <v>NADH dehydrogenase [ubiquinone] 1 beta subcomplex subunit 5, mitochondrial OS=Mus musculus GN=Ndufb5 PE=1 SV=1</v>
      </c>
      <c r="C149" t="str">
        <f>VLOOKUP(A149,'[1]Table S2'!A:C,3,FALSE)</f>
        <v>Ndufb5</v>
      </c>
      <c r="D149">
        <f>VLOOKUP(A149,'[1]Table S2'!A:D,4,FALSE)</f>
        <v>4.2020412828111402</v>
      </c>
      <c r="E149">
        <f>VLOOKUP(A149,'[1]Table S2'!A:E,5,FALSE)</f>
        <v>4.2967919250111297</v>
      </c>
      <c r="F149">
        <f>VLOOKUP(A149,'[1]Table S4'!A:D,4,FALSE)</f>
        <v>35.2808542667089</v>
      </c>
      <c r="G149">
        <f>VLOOKUP(A149,'[1]Table S4'!A:E,5,FALSE)</f>
        <v>36.586334365344499</v>
      </c>
      <c r="H149">
        <f t="shared" si="4"/>
        <v>3.2169579553741098E-2</v>
      </c>
      <c r="I149">
        <f t="shared" si="5"/>
        <v>5.2419383578211728E-2</v>
      </c>
    </row>
    <row r="150" spans="1:9" x14ac:dyDescent="0.2">
      <c r="A150" t="s">
        <v>665</v>
      </c>
      <c r="B150" t="str">
        <f>VLOOKUP(A150,'[1]Table S2'!A:B,2,FALSE)</f>
        <v>Cytochrome c oxidase subunit 5A, mitochondrial OS=Mus musculus GN=Cox5a PE=1 SV=2</v>
      </c>
      <c r="C150" t="str">
        <f>VLOOKUP(A150,'[1]Table S2'!A:C,3,FALSE)</f>
        <v>Cox5a</v>
      </c>
      <c r="D150">
        <f>VLOOKUP(A150,'[1]Table S2'!A:D,4,FALSE)</f>
        <v>5.7775881520185504</v>
      </c>
      <c r="E150">
        <f>VLOOKUP(A150,'[1]Table S2'!A:E,5,FALSE)</f>
        <v>5.9265582047795098</v>
      </c>
      <c r="F150">
        <f>VLOOKUP(A150,'[1]Table S4'!A:D,4,FALSE)</f>
        <v>32.068890938450799</v>
      </c>
      <c r="G150">
        <f>VLOOKUP(A150,'[1]Table S4'!A:E,5,FALSE)</f>
        <v>33.296955255060901</v>
      </c>
      <c r="H150">
        <f t="shared" si="4"/>
        <v>3.6727148929707819E-2</v>
      </c>
      <c r="I150">
        <f t="shared" si="5"/>
        <v>5.4215799321046053E-2</v>
      </c>
    </row>
    <row r="151" spans="1:9" x14ac:dyDescent="0.2">
      <c r="A151" t="s">
        <v>1835</v>
      </c>
      <c r="B151" t="str">
        <f>VLOOKUP(A151,'[1]Table S2'!A:B,2,FALSE)</f>
        <v>Thioredoxin-dependent peroxide reductase, mitochondrial OS=Mus musculus GN=Prdx3 PE=1 SV=1</v>
      </c>
      <c r="C151" t="str">
        <f>VLOOKUP(A151,'[1]Table S2'!A:C,3,FALSE)</f>
        <v>Prdx3</v>
      </c>
      <c r="D151">
        <f>VLOOKUP(A151,'[1]Table S2'!A:D,4,FALSE)</f>
        <v>4.4636804256867002</v>
      </c>
      <c r="E151">
        <f>VLOOKUP(A151,'[1]Table S2'!A:E,5,FALSE)</f>
        <v>4.54880925577136</v>
      </c>
      <c r="F151">
        <f>VLOOKUP(A151,'[1]Table S4'!A:D,4,FALSE)</f>
        <v>29.9537311703371</v>
      </c>
      <c r="G151">
        <f>VLOOKUP(A151,'[1]Table S4'!A:E,5,FALSE)</f>
        <v>31.1083985085675</v>
      </c>
      <c r="H151">
        <f t="shared" si="4"/>
        <v>2.725519763477164E-2</v>
      </c>
      <c r="I151">
        <f t="shared" si="5"/>
        <v>5.4568402666239128E-2</v>
      </c>
    </row>
    <row r="152" spans="1:9" x14ac:dyDescent="0.2">
      <c r="A152" t="s">
        <v>506</v>
      </c>
      <c r="B152" t="str">
        <f>VLOOKUP(A152,'[1]Table S2'!A:B,2,FALSE)</f>
        <v>ATP synthase subunit g, mitochondrial OS=Mus musculus GN=Atp5l PE=1 SV=1</v>
      </c>
      <c r="C152" t="str">
        <f>VLOOKUP(A152,'[1]Table S2'!A:C,3,FALSE)</f>
        <v>Atp5l</v>
      </c>
      <c r="D152">
        <f>VLOOKUP(A152,'[1]Table S2'!A:D,4,FALSE)</f>
        <v>5.6026218372801901</v>
      </c>
      <c r="E152">
        <f>VLOOKUP(A152,'[1]Table S2'!A:E,5,FALSE)</f>
        <v>5.8969466848165704</v>
      </c>
      <c r="F152">
        <f>VLOOKUP(A152,'[1]Table S4'!A:D,4,FALSE)</f>
        <v>49.483383787291501</v>
      </c>
      <c r="G152">
        <f>VLOOKUP(A152,'[1]Table S4'!A:E,5,FALSE)</f>
        <v>51.424193013048601</v>
      </c>
      <c r="H152">
        <f t="shared" si="4"/>
        <v>7.3866032985971275E-2</v>
      </c>
      <c r="I152">
        <f t="shared" si="5"/>
        <v>5.5503090592947668E-2</v>
      </c>
    </row>
    <row r="153" spans="1:9" x14ac:dyDescent="0.2">
      <c r="A153" t="s">
        <v>2418</v>
      </c>
      <c r="B153" t="str">
        <f>VLOOKUP(A153,'[1]Table S2'!A:B,2,FALSE)</f>
        <v>Voltage-dependent anion-selective channel protein 3 OS=Mus musculus GN=Vdac3 PE=1 SV=1</v>
      </c>
      <c r="C153" t="str">
        <f>VLOOKUP(A153,'[1]Table S2'!A:C,3,FALSE)</f>
        <v>Vdac3</v>
      </c>
      <c r="D153">
        <f>VLOOKUP(A153,'[1]Table S2'!A:D,4,FALSE)</f>
        <v>4.4132062048996197</v>
      </c>
      <c r="E153">
        <f>VLOOKUP(A153,'[1]Table S2'!A:E,5,FALSE)</f>
        <v>4.9344248023746902</v>
      </c>
      <c r="F153">
        <f>VLOOKUP(A153,'[1]Table S4'!A:D,4,FALSE)</f>
        <v>41.373389176062602</v>
      </c>
      <c r="G153">
        <f>VLOOKUP(A153,'[1]Table S4'!A:E,5,FALSE)</f>
        <v>43.021057976566098</v>
      </c>
      <c r="H153">
        <f t="shared" si="4"/>
        <v>0.16105476383250752</v>
      </c>
      <c r="I153">
        <f t="shared" si="5"/>
        <v>5.6339860655044031E-2</v>
      </c>
    </row>
    <row r="154" spans="1:9" x14ac:dyDescent="0.2">
      <c r="A154" t="s">
        <v>860</v>
      </c>
      <c r="B154" t="str">
        <f>VLOOKUP(A154,'[1]Table S2'!A:B,2,FALSE)</f>
        <v>Dihydrolipoyllysine-residue succinyltransferase component of 2-oxoglutarate dehydrogenase complex, mitochondrial OS=Mus musculus GN=Dlst PE=1 SV=1</v>
      </c>
      <c r="C154" t="str">
        <f>VLOOKUP(A154,'[1]Table S2'!A:C,3,FALSE)</f>
        <v>Dlst</v>
      </c>
      <c r="D154">
        <f>VLOOKUP(A154,'[1]Table S2'!A:D,4,FALSE)</f>
        <v>4.9628492066573697</v>
      </c>
      <c r="E154">
        <f>VLOOKUP(A154,'[1]Table S2'!A:E,5,FALSE)</f>
        <v>5.1657941049582403</v>
      </c>
      <c r="F154">
        <f>VLOOKUP(A154,'[1]Table S4'!A:D,4,FALSE)</f>
        <v>53.781128737891102</v>
      </c>
      <c r="G154">
        <f>VLOOKUP(A154,'[1]Table S4'!A:E,5,FALSE)</f>
        <v>55.989284790652299</v>
      </c>
      <c r="H154">
        <f t="shared" si="4"/>
        <v>5.78215227159109E-2</v>
      </c>
      <c r="I154">
        <f t="shared" si="5"/>
        <v>5.8050716861088383E-2</v>
      </c>
    </row>
    <row r="155" spans="1:9" x14ac:dyDescent="0.2">
      <c r="A155" t="s">
        <v>491</v>
      </c>
      <c r="B155" t="str">
        <f>VLOOKUP(A155,'[1]Table S2'!A:B,2,FALSE)</f>
        <v>ATP synthase F(0) complex subunit B1, mitochondrial OS=Mus musculus GN=Atp5f1 PE=1 SV=1</v>
      </c>
      <c r="C155" t="str">
        <f>VLOOKUP(A155,'[1]Table S2'!A:C,3,FALSE)</f>
        <v>Atp5f1</v>
      </c>
      <c r="D155">
        <f>VLOOKUP(A155,'[1]Table S2'!A:D,4,FALSE)</f>
        <v>5.9072813935284598</v>
      </c>
      <c r="E155">
        <f>VLOOKUP(A155,'[1]Table S2'!A:E,5,FALSE)</f>
        <v>6.2415867116577903</v>
      </c>
      <c r="F155">
        <f>VLOOKUP(A155,'[1]Table S4'!A:D,4,FALSE)</f>
        <v>45.503204105445199</v>
      </c>
      <c r="G155">
        <f>VLOOKUP(A155,'[1]Table S4'!A:E,5,FALSE)</f>
        <v>47.409658108289101</v>
      </c>
      <c r="H155">
        <f t="shared" si="4"/>
        <v>7.941849556015404E-2</v>
      </c>
      <c r="I155">
        <f t="shared" si="5"/>
        <v>5.9212853024274356E-2</v>
      </c>
    </row>
    <row r="156" spans="1:9" x14ac:dyDescent="0.2">
      <c r="A156" t="s">
        <v>2191</v>
      </c>
      <c r="B156" t="str">
        <f>VLOOKUP(A156,'[1]Table S2'!A:B,2,FALSE)</f>
        <v>ADP/ATP translocase 2 OS=Mus musculus GN=Slc25a5 PE=1 SV=3</v>
      </c>
      <c r="C156" t="str">
        <f>VLOOKUP(A156,'[1]Table S2'!A:C,3,FALSE)</f>
        <v>Slc25a5</v>
      </c>
      <c r="D156">
        <f>VLOOKUP(A156,'[1]Table S2'!A:D,4,FALSE)</f>
        <v>4.4370026059356604</v>
      </c>
      <c r="E156">
        <f>VLOOKUP(A156,'[1]Table S2'!A:E,5,FALSE)</f>
        <v>4.7576739115269904</v>
      </c>
      <c r="F156">
        <f>VLOOKUP(A156,'[1]Table S4'!A:D,4,FALSE)</f>
        <v>32.733835116180998</v>
      </c>
      <c r="G156">
        <f>VLOOKUP(A156,'[1]Table S4'!A:E,5,FALSE)</f>
        <v>34.206713203202803</v>
      </c>
      <c r="H156">
        <f t="shared" si="4"/>
        <v>0.1006709931100741</v>
      </c>
      <c r="I156">
        <f t="shared" si="5"/>
        <v>6.3496848204374207E-2</v>
      </c>
    </row>
    <row r="157" spans="1:9" x14ac:dyDescent="0.2">
      <c r="A157" t="s">
        <v>1430</v>
      </c>
      <c r="B157" t="str">
        <f>VLOOKUP(A157,'[1]Table S2'!A:B,2,FALSE)</f>
        <v>Amine oxidase [flavin-containing] B OS=Mus musculus GN=Maob PE=1 SV=4</v>
      </c>
      <c r="C157" t="str">
        <f>VLOOKUP(A157,'[1]Table S2'!A:C,3,FALSE)</f>
        <v>Maob</v>
      </c>
      <c r="D157">
        <f>VLOOKUP(A157,'[1]Table S2'!A:D,4,FALSE)</f>
        <v>3.3263166806383699</v>
      </c>
      <c r="E157">
        <f>VLOOKUP(A157,'[1]Table S2'!A:E,5,FALSE)</f>
        <v>3.3275128774961602</v>
      </c>
      <c r="F157">
        <f>VLOOKUP(A157,'[1]Table S4'!A:D,4,FALSE)</f>
        <v>28.6266545911135</v>
      </c>
      <c r="G157">
        <f>VLOOKUP(A157,'[1]Table S4'!A:E,5,FALSE)</f>
        <v>29.914852555271999</v>
      </c>
      <c r="H157">
        <f t="shared" si="4"/>
        <v>5.1872302353858115E-4</v>
      </c>
      <c r="I157">
        <f t="shared" si="5"/>
        <v>6.3502870330605074E-2</v>
      </c>
    </row>
    <row r="158" spans="1:9" x14ac:dyDescent="0.2">
      <c r="A158" t="s">
        <v>2167</v>
      </c>
      <c r="B158" t="str">
        <f>VLOOKUP(A158,'[1]Table S2'!A:B,2,FALSE)</f>
        <v>Mitochondrial 2-oxoglutarate/malate carrier protein OS=Mus musculus GN=Slc25a11 PE=1 SV=3</v>
      </c>
      <c r="C158" t="str">
        <f>VLOOKUP(A158,'[1]Table S2'!A:C,3,FALSE)</f>
        <v>Slc25a11</v>
      </c>
      <c r="D158">
        <f>VLOOKUP(A158,'[1]Table S2'!A:D,4,FALSE)</f>
        <v>4.4289161028150401</v>
      </c>
      <c r="E158">
        <f>VLOOKUP(A158,'[1]Table S2'!A:E,5,FALSE)</f>
        <v>4.7570631979946096</v>
      </c>
      <c r="F158">
        <f>VLOOKUP(A158,'[1]Table S4'!A:D,4,FALSE)</f>
        <v>37.222454125216601</v>
      </c>
      <c r="G158">
        <f>VLOOKUP(A158,'[1]Table S4'!A:E,5,FALSE)</f>
        <v>38.968512591092598</v>
      </c>
      <c r="H158">
        <f t="shared" si="4"/>
        <v>0.10311752331975269</v>
      </c>
      <c r="I158">
        <f t="shared" si="5"/>
        <v>6.6135688290697714E-2</v>
      </c>
    </row>
    <row r="159" spans="1:9" x14ac:dyDescent="0.2">
      <c r="A159" t="s">
        <v>2313</v>
      </c>
      <c r="B159" t="str">
        <f>VLOOKUP(A159,'[1]Table S2'!A:B,2,FALSE)</f>
        <v>Triosephosphate isomerase OS=Mus musculus GN=Tpi1 PE=1 SV=4</v>
      </c>
      <c r="C159" t="str">
        <f>VLOOKUP(A159,'[1]Table S2'!A:C,3,FALSE)</f>
        <v>Tpi1</v>
      </c>
      <c r="D159">
        <f>VLOOKUP(A159,'[1]Table S2'!A:D,4,FALSE)</f>
        <v>3.9422592364724398</v>
      </c>
      <c r="E159">
        <f>VLOOKUP(A159,'[1]Table S2'!A:E,5,FALSE)</f>
        <v>4.1736419974083701</v>
      </c>
      <c r="F159">
        <f>VLOOKUP(A159,'[1]Table S4'!A:D,4,FALSE)</f>
        <v>18.2844154226709</v>
      </c>
      <c r="G159">
        <f>VLOOKUP(A159,'[1]Table S4'!A:E,5,FALSE)</f>
        <v>19.233545217416001</v>
      </c>
      <c r="H159">
        <f t="shared" si="4"/>
        <v>8.2284206967336529E-2</v>
      </c>
      <c r="I159">
        <f t="shared" si="5"/>
        <v>7.3010208999271714E-2</v>
      </c>
    </row>
    <row r="160" spans="1:9" x14ac:dyDescent="0.2">
      <c r="A160" t="s">
        <v>1661</v>
      </c>
      <c r="B160" t="str">
        <f>VLOOKUP(A160,'[1]Table S2'!A:B,2,FALSE)</f>
        <v>Dynamin-like 120 kDa protein, mitochondrial OS=Mus musculus GN=Opa1 PE=1 SV=1</v>
      </c>
      <c r="C160" t="str">
        <f>VLOOKUP(A160,'[1]Table S2'!A:C,3,FALSE)</f>
        <v>Opa1</v>
      </c>
      <c r="D160">
        <f>VLOOKUP(A160,'[1]Table S2'!A:D,4,FALSE)</f>
        <v>2.68273192735268</v>
      </c>
      <c r="E160">
        <f>VLOOKUP(A160,'[1]Table S2'!A:E,5,FALSE)</f>
        <v>2.8826616887727199</v>
      </c>
      <c r="F160">
        <f>VLOOKUP(A160,'[1]Table S4'!A:D,4,FALSE)</f>
        <v>23.240771154116</v>
      </c>
      <c r="G160">
        <f>VLOOKUP(A160,'[1]Table S4'!A:E,5,FALSE)</f>
        <v>24.506056595379501</v>
      </c>
      <c r="H160">
        <f t="shared" si="4"/>
        <v>0.10369863090679707</v>
      </c>
      <c r="I160">
        <f t="shared" si="5"/>
        <v>7.6480411140967111E-2</v>
      </c>
    </row>
    <row r="161" spans="1:9" x14ac:dyDescent="0.2">
      <c r="A161" t="s">
        <v>3331</v>
      </c>
      <c r="B161" t="str">
        <f>VLOOKUP(A161,'[1]Table S2'!A:B,2,FALSE)</f>
        <v>NADH dehydrogenase [ubiquinone] 1 beta subcomplex subunit 11, mitochondrial OS=Mus musculus GN=Ndufb11 PE=1 SV=2</v>
      </c>
      <c r="C161" t="str">
        <f>VLOOKUP(A161,'[1]Table S2'!A:C,3,FALSE)</f>
        <v>Ndufb11</v>
      </c>
      <c r="D161">
        <f>VLOOKUP(A161,'[1]Table S2'!A:D,4,FALSE)</f>
        <v>3.5346671083307699</v>
      </c>
      <c r="E161">
        <f>VLOOKUP(A161,'[1]Table S2'!A:E,5,FALSE)</f>
        <v>4.53063621364414</v>
      </c>
      <c r="F161">
        <f>VLOOKUP(A161,'[1]Table S4'!A:D,4,FALSE)</f>
        <v>32.3707363785391</v>
      </c>
      <c r="G161">
        <f>VLOOKUP(A161,'[1]Table S4'!A:E,5,FALSE)</f>
        <v>34.137999329401403</v>
      </c>
      <c r="H161">
        <f t="shared" si="4"/>
        <v>0.35813930489519952</v>
      </c>
      <c r="I161">
        <f t="shared" si="5"/>
        <v>7.6688326395052991E-2</v>
      </c>
    </row>
    <row r="162" spans="1:9" x14ac:dyDescent="0.2">
      <c r="A162" t="s">
        <v>1133</v>
      </c>
      <c r="B162" t="str">
        <f>VLOOKUP(A162,'[1]Table S2'!A:B,2,FALSE)</f>
        <v>Glycerol-3-phosphate dehydrogenase, mitochondrial OS=Mus musculus GN=Gpd2 PE=1 SV=2</v>
      </c>
      <c r="C162" t="str">
        <f>VLOOKUP(A162,'[1]Table S2'!A:C,3,FALSE)</f>
        <v>Gpd2</v>
      </c>
      <c r="D162">
        <f>VLOOKUP(A162,'[1]Table S2'!A:D,4,FALSE)</f>
        <v>3.7034468526095399</v>
      </c>
      <c r="E162">
        <f>VLOOKUP(A162,'[1]Table S2'!A:E,5,FALSE)</f>
        <v>3.9218446629237298</v>
      </c>
      <c r="F162">
        <f>VLOOKUP(A162,'[1]Table S4'!A:D,4,FALSE)</f>
        <v>33.274235769741097</v>
      </c>
      <c r="G162">
        <f>VLOOKUP(A162,'[1]Table S4'!A:E,5,FALSE)</f>
        <v>35.092181417702903</v>
      </c>
      <c r="H162">
        <f t="shared" si="4"/>
        <v>8.266376062043912E-2</v>
      </c>
      <c r="I162">
        <f t="shared" si="5"/>
        <v>7.6744100821973998E-2</v>
      </c>
    </row>
    <row r="163" spans="1:9" x14ac:dyDescent="0.2">
      <c r="A163" t="s">
        <v>3250</v>
      </c>
      <c r="B163" t="str">
        <f>VLOOKUP(A163,'[1]Table S2'!A:B,2,FALSE)</f>
        <v>Mitochondrial pyruvate carrier 1 OS=Mus musculus GN=Mpc1 PE=1 SV=1</v>
      </c>
      <c r="C163" t="str">
        <f>VLOOKUP(A163,'[1]Table S2'!A:C,3,FALSE)</f>
        <v>Mpc1</v>
      </c>
      <c r="D163">
        <f>VLOOKUP(A163,'[1]Table S2'!A:D,4,FALSE)</f>
        <v>3.4328655339245899</v>
      </c>
      <c r="E163">
        <f>VLOOKUP(A163,'[1]Table S2'!A:E,5,FALSE)</f>
        <v>3.1512875073905802</v>
      </c>
      <c r="F163">
        <f>VLOOKUP(A163,'[1]Table S4'!A:D,4,FALSE)</f>
        <v>18.723648790513302</v>
      </c>
      <c r="G163">
        <f>VLOOKUP(A163,'[1]Table S4'!A:E,5,FALSE)</f>
        <v>19.7780631013343</v>
      </c>
      <c r="H163">
        <f t="shared" si="4"/>
        <v>-0.12347196323596886</v>
      </c>
      <c r="I163">
        <f t="shared" si="5"/>
        <v>7.9039538471734255E-2</v>
      </c>
    </row>
    <row r="164" spans="1:9" x14ac:dyDescent="0.2">
      <c r="A164" t="s">
        <v>3316</v>
      </c>
      <c r="B164" t="str">
        <f>VLOOKUP(A164,'[1]Table S2'!A:B,2,FALSE)</f>
        <v>Cytochrome c oxidase subunit NDUFA4 OS=Mus musculus GN=Ndufa4 PE=1 SV=2</v>
      </c>
      <c r="C164" t="str">
        <f>VLOOKUP(A164,'[1]Table S2'!A:C,3,FALSE)</f>
        <v>Ndufa4</v>
      </c>
      <c r="D164">
        <f>VLOOKUP(A164,'[1]Table S2'!A:D,4,FALSE)</f>
        <v>2.1732130376062901</v>
      </c>
      <c r="E164">
        <f>VLOOKUP(A164,'[1]Table S2'!A:E,5,FALSE)</f>
        <v>2.4865537343624302</v>
      </c>
      <c r="F164">
        <f>VLOOKUP(A164,'[1]Table S4'!A:D,4,FALSE)</f>
        <v>18.110682112617798</v>
      </c>
      <c r="G164">
        <f>VLOOKUP(A164,'[1]Table S4'!A:E,5,FALSE)</f>
        <v>19.137730481311198</v>
      </c>
      <c r="H164">
        <f t="shared" si="4"/>
        <v>0.19431800087221515</v>
      </c>
      <c r="I164">
        <f t="shared" si="5"/>
        <v>7.9578868298871078E-2</v>
      </c>
    </row>
    <row r="165" spans="1:9" x14ac:dyDescent="0.2">
      <c r="A165" t="s">
        <v>1592</v>
      </c>
      <c r="B165" t="str">
        <f>VLOOKUP(A165,'[1]Table S2'!A:B,2,FALSE)</f>
        <v>NADH dehydrogenase [ubiquinone] 1 subunit C2 OS=Mus musculus GN=Ndufc2 PE=1 SV=1</v>
      </c>
      <c r="C165" t="str">
        <f>VLOOKUP(A165,'[1]Table S2'!A:C,3,FALSE)</f>
        <v>Ndufc2</v>
      </c>
      <c r="D165">
        <f>VLOOKUP(A165,'[1]Table S2'!A:D,4,FALSE)</f>
        <v>4.0546518246708896</v>
      </c>
      <c r="E165">
        <f>VLOOKUP(A165,'[1]Table S2'!A:E,5,FALSE)</f>
        <v>3.9070225334949198</v>
      </c>
      <c r="F165">
        <f>VLOOKUP(A165,'[1]Table S4'!A:D,4,FALSE)</f>
        <v>41.971905707523199</v>
      </c>
      <c r="G165">
        <f>VLOOKUP(A165,'[1]Table S4'!A:E,5,FALSE)</f>
        <v>44.404718495511503</v>
      </c>
      <c r="H165">
        <f t="shared" si="4"/>
        <v>-5.3508458498255286E-2</v>
      </c>
      <c r="I165">
        <f t="shared" si="5"/>
        <v>8.1289017768366376E-2</v>
      </c>
    </row>
    <row r="166" spans="1:9" x14ac:dyDescent="0.2">
      <c r="A166" t="s">
        <v>1337</v>
      </c>
      <c r="B166" t="str">
        <f>VLOOKUP(A166,'[1]Table S2'!A:B,2,FALSE)</f>
        <v>Isocitrate dehydrogenase [NADP], mitochondrial OS=Mus musculus GN=Idh2 PE=1 SV=3</v>
      </c>
      <c r="C166" t="str">
        <f>VLOOKUP(A166,'[1]Table S2'!A:C,3,FALSE)</f>
        <v>Idh2</v>
      </c>
      <c r="D166">
        <f>VLOOKUP(A166,'[1]Table S2'!A:D,4,FALSE)</f>
        <v>4.3457028750592004</v>
      </c>
      <c r="E166">
        <f>VLOOKUP(A166,'[1]Table S2'!A:E,5,FALSE)</f>
        <v>4.4502924446536598</v>
      </c>
      <c r="F166">
        <f>VLOOKUP(A166,'[1]Table S4'!A:D,4,FALSE)</f>
        <v>25.865777798145601</v>
      </c>
      <c r="G166">
        <f>VLOOKUP(A166,'[1]Table S4'!A:E,5,FALSE)</f>
        <v>27.582247071131199</v>
      </c>
      <c r="H166">
        <f t="shared" si="4"/>
        <v>3.4310606086495415E-2</v>
      </c>
      <c r="I166">
        <f t="shared" si="5"/>
        <v>9.2695420325886402E-2</v>
      </c>
    </row>
    <row r="167" spans="1:9" x14ac:dyDescent="0.2">
      <c r="A167" t="s">
        <v>1601</v>
      </c>
      <c r="B167" t="str">
        <f>VLOOKUP(A167,'[1]Table S2'!A:B,2,FALSE)</f>
        <v>NADH dehydrogenase [ubiquinone] iron-sulfur protein 3, mitochondrial OS=Mus musculus GN=Ndufs3 PE=1 SV=2</v>
      </c>
      <c r="C167" t="str">
        <f>VLOOKUP(A167,'[1]Table S2'!A:C,3,FALSE)</f>
        <v>Ndufs3</v>
      </c>
      <c r="D167">
        <f>VLOOKUP(A167,'[1]Table S2'!A:D,4,FALSE)</f>
        <v>3.4580686328479402</v>
      </c>
      <c r="E167">
        <f>VLOOKUP(A167,'[1]Table S2'!A:E,5,FALSE)</f>
        <v>3.6348933944170998</v>
      </c>
      <c r="F167">
        <f>VLOOKUP(A167,'[1]Table S4'!A:D,4,FALSE)</f>
        <v>29.785398416186801</v>
      </c>
      <c r="G167">
        <f>VLOOKUP(A167,'[1]Table S4'!A:E,5,FALSE)</f>
        <v>31.945753685304101</v>
      </c>
      <c r="H167">
        <f t="shared" si="4"/>
        <v>7.1946550171465257E-2</v>
      </c>
      <c r="I167">
        <f t="shared" si="5"/>
        <v>0.10101892002365993</v>
      </c>
    </row>
    <row r="168" spans="1:9" x14ac:dyDescent="0.2">
      <c r="A168" t="s">
        <v>1778</v>
      </c>
      <c r="B168" t="str">
        <f>VLOOKUP(A168,'[1]Table S2'!A:B,2,FALSE)</f>
        <v>Prohibitin OS=Mus musculus GN=Phb PE=1 SV=1</v>
      </c>
      <c r="C168" t="str">
        <f>VLOOKUP(A168,'[1]Table S2'!A:C,3,FALSE)</f>
        <v>Phb</v>
      </c>
      <c r="D168">
        <f>VLOOKUP(A168,'[1]Table S2'!A:D,4,FALSE)</f>
        <v>4.8126749230528096</v>
      </c>
      <c r="E168">
        <f>VLOOKUP(A168,'[1]Table S2'!A:E,5,FALSE)</f>
        <v>5.2967927375722397</v>
      </c>
      <c r="F168">
        <f>VLOOKUP(A168,'[1]Table S4'!A:D,4,FALSE)</f>
        <v>36.213637266423902</v>
      </c>
      <c r="G168">
        <f>VLOOKUP(A168,'[1]Table S4'!A:E,5,FALSE)</f>
        <v>38.9745152304328</v>
      </c>
      <c r="H168">
        <f t="shared" si="4"/>
        <v>0.13828007906232723</v>
      </c>
      <c r="I168">
        <f t="shared" si="5"/>
        <v>0.10599799149104849</v>
      </c>
    </row>
    <row r="169" spans="1:9" x14ac:dyDescent="0.2">
      <c r="A169" t="s">
        <v>224</v>
      </c>
      <c r="B169" t="str">
        <f>VLOOKUP(A169,'[1]Table S2'!A:B,2,FALSE)</f>
        <v>ATP-citrate synthase OS=Mus musculus GN=Acly PE=1 SV=1</v>
      </c>
      <c r="C169" t="str">
        <f>VLOOKUP(A169,'[1]Table S2'!A:C,3,FALSE)</f>
        <v>Acly</v>
      </c>
      <c r="D169">
        <f>VLOOKUP(A169,'[1]Table S2'!A:D,4,FALSE)</f>
        <v>1.84700286873722</v>
      </c>
      <c r="E169">
        <f>VLOOKUP(A169,'[1]Table S2'!A:E,5,FALSE)</f>
        <v>1.81886064932404</v>
      </c>
      <c r="F169">
        <f>VLOOKUP(A169,'[1]Table S4'!A:D,4,FALSE)</f>
        <v>12.953393992377199</v>
      </c>
      <c r="G169">
        <f>VLOOKUP(A169,'[1]Table S4'!A:E,5,FALSE)</f>
        <v>13.954064304068099</v>
      </c>
      <c r="H169">
        <f t="shared" si="4"/>
        <v>-2.2151090894620803E-2</v>
      </c>
      <c r="I169">
        <f t="shared" si="5"/>
        <v>0.10735523092608276</v>
      </c>
    </row>
    <row r="170" spans="1:9" x14ac:dyDescent="0.2">
      <c r="A170" t="s">
        <v>1304</v>
      </c>
      <c r="B170" t="str">
        <f>VLOOKUP(A170,'[1]Table S2'!A:B,2,FALSE)</f>
        <v>Heat shock protein HSP 90-alpha OS=Mus musculus GN=Hsp90aa1 PE=1 SV=4</v>
      </c>
      <c r="C170" t="str">
        <f>VLOOKUP(A170,'[1]Table S2'!A:C,3,FALSE)</f>
        <v>Hsp90aa1</v>
      </c>
      <c r="D170">
        <f>VLOOKUP(A170,'[1]Table S2'!A:D,4,FALSE)</f>
        <v>1.92645801676779</v>
      </c>
      <c r="E170">
        <f>VLOOKUP(A170,'[1]Table S2'!A:E,5,FALSE)</f>
        <v>2.6479759906118199</v>
      </c>
      <c r="F170">
        <f>VLOOKUP(A170,'[1]Table S4'!A:D,4,FALSE)</f>
        <v>11.093684432978399</v>
      </c>
      <c r="G170">
        <f>VLOOKUP(A170,'[1]Table S4'!A:E,5,FALSE)</f>
        <v>11.9741791617055</v>
      </c>
      <c r="H170">
        <f t="shared" si="4"/>
        <v>0.45893929544758838</v>
      </c>
      <c r="I170">
        <f t="shared" si="5"/>
        <v>0.11018816883745017</v>
      </c>
    </row>
    <row r="171" spans="1:9" x14ac:dyDescent="0.2">
      <c r="A171" t="s">
        <v>1607</v>
      </c>
      <c r="B171" t="str">
        <f>VLOOKUP(A171,'[1]Table S2'!A:B,2,FALSE)</f>
        <v>NADH dehydrogenase [ubiquinone] iron-sulfur protein 6, mitochondrial OS=Mus musculus GN=Ndufs6 PE=1 SV=2</v>
      </c>
      <c r="C171" t="str">
        <f>VLOOKUP(A171,'[1]Table S2'!A:C,3,FALSE)</f>
        <v>Ndufs6</v>
      </c>
      <c r="D171">
        <f>VLOOKUP(A171,'[1]Table S2'!A:D,4,FALSE)</f>
        <v>2.6585270605498899</v>
      </c>
      <c r="E171">
        <f>VLOOKUP(A171,'[1]Table S2'!A:E,5,FALSE)</f>
        <v>2.71883516973045</v>
      </c>
      <c r="F171">
        <f>VLOOKUP(A171,'[1]Table S4'!A:D,4,FALSE)</f>
        <v>23.754766433204601</v>
      </c>
      <c r="G171">
        <f>VLOOKUP(A171,'[1]Table S4'!A:E,5,FALSE)</f>
        <v>25.672087486900399</v>
      </c>
      <c r="H171">
        <f t="shared" si="4"/>
        <v>3.2361538791793223E-2</v>
      </c>
      <c r="I171">
        <f t="shared" si="5"/>
        <v>0.11198358960693706</v>
      </c>
    </row>
    <row r="172" spans="1:9" x14ac:dyDescent="0.2">
      <c r="A172" t="s">
        <v>1574</v>
      </c>
      <c r="B172" t="str">
        <f>VLOOKUP(A172,'[1]Table S2'!A:B,2,FALSE)</f>
        <v>NADH dehydrogenase [ubiquinone] 1 beta subcomplex subunit 10 OS=Mus musculus GN=Ndufb10 PE=1 SV=3</v>
      </c>
      <c r="C172" t="str">
        <f>VLOOKUP(A172,'[1]Table S2'!A:C,3,FALSE)</f>
        <v>Ndufb10</v>
      </c>
      <c r="D172">
        <f>VLOOKUP(A172,'[1]Table S2'!A:D,4,FALSE)</f>
        <v>3.9190033351793798</v>
      </c>
      <c r="E172">
        <f>VLOOKUP(A172,'[1]Table S2'!A:E,5,FALSE)</f>
        <v>4.2709617959726298</v>
      </c>
      <c r="F172">
        <f>VLOOKUP(A172,'[1]Table S4'!A:D,4,FALSE)</f>
        <v>29.627642337334901</v>
      </c>
      <c r="G172">
        <f>VLOOKUP(A172,'[1]Table S4'!A:E,5,FALSE)</f>
        <v>32.0228824341294</v>
      </c>
      <c r="H172">
        <f t="shared" si="4"/>
        <v>0.12407419232432745</v>
      </c>
      <c r="I172">
        <f t="shared" si="5"/>
        <v>0.1121593468202655</v>
      </c>
    </row>
    <row r="173" spans="1:9" x14ac:dyDescent="0.2">
      <c r="A173" t="s">
        <v>362</v>
      </c>
      <c r="B173" t="str">
        <f>VLOOKUP(A173,'[1]Table S2'!A:B,2,FALSE)</f>
        <v>Delta-1-pyrroline-5-carboxylate dehydrogenase, mitochondrial OS=Mus musculus GN=Aldh4a1 PE=1 SV=3</v>
      </c>
      <c r="C173" t="str">
        <f>VLOOKUP(A173,'[1]Table S2'!A:C,3,FALSE)</f>
        <v>Aldh4a1</v>
      </c>
      <c r="D173">
        <f>VLOOKUP(A173,'[1]Table S2'!A:D,4,FALSE)</f>
        <v>4.4852905213921304</v>
      </c>
      <c r="E173">
        <f>VLOOKUP(A173,'[1]Table S2'!A:E,5,FALSE)</f>
        <v>4.5464098249321099</v>
      </c>
      <c r="F173">
        <f>VLOOKUP(A173,'[1]Table S4'!A:D,4,FALSE)</f>
        <v>22.1443948319355</v>
      </c>
      <c r="G173">
        <f>VLOOKUP(A173,'[1]Table S4'!A:E,5,FALSE)</f>
        <v>23.939014184520701</v>
      </c>
      <c r="H173">
        <f t="shared" si="4"/>
        <v>1.9526303749912686E-2</v>
      </c>
      <c r="I173">
        <f t="shared" si="5"/>
        <v>0.11242217151033292</v>
      </c>
    </row>
    <row r="174" spans="1:9" x14ac:dyDescent="0.2">
      <c r="A174" t="s">
        <v>575</v>
      </c>
      <c r="B174" t="str">
        <f>VLOOKUP(A174,'[1]Table S2'!A:B,2,FALSE)</f>
        <v>Kynurenine--oxoglutarate transaminase 3 OS=Mus musculus GN=Kyat3 PE=1 SV=1</v>
      </c>
      <c r="C174" t="str">
        <f>VLOOKUP(A174,'[1]Table S2'!A:C,3,FALSE)</f>
        <v>Kyat3</v>
      </c>
      <c r="D174">
        <f>VLOOKUP(A174,'[1]Table S2'!A:D,4,FALSE)</f>
        <v>4.00815796382975</v>
      </c>
      <c r="E174">
        <f>VLOOKUP(A174,'[1]Table S2'!A:E,5,FALSE)</f>
        <v>3.1438247008117202</v>
      </c>
      <c r="F174">
        <f>VLOOKUP(A174,'[1]Table S4'!A:D,4,FALSE)</f>
        <v>36.325245371137903</v>
      </c>
      <c r="G174">
        <f>VLOOKUP(A174,'[1]Table S4'!A:E,5,FALSE)</f>
        <v>39.489889231153697</v>
      </c>
      <c r="H174">
        <f t="shared" si="4"/>
        <v>-0.35041859171909395</v>
      </c>
      <c r="I174">
        <f t="shared" si="5"/>
        <v>0.12051077799312908</v>
      </c>
    </row>
    <row r="175" spans="1:9" x14ac:dyDescent="0.2">
      <c r="A175" t="s">
        <v>1115</v>
      </c>
      <c r="B175" t="str">
        <f>VLOOKUP(A175,'[1]Table S2'!A:B,2,FALSE)</f>
        <v>Dihydroxyacetone phosphate acyltransferase OS=Mus musculus GN=Gnpat PE=1 SV=1</v>
      </c>
      <c r="C175" t="str">
        <f>VLOOKUP(A175,'[1]Table S2'!A:C,3,FALSE)</f>
        <v>Gnpat</v>
      </c>
      <c r="D175">
        <f>VLOOKUP(A175,'[1]Table S2'!A:D,4,FALSE)</f>
        <v>3.0904952399655601</v>
      </c>
      <c r="E175">
        <f>VLOOKUP(A175,'[1]Table S2'!A:E,5,FALSE)</f>
        <v>2.87763082976601</v>
      </c>
      <c r="F175">
        <f>VLOOKUP(A175,'[1]Table S4'!A:D,4,FALSE)</f>
        <v>15.576979724420299</v>
      </c>
      <c r="G175">
        <f>VLOOKUP(A175,'[1]Table S4'!A:E,5,FALSE)</f>
        <v>16.941202530924901</v>
      </c>
      <c r="H175">
        <f t="shared" si="4"/>
        <v>-0.10295652186526988</v>
      </c>
      <c r="I175">
        <f t="shared" si="5"/>
        <v>0.12112075329599009</v>
      </c>
    </row>
    <row r="176" spans="1:9" x14ac:dyDescent="0.2">
      <c r="A176" t="s">
        <v>1829</v>
      </c>
      <c r="B176" t="str">
        <f>VLOOKUP(A176,'[1]Table S2'!A:B,2,FALSE)</f>
        <v>Peroxiredoxin-1 OS=Mus musculus GN=Prdx1 PE=1 SV=1</v>
      </c>
      <c r="C176" t="str">
        <f>VLOOKUP(A176,'[1]Table S2'!A:C,3,FALSE)</f>
        <v>Prdx1</v>
      </c>
      <c r="D176">
        <f>VLOOKUP(A176,'[1]Table S2'!A:D,4,FALSE)</f>
        <v>2.98335469132192</v>
      </c>
      <c r="E176">
        <f>VLOOKUP(A176,'[1]Table S2'!A:E,5,FALSE)</f>
        <v>3.4469185982861399</v>
      </c>
      <c r="F176">
        <f>VLOOKUP(A176,'[1]Table S4'!A:D,4,FALSE)</f>
        <v>15.8627726145032</v>
      </c>
      <c r="G176">
        <f>VLOOKUP(A176,'[1]Table S4'!A:E,5,FALSE)</f>
        <v>17.2999053064432</v>
      </c>
      <c r="H176">
        <f t="shared" si="4"/>
        <v>0.20837171870078694</v>
      </c>
      <c r="I176">
        <f t="shared" si="5"/>
        <v>0.12511918292789406</v>
      </c>
    </row>
    <row r="177" spans="1:9" x14ac:dyDescent="0.2">
      <c r="A177" t="s">
        <v>1361</v>
      </c>
      <c r="B177" t="str">
        <f>VLOOKUP(A177,'[1]Table S2'!A:B,2,FALSE)</f>
        <v>Isochorismatase domain-containing protein 2A OS=Mus musculus GN=Isoc2a PE=1 SV=1</v>
      </c>
      <c r="C177" t="str">
        <f>VLOOKUP(A177,'[1]Table S2'!A:C,3,FALSE)</f>
        <v>Isoc2a</v>
      </c>
      <c r="D177">
        <f>VLOOKUP(A177,'[1]Table S2'!A:D,4,FALSE)</f>
        <v>3.5290599254307602</v>
      </c>
      <c r="E177">
        <f>VLOOKUP(A177,'[1]Table S2'!A:E,5,FALSE)</f>
        <v>3.6880101715690499</v>
      </c>
      <c r="F177">
        <f>VLOOKUP(A177,'[1]Table S4'!A:D,4,FALSE)</f>
        <v>24.711730791324101</v>
      </c>
      <c r="G177">
        <f>VLOOKUP(A177,'[1]Table S4'!A:E,5,FALSE)</f>
        <v>27.172035261242598</v>
      </c>
      <c r="H177">
        <f t="shared" si="4"/>
        <v>6.3558706637866766E-2</v>
      </c>
      <c r="I177">
        <f t="shared" si="5"/>
        <v>0.13692657199269886</v>
      </c>
    </row>
    <row r="178" spans="1:9" x14ac:dyDescent="0.2">
      <c r="A178" t="s">
        <v>644</v>
      </c>
      <c r="B178" t="str">
        <f>VLOOKUP(A178,'[1]Table S2'!A:B,2,FALSE)</f>
        <v>Citrate lyase subunit beta-like protein, mitochondrial OS=Mus musculus GN=Clybl PE=1 SV=2</v>
      </c>
      <c r="C178" t="str">
        <f>VLOOKUP(A178,'[1]Table S2'!A:C,3,FALSE)</f>
        <v>Clybl</v>
      </c>
      <c r="D178">
        <f>VLOOKUP(A178,'[1]Table S2'!A:D,4,FALSE)</f>
        <v>5.4423686980326202</v>
      </c>
      <c r="E178">
        <f>VLOOKUP(A178,'[1]Table S2'!A:E,5,FALSE)</f>
        <v>5.1315739431619702</v>
      </c>
      <c r="F178">
        <f>VLOOKUP(A178,'[1]Table S4'!A:D,4,FALSE)</f>
        <v>32.259599099839498</v>
      </c>
      <c r="G178">
        <f>VLOOKUP(A178,'[1]Table S4'!A:E,5,FALSE)</f>
        <v>35.604689293197197</v>
      </c>
      <c r="H178">
        <f t="shared" si="4"/>
        <v>-8.4833303117218165E-2</v>
      </c>
      <c r="I178">
        <f t="shared" si="5"/>
        <v>0.14233875316676939</v>
      </c>
    </row>
    <row r="179" spans="1:9" x14ac:dyDescent="0.2">
      <c r="A179" t="s">
        <v>2427</v>
      </c>
      <c r="B179" t="str">
        <f>VLOOKUP(A179,'[1]Table S2'!A:B,2,FALSE)</f>
        <v>14-3-3 protein epsilon OS=Mus musculus GN=Ywhae PE=1 SV=1</v>
      </c>
      <c r="C179" t="str">
        <f>VLOOKUP(A179,'[1]Table S2'!A:C,3,FALSE)</f>
        <v>Ywhae</v>
      </c>
      <c r="D179">
        <f>VLOOKUP(A179,'[1]Table S2'!A:D,4,FALSE)</f>
        <v>2.6566958530392699</v>
      </c>
      <c r="E179">
        <f>VLOOKUP(A179,'[1]Table S2'!A:E,5,FALSE)</f>
        <v>2.6958972097982401</v>
      </c>
      <c r="F179">
        <f>VLOOKUP(A179,'[1]Table S4'!A:D,4,FALSE)</f>
        <v>19.680411761751099</v>
      </c>
      <c r="G179">
        <f>VLOOKUP(A179,'[1]Table S4'!A:E,5,FALSE)</f>
        <v>21.910939112235098</v>
      </c>
      <c r="H179">
        <f t="shared" si="4"/>
        <v>2.1132416957564067E-2</v>
      </c>
      <c r="I179">
        <f t="shared" si="5"/>
        <v>0.15489091452274056</v>
      </c>
    </row>
    <row r="180" spans="1:9" x14ac:dyDescent="0.2">
      <c r="A180" t="s">
        <v>209</v>
      </c>
      <c r="B180" t="str">
        <f>VLOOKUP(A180,'[1]Table S2'!A:B,2,FALSE)</f>
        <v>Short/branched chain specific acyl-CoA dehydrogenase, mitochondrial OS=Mus musculus GN=Acadsb PE=1 SV=1</v>
      </c>
      <c r="C180" t="str">
        <f>VLOOKUP(A180,'[1]Table S2'!A:C,3,FALSE)</f>
        <v>Acadsb</v>
      </c>
      <c r="D180">
        <f>VLOOKUP(A180,'[1]Table S2'!A:D,4,FALSE)</f>
        <v>1.8265568104638199</v>
      </c>
      <c r="E180">
        <f>VLOOKUP(A180,'[1]Table S2'!A:E,5,FALSE)</f>
        <v>1.5537406611211799</v>
      </c>
      <c r="F180">
        <f>VLOOKUP(A180,'[1]Table S4'!A:D,4,FALSE)</f>
        <v>6.0792838573966703</v>
      </c>
      <c r="G180">
        <f>VLOOKUP(A180,'[1]Table S4'!A:E,5,FALSE)</f>
        <v>6.7850912522644196</v>
      </c>
      <c r="H180">
        <f t="shared" si="4"/>
        <v>-0.23338090593163766</v>
      </c>
      <c r="I180">
        <f t="shared" si="5"/>
        <v>0.1584668349904918</v>
      </c>
    </row>
    <row r="181" spans="1:9" x14ac:dyDescent="0.2">
      <c r="A181" t="s">
        <v>326</v>
      </c>
      <c r="B181" t="str">
        <f>VLOOKUP(A181,'[1]Table S2'!A:B,2,FALSE)</f>
        <v>Adenylate kinase 4, mitochondrial OS=Mus musculus GN=Ak4 PE=1 SV=1</v>
      </c>
      <c r="C181" t="str">
        <f>VLOOKUP(A181,'[1]Table S2'!A:C,3,FALSE)</f>
        <v>Ak4</v>
      </c>
      <c r="D181">
        <f>VLOOKUP(A181,'[1]Table S2'!A:D,4,FALSE)</f>
        <v>2.76872272166518</v>
      </c>
      <c r="E181">
        <f>VLOOKUP(A181,'[1]Table S2'!A:E,5,FALSE)</f>
        <v>2.8586708839573598</v>
      </c>
      <c r="F181">
        <f>VLOOKUP(A181,'[1]Table S4'!A:D,4,FALSE)</f>
        <v>25.3905823769676</v>
      </c>
      <c r="G181">
        <f>VLOOKUP(A181,'[1]Table S4'!A:E,5,FALSE)</f>
        <v>28.365345563438702</v>
      </c>
      <c r="H181">
        <f t="shared" si="4"/>
        <v>4.6123953582025416E-2</v>
      </c>
      <c r="I181">
        <f t="shared" si="5"/>
        <v>0.15983595380775917</v>
      </c>
    </row>
    <row r="182" spans="1:9" x14ac:dyDescent="0.2">
      <c r="A182" t="s">
        <v>2164</v>
      </c>
      <c r="B182" t="str">
        <f>VLOOKUP(A182,'[1]Table S2'!A:B,2,FALSE)</f>
        <v>Mitochondrial dicarboxylate carrier OS=Mus musculus GN=Slc25a10 PE=1 SV=2</v>
      </c>
      <c r="C182" t="str">
        <f>VLOOKUP(A182,'[1]Table S2'!A:C,3,FALSE)</f>
        <v>Slc25a10</v>
      </c>
      <c r="D182">
        <f>VLOOKUP(A182,'[1]Table S2'!A:D,4,FALSE)</f>
        <v>2.8483637177546699</v>
      </c>
      <c r="E182">
        <f>VLOOKUP(A182,'[1]Table S2'!A:E,5,FALSE)</f>
        <v>2.6421360648964098</v>
      </c>
      <c r="F182">
        <f>VLOOKUP(A182,'[1]Table S4'!A:D,4,FALSE)</f>
        <v>25.742611188757799</v>
      </c>
      <c r="G182">
        <f>VLOOKUP(A182,'[1]Table S4'!A:E,5,FALSE)</f>
        <v>28.901226343973299</v>
      </c>
      <c r="H182">
        <f t="shared" si="4"/>
        <v>-0.10842861645741741</v>
      </c>
      <c r="I182">
        <f t="shared" si="5"/>
        <v>0.16697231079353125</v>
      </c>
    </row>
    <row r="183" spans="1:9" x14ac:dyDescent="0.2">
      <c r="A183" t="s">
        <v>623</v>
      </c>
      <c r="B183" t="str">
        <f>VLOOKUP(A183,'[1]Table S2'!A:B,2,FALSE)</f>
        <v>Cofilin-1 OS=Mus musculus GN=Cfl1 PE=1 SV=3</v>
      </c>
      <c r="C183" t="str">
        <f>VLOOKUP(A183,'[1]Table S2'!A:C,3,FALSE)</f>
        <v>Cfl1</v>
      </c>
      <c r="D183">
        <f>VLOOKUP(A183,'[1]Table S2'!A:D,4,FALSE)</f>
        <v>2.0905461480929199</v>
      </c>
      <c r="E183">
        <f>VLOOKUP(A183,'[1]Table S2'!A:E,5,FALSE)</f>
        <v>2.1975918826882199</v>
      </c>
      <c r="F183">
        <f>VLOOKUP(A183,'[1]Table S4'!A:D,4,FALSE)</f>
        <v>10.188427931620801</v>
      </c>
      <c r="G183">
        <f>VLOOKUP(A183,'[1]Table S4'!A:E,5,FALSE)</f>
        <v>11.4867107935821</v>
      </c>
      <c r="H183">
        <f t="shared" si="4"/>
        <v>7.2043595875487434E-2</v>
      </c>
      <c r="I183">
        <f t="shared" si="5"/>
        <v>0.17303428136727286</v>
      </c>
    </row>
    <row r="184" spans="1:9" x14ac:dyDescent="0.2">
      <c r="A184" t="s">
        <v>725</v>
      </c>
      <c r="B184" t="str">
        <f>VLOOKUP(A184,'[1]Table S2'!A:B,2,FALSE)</f>
        <v>Cytochrome b5 type B OS=Mus musculus GN=Cyb5b PE=1 SV=1</v>
      </c>
      <c r="C184" t="str">
        <f>VLOOKUP(A184,'[1]Table S2'!A:C,3,FALSE)</f>
        <v>Cyb5b</v>
      </c>
      <c r="D184">
        <f>VLOOKUP(A184,'[1]Table S2'!A:D,4,FALSE)</f>
        <v>2.9411196245419999</v>
      </c>
      <c r="E184">
        <f>VLOOKUP(A184,'[1]Table S2'!A:E,5,FALSE)</f>
        <v>3.0392141097044401</v>
      </c>
      <c r="F184">
        <f>VLOOKUP(A184,'[1]Table S4'!A:D,4,FALSE)</f>
        <v>19.9998921709151</v>
      </c>
      <c r="G184">
        <f>VLOOKUP(A184,'[1]Table S4'!A:E,5,FALSE)</f>
        <v>23.137807141987999</v>
      </c>
      <c r="H184">
        <f t="shared" si="4"/>
        <v>4.7332850573588291E-2</v>
      </c>
      <c r="I184">
        <f t="shared" si="5"/>
        <v>0.21025991947161723</v>
      </c>
    </row>
    <row r="185" spans="1:9" x14ac:dyDescent="0.2">
      <c r="A185" t="s">
        <v>1850</v>
      </c>
      <c r="B185" t="str">
        <f>VLOOKUP(A185,'[1]Table S2'!A:B,2,FALSE)</f>
        <v>Proline dehydrogenase 1, mitochondrial OS=Mus musculus GN=Prodh PE=1 SV=2</v>
      </c>
      <c r="C185" t="str">
        <f>VLOOKUP(A185,'[1]Table S2'!A:C,3,FALSE)</f>
        <v>Prodh</v>
      </c>
      <c r="D185">
        <f>VLOOKUP(A185,'[1]Table S2'!A:D,4,FALSE)</f>
        <v>2.07112973725682</v>
      </c>
      <c r="E185">
        <f>VLOOKUP(A185,'[1]Table S2'!A:E,5,FALSE)</f>
        <v>2.1741010850248399</v>
      </c>
      <c r="F185">
        <f>VLOOKUP(A185,'[1]Table S4'!A:D,4,FALSE)</f>
        <v>9.6444087362567394</v>
      </c>
      <c r="G185">
        <f>VLOOKUP(A185,'[1]Table S4'!A:E,5,FALSE)</f>
        <v>12.004102799745599</v>
      </c>
      <c r="H185">
        <f t="shared" si="4"/>
        <v>7.0001092176283655E-2</v>
      </c>
      <c r="I185">
        <f t="shared" si="5"/>
        <v>0.31576287924036439</v>
      </c>
    </row>
    <row r="186" spans="1:9" x14ac:dyDescent="0.2">
      <c r="A186" t="s">
        <v>1091</v>
      </c>
      <c r="B186" t="str">
        <f>VLOOKUP(A186,'[1]Table S2'!A:B,2,FALSE)</f>
        <v>Glutamine synthetase OS=Mus musculus GN=Glul PE=1 SV=6</v>
      </c>
      <c r="C186" t="str">
        <f>VLOOKUP(A186,'[1]Table S2'!A:C,3,FALSE)</f>
        <v>Glul</v>
      </c>
      <c r="D186">
        <f>VLOOKUP(A186,'[1]Table S2'!A:D,4,FALSE)</f>
        <v>2.9689763984181798</v>
      </c>
      <c r="E186">
        <f>VLOOKUP(A186,'[1]Table S2'!A:E,5,FALSE)</f>
        <v>2.6595707919980001</v>
      </c>
      <c r="F186">
        <f>VLOOKUP(A186,'[1]Table S4'!A:D,4,FALSE)</f>
        <v>7.3550095529046997</v>
      </c>
      <c r="G186">
        <f>VLOOKUP(A186,'[1]Table S4'!A:E,5,FALSE)</f>
        <v>9.3714586331052701</v>
      </c>
      <c r="H186">
        <f t="shared" si="4"/>
        <v>-0.15877218593242717</v>
      </c>
      <c r="I186">
        <f t="shared" si="5"/>
        <v>0.34954640024763817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E10D-1C7E-824A-A30F-1F48F7469218}">
  <dimension ref="A1:F86"/>
  <sheetViews>
    <sheetView tabSelected="1" workbookViewId="0">
      <selection activeCell="F69" sqref="F69"/>
    </sheetView>
  </sheetViews>
  <sheetFormatPr baseColWidth="10" defaultRowHeight="16" x14ac:dyDescent="0.2"/>
  <cols>
    <col min="2" max="2" width="23.33203125" bestFit="1" customWidth="1"/>
    <col min="3" max="3" width="20" style="35" bestFit="1" customWidth="1"/>
    <col min="4" max="4" width="10.83203125" style="35"/>
    <col min="6" max="6" width="20.5" bestFit="1" customWidth="1"/>
  </cols>
  <sheetData>
    <row r="1" spans="1:6" x14ac:dyDescent="0.2">
      <c r="A1" s="36" t="s">
        <v>6119</v>
      </c>
      <c r="B1" s="35"/>
      <c r="E1" s="35"/>
      <c r="F1" s="35"/>
    </row>
    <row r="2" spans="1:6" ht="17" thickBot="1" x14ac:dyDescent="0.25">
      <c r="A2" s="43" t="s">
        <v>6117</v>
      </c>
      <c r="B2" s="43"/>
      <c r="C2" s="43"/>
      <c r="D2" s="44" t="s">
        <v>6118</v>
      </c>
      <c r="E2" s="43"/>
      <c r="F2" s="43"/>
    </row>
    <row r="3" spans="1:6" ht="17" thickBot="1" x14ac:dyDescent="0.25">
      <c r="A3" s="13" t="s">
        <v>1</v>
      </c>
      <c r="B3" s="13" t="s">
        <v>6115</v>
      </c>
      <c r="C3" s="13" t="s">
        <v>6116</v>
      </c>
      <c r="D3" s="42" t="s">
        <v>1</v>
      </c>
      <c r="E3" s="13" t="s">
        <v>6115</v>
      </c>
      <c r="F3" s="13" t="s">
        <v>6116</v>
      </c>
    </row>
    <row r="4" spans="1:6" x14ac:dyDescent="0.2">
      <c r="A4" s="25" t="s">
        <v>13</v>
      </c>
      <c r="B4" s="33">
        <v>1.19</v>
      </c>
      <c r="C4" s="33">
        <v>1.01</v>
      </c>
      <c r="D4" s="34" t="s">
        <v>208</v>
      </c>
      <c r="E4" s="39">
        <v>0.17499999999999999</v>
      </c>
      <c r="F4" s="39">
        <v>0.15846683</v>
      </c>
    </row>
    <row r="5" spans="1:6" x14ac:dyDescent="0.2">
      <c r="A5" s="25" t="s">
        <v>268</v>
      </c>
      <c r="B5" s="33">
        <v>-3.4500000000000003E-2</v>
      </c>
      <c r="C5" s="33">
        <v>-0.28617379999999998</v>
      </c>
      <c r="D5" s="34" t="s">
        <v>322</v>
      </c>
      <c r="E5" s="39">
        <v>-0.26100000000000001</v>
      </c>
      <c r="F5" s="39">
        <v>-0.24421680000000001</v>
      </c>
    </row>
    <row r="6" spans="1:6" x14ac:dyDescent="0.2">
      <c r="A6" s="25" t="s">
        <v>310</v>
      </c>
      <c r="B6" s="33">
        <v>-9.6500000000000002E-2</v>
      </c>
      <c r="C6" s="33">
        <v>0.13190135</v>
      </c>
      <c r="D6" s="34" t="s">
        <v>325</v>
      </c>
      <c r="E6" s="39">
        <v>0.33100000000000002</v>
      </c>
      <c r="F6" s="39">
        <v>0.15983595</v>
      </c>
    </row>
    <row r="7" spans="1:6" x14ac:dyDescent="0.2">
      <c r="A7" s="25" t="s">
        <v>322</v>
      </c>
      <c r="B7" s="33">
        <v>0.35</v>
      </c>
      <c r="C7" s="33">
        <v>0.13173235</v>
      </c>
      <c r="D7" s="34" t="s">
        <v>2577</v>
      </c>
      <c r="E7" s="39">
        <v>0.47399999999999998</v>
      </c>
      <c r="F7" s="39">
        <v>0.15768857999999999</v>
      </c>
    </row>
    <row r="8" spans="1:6" x14ac:dyDescent="0.2">
      <c r="A8" s="25" t="s">
        <v>331</v>
      </c>
      <c r="B8" s="33">
        <v>0.112</v>
      </c>
      <c r="C8" s="33">
        <v>0.13368451000000001</v>
      </c>
      <c r="D8" s="34" t="s">
        <v>460</v>
      </c>
      <c r="E8" s="39">
        <v>0.51400000000000001</v>
      </c>
      <c r="F8" s="39">
        <v>-0.24378849999999999</v>
      </c>
    </row>
    <row r="9" spans="1:6" x14ac:dyDescent="0.2">
      <c r="A9" s="25" t="s">
        <v>463</v>
      </c>
      <c r="B9" s="33">
        <v>0.69399999999999995</v>
      </c>
      <c r="C9" s="33">
        <v>0.16383312999999999</v>
      </c>
      <c r="D9" s="34" t="s">
        <v>2733</v>
      </c>
      <c r="E9" s="39">
        <v>6.0100000000000001E-2</v>
      </c>
      <c r="F9" s="39">
        <v>-0.2713662</v>
      </c>
    </row>
    <row r="10" spans="1:6" x14ac:dyDescent="0.2">
      <c r="A10" s="25" t="s">
        <v>17</v>
      </c>
      <c r="B10" s="33">
        <v>1.26</v>
      </c>
      <c r="C10" s="33">
        <v>0.73299999999999998</v>
      </c>
      <c r="D10" s="34" t="s">
        <v>622</v>
      </c>
      <c r="E10" s="39">
        <v>0.58299999999999996</v>
      </c>
      <c r="F10" s="39">
        <v>0.17303428000000001</v>
      </c>
    </row>
    <row r="11" spans="1:6" x14ac:dyDescent="0.2">
      <c r="A11" s="37" t="s">
        <v>484</v>
      </c>
      <c r="B11" s="38">
        <v>-0.33700000000000002</v>
      </c>
      <c r="C11" s="38">
        <v>0.15953022</v>
      </c>
      <c r="D11" s="34" t="s">
        <v>643</v>
      </c>
      <c r="E11" s="39">
        <v>-0.38800000000000001</v>
      </c>
      <c r="F11" s="39">
        <v>0.14233875000000001</v>
      </c>
    </row>
    <row r="12" spans="1:6" x14ac:dyDescent="0.2">
      <c r="A12" s="25" t="s">
        <v>508</v>
      </c>
      <c r="B12" s="33">
        <v>-9.3600000000000003E-2</v>
      </c>
      <c r="C12" s="33">
        <v>0.13202578000000001</v>
      </c>
      <c r="D12" s="34" t="s">
        <v>2833</v>
      </c>
      <c r="E12" s="39">
        <v>0.20300000000000001</v>
      </c>
      <c r="F12" s="39">
        <v>0.17449275</v>
      </c>
    </row>
    <row r="13" spans="1:6" x14ac:dyDescent="0.2">
      <c r="A13" s="25" t="s">
        <v>523</v>
      </c>
      <c r="B13" s="33">
        <v>-0.68100000000000005</v>
      </c>
      <c r="C13" s="33">
        <v>0.25325747999999998</v>
      </c>
      <c r="D13" s="34" t="s">
        <v>673</v>
      </c>
      <c r="E13" s="39">
        <v>-0.16600000000000001</v>
      </c>
      <c r="F13" s="39">
        <v>-0.1778864</v>
      </c>
    </row>
    <row r="14" spans="1:6" x14ac:dyDescent="0.2">
      <c r="A14" s="25" t="s">
        <v>526</v>
      </c>
      <c r="B14" s="33">
        <v>7.8700000000000006E-2</v>
      </c>
      <c r="C14" s="33">
        <v>0.15888363</v>
      </c>
      <c r="D14" s="34" t="s">
        <v>724</v>
      </c>
      <c r="E14" s="39">
        <v>0.81200000000000006</v>
      </c>
      <c r="F14" s="39">
        <v>0.21025991999999999</v>
      </c>
    </row>
    <row r="15" spans="1:6" x14ac:dyDescent="0.2">
      <c r="A15" s="25" t="s">
        <v>538</v>
      </c>
      <c r="B15" s="33">
        <v>0.67</v>
      </c>
      <c r="C15" s="33">
        <v>-0.29270829999999998</v>
      </c>
      <c r="D15" s="34" t="s">
        <v>802</v>
      </c>
      <c r="E15" s="39">
        <v>-0.30499999999999999</v>
      </c>
      <c r="F15" s="39">
        <v>-0.1741306</v>
      </c>
    </row>
    <row r="16" spans="1:6" x14ac:dyDescent="0.2">
      <c r="A16" s="25" t="s">
        <v>23</v>
      </c>
      <c r="B16" s="33">
        <v>1.02</v>
      </c>
      <c r="C16" s="33">
        <v>0.33300000000000002</v>
      </c>
      <c r="D16" s="34" t="s">
        <v>853</v>
      </c>
      <c r="E16" s="39">
        <v>-0.16200000000000001</v>
      </c>
      <c r="F16" s="39">
        <v>-0.24438389999999999</v>
      </c>
    </row>
    <row r="17" spans="1:6" x14ac:dyDescent="0.2">
      <c r="A17" s="25" t="s">
        <v>565</v>
      </c>
      <c r="B17" s="33">
        <v>-1.8100000000000002E-2</v>
      </c>
      <c r="C17" s="33">
        <v>0.29566853999999998</v>
      </c>
      <c r="D17" s="34" t="s">
        <v>2929</v>
      </c>
      <c r="E17" s="39">
        <v>-0.30199999999999999</v>
      </c>
      <c r="F17" s="39">
        <v>-0.18815170000000001</v>
      </c>
    </row>
    <row r="18" spans="1:6" x14ac:dyDescent="0.2">
      <c r="A18" s="25" t="s">
        <v>30</v>
      </c>
      <c r="B18" s="33">
        <v>2.41</v>
      </c>
      <c r="C18" s="33">
        <v>0.216</v>
      </c>
      <c r="D18" s="34" t="s">
        <v>967</v>
      </c>
      <c r="E18" s="39">
        <v>0.16200000000000001</v>
      </c>
      <c r="F18" s="39">
        <v>-0.24883930000000001</v>
      </c>
    </row>
    <row r="19" spans="1:6" x14ac:dyDescent="0.2">
      <c r="A19" s="25" t="s">
        <v>631</v>
      </c>
      <c r="B19" s="33">
        <v>0.315</v>
      </c>
      <c r="C19" s="33">
        <v>-0.14778720000000001</v>
      </c>
      <c r="D19" s="34" t="s">
        <v>1090</v>
      </c>
      <c r="E19" s="39">
        <v>1.57</v>
      </c>
      <c r="F19" s="39">
        <v>0.34954639999999998</v>
      </c>
    </row>
    <row r="20" spans="1:6" x14ac:dyDescent="0.2">
      <c r="A20" s="25" t="s">
        <v>33</v>
      </c>
      <c r="B20" s="33">
        <v>-1.73</v>
      </c>
      <c r="C20" s="33">
        <v>-0.46600000000000003</v>
      </c>
      <c r="D20" s="40" t="s">
        <v>2457</v>
      </c>
      <c r="E20" s="41">
        <v>1.43</v>
      </c>
      <c r="F20" s="41">
        <v>-8.5573399999999994E-2</v>
      </c>
    </row>
    <row r="21" spans="1:6" x14ac:dyDescent="0.2">
      <c r="A21" s="25" t="s">
        <v>715</v>
      </c>
      <c r="B21" s="33">
        <v>0.26</v>
      </c>
      <c r="C21" s="33">
        <v>-0.37595580000000001</v>
      </c>
      <c r="D21" s="34" t="s">
        <v>1360</v>
      </c>
      <c r="E21" s="39">
        <v>0.246</v>
      </c>
      <c r="F21" s="39">
        <v>0.13692657</v>
      </c>
    </row>
    <row r="22" spans="1:6" x14ac:dyDescent="0.2">
      <c r="A22" s="25" t="s">
        <v>814</v>
      </c>
      <c r="B22" s="33">
        <v>9.7100000000000006E-2</v>
      </c>
      <c r="C22" s="33">
        <v>0.30556593999999998</v>
      </c>
      <c r="D22" s="34" t="s">
        <v>1411</v>
      </c>
      <c r="E22" s="39">
        <v>1.03E-2</v>
      </c>
      <c r="F22" s="39">
        <v>-0.4142478</v>
      </c>
    </row>
    <row r="23" spans="1:6" x14ac:dyDescent="0.2">
      <c r="A23" s="25" t="s">
        <v>823</v>
      </c>
      <c r="B23" s="33">
        <v>3.44E-2</v>
      </c>
      <c r="C23" s="33">
        <v>0.37747468000000001</v>
      </c>
      <c r="D23" s="40" t="s">
        <v>3180</v>
      </c>
      <c r="E23" s="39">
        <v>-0.57799999999999996</v>
      </c>
      <c r="F23" s="39">
        <v>-0.20691860000000001</v>
      </c>
    </row>
    <row r="24" spans="1:6" x14ac:dyDescent="0.2">
      <c r="A24" s="25" t="s">
        <v>847</v>
      </c>
      <c r="B24" s="33">
        <v>-0.375</v>
      </c>
      <c r="C24" s="33">
        <v>-0.18954699999999999</v>
      </c>
      <c r="D24" s="34" t="s">
        <v>1444</v>
      </c>
      <c r="E24" s="39">
        <v>3.1900000000000001E-3</v>
      </c>
      <c r="F24" s="39">
        <v>-0.15510170000000001</v>
      </c>
    </row>
    <row r="25" spans="1:6" x14ac:dyDescent="0.2">
      <c r="A25" s="25" t="s">
        <v>865</v>
      </c>
      <c r="B25" s="33">
        <v>0.39900000000000002</v>
      </c>
      <c r="C25" s="33">
        <v>0.37435072000000003</v>
      </c>
      <c r="D25" s="34" t="s">
        <v>1477</v>
      </c>
      <c r="E25" s="39">
        <v>4.4699999999999997E-2</v>
      </c>
      <c r="F25" s="39">
        <v>-0.26392139999999997</v>
      </c>
    </row>
    <row r="26" spans="1:6" x14ac:dyDescent="0.2">
      <c r="A26" s="25" t="s">
        <v>892</v>
      </c>
      <c r="B26" s="33">
        <v>-5.2299999999999999E-2</v>
      </c>
      <c r="C26" s="33">
        <v>0.13936845</v>
      </c>
      <c r="D26" s="34" t="s">
        <v>3270</v>
      </c>
      <c r="E26" s="39">
        <v>-0.32600000000000001</v>
      </c>
      <c r="F26" s="39">
        <v>-0.24074319999999999</v>
      </c>
    </row>
    <row r="27" spans="1:6" x14ac:dyDescent="0.2">
      <c r="A27" s="25" t="s">
        <v>913</v>
      </c>
      <c r="B27" s="33">
        <v>0.56799999999999995</v>
      </c>
      <c r="C27" s="33">
        <v>0.42267397000000001</v>
      </c>
      <c r="D27" s="34" t="s">
        <v>2466</v>
      </c>
      <c r="E27" s="39">
        <v>1.45</v>
      </c>
      <c r="F27" s="39">
        <v>0.33454475</v>
      </c>
    </row>
    <row r="28" spans="1:6" x14ac:dyDescent="0.2">
      <c r="A28" s="25" t="s">
        <v>985</v>
      </c>
      <c r="B28" s="33">
        <v>-0.46800000000000003</v>
      </c>
      <c r="C28" s="33">
        <v>0.20824424</v>
      </c>
      <c r="D28" s="34" t="s">
        <v>1849</v>
      </c>
      <c r="E28" s="39">
        <v>2.63E-2</v>
      </c>
      <c r="F28" s="39">
        <v>0.31576288000000002</v>
      </c>
    </row>
    <row r="29" spans="1:6" x14ac:dyDescent="0.2">
      <c r="A29" s="25" t="s">
        <v>42</v>
      </c>
      <c r="B29" s="33">
        <v>1.29</v>
      </c>
      <c r="C29" s="33">
        <v>0.18374245</v>
      </c>
      <c r="D29" s="34" t="s">
        <v>1902</v>
      </c>
      <c r="E29" s="39">
        <v>1.05</v>
      </c>
      <c r="F29" s="39">
        <v>-3.74624E-2</v>
      </c>
    </row>
    <row r="30" spans="1:6" x14ac:dyDescent="0.2">
      <c r="A30" s="25" t="s">
        <v>1054</v>
      </c>
      <c r="B30" s="33">
        <v>-1.9E-2</v>
      </c>
      <c r="C30" s="33">
        <v>0.14236122000000001</v>
      </c>
      <c r="D30" s="34" t="s">
        <v>3591</v>
      </c>
      <c r="E30" s="39">
        <v>-0.14199999999999999</v>
      </c>
      <c r="F30" s="39">
        <v>-0.1716067</v>
      </c>
    </row>
    <row r="31" spans="1:6" x14ac:dyDescent="0.2">
      <c r="A31" s="25" t="s">
        <v>1078</v>
      </c>
      <c r="B31" s="33">
        <v>9.8400000000000001E-2</v>
      </c>
      <c r="C31" s="33">
        <v>0.27548619000000002</v>
      </c>
      <c r="D31" s="34" t="s">
        <v>2163</v>
      </c>
      <c r="E31" s="39">
        <v>0.50600000000000001</v>
      </c>
      <c r="F31" s="39">
        <v>0.16697231000000001</v>
      </c>
    </row>
    <row r="32" spans="1:6" x14ac:dyDescent="0.2">
      <c r="A32" s="25" t="s">
        <v>1090</v>
      </c>
      <c r="B32" s="33">
        <v>-0.25700000000000001</v>
      </c>
      <c r="C32" s="33">
        <v>-0.1587722</v>
      </c>
      <c r="D32" s="34" t="s">
        <v>3734</v>
      </c>
      <c r="E32" s="39">
        <v>0.81200000000000006</v>
      </c>
      <c r="F32" s="39">
        <v>-0.24183550000000001</v>
      </c>
    </row>
    <row r="33" spans="1:6" x14ac:dyDescent="0.2">
      <c r="A33" s="25" t="s">
        <v>1099</v>
      </c>
      <c r="B33" s="33">
        <v>-0.45400000000000001</v>
      </c>
      <c r="C33" s="33">
        <v>0.16100283000000001</v>
      </c>
      <c r="D33" s="34" t="s">
        <v>3737</v>
      </c>
      <c r="E33" s="39">
        <v>0.48699999999999999</v>
      </c>
      <c r="F33" s="39">
        <v>-0.16296450000000001</v>
      </c>
    </row>
    <row r="34" spans="1:6" x14ac:dyDescent="0.2">
      <c r="A34" s="25" t="s">
        <v>1117</v>
      </c>
      <c r="B34" s="33">
        <v>7.5200000000000003E-2</v>
      </c>
      <c r="C34" s="33">
        <v>-0.1791111</v>
      </c>
      <c r="D34" s="34" t="s">
        <v>2222</v>
      </c>
      <c r="E34" s="39">
        <v>1.83</v>
      </c>
      <c r="F34" s="39">
        <v>6.3978869999999993E-2</v>
      </c>
    </row>
    <row r="35" spans="1:6" x14ac:dyDescent="0.2">
      <c r="A35" s="25" t="s">
        <v>54</v>
      </c>
      <c r="B35" s="33">
        <v>-2.6</v>
      </c>
      <c r="C35" s="33">
        <v>-0.40100000000000002</v>
      </c>
      <c r="D35" s="40" t="s">
        <v>2258</v>
      </c>
      <c r="E35" s="41">
        <v>0.12</v>
      </c>
      <c r="F35" s="41">
        <v>-0.18290719999999999</v>
      </c>
    </row>
    <row r="36" spans="1:6" x14ac:dyDescent="0.2">
      <c r="A36" s="25" t="s">
        <v>1234</v>
      </c>
      <c r="B36" s="33">
        <v>0.20699999999999999</v>
      </c>
      <c r="C36" s="33">
        <v>0.31534853000000002</v>
      </c>
      <c r="D36" s="40" t="s">
        <v>3863</v>
      </c>
      <c r="E36" s="41">
        <v>0.51800000000000002</v>
      </c>
      <c r="F36" s="41">
        <v>-0.27536690000000003</v>
      </c>
    </row>
    <row r="37" spans="1:6" x14ac:dyDescent="0.2">
      <c r="A37" s="25" t="s">
        <v>1255</v>
      </c>
      <c r="B37" s="33">
        <v>-5.5399999999999998E-2</v>
      </c>
      <c r="C37" s="33">
        <v>0.14277764000000001</v>
      </c>
      <c r="D37" s="34" t="s">
        <v>2499</v>
      </c>
      <c r="E37" s="39">
        <v>1.58</v>
      </c>
      <c r="F37" s="39">
        <v>0.45410261000000002</v>
      </c>
    </row>
    <row r="38" spans="1:6" x14ac:dyDescent="0.2">
      <c r="A38" s="25" t="s">
        <v>1303</v>
      </c>
      <c r="B38" s="33">
        <v>0.51300000000000001</v>
      </c>
      <c r="C38" s="33">
        <v>0.45893929999999999</v>
      </c>
      <c r="D38" s="34" t="s">
        <v>2423</v>
      </c>
      <c r="E38" s="39">
        <v>0.17399999999999999</v>
      </c>
      <c r="F38" s="39">
        <v>-0.23064209999999999</v>
      </c>
    </row>
    <row r="39" spans="1:6" x14ac:dyDescent="0.2">
      <c r="A39" s="25" t="s">
        <v>1306</v>
      </c>
      <c r="B39" s="33">
        <v>0.47399999999999998</v>
      </c>
      <c r="C39" s="33">
        <v>-0.37229800000000002</v>
      </c>
      <c r="D39" s="34" t="s">
        <v>2426</v>
      </c>
      <c r="E39" s="39">
        <v>0.33500000000000002</v>
      </c>
      <c r="F39" s="39">
        <v>0.15489090999999999</v>
      </c>
    </row>
    <row r="40" spans="1:6" x14ac:dyDescent="0.2">
      <c r="A40" s="37" t="s">
        <v>57</v>
      </c>
      <c r="B40" s="38">
        <v>1.1100000000000001</v>
      </c>
      <c r="C40" s="38">
        <v>-0.1778991</v>
      </c>
    </row>
    <row r="41" spans="1:6" x14ac:dyDescent="0.2">
      <c r="A41" s="25" t="s">
        <v>1390</v>
      </c>
      <c r="B41" s="33">
        <v>-0.14499999999999999</v>
      </c>
      <c r="C41" s="33">
        <v>-0.20097390000000001</v>
      </c>
    </row>
    <row r="42" spans="1:6" x14ac:dyDescent="0.2">
      <c r="A42" s="25" t="s">
        <v>72</v>
      </c>
      <c r="B42" s="33">
        <v>1.02</v>
      </c>
      <c r="C42" s="33">
        <v>0.19715366000000001</v>
      </c>
    </row>
    <row r="43" spans="1:6" x14ac:dyDescent="0.2">
      <c r="A43" s="25" t="s">
        <v>75</v>
      </c>
      <c r="B43" s="33">
        <v>1.52</v>
      </c>
      <c r="C43" s="33">
        <v>0.16393816999999999</v>
      </c>
    </row>
    <row r="44" spans="1:6" x14ac:dyDescent="0.2">
      <c r="A44" s="25" t="s">
        <v>1417</v>
      </c>
      <c r="B44" s="33">
        <v>0.29299999999999998</v>
      </c>
      <c r="C44" s="33">
        <v>0.13345807000000001</v>
      </c>
    </row>
    <row r="45" spans="1:6" x14ac:dyDescent="0.2">
      <c r="A45" s="25" t="s">
        <v>1447</v>
      </c>
      <c r="B45" s="33">
        <v>3.7600000000000001E-2</v>
      </c>
      <c r="C45" s="33">
        <v>0.16284925</v>
      </c>
    </row>
    <row r="46" spans="1:6" x14ac:dyDescent="0.2">
      <c r="A46" s="25" t="s">
        <v>1453</v>
      </c>
      <c r="B46" s="33">
        <v>8.8200000000000001E-2</v>
      </c>
      <c r="C46" s="33">
        <v>0.13923205999999999</v>
      </c>
    </row>
    <row r="47" spans="1:6" x14ac:dyDescent="0.2">
      <c r="A47" s="25" t="s">
        <v>1477</v>
      </c>
      <c r="B47" s="33">
        <v>0.14299999999999999</v>
      </c>
      <c r="C47" s="33">
        <v>0.24893018</v>
      </c>
    </row>
    <row r="48" spans="1:6" x14ac:dyDescent="0.2">
      <c r="A48" s="25" t="s">
        <v>1489</v>
      </c>
      <c r="B48" s="33">
        <v>-9.1499999999999998E-2</v>
      </c>
      <c r="C48" s="33">
        <v>0.19478807000000001</v>
      </c>
    </row>
    <row r="49" spans="1:3" x14ac:dyDescent="0.2">
      <c r="A49" s="25" t="s">
        <v>1495</v>
      </c>
      <c r="B49" s="33">
        <v>0.14000000000000001</v>
      </c>
      <c r="C49" s="33">
        <v>0.25489476</v>
      </c>
    </row>
    <row r="50" spans="1:3" x14ac:dyDescent="0.2">
      <c r="A50" s="25" t="s">
        <v>81</v>
      </c>
      <c r="B50" s="33">
        <v>1.31</v>
      </c>
      <c r="C50" s="33">
        <v>0.121</v>
      </c>
    </row>
    <row r="51" spans="1:3" x14ac:dyDescent="0.2">
      <c r="A51" s="25" t="s">
        <v>1558</v>
      </c>
      <c r="B51" s="33">
        <v>0.38800000000000001</v>
      </c>
      <c r="C51" s="33">
        <v>0.17377881000000001</v>
      </c>
    </row>
    <row r="52" spans="1:3" x14ac:dyDescent="0.2">
      <c r="A52" s="25" t="s">
        <v>84</v>
      </c>
      <c r="B52" s="33">
        <v>1.33</v>
      </c>
      <c r="C52" s="33">
        <v>0.83099999999999996</v>
      </c>
    </row>
    <row r="53" spans="1:3" x14ac:dyDescent="0.2">
      <c r="A53" s="25" t="s">
        <v>1609</v>
      </c>
      <c r="B53" s="33">
        <v>-4.1799999999999997E-2</v>
      </c>
      <c r="C53" s="33">
        <v>-0.22317790000000001</v>
      </c>
    </row>
    <row r="54" spans="1:3" x14ac:dyDescent="0.2">
      <c r="A54" s="25" t="s">
        <v>87</v>
      </c>
      <c r="B54" s="33">
        <v>1.24</v>
      </c>
      <c r="C54" s="33">
        <v>0.113</v>
      </c>
    </row>
    <row r="55" spans="1:3" x14ac:dyDescent="0.2">
      <c r="A55" s="37" t="s">
        <v>90</v>
      </c>
      <c r="B55" s="33">
        <v>-2.85</v>
      </c>
      <c r="C55" s="33">
        <v>-2.69</v>
      </c>
    </row>
    <row r="56" spans="1:3" x14ac:dyDescent="0.2">
      <c r="A56" s="25" t="s">
        <v>1651</v>
      </c>
      <c r="B56" s="33">
        <v>-0.115</v>
      </c>
      <c r="C56" s="33">
        <v>0.14448389</v>
      </c>
    </row>
    <row r="57" spans="1:3" x14ac:dyDescent="0.2">
      <c r="A57" s="25" t="s">
        <v>1657</v>
      </c>
      <c r="B57" s="33">
        <v>-0.126</v>
      </c>
      <c r="C57" s="33">
        <v>-0.17067070000000001</v>
      </c>
    </row>
    <row r="58" spans="1:3" x14ac:dyDescent="0.2">
      <c r="A58" s="25" t="s">
        <v>1702</v>
      </c>
      <c r="B58" s="33">
        <v>-0.30099999999999999</v>
      </c>
      <c r="C58" s="33">
        <v>0.13319243</v>
      </c>
    </row>
    <row r="59" spans="1:3" x14ac:dyDescent="0.2">
      <c r="A59" s="25" t="s">
        <v>1756</v>
      </c>
      <c r="B59" s="33">
        <v>0.309</v>
      </c>
      <c r="C59" s="33">
        <v>-0.22276770000000001</v>
      </c>
    </row>
    <row r="60" spans="1:3" x14ac:dyDescent="0.2">
      <c r="A60" s="25" t="s">
        <v>99</v>
      </c>
      <c r="B60" s="33">
        <v>1.87</v>
      </c>
      <c r="C60" s="33">
        <v>0.48099999999999998</v>
      </c>
    </row>
    <row r="61" spans="1:3" x14ac:dyDescent="0.2">
      <c r="A61" s="25" t="s">
        <v>1777</v>
      </c>
      <c r="B61" s="33">
        <v>0.183</v>
      </c>
      <c r="C61" s="33">
        <v>0.13828008</v>
      </c>
    </row>
    <row r="62" spans="1:3" x14ac:dyDescent="0.2">
      <c r="A62" s="25" t="s">
        <v>1828</v>
      </c>
      <c r="B62" s="33">
        <v>0.315</v>
      </c>
      <c r="C62" s="33">
        <v>0.20837172000000001</v>
      </c>
    </row>
    <row r="63" spans="1:3" x14ac:dyDescent="0.2">
      <c r="A63" s="25" t="s">
        <v>1837</v>
      </c>
      <c r="B63" s="33">
        <v>0.52100000000000002</v>
      </c>
      <c r="C63" s="33">
        <v>-0.21943770000000001</v>
      </c>
    </row>
    <row r="64" spans="1:3" x14ac:dyDescent="0.2">
      <c r="A64" s="25" t="s">
        <v>1852</v>
      </c>
      <c r="B64" s="33">
        <v>-0.23100000000000001</v>
      </c>
      <c r="C64" s="33">
        <v>-0.159826</v>
      </c>
    </row>
    <row r="65" spans="1:3" x14ac:dyDescent="0.2">
      <c r="A65" s="25" t="s">
        <v>108</v>
      </c>
      <c r="B65" s="33">
        <v>1.2</v>
      </c>
      <c r="C65" s="33">
        <v>1.31</v>
      </c>
    </row>
    <row r="66" spans="1:3" x14ac:dyDescent="0.2">
      <c r="A66" s="37" t="s">
        <v>1914</v>
      </c>
      <c r="B66" s="38">
        <v>0.48</v>
      </c>
      <c r="C66" s="38">
        <v>0.53334848999999995</v>
      </c>
    </row>
    <row r="67" spans="1:3" x14ac:dyDescent="0.2">
      <c r="A67" s="25" t="s">
        <v>114</v>
      </c>
      <c r="B67" s="33">
        <v>1.02</v>
      </c>
      <c r="C67" s="33">
        <v>0.753</v>
      </c>
    </row>
    <row r="68" spans="1:3" x14ac:dyDescent="0.2">
      <c r="A68" s="25" t="s">
        <v>1977</v>
      </c>
      <c r="B68" s="33">
        <v>0.52900000000000003</v>
      </c>
      <c r="C68" s="33">
        <v>0.23814804000000001</v>
      </c>
    </row>
    <row r="69" spans="1:3" x14ac:dyDescent="0.2">
      <c r="A69" s="25" t="s">
        <v>1986</v>
      </c>
      <c r="B69" s="33">
        <v>-0.108</v>
      </c>
      <c r="C69" s="33">
        <v>0.13459199999999999</v>
      </c>
    </row>
    <row r="70" spans="1:3" x14ac:dyDescent="0.2">
      <c r="A70" s="25" t="s">
        <v>1992</v>
      </c>
      <c r="B70" s="33">
        <v>1.03</v>
      </c>
      <c r="C70" s="33">
        <v>0.18701543000000001</v>
      </c>
    </row>
    <row r="71" spans="1:3" x14ac:dyDescent="0.2">
      <c r="A71" s="25" t="s">
        <v>2004</v>
      </c>
      <c r="B71" s="33">
        <v>0.72</v>
      </c>
      <c r="C71" s="33">
        <v>0.17912417999999999</v>
      </c>
    </row>
    <row r="72" spans="1:3" x14ac:dyDescent="0.2">
      <c r="A72" s="25" t="s">
        <v>123</v>
      </c>
      <c r="B72" s="33">
        <v>1.1299999999999999</v>
      </c>
      <c r="C72" s="33">
        <v>0.18892254</v>
      </c>
    </row>
    <row r="73" spans="1:3" x14ac:dyDescent="0.2">
      <c r="A73" s="25" t="s">
        <v>2100</v>
      </c>
      <c r="B73" s="33">
        <v>-2.5700000000000001E-2</v>
      </c>
      <c r="C73" s="33">
        <v>0.33261673000000003</v>
      </c>
    </row>
    <row r="74" spans="1:3" x14ac:dyDescent="0.2">
      <c r="A74" s="25" t="s">
        <v>2157</v>
      </c>
      <c r="B74" s="33">
        <v>0.1</v>
      </c>
      <c r="C74" s="33">
        <v>0.20934823999999999</v>
      </c>
    </row>
    <row r="75" spans="1:3" x14ac:dyDescent="0.2">
      <c r="A75" s="25" t="s">
        <v>2169</v>
      </c>
      <c r="B75" s="33">
        <v>0.90900000000000003</v>
      </c>
      <c r="C75" s="33">
        <v>-0.4469455</v>
      </c>
    </row>
    <row r="76" spans="1:3" x14ac:dyDescent="0.2">
      <c r="A76" s="25" t="s">
        <v>2255</v>
      </c>
      <c r="B76" s="33">
        <v>-5.1900000000000002E-2</v>
      </c>
      <c r="C76" s="33">
        <v>0.20360262000000001</v>
      </c>
    </row>
    <row r="77" spans="1:3" x14ac:dyDescent="0.2">
      <c r="A77" s="37" t="s">
        <v>2258</v>
      </c>
      <c r="B77" s="33">
        <v>0.17699999999999999</v>
      </c>
      <c r="C77" s="33">
        <v>-0.1870521</v>
      </c>
    </row>
    <row r="78" spans="1:3" x14ac:dyDescent="0.2">
      <c r="A78" s="25" t="s">
        <v>2270</v>
      </c>
      <c r="B78" s="33">
        <v>0.47</v>
      </c>
      <c r="C78" s="33">
        <v>0.26996578999999998</v>
      </c>
    </row>
    <row r="79" spans="1:3" x14ac:dyDescent="0.2">
      <c r="A79" s="25" t="s">
        <v>2288</v>
      </c>
      <c r="B79" s="33">
        <v>0.221</v>
      </c>
      <c r="C79" s="33">
        <v>0.16951637</v>
      </c>
    </row>
    <row r="80" spans="1:3" x14ac:dyDescent="0.2">
      <c r="A80" s="25" t="s">
        <v>2306</v>
      </c>
      <c r="B80" s="33">
        <v>0.20699999999999999</v>
      </c>
      <c r="C80" s="33">
        <v>0.25051507000000001</v>
      </c>
    </row>
    <row r="81" spans="1:3" x14ac:dyDescent="0.2">
      <c r="A81" s="25" t="s">
        <v>2315</v>
      </c>
      <c r="B81" s="33">
        <v>-2.7099999999999999E-2</v>
      </c>
      <c r="C81" s="33">
        <v>0.15047378</v>
      </c>
    </row>
    <row r="82" spans="1:3" x14ac:dyDescent="0.2">
      <c r="A82" s="25" t="s">
        <v>2339</v>
      </c>
      <c r="B82" s="33">
        <v>0.32300000000000001</v>
      </c>
      <c r="C82" s="33">
        <v>0.31494836999999998</v>
      </c>
    </row>
    <row r="83" spans="1:3" x14ac:dyDescent="0.2">
      <c r="A83" s="25" t="s">
        <v>2363</v>
      </c>
      <c r="B83" s="33">
        <v>0.70699999999999996</v>
      </c>
      <c r="C83" s="33">
        <v>0.20329301</v>
      </c>
    </row>
    <row r="84" spans="1:3" x14ac:dyDescent="0.2">
      <c r="A84" s="25" t="s">
        <v>2417</v>
      </c>
      <c r="B84" s="33">
        <v>-0.115</v>
      </c>
      <c r="C84" s="33">
        <v>0.16105475999999999</v>
      </c>
    </row>
    <row r="85" spans="1:3" x14ac:dyDescent="0.2">
      <c r="A85" s="25" t="s">
        <v>2423</v>
      </c>
      <c r="B85" s="33">
        <v>7.9799999999999992E-3</v>
      </c>
      <c r="C85" s="33">
        <v>0.13678418000000001</v>
      </c>
    </row>
    <row r="86" spans="1:3" x14ac:dyDescent="0.2">
      <c r="A86" s="25" t="s">
        <v>2432</v>
      </c>
      <c r="B86" s="33">
        <v>-0.105</v>
      </c>
      <c r="C86" s="33">
        <v>0.13940878000000001</v>
      </c>
    </row>
  </sheetData>
  <sortState xmlns:xlrd2="http://schemas.microsoft.com/office/spreadsheetml/2017/richdata2" ref="A4:C86">
    <sortCondition ref="A4:A86"/>
  </sortState>
  <mergeCells count="2">
    <mergeCell ref="A2:C2"/>
    <mergeCell ref="D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CAC6B-BBD2-4240-9B8A-BE6AFD1ADD4E}">
  <dimension ref="A1:L849"/>
  <sheetViews>
    <sheetView workbookViewId="0">
      <selection activeCell="D9" sqref="D9"/>
    </sheetView>
  </sheetViews>
  <sheetFormatPr baseColWidth="10" defaultRowHeight="16" x14ac:dyDescent="0.2"/>
  <cols>
    <col min="1" max="1" width="10.83203125" style="24"/>
    <col min="2" max="2" width="10.6640625" bestFit="1" customWidth="1"/>
    <col min="3" max="3" width="28.6640625" bestFit="1" customWidth="1"/>
    <col min="4" max="5" width="17" bestFit="1" customWidth="1"/>
    <col min="6" max="6" width="12.1640625" bestFit="1" customWidth="1"/>
    <col min="7" max="7" width="11.1640625" bestFit="1" customWidth="1"/>
    <col min="8" max="8" width="22.6640625" bestFit="1" customWidth="1"/>
    <col min="9" max="9" width="8.83203125" bestFit="1" customWidth="1"/>
    <col min="10" max="10" width="14.6640625" bestFit="1" customWidth="1"/>
    <col min="11" max="11" width="22" bestFit="1" customWidth="1"/>
  </cols>
  <sheetData>
    <row r="1" spans="1:12" x14ac:dyDescent="0.2">
      <c r="A1" s="15" t="s">
        <v>2438</v>
      </c>
    </row>
    <row r="2" spans="1:12" ht="18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5" t="s">
        <v>12</v>
      </c>
    </row>
    <row r="3" spans="1:12" x14ac:dyDescent="0.2">
      <c r="A3" s="16" t="s">
        <v>2439</v>
      </c>
      <c r="B3" s="17" t="s">
        <v>2440</v>
      </c>
      <c r="C3" s="17">
        <v>1.54</v>
      </c>
      <c r="D3" s="17">
        <v>1.0300000000000001E-3</v>
      </c>
      <c r="E3" s="17">
        <v>4.02E-2</v>
      </c>
      <c r="F3" s="17">
        <v>1.3957739469999999</v>
      </c>
      <c r="G3" s="17" t="b">
        <v>1</v>
      </c>
      <c r="H3" s="17" t="b">
        <v>1</v>
      </c>
      <c r="I3" s="17" t="b">
        <v>1</v>
      </c>
      <c r="J3" s="17">
        <v>4</v>
      </c>
      <c r="K3" s="17" t="s">
        <v>15</v>
      </c>
      <c r="L3" s="18" t="s">
        <v>2441</v>
      </c>
    </row>
    <row r="4" spans="1:12" x14ac:dyDescent="0.2">
      <c r="A4" s="16" t="s">
        <v>2442</v>
      </c>
      <c r="B4" s="17" t="s">
        <v>2443</v>
      </c>
      <c r="C4" s="17">
        <v>5.44</v>
      </c>
      <c r="D4" s="19">
        <v>4.4500000000000001E-8</v>
      </c>
      <c r="E4" s="19">
        <v>3.7700000000000002E-5</v>
      </c>
      <c r="F4" s="17">
        <v>4.4236586500000001</v>
      </c>
      <c r="G4" s="17" t="b">
        <v>1</v>
      </c>
      <c r="H4" s="17" t="b">
        <v>1</v>
      </c>
      <c r="I4" s="17" t="b">
        <v>1</v>
      </c>
      <c r="J4" s="17">
        <v>8</v>
      </c>
      <c r="K4" s="17" t="s">
        <v>28</v>
      </c>
      <c r="L4" s="18" t="s">
        <v>2444</v>
      </c>
    </row>
    <row r="5" spans="1:12" x14ac:dyDescent="0.2">
      <c r="A5" s="16" t="s">
        <v>2445</v>
      </c>
      <c r="B5" s="17" t="s">
        <v>2446</v>
      </c>
      <c r="C5" s="17">
        <v>1.45</v>
      </c>
      <c r="D5" s="17">
        <v>8.6499999999999999E-4</v>
      </c>
      <c r="E5" s="17">
        <v>3.6600000000000001E-2</v>
      </c>
      <c r="F5" s="17">
        <v>1.436518915</v>
      </c>
      <c r="G5" s="17" t="b">
        <v>1</v>
      </c>
      <c r="H5" s="17" t="b">
        <v>1</v>
      </c>
      <c r="I5" s="17" t="b">
        <v>1</v>
      </c>
      <c r="J5" s="17">
        <v>12</v>
      </c>
      <c r="K5" s="17" t="s">
        <v>28</v>
      </c>
      <c r="L5" s="18" t="s">
        <v>2447</v>
      </c>
    </row>
    <row r="6" spans="1:12" x14ac:dyDescent="0.2">
      <c r="A6" s="16" t="s">
        <v>2448</v>
      </c>
      <c r="B6" s="17" t="s">
        <v>2449</v>
      </c>
      <c r="C6" s="17">
        <v>1.31</v>
      </c>
      <c r="D6" s="17">
        <v>1.31E-3</v>
      </c>
      <c r="E6" s="17">
        <v>4.4200000000000003E-2</v>
      </c>
      <c r="F6" s="17">
        <v>1.354577731</v>
      </c>
      <c r="G6" s="17" t="b">
        <v>1</v>
      </c>
      <c r="H6" s="17" t="b">
        <v>1</v>
      </c>
      <c r="I6" s="17" t="b">
        <v>1</v>
      </c>
      <c r="J6" s="17">
        <v>3</v>
      </c>
      <c r="K6" s="17" t="s">
        <v>15</v>
      </c>
      <c r="L6" s="18" t="s">
        <v>2450</v>
      </c>
    </row>
    <row r="7" spans="1:12" x14ac:dyDescent="0.2">
      <c r="A7" s="16" t="s">
        <v>2451</v>
      </c>
      <c r="B7" s="17" t="s">
        <v>2452</v>
      </c>
      <c r="C7" s="17">
        <v>1.85</v>
      </c>
      <c r="D7" s="17">
        <v>1.72E-3</v>
      </c>
      <c r="E7" s="17">
        <v>4.7399999999999998E-2</v>
      </c>
      <c r="F7" s="17">
        <v>1.3242216579999999</v>
      </c>
      <c r="G7" s="17" t="b">
        <v>1</v>
      </c>
      <c r="H7" s="17" t="b">
        <v>1</v>
      </c>
      <c r="I7" s="17" t="b">
        <v>1</v>
      </c>
      <c r="J7" s="17">
        <v>13</v>
      </c>
      <c r="K7" s="17" t="s">
        <v>28</v>
      </c>
      <c r="L7" s="18" t="s">
        <v>2453</v>
      </c>
    </row>
    <row r="8" spans="1:12" x14ac:dyDescent="0.2">
      <c r="A8" s="16" t="s">
        <v>2454</v>
      </c>
      <c r="B8" s="17" t="s">
        <v>2455</v>
      </c>
      <c r="C8" s="17">
        <v>2.1800000000000002</v>
      </c>
      <c r="D8" s="17">
        <v>1.0499999999999999E-3</v>
      </c>
      <c r="E8" s="17">
        <v>4.02E-2</v>
      </c>
      <c r="F8" s="17">
        <v>1.3957739469999999</v>
      </c>
      <c r="G8" s="17" t="b">
        <v>1</v>
      </c>
      <c r="H8" s="17" t="b">
        <v>1</v>
      </c>
      <c r="I8" s="17" t="b">
        <v>1</v>
      </c>
      <c r="J8" s="17">
        <v>10</v>
      </c>
      <c r="K8" s="17" t="s">
        <v>28</v>
      </c>
      <c r="L8" s="18" t="s">
        <v>2456</v>
      </c>
    </row>
    <row r="9" spans="1:12" x14ac:dyDescent="0.2">
      <c r="A9" s="16" t="s">
        <v>2457</v>
      </c>
      <c r="B9" s="17" t="s">
        <v>2458</v>
      </c>
      <c r="C9" s="17">
        <v>1.43</v>
      </c>
      <c r="D9" s="17">
        <v>1.6299999999999999E-3</v>
      </c>
      <c r="E9" s="17">
        <v>4.7399999999999998E-2</v>
      </c>
      <c r="F9" s="17">
        <v>1.3242216579999999</v>
      </c>
      <c r="G9" s="17" t="b">
        <v>1</v>
      </c>
      <c r="H9" s="17" t="b">
        <v>1</v>
      </c>
      <c r="I9" s="17" t="b">
        <v>1</v>
      </c>
      <c r="J9" s="17">
        <v>2</v>
      </c>
      <c r="K9" s="17" t="s">
        <v>15</v>
      </c>
      <c r="L9" s="18" t="s">
        <v>2459</v>
      </c>
    </row>
    <row r="10" spans="1:12" x14ac:dyDescent="0.2">
      <c r="A10" s="16" t="s">
        <v>2460</v>
      </c>
      <c r="B10" s="17" t="s">
        <v>2461</v>
      </c>
      <c r="C10" s="17">
        <v>4.34</v>
      </c>
      <c r="D10" s="19">
        <v>5.2900000000000002E-6</v>
      </c>
      <c r="E10" s="17">
        <v>1.49E-3</v>
      </c>
      <c r="F10" s="17">
        <v>2.8268137320000002</v>
      </c>
      <c r="G10" s="17" t="b">
        <v>1</v>
      </c>
      <c r="H10" s="17" t="b">
        <v>1</v>
      </c>
      <c r="I10" s="17" t="b">
        <v>1</v>
      </c>
      <c r="J10" s="17">
        <v>6</v>
      </c>
      <c r="K10" s="17" t="s">
        <v>15</v>
      </c>
      <c r="L10" s="18" t="s">
        <v>2462</v>
      </c>
    </row>
    <row r="11" spans="1:12" x14ac:dyDescent="0.2">
      <c r="A11" s="16" t="s">
        <v>2463</v>
      </c>
      <c r="B11" s="17" t="s">
        <v>2464</v>
      </c>
      <c r="C11" s="17">
        <v>1.47</v>
      </c>
      <c r="D11" s="17">
        <v>1.26E-4</v>
      </c>
      <c r="E11" s="17">
        <v>2.1299999999999999E-2</v>
      </c>
      <c r="F11" s="17">
        <v>1.6716203970000001</v>
      </c>
      <c r="G11" s="17" t="b">
        <v>1</v>
      </c>
      <c r="H11" s="17" t="b">
        <v>1</v>
      </c>
      <c r="I11" s="17" t="b">
        <v>1</v>
      </c>
      <c r="J11" s="17">
        <v>9</v>
      </c>
      <c r="K11" s="17" t="s">
        <v>28</v>
      </c>
      <c r="L11" s="18" t="s">
        <v>2465</v>
      </c>
    </row>
    <row r="12" spans="1:12" x14ac:dyDescent="0.2">
      <c r="A12" s="16" t="s">
        <v>2466</v>
      </c>
      <c r="B12" s="17" t="s">
        <v>2467</v>
      </c>
      <c r="C12" s="17">
        <v>1.45</v>
      </c>
      <c r="D12" s="17">
        <v>3.1E-4</v>
      </c>
      <c r="E12" s="17">
        <v>2.3900000000000001E-2</v>
      </c>
      <c r="F12" s="17">
        <v>1.621602099</v>
      </c>
      <c r="G12" s="17" t="b">
        <v>1</v>
      </c>
      <c r="H12" s="17" t="b">
        <v>1</v>
      </c>
      <c r="I12" s="17" t="b">
        <v>1</v>
      </c>
      <c r="J12" s="17">
        <v>7</v>
      </c>
      <c r="K12" s="17" t="s">
        <v>15</v>
      </c>
      <c r="L12" s="18" t="s">
        <v>2468</v>
      </c>
    </row>
    <row r="13" spans="1:12" x14ac:dyDescent="0.2">
      <c r="A13" s="16" t="s">
        <v>90</v>
      </c>
      <c r="B13" s="17" t="s">
        <v>91</v>
      </c>
      <c r="C13" s="17">
        <v>-2.69</v>
      </c>
      <c r="D13" s="19">
        <v>1.04E-6</v>
      </c>
      <c r="E13" s="17">
        <v>4.3800000000000002E-4</v>
      </c>
      <c r="F13" s="17">
        <v>3.358525889</v>
      </c>
      <c r="G13" s="17" t="b">
        <v>1</v>
      </c>
      <c r="H13" s="17" t="b">
        <v>1</v>
      </c>
      <c r="I13" s="17" t="b">
        <v>1</v>
      </c>
      <c r="J13" s="17">
        <v>13</v>
      </c>
      <c r="K13" s="17" t="s">
        <v>28</v>
      </c>
      <c r="L13" s="18" t="s">
        <v>92</v>
      </c>
    </row>
    <row r="14" spans="1:12" x14ac:dyDescent="0.2">
      <c r="A14" s="16" t="s">
        <v>2469</v>
      </c>
      <c r="B14" s="17" t="s">
        <v>2470</v>
      </c>
      <c r="C14" s="17">
        <v>1.32</v>
      </c>
      <c r="D14" s="17">
        <v>1.6900000000000001E-3</v>
      </c>
      <c r="E14" s="17">
        <v>4.7399999999999998E-2</v>
      </c>
      <c r="F14" s="17">
        <v>1.3242216579999999</v>
      </c>
      <c r="G14" s="17" t="b">
        <v>1</v>
      </c>
      <c r="H14" s="17" t="b">
        <v>1</v>
      </c>
      <c r="I14" s="17" t="b">
        <v>1</v>
      </c>
      <c r="J14" s="17">
        <v>18</v>
      </c>
      <c r="K14" s="17" t="s">
        <v>28</v>
      </c>
      <c r="L14" s="18" t="s">
        <v>2471</v>
      </c>
    </row>
    <row r="15" spans="1:12" x14ac:dyDescent="0.2">
      <c r="A15" s="16" t="s">
        <v>2472</v>
      </c>
      <c r="B15" s="17" t="s">
        <v>2473</v>
      </c>
      <c r="C15" s="17">
        <v>1.21</v>
      </c>
      <c r="D15" s="17">
        <v>1.7899999999999999E-3</v>
      </c>
      <c r="E15" s="17">
        <v>4.7399999999999998E-2</v>
      </c>
      <c r="F15" s="17">
        <v>1.3242216579999999</v>
      </c>
      <c r="G15" s="17" t="b">
        <v>1</v>
      </c>
      <c r="H15" s="17" t="b">
        <v>1</v>
      </c>
      <c r="I15" s="17" t="b">
        <v>1</v>
      </c>
      <c r="J15" s="17">
        <v>16</v>
      </c>
      <c r="K15" s="17" t="s">
        <v>28</v>
      </c>
      <c r="L15" s="18" t="s">
        <v>2474</v>
      </c>
    </row>
    <row r="16" spans="1:12" x14ac:dyDescent="0.2">
      <c r="A16" s="16" t="s">
        <v>2475</v>
      </c>
      <c r="B16" s="17" t="s">
        <v>2476</v>
      </c>
      <c r="C16" s="17">
        <v>1</v>
      </c>
      <c r="D16" s="17">
        <v>1.16E-3</v>
      </c>
      <c r="E16" s="17">
        <v>4.2799999999999998E-2</v>
      </c>
      <c r="F16" s="17">
        <v>1.3685562309999999</v>
      </c>
      <c r="G16" s="17" t="b">
        <v>1</v>
      </c>
      <c r="H16" s="17" t="b">
        <v>1</v>
      </c>
      <c r="I16" s="17" t="b">
        <v>1</v>
      </c>
      <c r="J16" s="17">
        <v>2</v>
      </c>
      <c r="K16" s="17" t="s">
        <v>15</v>
      </c>
      <c r="L16" s="18" t="s">
        <v>2477</v>
      </c>
    </row>
    <row r="17" spans="1:12" x14ac:dyDescent="0.2">
      <c r="A17" s="16" t="s">
        <v>2478</v>
      </c>
      <c r="B17" s="17" t="s">
        <v>2479</v>
      </c>
      <c r="C17" s="17">
        <v>1.51</v>
      </c>
      <c r="D17" s="17">
        <v>1.63E-4</v>
      </c>
      <c r="E17" s="17">
        <v>2.3E-2</v>
      </c>
      <c r="F17" s="17">
        <v>1.638272164</v>
      </c>
      <c r="G17" s="17" t="b">
        <v>1</v>
      </c>
      <c r="H17" s="17" t="b">
        <v>1</v>
      </c>
      <c r="I17" s="17" t="b">
        <v>1</v>
      </c>
      <c r="J17" s="17">
        <v>12</v>
      </c>
      <c r="K17" s="17" t="s">
        <v>28</v>
      </c>
      <c r="L17" s="18" t="s">
        <v>2480</v>
      </c>
    </row>
    <row r="18" spans="1:12" x14ac:dyDescent="0.2">
      <c r="A18" s="16" t="s">
        <v>2481</v>
      </c>
      <c r="B18" s="17" t="s">
        <v>2482</v>
      </c>
      <c r="C18" s="17">
        <v>1.08</v>
      </c>
      <c r="D18" s="17">
        <v>7.6000000000000004E-4</v>
      </c>
      <c r="E18" s="17">
        <v>3.5799999999999998E-2</v>
      </c>
      <c r="F18" s="17">
        <v>1.4461169730000001</v>
      </c>
      <c r="G18" s="17" t="b">
        <v>1</v>
      </c>
      <c r="H18" s="17" t="b">
        <v>1</v>
      </c>
      <c r="I18" s="17" t="b">
        <v>1</v>
      </c>
      <c r="J18" s="17">
        <v>4</v>
      </c>
      <c r="K18" s="17" t="s">
        <v>15</v>
      </c>
      <c r="L18" s="18" t="s">
        <v>2483</v>
      </c>
    </row>
    <row r="19" spans="1:12" x14ac:dyDescent="0.2">
      <c r="A19" s="16" t="s">
        <v>2484</v>
      </c>
      <c r="B19" s="17" t="s">
        <v>2485</v>
      </c>
      <c r="C19" s="17">
        <v>1.33</v>
      </c>
      <c r="D19" s="17">
        <v>1.2300000000000001E-4</v>
      </c>
      <c r="E19" s="17">
        <v>2.1299999999999999E-2</v>
      </c>
      <c r="F19" s="17">
        <v>1.6716203970000001</v>
      </c>
      <c r="G19" s="17" t="b">
        <v>1</v>
      </c>
      <c r="H19" s="17" t="b">
        <v>1</v>
      </c>
      <c r="I19" s="17" t="b">
        <v>1</v>
      </c>
      <c r="J19" s="17">
        <v>14</v>
      </c>
      <c r="K19" s="17" t="s">
        <v>28</v>
      </c>
      <c r="L19" s="18" t="s">
        <v>2486</v>
      </c>
    </row>
    <row r="20" spans="1:12" x14ac:dyDescent="0.2">
      <c r="A20" s="16" t="s">
        <v>1864</v>
      </c>
      <c r="B20" s="17" t="s">
        <v>1865</v>
      </c>
      <c r="C20" s="17">
        <v>1.18</v>
      </c>
      <c r="D20" s="17">
        <v>1.65E-3</v>
      </c>
      <c r="E20" s="17">
        <v>4.7399999999999998E-2</v>
      </c>
      <c r="F20" s="17">
        <v>1.3242216579999999</v>
      </c>
      <c r="G20" s="17" t="b">
        <v>1</v>
      </c>
      <c r="H20" s="17" t="b">
        <v>1</v>
      </c>
      <c r="I20" s="17" t="b">
        <v>1</v>
      </c>
      <c r="J20" s="17">
        <v>15</v>
      </c>
      <c r="K20" s="17" t="s">
        <v>28</v>
      </c>
      <c r="L20" s="18" t="s">
        <v>1866</v>
      </c>
    </row>
    <row r="21" spans="1:12" x14ac:dyDescent="0.2">
      <c r="A21" s="16" t="s">
        <v>1902</v>
      </c>
      <c r="B21" s="17" t="s">
        <v>1903</v>
      </c>
      <c r="C21" s="17">
        <v>1.05</v>
      </c>
      <c r="D21" s="17">
        <v>7.1299999999999998E-4</v>
      </c>
      <c r="E21" s="17">
        <v>3.5499999999999997E-2</v>
      </c>
      <c r="F21" s="17">
        <v>1.4497716469999999</v>
      </c>
      <c r="G21" s="17" t="b">
        <v>1</v>
      </c>
      <c r="H21" s="17" t="b">
        <v>1</v>
      </c>
      <c r="I21" s="17" t="b">
        <v>1</v>
      </c>
      <c r="J21" s="17">
        <v>2</v>
      </c>
      <c r="K21" s="17" t="s">
        <v>15</v>
      </c>
      <c r="L21" s="18" t="s">
        <v>1904</v>
      </c>
    </row>
    <row r="22" spans="1:12" x14ac:dyDescent="0.2">
      <c r="A22" s="16" t="s">
        <v>1911</v>
      </c>
      <c r="B22" s="17" t="s">
        <v>1912</v>
      </c>
      <c r="C22" s="17">
        <v>1.77</v>
      </c>
      <c r="D22" s="17">
        <v>2.3900000000000001E-4</v>
      </c>
      <c r="E22" s="17">
        <v>2.3900000000000001E-2</v>
      </c>
      <c r="F22" s="17">
        <v>1.621602099</v>
      </c>
      <c r="G22" s="17" t="b">
        <v>1</v>
      </c>
      <c r="H22" s="17" t="b">
        <v>1</v>
      </c>
      <c r="I22" s="17" t="b">
        <v>1</v>
      </c>
      <c r="J22" s="17">
        <v>14</v>
      </c>
      <c r="K22" s="17" t="s">
        <v>28</v>
      </c>
      <c r="L22" s="18" t="s">
        <v>1913</v>
      </c>
    </row>
    <row r="23" spans="1:12" x14ac:dyDescent="0.2">
      <c r="A23" s="16" t="s">
        <v>2487</v>
      </c>
      <c r="B23" s="17" t="s">
        <v>2488</v>
      </c>
      <c r="C23" s="17">
        <v>1.06</v>
      </c>
      <c r="D23" s="17">
        <v>6.1600000000000001E-4</v>
      </c>
      <c r="E23" s="17">
        <v>3.3599999999999998E-2</v>
      </c>
      <c r="F23" s="17">
        <v>1.4736607230000001</v>
      </c>
      <c r="G23" s="17" t="b">
        <v>1</v>
      </c>
      <c r="H23" s="17" t="b">
        <v>1</v>
      </c>
      <c r="I23" s="17" t="b">
        <v>1</v>
      </c>
      <c r="J23" s="17">
        <v>9</v>
      </c>
      <c r="K23" s="17" t="s">
        <v>28</v>
      </c>
      <c r="L23" s="18" t="s">
        <v>2489</v>
      </c>
    </row>
    <row r="24" spans="1:12" x14ac:dyDescent="0.2">
      <c r="A24" s="16" t="s">
        <v>2222</v>
      </c>
      <c r="B24" s="17" t="s">
        <v>2223</v>
      </c>
      <c r="C24" s="17">
        <v>1.83</v>
      </c>
      <c r="D24" s="17">
        <v>2.9500000000000001E-4</v>
      </c>
      <c r="E24" s="17">
        <v>2.3900000000000001E-2</v>
      </c>
      <c r="F24" s="17">
        <v>1.621602099</v>
      </c>
      <c r="G24" s="17" t="b">
        <v>1</v>
      </c>
      <c r="H24" s="17" t="b">
        <v>1</v>
      </c>
      <c r="I24" s="17" t="b">
        <v>1</v>
      </c>
      <c r="J24" s="17">
        <v>1</v>
      </c>
      <c r="K24" s="17" t="s">
        <v>15</v>
      </c>
      <c r="L24" s="18" t="s">
        <v>2224</v>
      </c>
    </row>
    <row r="25" spans="1:12" x14ac:dyDescent="0.2">
      <c r="A25" s="16" t="s">
        <v>2490</v>
      </c>
      <c r="B25" s="17" t="s">
        <v>2491</v>
      </c>
      <c r="C25" s="17">
        <v>1.29</v>
      </c>
      <c r="D25" s="17">
        <v>4.4499999999999997E-4</v>
      </c>
      <c r="E25" s="17">
        <v>2.9000000000000001E-2</v>
      </c>
      <c r="F25" s="17">
        <v>1.5376020020000001</v>
      </c>
      <c r="G25" s="17" t="b">
        <v>1</v>
      </c>
      <c r="H25" s="17" t="b">
        <v>1</v>
      </c>
      <c r="I25" s="17" t="b">
        <v>1</v>
      </c>
      <c r="J25" s="17">
        <v>13</v>
      </c>
      <c r="K25" s="17" t="s">
        <v>28</v>
      </c>
      <c r="L25" s="18" t="s">
        <v>2492</v>
      </c>
    </row>
    <row r="26" spans="1:12" x14ac:dyDescent="0.2">
      <c r="A26" s="16" t="s">
        <v>2493</v>
      </c>
      <c r="B26" s="17" t="s">
        <v>2494</v>
      </c>
      <c r="C26" s="17">
        <v>1.19</v>
      </c>
      <c r="D26" s="17">
        <v>1.2999999999999999E-3</v>
      </c>
      <c r="E26" s="17">
        <v>4.4200000000000003E-2</v>
      </c>
      <c r="F26" s="17">
        <v>1.354577731</v>
      </c>
      <c r="G26" s="17" t="b">
        <v>1</v>
      </c>
      <c r="H26" s="17" t="b">
        <v>1</v>
      </c>
      <c r="I26" s="17" t="b">
        <v>1</v>
      </c>
      <c r="J26" s="17">
        <v>7</v>
      </c>
      <c r="K26" s="17" t="s">
        <v>28</v>
      </c>
      <c r="L26" s="18" t="s">
        <v>2495</v>
      </c>
    </row>
    <row r="27" spans="1:12" x14ac:dyDescent="0.2">
      <c r="A27" s="16" t="s">
        <v>2496</v>
      </c>
      <c r="B27" s="17" t="s">
        <v>2497</v>
      </c>
      <c r="C27" s="17">
        <v>1.84</v>
      </c>
      <c r="D27" s="17">
        <v>3.57E-4</v>
      </c>
      <c r="E27" s="17">
        <v>2.52E-2</v>
      </c>
      <c r="F27" s="17">
        <v>1.5985994589999999</v>
      </c>
      <c r="G27" s="17" t="b">
        <v>1</v>
      </c>
      <c r="H27" s="17" t="b">
        <v>1</v>
      </c>
      <c r="I27" s="17" t="b">
        <v>1</v>
      </c>
      <c r="J27" s="17">
        <v>4</v>
      </c>
      <c r="K27" s="17" t="s">
        <v>15</v>
      </c>
      <c r="L27" s="18" t="s">
        <v>2498</v>
      </c>
    </row>
    <row r="28" spans="1:12" x14ac:dyDescent="0.2">
      <c r="A28" s="16" t="s">
        <v>2499</v>
      </c>
      <c r="B28" s="17" t="s">
        <v>2500</v>
      </c>
      <c r="C28" s="17">
        <v>1.58</v>
      </c>
      <c r="D28" s="17">
        <v>2.3900000000000001E-4</v>
      </c>
      <c r="E28" s="17">
        <v>2.3900000000000001E-2</v>
      </c>
      <c r="F28" s="17">
        <v>1.621602099</v>
      </c>
      <c r="G28" s="17" t="b">
        <v>1</v>
      </c>
      <c r="H28" s="17" t="b">
        <v>1</v>
      </c>
      <c r="I28" s="17" t="b">
        <v>1</v>
      </c>
      <c r="J28" s="17">
        <v>1</v>
      </c>
      <c r="K28" s="17" t="s">
        <v>15</v>
      </c>
      <c r="L28" s="18" t="s">
        <v>2501</v>
      </c>
    </row>
    <row r="29" spans="1:12" s="13" customFormat="1" ht="17" thickBot="1" x14ac:dyDescent="0.25">
      <c r="A29" s="20" t="s">
        <v>2502</v>
      </c>
      <c r="B29" s="21" t="s">
        <v>2503</v>
      </c>
      <c r="C29" s="21">
        <v>1.57</v>
      </c>
      <c r="D29" s="21">
        <v>1.56E-3</v>
      </c>
      <c r="E29" s="21">
        <v>4.7399999999999998E-2</v>
      </c>
      <c r="F29" s="21">
        <v>1.3242216579999999</v>
      </c>
      <c r="G29" s="21" t="b">
        <v>1</v>
      </c>
      <c r="H29" s="21" t="b">
        <v>1</v>
      </c>
      <c r="I29" s="21" t="b">
        <v>1</v>
      </c>
      <c r="J29" s="21">
        <v>5</v>
      </c>
      <c r="K29" s="21" t="s">
        <v>15</v>
      </c>
      <c r="L29" s="22" t="s">
        <v>2504</v>
      </c>
    </row>
    <row r="30" spans="1:12" x14ac:dyDescent="0.2">
      <c r="A30" s="23" t="s">
        <v>2505</v>
      </c>
      <c r="B30" s="17" t="s">
        <v>2506</v>
      </c>
      <c r="C30" s="17">
        <v>0.79300000000000004</v>
      </c>
      <c r="D30" s="17">
        <v>2.2699999999999999E-3</v>
      </c>
      <c r="E30" s="17">
        <v>5.4199999999999998E-2</v>
      </c>
      <c r="F30" s="17">
        <v>1.2660007129999999</v>
      </c>
      <c r="G30" s="17" t="b">
        <v>0</v>
      </c>
      <c r="H30" s="17" t="b">
        <v>0</v>
      </c>
      <c r="I30" s="17" t="b">
        <v>1</v>
      </c>
      <c r="J30" s="17">
        <v>1</v>
      </c>
      <c r="K30" s="17" t="s">
        <v>143</v>
      </c>
      <c r="L30" s="18" t="s">
        <v>2507</v>
      </c>
    </row>
    <row r="31" spans="1:12" x14ac:dyDescent="0.2">
      <c r="A31" s="23" t="s">
        <v>157</v>
      </c>
      <c r="B31" s="17" t="s">
        <v>158</v>
      </c>
      <c r="C31" s="17">
        <v>-0.113</v>
      </c>
      <c r="D31" s="17">
        <v>0.52500000000000002</v>
      </c>
      <c r="E31" s="17">
        <v>0.76200000000000001</v>
      </c>
      <c r="F31" s="17">
        <v>0.118045029</v>
      </c>
      <c r="G31" s="17" t="b">
        <v>0</v>
      </c>
      <c r="H31" s="17" t="b">
        <v>0</v>
      </c>
      <c r="I31" s="17" t="b">
        <v>0</v>
      </c>
      <c r="J31" s="17">
        <v>0</v>
      </c>
      <c r="K31" s="17" t="s">
        <v>143</v>
      </c>
      <c r="L31" s="18" t="s">
        <v>159</v>
      </c>
    </row>
    <row r="32" spans="1:12" x14ac:dyDescent="0.2">
      <c r="A32" s="23" t="s">
        <v>163</v>
      </c>
      <c r="B32" s="17" t="s">
        <v>164</v>
      </c>
      <c r="C32" s="17">
        <v>-3.6200000000000003E-2</v>
      </c>
      <c r="D32" s="17">
        <v>0.92300000000000004</v>
      </c>
      <c r="E32" s="17">
        <v>0.96199999999999997</v>
      </c>
      <c r="F32" s="17">
        <v>1.6824927999999999E-2</v>
      </c>
      <c r="G32" s="17" t="b">
        <v>0</v>
      </c>
      <c r="H32" s="17" t="b">
        <v>0</v>
      </c>
      <c r="I32" s="17" t="b">
        <v>1</v>
      </c>
      <c r="J32" s="17">
        <v>2</v>
      </c>
      <c r="K32" s="17" t="s">
        <v>143</v>
      </c>
      <c r="L32" s="18" t="s">
        <v>165</v>
      </c>
    </row>
    <row r="33" spans="1:12" x14ac:dyDescent="0.2">
      <c r="A33" s="23" t="s">
        <v>2508</v>
      </c>
      <c r="B33" s="17" t="s">
        <v>2509</v>
      </c>
      <c r="C33" s="17">
        <v>3.5999999999999997E-2</v>
      </c>
      <c r="D33" s="17">
        <v>0.95699999999999996</v>
      </c>
      <c r="E33" s="17">
        <v>0.97399999999999998</v>
      </c>
      <c r="F33" s="17">
        <v>1.1441043E-2</v>
      </c>
      <c r="G33" s="17" t="b">
        <v>0</v>
      </c>
      <c r="H33" s="17" t="b">
        <v>0</v>
      </c>
      <c r="I33" s="17" t="b">
        <v>1</v>
      </c>
      <c r="J33" s="17">
        <v>1</v>
      </c>
      <c r="K33" s="17" t="s">
        <v>143</v>
      </c>
      <c r="L33" s="18" t="s">
        <v>2510</v>
      </c>
    </row>
    <row r="34" spans="1:12" x14ac:dyDescent="0.2">
      <c r="A34" s="23" t="s">
        <v>2511</v>
      </c>
      <c r="B34" s="17" t="s">
        <v>2512</v>
      </c>
      <c r="C34" s="17">
        <v>1.3100000000000001E-2</v>
      </c>
      <c r="D34" s="17">
        <v>0.93799999999999994</v>
      </c>
      <c r="E34" s="17">
        <v>0.96699999999999997</v>
      </c>
      <c r="F34" s="17">
        <v>1.4573526E-2</v>
      </c>
      <c r="G34" s="17" t="b">
        <v>0</v>
      </c>
      <c r="H34" s="17" t="b">
        <v>0</v>
      </c>
      <c r="I34" s="17" t="b">
        <v>0</v>
      </c>
      <c r="J34" s="17">
        <v>0</v>
      </c>
      <c r="K34" s="17" t="s">
        <v>143</v>
      </c>
      <c r="L34" s="18" t="s">
        <v>2513</v>
      </c>
    </row>
    <row r="35" spans="1:12" x14ac:dyDescent="0.2">
      <c r="A35" s="23" t="s">
        <v>181</v>
      </c>
      <c r="B35" s="17" t="s">
        <v>182</v>
      </c>
      <c r="C35" s="17">
        <v>-0.182</v>
      </c>
      <c r="D35" s="17">
        <v>0.31</v>
      </c>
      <c r="E35" s="17">
        <v>0.57999999999999996</v>
      </c>
      <c r="F35" s="17">
        <v>0.236572006</v>
      </c>
      <c r="G35" s="17" t="b">
        <v>0</v>
      </c>
      <c r="H35" s="17" t="b">
        <v>0</v>
      </c>
      <c r="I35" s="17" t="b">
        <v>0</v>
      </c>
      <c r="J35" s="17">
        <v>0</v>
      </c>
      <c r="K35" s="17" t="s">
        <v>143</v>
      </c>
      <c r="L35" s="18" t="s">
        <v>183</v>
      </c>
    </row>
    <row r="36" spans="1:12" x14ac:dyDescent="0.2">
      <c r="A36" s="23" t="s">
        <v>193</v>
      </c>
      <c r="B36" s="17" t="s">
        <v>194</v>
      </c>
      <c r="C36" s="17">
        <v>0.59799999999999998</v>
      </c>
      <c r="D36" s="17">
        <v>0.115</v>
      </c>
      <c r="E36" s="17">
        <v>0.33200000000000002</v>
      </c>
      <c r="F36" s="17">
        <v>0.478861916</v>
      </c>
      <c r="G36" s="17" t="b">
        <v>0</v>
      </c>
      <c r="H36" s="17" t="b">
        <v>0</v>
      </c>
      <c r="I36" s="17" t="b">
        <v>1</v>
      </c>
      <c r="J36" s="17">
        <v>1</v>
      </c>
      <c r="K36" s="17" t="s">
        <v>143</v>
      </c>
      <c r="L36" s="18" t="s">
        <v>195</v>
      </c>
    </row>
    <row r="37" spans="1:12" x14ac:dyDescent="0.2">
      <c r="A37" s="23" t="s">
        <v>196</v>
      </c>
      <c r="B37" s="17" t="s">
        <v>197</v>
      </c>
      <c r="C37" s="17">
        <v>0.16800000000000001</v>
      </c>
      <c r="D37" s="17">
        <v>0.34799999999999998</v>
      </c>
      <c r="E37" s="17">
        <v>0.61799999999999999</v>
      </c>
      <c r="F37" s="17">
        <v>0.209011525</v>
      </c>
      <c r="G37" s="17" t="b">
        <v>0</v>
      </c>
      <c r="H37" s="17" t="b">
        <v>0</v>
      </c>
      <c r="I37" s="17" t="b">
        <v>0</v>
      </c>
      <c r="J37" s="17">
        <v>0</v>
      </c>
      <c r="K37" s="17" t="s">
        <v>143</v>
      </c>
      <c r="L37" s="18" t="s">
        <v>198</v>
      </c>
    </row>
    <row r="38" spans="1:12" x14ac:dyDescent="0.2">
      <c r="A38" s="23" t="s">
        <v>199</v>
      </c>
      <c r="B38" s="17" t="s">
        <v>200</v>
      </c>
      <c r="C38" s="17">
        <v>0.34699999999999998</v>
      </c>
      <c r="D38" s="17">
        <v>0.32900000000000001</v>
      </c>
      <c r="E38" s="17">
        <v>0.60199999999999998</v>
      </c>
      <c r="F38" s="17">
        <v>0.220403509</v>
      </c>
      <c r="G38" s="17" t="b">
        <v>0</v>
      </c>
      <c r="H38" s="17" t="b">
        <v>0</v>
      </c>
      <c r="I38" s="17" t="b">
        <v>0</v>
      </c>
      <c r="J38" s="17">
        <v>0</v>
      </c>
      <c r="K38" s="17" t="s">
        <v>143</v>
      </c>
      <c r="L38" s="18" t="s">
        <v>201</v>
      </c>
    </row>
    <row r="39" spans="1:12" x14ac:dyDescent="0.2">
      <c r="A39" s="23" t="s">
        <v>202</v>
      </c>
      <c r="B39" s="17" t="s">
        <v>203</v>
      </c>
      <c r="C39" s="17">
        <v>0.125</v>
      </c>
      <c r="D39" s="17">
        <v>0.83699999999999997</v>
      </c>
      <c r="E39" s="17">
        <v>0.93300000000000005</v>
      </c>
      <c r="F39" s="17">
        <v>3.0118355999999999E-2</v>
      </c>
      <c r="G39" s="17" t="b">
        <v>0</v>
      </c>
      <c r="H39" s="17" t="b">
        <v>0</v>
      </c>
      <c r="I39" s="17" t="b">
        <v>1</v>
      </c>
      <c r="J39" s="17">
        <v>5</v>
      </c>
      <c r="K39" s="17" t="s">
        <v>143</v>
      </c>
      <c r="L39" s="18" t="s">
        <v>204</v>
      </c>
    </row>
    <row r="40" spans="1:12" x14ac:dyDescent="0.2">
      <c r="A40" s="23" t="s">
        <v>205</v>
      </c>
      <c r="B40" s="17" t="s">
        <v>206</v>
      </c>
      <c r="C40" s="17">
        <v>9.4700000000000006E-2</v>
      </c>
      <c r="D40" s="17">
        <v>0.84699999999999998</v>
      </c>
      <c r="E40" s="17">
        <v>0.93700000000000006</v>
      </c>
      <c r="F40" s="17">
        <v>2.8260409E-2</v>
      </c>
      <c r="G40" s="17" t="b">
        <v>0</v>
      </c>
      <c r="H40" s="17" t="b">
        <v>0</v>
      </c>
      <c r="I40" s="17" t="b">
        <v>1</v>
      </c>
      <c r="J40" s="17">
        <v>11</v>
      </c>
      <c r="K40" s="17" t="s">
        <v>143</v>
      </c>
      <c r="L40" s="18" t="s">
        <v>207</v>
      </c>
    </row>
    <row r="41" spans="1:12" x14ac:dyDescent="0.2">
      <c r="A41" s="23" t="s">
        <v>208</v>
      </c>
      <c r="B41" s="17" t="s">
        <v>209</v>
      </c>
      <c r="C41" s="17">
        <v>0.17499999999999999</v>
      </c>
      <c r="D41" s="17">
        <v>0.59599999999999997</v>
      </c>
      <c r="E41" s="17">
        <v>0.80500000000000005</v>
      </c>
      <c r="F41" s="17">
        <v>9.4204120000000002E-2</v>
      </c>
      <c r="G41" s="17" t="b">
        <v>0</v>
      </c>
      <c r="H41" s="17" t="b">
        <v>0</v>
      </c>
      <c r="I41" s="17" t="b">
        <v>1</v>
      </c>
      <c r="J41" s="17">
        <v>1</v>
      </c>
      <c r="K41" s="17" t="s">
        <v>143</v>
      </c>
      <c r="L41" s="18" t="s">
        <v>210</v>
      </c>
    </row>
    <row r="42" spans="1:12" x14ac:dyDescent="0.2">
      <c r="A42" s="23" t="s">
        <v>211</v>
      </c>
      <c r="B42" s="17" t="s">
        <v>212</v>
      </c>
      <c r="C42" s="17">
        <v>0.42499999999999999</v>
      </c>
      <c r="D42" s="17">
        <v>0.374</v>
      </c>
      <c r="E42" s="17">
        <v>0.64500000000000002</v>
      </c>
      <c r="F42" s="17">
        <v>0.19044028499999999</v>
      </c>
      <c r="G42" s="17" t="b">
        <v>0</v>
      </c>
      <c r="H42" s="17" t="b">
        <v>0</v>
      </c>
      <c r="I42" s="17" t="b">
        <v>1</v>
      </c>
      <c r="J42" s="17">
        <v>1</v>
      </c>
      <c r="K42" s="17" t="s">
        <v>143</v>
      </c>
      <c r="L42" s="18" t="s">
        <v>213</v>
      </c>
    </row>
    <row r="43" spans="1:12" x14ac:dyDescent="0.2">
      <c r="A43" s="23" t="s">
        <v>214</v>
      </c>
      <c r="B43" s="17" t="s">
        <v>215</v>
      </c>
      <c r="C43" s="17">
        <v>-5.3600000000000002E-2</v>
      </c>
      <c r="D43" s="17">
        <v>0.80400000000000005</v>
      </c>
      <c r="E43" s="17">
        <v>0.91600000000000004</v>
      </c>
      <c r="F43" s="17">
        <v>3.8104526E-2</v>
      </c>
      <c r="G43" s="17" t="b">
        <v>0</v>
      </c>
      <c r="H43" s="17" t="b">
        <v>0</v>
      </c>
      <c r="I43" s="17" t="b">
        <v>0</v>
      </c>
      <c r="J43" s="17">
        <v>0</v>
      </c>
      <c r="K43" s="17" t="s">
        <v>143</v>
      </c>
      <c r="L43" s="18" t="s">
        <v>216</v>
      </c>
    </row>
    <row r="44" spans="1:12" x14ac:dyDescent="0.2">
      <c r="A44" s="23" t="s">
        <v>223</v>
      </c>
      <c r="B44" s="17" t="s">
        <v>224</v>
      </c>
      <c r="C44" s="17">
        <v>0.214</v>
      </c>
      <c r="D44" s="17">
        <v>0.186</v>
      </c>
      <c r="E44" s="17">
        <v>0.433</v>
      </c>
      <c r="F44" s="17">
        <v>0.363512104</v>
      </c>
      <c r="G44" s="17" t="b">
        <v>0</v>
      </c>
      <c r="H44" s="17" t="b">
        <v>0</v>
      </c>
      <c r="I44" s="17" t="b">
        <v>0</v>
      </c>
      <c r="J44" s="17">
        <v>0</v>
      </c>
      <c r="K44" s="17" t="s">
        <v>143</v>
      </c>
      <c r="L44" s="18" t="s">
        <v>225</v>
      </c>
    </row>
    <row r="45" spans="1:12" x14ac:dyDescent="0.2">
      <c r="A45" s="23" t="s">
        <v>232</v>
      </c>
      <c r="B45" s="17" t="s">
        <v>233</v>
      </c>
      <c r="C45" s="17">
        <v>-7.6100000000000001E-2</v>
      </c>
      <c r="D45" s="17">
        <v>0.60699999999999998</v>
      </c>
      <c r="E45" s="17">
        <v>0.81799999999999995</v>
      </c>
      <c r="F45" s="17">
        <v>8.7246695999999999E-2</v>
      </c>
      <c r="G45" s="17" t="b">
        <v>0</v>
      </c>
      <c r="H45" s="17" t="b">
        <v>0</v>
      </c>
      <c r="I45" s="17" t="b">
        <v>0</v>
      </c>
      <c r="J45" s="17">
        <v>0</v>
      </c>
      <c r="K45" s="17" t="s">
        <v>143</v>
      </c>
      <c r="L45" s="18" t="s">
        <v>234</v>
      </c>
    </row>
    <row r="46" spans="1:12" x14ac:dyDescent="0.2">
      <c r="A46" s="23" t="s">
        <v>13</v>
      </c>
      <c r="B46" s="17" t="s">
        <v>14</v>
      </c>
      <c r="C46" s="17">
        <v>1.01</v>
      </c>
      <c r="D46" s="17">
        <v>0.11899999999999999</v>
      </c>
      <c r="E46" s="17">
        <v>0.33800000000000002</v>
      </c>
      <c r="F46" s="17">
        <v>0.47108329999999998</v>
      </c>
      <c r="G46" s="17" t="b">
        <v>0</v>
      </c>
      <c r="H46" s="17" t="b">
        <v>0</v>
      </c>
      <c r="I46" s="17" t="b">
        <v>1</v>
      </c>
      <c r="J46" s="17">
        <v>2</v>
      </c>
      <c r="K46" s="17" t="s">
        <v>143</v>
      </c>
      <c r="L46" s="18" t="s">
        <v>16</v>
      </c>
    </row>
    <row r="47" spans="1:12" x14ac:dyDescent="0.2">
      <c r="A47" s="23" t="s">
        <v>2514</v>
      </c>
      <c r="B47" s="17" t="s">
        <v>2515</v>
      </c>
      <c r="C47" s="17">
        <v>0.23300000000000001</v>
      </c>
      <c r="D47" s="17">
        <v>0.55800000000000005</v>
      </c>
      <c r="E47" s="17">
        <v>0.78300000000000003</v>
      </c>
      <c r="F47" s="17">
        <v>0.106238238</v>
      </c>
      <c r="G47" s="17" t="b">
        <v>0</v>
      </c>
      <c r="H47" s="17" t="b">
        <v>0</v>
      </c>
      <c r="I47" s="17" t="b">
        <v>1</v>
      </c>
      <c r="J47" s="17">
        <v>3</v>
      </c>
      <c r="K47" s="17" t="s">
        <v>143</v>
      </c>
      <c r="L47" s="18" t="s">
        <v>2516</v>
      </c>
    </row>
    <row r="48" spans="1:12" x14ac:dyDescent="0.2">
      <c r="A48" s="23" t="s">
        <v>2517</v>
      </c>
      <c r="B48" s="17" t="s">
        <v>2518</v>
      </c>
      <c r="C48" s="17">
        <v>0.7</v>
      </c>
      <c r="D48" s="17">
        <v>0.14199999999999999</v>
      </c>
      <c r="E48" s="17">
        <v>0.374</v>
      </c>
      <c r="F48" s="17">
        <v>0.42712839800000002</v>
      </c>
      <c r="G48" s="17" t="b">
        <v>0</v>
      </c>
      <c r="H48" s="17" t="b">
        <v>0</v>
      </c>
      <c r="I48" s="17" t="b">
        <v>1</v>
      </c>
      <c r="J48" s="17">
        <v>2</v>
      </c>
      <c r="K48" s="17" t="s">
        <v>143</v>
      </c>
      <c r="L48" s="18" t="s">
        <v>2519</v>
      </c>
    </row>
    <row r="49" spans="1:12" x14ac:dyDescent="0.2">
      <c r="A49" s="23" t="s">
        <v>2520</v>
      </c>
      <c r="B49" s="17" t="s">
        <v>2521</v>
      </c>
      <c r="C49" s="17">
        <v>0.61499999999999999</v>
      </c>
      <c r="D49" s="17">
        <v>1.0200000000000001E-2</v>
      </c>
      <c r="E49" s="17">
        <v>0.108</v>
      </c>
      <c r="F49" s="17">
        <v>0.96657624499999995</v>
      </c>
      <c r="G49" s="17" t="b">
        <v>0</v>
      </c>
      <c r="H49" s="17" t="b">
        <v>0</v>
      </c>
      <c r="I49" s="17" t="b">
        <v>0</v>
      </c>
      <c r="J49" s="17">
        <v>0</v>
      </c>
      <c r="K49" s="17" t="s">
        <v>143</v>
      </c>
      <c r="L49" s="18" t="s">
        <v>2522</v>
      </c>
    </row>
    <row r="50" spans="1:12" x14ac:dyDescent="0.2">
      <c r="A50" s="23" t="s">
        <v>2523</v>
      </c>
      <c r="B50" s="17" t="s">
        <v>2524</v>
      </c>
      <c r="C50" s="17">
        <v>8.4900000000000003E-2</v>
      </c>
      <c r="D50" s="17">
        <v>0.85099999999999998</v>
      </c>
      <c r="E50" s="17">
        <v>0.93899999999999995</v>
      </c>
      <c r="F50" s="17">
        <v>2.7334408000000001E-2</v>
      </c>
      <c r="G50" s="17" t="b">
        <v>0</v>
      </c>
      <c r="H50" s="17" t="b">
        <v>0</v>
      </c>
      <c r="I50" s="17" t="b">
        <v>1</v>
      </c>
      <c r="J50" s="17">
        <v>12</v>
      </c>
      <c r="K50" s="17" t="s">
        <v>143</v>
      </c>
      <c r="L50" s="18" t="s">
        <v>2525</v>
      </c>
    </row>
    <row r="51" spans="1:12" x14ac:dyDescent="0.2">
      <c r="A51" s="23" t="s">
        <v>256</v>
      </c>
      <c r="B51" s="17" t="s">
        <v>257</v>
      </c>
      <c r="C51" s="17">
        <v>4.6100000000000002E-2</v>
      </c>
      <c r="D51" s="17">
        <v>0.76100000000000001</v>
      </c>
      <c r="E51" s="17">
        <v>0.89600000000000002</v>
      </c>
      <c r="F51" s="17">
        <v>4.7691989999999997E-2</v>
      </c>
      <c r="G51" s="17" t="b">
        <v>0</v>
      </c>
      <c r="H51" s="17" t="b">
        <v>0</v>
      </c>
      <c r="I51" s="17" t="b">
        <v>0</v>
      </c>
      <c r="J51" s="17">
        <v>0</v>
      </c>
      <c r="K51" s="17" t="s">
        <v>143</v>
      </c>
      <c r="L51" s="18" t="s">
        <v>258</v>
      </c>
    </row>
    <row r="52" spans="1:12" x14ac:dyDescent="0.2">
      <c r="A52" s="23" t="s">
        <v>2526</v>
      </c>
      <c r="B52" s="17" t="s">
        <v>2527</v>
      </c>
      <c r="C52" s="17">
        <v>-0.21</v>
      </c>
      <c r="D52" s="17">
        <v>0.502</v>
      </c>
      <c r="E52" s="17">
        <v>0.74199999999999999</v>
      </c>
      <c r="F52" s="17">
        <v>0.12959609499999999</v>
      </c>
      <c r="G52" s="17" t="b">
        <v>0</v>
      </c>
      <c r="H52" s="17" t="b">
        <v>0</v>
      </c>
      <c r="I52" s="17" t="b">
        <v>1</v>
      </c>
      <c r="J52" s="17">
        <v>8</v>
      </c>
      <c r="K52" s="17" t="s">
        <v>143</v>
      </c>
      <c r="L52" s="18" t="s">
        <v>2528</v>
      </c>
    </row>
    <row r="53" spans="1:12" x14ac:dyDescent="0.2">
      <c r="A53" s="23" t="s">
        <v>259</v>
      </c>
      <c r="B53" s="17" t="s">
        <v>260</v>
      </c>
      <c r="C53" s="17">
        <v>-3.3000000000000002E-2</v>
      </c>
      <c r="D53" s="17">
        <v>0.93899999999999995</v>
      </c>
      <c r="E53" s="17">
        <v>0.96699999999999997</v>
      </c>
      <c r="F53" s="17">
        <v>1.4573526E-2</v>
      </c>
      <c r="G53" s="17" t="b">
        <v>0</v>
      </c>
      <c r="H53" s="17" t="b">
        <v>0</v>
      </c>
      <c r="I53" s="17" t="b">
        <v>1</v>
      </c>
      <c r="J53" s="17">
        <v>7</v>
      </c>
      <c r="K53" s="17" t="s">
        <v>143</v>
      </c>
      <c r="L53" s="18" t="s">
        <v>261</v>
      </c>
    </row>
    <row r="54" spans="1:12" x14ac:dyDescent="0.2">
      <c r="A54" s="23" t="s">
        <v>2529</v>
      </c>
      <c r="B54" s="17" t="s">
        <v>2530</v>
      </c>
      <c r="C54" s="17">
        <v>0.17699999999999999</v>
      </c>
      <c r="D54" s="17">
        <v>0.42099999999999999</v>
      </c>
      <c r="E54" s="17">
        <v>0.69199999999999995</v>
      </c>
      <c r="F54" s="17">
        <v>0.159893906</v>
      </c>
      <c r="G54" s="17" t="b">
        <v>0</v>
      </c>
      <c r="H54" s="17" t="b">
        <v>0</v>
      </c>
      <c r="I54" s="17" t="b">
        <v>0</v>
      </c>
      <c r="J54" s="17">
        <v>0</v>
      </c>
      <c r="K54" s="17" t="s">
        <v>143</v>
      </c>
      <c r="L54" s="18" t="s">
        <v>2531</v>
      </c>
    </row>
    <row r="55" spans="1:12" x14ac:dyDescent="0.2">
      <c r="A55" s="23" t="s">
        <v>2532</v>
      </c>
      <c r="B55" s="17" t="s">
        <v>2533</v>
      </c>
      <c r="C55" s="17">
        <v>-0.499</v>
      </c>
      <c r="D55" s="17">
        <v>0.377</v>
      </c>
      <c r="E55" s="17">
        <v>0.64800000000000002</v>
      </c>
      <c r="F55" s="17">
        <v>0.18842499400000001</v>
      </c>
      <c r="G55" s="17" t="b">
        <v>0</v>
      </c>
      <c r="H55" s="17" t="b">
        <v>0</v>
      </c>
      <c r="I55" s="17" t="b">
        <v>1</v>
      </c>
      <c r="J55" s="17">
        <v>14</v>
      </c>
      <c r="K55" s="17" t="s">
        <v>143</v>
      </c>
      <c r="L55" s="18" t="s">
        <v>2534</v>
      </c>
    </row>
    <row r="56" spans="1:12" x14ac:dyDescent="0.2">
      <c r="A56" s="23" t="s">
        <v>277</v>
      </c>
      <c r="B56" s="17" t="s">
        <v>278</v>
      </c>
      <c r="C56" s="17">
        <v>0.38500000000000001</v>
      </c>
      <c r="D56" s="17">
        <v>3.6999999999999998E-2</v>
      </c>
      <c r="E56" s="17">
        <v>0.182</v>
      </c>
      <c r="F56" s="17">
        <v>0.73992861200000004</v>
      </c>
      <c r="G56" s="17" t="b">
        <v>0</v>
      </c>
      <c r="H56" s="17" t="b">
        <v>0</v>
      </c>
      <c r="I56" s="17" t="b">
        <v>0</v>
      </c>
      <c r="J56" s="17">
        <v>0</v>
      </c>
      <c r="K56" s="17" t="s">
        <v>143</v>
      </c>
      <c r="L56" s="18" t="s">
        <v>279</v>
      </c>
    </row>
    <row r="57" spans="1:12" x14ac:dyDescent="0.2">
      <c r="A57" s="23" t="s">
        <v>2535</v>
      </c>
      <c r="B57" s="17" t="s">
        <v>2536</v>
      </c>
      <c r="C57" s="17">
        <v>-0.38700000000000001</v>
      </c>
      <c r="D57" s="17">
        <v>0.46200000000000002</v>
      </c>
      <c r="E57" s="17">
        <v>0.72399999999999998</v>
      </c>
      <c r="F57" s="17">
        <v>0.14026143399999999</v>
      </c>
      <c r="G57" s="17" t="b">
        <v>0</v>
      </c>
      <c r="H57" s="17" t="b">
        <v>0</v>
      </c>
      <c r="I57" s="17" t="b">
        <v>1</v>
      </c>
      <c r="J57" s="17">
        <v>2</v>
      </c>
      <c r="K57" s="17" t="s">
        <v>143</v>
      </c>
      <c r="L57" s="18" t="s">
        <v>2537</v>
      </c>
    </row>
    <row r="58" spans="1:12" x14ac:dyDescent="0.2">
      <c r="A58" s="23" t="s">
        <v>2538</v>
      </c>
      <c r="B58" s="17" t="s">
        <v>2539</v>
      </c>
      <c r="C58" s="17">
        <v>0.218</v>
      </c>
      <c r="D58" s="17">
        <v>0.58099999999999996</v>
      </c>
      <c r="E58" s="17">
        <v>0.8</v>
      </c>
      <c r="F58" s="17">
        <v>9.6910013000000003E-2</v>
      </c>
      <c r="G58" s="17" t="b">
        <v>0</v>
      </c>
      <c r="H58" s="17" t="b">
        <v>0</v>
      </c>
      <c r="I58" s="17" t="b">
        <v>1</v>
      </c>
      <c r="J58" s="17">
        <v>16</v>
      </c>
      <c r="K58" s="17" t="s">
        <v>143</v>
      </c>
      <c r="L58" s="18" t="s">
        <v>2540</v>
      </c>
    </row>
    <row r="59" spans="1:12" x14ac:dyDescent="0.2">
      <c r="A59" s="23" t="s">
        <v>2541</v>
      </c>
      <c r="B59" s="17" t="s">
        <v>2542</v>
      </c>
      <c r="C59" s="17">
        <v>0.307</v>
      </c>
      <c r="D59" s="17">
        <v>0.35399999999999998</v>
      </c>
      <c r="E59" s="17">
        <v>0.625</v>
      </c>
      <c r="F59" s="17">
        <v>0.204119983</v>
      </c>
      <c r="G59" s="17" t="b">
        <v>0</v>
      </c>
      <c r="H59" s="17" t="b">
        <v>0</v>
      </c>
      <c r="I59" s="17" t="b">
        <v>1</v>
      </c>
      <c r="J59" s="17">
        <v>13</v>
      </c>
      <c r="K59" s="17" t="s">
        <v>143</v>
      </c>
      <c r="L59" s="18" t="s">
        <v>2543</v>
      </c>
    </row>
    <row r="60" spans="1:12" x14ac:dyDescent="0.2">
      <c r="A60" s="23" t="s">
        <v>2544</v>
      </c>
      <c r="B60" s="17" t="s">
        <v>2545</v>
      </c>
      <c r="C60" s="17">
        <v>1.1000000000000001</v>
      </c>
      <c r="D60" s="17">
        <v>2.07E-2</v>
      </c>
      <c r="E60" s="17">
        <v>0.14399999999999999</v>
      </c>
      <c r="F60" s="17">
        <v>0.84163750800000003</v>
      </c>
      <c r="G60" s="17" t="b">
        <v>0</v>
      </c>
      <c r="H60" s="17" t="b">
        <v>0</v>
      </c>
      <c r="I60" s="17" t="b">
        <v>1</v>
      </c>
      <c r="J60" s="17">
        <v>6</v>
      </c>
      <c r="K60" s="17" t="s">
        <v>143</v>
      </c>
      <c r="L60" s="18" t="s">
        <v>2546</v>
      </c>
    </row>
    <row r="61" spans="1:12" x14ac:dyDescent="0.2">
      <c r="A61" s="23" t="s">
        <v>2547</v>
      </c>
      <c r="B61" s="17" t="s">
        <v>2548</v>
      </c>
      <c r="C61" s="17">
        <v>0.14899999999999999</v>
      </c>
      <c r="D61" s="17">
        <v>0.57199999999999995</v>
      </c>
      <c r="E61" s="17">
        <v>0.79400000000000004</v>
      </c>
      <c r="F61" s="17">
        <v>0.10017949800000001</v>
      </c>
      <c r="G61" s="17" t="b">
        <v>0</v>
      </c>
      <c r="H61" s="17" t="b">
        <v>0</v>
      </c>
      <c r="I61" s="17" t="b">
        <v>0</v>
      </c>
      <c r="J61" s="17">
        <v>0</v>
      </c>
      <c r="K61" s="17" t="s">
        <v>143</v>
      </c>
      <c r="L61" s="18" t="s">
        <v>2549</v>
      </c>
    </row>
    <row r="62" spans="1:12" x14ac:dyDescent="0.2">
      <c r="A62" s="23" t="s">
        <v>2550</v>
      </c>
      <c r="B62" s="17" t="s">
        <v>2551</v>
      </c>
      <c r="C62" s="17">
        <v>0.82</v>
      </c>
      <c r="D62" s="17">
        <v>7.9799999999999992E-3</v>
      </c>
      <c r="E62" s="17">
        <v>0.10100000000000001</v>
      </c>
      <c r="F62" s="17">
        <v>0.99567862600000001</v>
      </c>
      <c r="G62" s="17" t="b">
        <v>0</v>
      </c>
      <c r="H62" s="17" t="b">
        <v>0</v>
      </c>
      <c r="I62" s="17" t="b">
        <v>1</v>
      </c>
      <c r="J62" s="17">
        <v>4</v>
      </c>
      <c r="K62" s="17" t="s">
        <v>143</v>
      </c>
      <c r="L62" s="18" t="s">
        <v>2552</v>
      </c>
    </row>
    <row r="63" spans="1:12" x14ac:dyDescent="0.2">
      <c r="A63" s="23" t="s">
        <v>2553</v>
      </c>
      <c r="B63" s="17" t="s">
        <v>2554</v>
      </c>
      <c r="C63" s="17">
        <v>0.20100000000000001</v>
      </c>
      <c r="D63" s="17">
        <v>0.47199999999999998</v>
      </c>
      <c r="E63" s="17">
        <v>0.72799999999999998</v>
      </c>
      <c r="F63" s="17">
        <v>0.137868621</v>
      </c>
      <c r="G63" s="17" t="b">
        <v>0</v>
      </c>
      <c r="H63" s="17" t="b">
        <v>0</v>
      </c>
      <c r="I63" s="17" t="b">
        <v>1</v>
      </c>
      <c r="J63" s="17">
        <v>17</v>
      </c>
      <c r="K63" s="17" t="s">
        <v>143</v>
      </c>
      <c r="L63" s="18" t="s">
        <v>2555</v>
      </c>
    </row>
    <row r="64" spans="1:12" x14ac:dyDescent="0.2">
      <c r="A64" s="23" t="s">
        <v>2556</v>
      </c>
      <c r="B64" s="17" t="s">
        <v>2557</v>
      </c>
      <c r="C64" s="17">
        <v>0.35</v>
      </c>
      <c r="D64" s="17">
        <v>0.30299999999999999</v>
      </c>
      <c r="E64" s="17">
        <v>0.57699999999999996</v>
      </c>
      <c r="F64" s="17">
        <v>0.23882418699999999</v>
      </c>
      <c r="G64" s="17" t="b">
        <v>0</v>
      </c>
      <c r="H64" s="17" t="b">
        <v>0</v>
      </c>
      <c r="I64" s="17" t="b">
        <v>1</v>
      </c>
      <c r="J64" s="17">
        <v>13</v>
      </c>
      <c r="K64" s="17" t="s">
        <v>143</v>
      </c>
      <c r="L64" s="18" t="s">
        <v>2558</v>
      </c>
    </row>
    <row r="65" spans="1:12" x14ac:dyDescent="0.2">
      <c r="A65" s="23" t="s">
        <v>283</v>
      </c>
      <c r="B65" s="17" t="s">
        <v>284</v>
      </c>
      <c r="C65" s="17">
        <v>-0.08</v>
      </c>
      <c r="D65" s="17">
        <v>0.85899999999999999</v>
      </c>
      <c r="E65" s="17">
        <v>0.94099999999999995</v>
      </c>
      <c r="F65" s="17">
        <v>2.6410376999999999E-2</v>
      </c>
      <c r="G65" s="17" t="b">
        <v>0</v>
      </c>
      <c r="H65" s="17" t="b">
        <v>0</v>
      </c>
      <c r="I65" s="17" t="b">
        <v>1</v>
      </c>
      <c r="J65" s="17">
        <v>10</v>
      </c>
      <c r="K65" s="17" t="s">
        <v>143</v>
      </c>
      <c r="L65" s="18" t="s">
        <v>285</v>
      </c>
    </row>
    <row r="66" spans="1:12" x14ac:dyDescent="0.2">
      <c r="A66" s="23" t="s">
        <v>2559</v>
      </c>
      <c r="B66" s="17" t="s">
        <v>2560</v>
      </c>
      <c r="C66" s="17">
        <v>1.3</v>
      </c>
      <c r="D66" s="17">
        <v>6.1900000000000002E-3</v>
      </c>
      <c r="E66" s="17">
        <v>8.7400000000000005E-2</v>
      </c>
      <c r="F66" s="17">
        <v>1.0584885669999999</v>
      </c>
      <c r="G66" s="17" t="b">
        <v>0</v>
      </c>
      <c r="H66" s="17" t="b">
        <v>0</v>
      </c>
      <c r="I66" s="17" t="b">
        <v>1</v>
      </c>
      <c r="J66" s="17">
        <v>14</v>
      </c>
      <c r="K66" s="17" t="s">
        <v>143</v>
      </c>
      <c r="L66" s="18" t="s">
        <v>2561</v>
      </c>
    </row>
    <row r="67" spans="1:12" x14ac:dyDescent="0.2">
      <c r="A67" s="23" t="s">
        <v>2562</v>
      </c>
      <c r="B67" s="17" t="s">
        <v>2563</v>
      </c>
      <c r="C67" s="17">
        <v>0.61499999999999999</v>
      </c>
      <c r="D67" s="17">
        <v>8.9300000000000004E-2</v>
      </c>
      <c r="E67" s="17">
        <v>0.27800000000000002</v>
      </c>
      <c r="F67" s="17">
        <v>0.55595520399999998</v>
      </c>
      <c r="G67" s="17" t="b">
        <v>0</v>
      </c>
      <c r="H67" s="17" t="b">
        <v>0</v>
      </c>
      <c r="I67" s="17" t="b">
        <v>1</v>
      </c>
      <c r="J67" s="17">
        <v>14</v>
      </c>
      <c r="K67" s="17" t="s">
        <v>143</v>
      </c>
      <c r="L67" s="18" t="s">
        <v>2564</v>
      </c>
    </row>
    <row r="68" spans="1:12" x14ac:dyDescent="0.2">
      <c r="A68" s="23" t="s">
        <v>298</v>
      </c>
      <c r="B68" s="17" t="s">
        <v>299</v>
      </c>
      <c r="C68" s="17">
        <v>-7.2300000000000003E-2</v>
      </c>
      <c r="D68" s="17">
        <v>0.65800000000000003</v>
      </c>
      <c r="E68" s="17">
        <v>0.85</v>
      </c>
      <c r="F68" s="17">
        <v>7.0581073999999994E-2</v>
      </c>
      <c r="G68" s="17" t="b">
        <v>0</v>
      </c>
      <c r="H68" s="17" t="b">
        <v>0</v>
      </c>
      <c r="I68" s="17" t="b">
        <v>0</v>
      </c>
      <c r="J68" s="17">
        <v>0</v>
      </c>
      <c r="K68" s="17" t="s">
        <v>143</v>
      </c>
      <c r="L68" s="18" t="s">
        <v>300</v>
      </c>
    </row>
    <row r="69" spans="1:12" x14ac:dyDescent="0.2">
      <c r="A69" s="23" t="s">
        <v>2565</v>
      </c>
      <c r="B69" s="17" t="s">
        <v>2566</v>
      </c>
      <c r="C69" s="17">
        <v>-9.01E-2</v>
      </c>
      <c r="D69" s="17">
        <v>0.58799999999999997</v>
      </c>
      <c r="E69" s="17">
        <v>0.80100000000000005</v>
      </c>
      <c r="F69" s="17">
        <v>9.6367484000000003E-2</v>
      </c>
      <c r="G69" s="17" t="b">
        <v>0</v>
      </c>
      <c r="H69" s="17" t="b">
        <v>0</v>
      </c>
      <c r="I69" s="17" t="b">
        <v>0</v>
      </c>
      <c r="J69" s="17">
        <v>0</v>
      </c>
      <c r="K69" s="17" t="s">
        <v>143</v>
      </c>
      <c r="L69" s="18" t="s">
        <v>2567</v>
      </c>
    </row>
    <row r="70" spans="1:12" x14ac:dyDescent="0.2">
      <c r="A70" s="23" t="s">
        <v>2568</v>
      </c>
      <c r="B70" s="17" t="s">
        <v>2569</v>
      </c>
      <c r="C70" s="17">
        <v>0.35599999999999998</v>
      </c>
      <c r="D70" s="17">
        <v>0.246</v>
      </c>
      <c r="E70" s="17">
        <v>0.51900000000000002</v>
      </c>
      <c r="F70" s="17">
        <v>0.28483264200000002</v>
      </c>
      <c r="G70" s="17" t="b">
        <v>0</v>
      </c>
      <c r="H70" s="17" t="b">
        <v>0</v>
      </c>
      <c r="I70" s="17" t="b">
        <v>1</v>
      </c>
      <c r="J70" s="17">
        <v>16</v>
      </c>
      <c r="K70" s="17" t="s">
        <v>143</v>
      </c>
      <c r="L70" s="18" t="s">
        <v>2570</v>
      </c>
    </row>
    <row r="71" spans="1:12" x14ac:dyDescent="0.2">
      <c r="A71" s="23" t="s">
        <v>313</v>
      </c>
      <c r="B71" s="17" t="s">
        <v>314</v>
      </c>
      <c r="C71" s="17">
        <v>0.54100000000000004</v>
      </c>
      <c r="D71" s="17">
        <v>0.16600000000000001</v>
      </c>
      <c r="E71" s="17">
        <v>0.41099999999999998</v>
      </c>
      <c r="F71" s="17">
        <v>0.38615817800000002</v>
      </c>
      <c r="G71" s="17" t="b">
        <v>0</v>
      </c>
      <c r="H71" s="17" t="b">
        <v>0</v>
      </c>
      <c r="I71" s="17" t="b">
        <v>1</v>
      </c>
      <c r="J71" s="17">
        <v>15</v>
      </c>
      <c r="K71" s="17" t="s">
        <v>143</v>
      </c>
      <c r="L71" s="18" t="s">
        <v>315</v>
      </c>
    </row>
    <row r="72" spans="1:12" x14ac:dyDescent="0.2">
      <c r="A72" s="23" t="s">
        <v>2571</v>
      </c>
      <c r="B72" s="17" t="s">
        <v>2572</v>
      </c>
      <c r="C72" s="17">
        <v>-2.81E-2</v>
      </c>
      <c r="D72" s="17">
        <v>0.94799999999999995</v>
      </c>
      <c r="E72" s="17">
        <v>0.97</v>
      </c>
      <c r="F72" s="17">
        <v>1.3228266000000001E-2</v>
      </c>
      <c r="G72" s="17" t="b">
        <v>0</v>
      </c>
      <c r="H72" s="17" t="b">
        <v>0</v>
      </c>
      <c r="I72" s="17" t="b">
        <v>1</v>
      </c>
      <c r="J72" s="17">
        <v>11</v>
      </c>
      <c r="K72" s="17" t="s">
        <v>143</v>
      </c>
      <c r="L72" s="18" t="s">
        <v>2573</v>
      </c>
    </row>
    <row r="73" spans="1:12" x14ac:dyDescent="0.2">
      <c r="A73" s="23" t="s">
        <v>316</v>
      </c>
      <c r="B73" s="17" t="s">
        <v>317</v>
      </c>
      <c r="C73" s="17">
        <v>9.2600000000000002E-2</v>
      </c>
      <c r="D73" s="17">
        <v>0.73499999999999999</v>
      </c>
      <c r="E73" s="17">
        <v>0.88900000000000001</v>
      </c>
      <c r="F73" s="17">
        <v>5.1098238999999997E-2</v>
      </c>
      <c r="G73" s="17" t="b">
        <v>0</v>
      </c>
      <c r="H73" s="17" t="b">
        <v>0</v>
      </c>
      <c r="I73" s="17" t="b">
        <v>0</v>
      </c>
      <c r="J73" s="17">
        <v>0</v>
      </c>
      <c r="K73" s="17" t="s">
        <v>143</v>
      </c>
      <c r="L73" s="18" t="s">
        <v>318</v>
      </c>
    </row>
    <row r="74" spans="1:12" x14ac:dyDescent="0.2">
      <c r="A74" s="23" t="s">
        <v>2574</v>
      </c>
      <c r="B74" s="17" t="s">
        <v>2575</v>
      </c>
      <c r="C74" s="17">
        <v>0.55900000000000005</v>
      </c>
      <c r="D74" s="17">
        <v>0.107</v>
      </c>
      <c r="E74" s="17">
        <v>0.318</v>
      </c>
      <c r="F74" s="17">
        <v>0.49757288</v>
      </c>
      <c r="G74" s="17" t="b">
        <v>0</v>
      </c>
      <c r="H74" s="17" t="b">
        <v>0</v>
      </c>
      <c r="I74" s="17" t="b">
        <v>1</v>
      </c>
      <c r="J74" s="17">
        <v>4</v>
      </c>
      <c r="K74" s="17" t="s">
        <v>143</v>
      </c>
      <c r="L74" s="18" t="s">
        <v>2576</v>
      </c>
    </row>
    <row r="75" spans="1:12" x14ac:dyDescent="0.2">
      <c r="A75" s="23" t="s">
        <v>319</v>
      </c>
      <c r="B75" s="17" t="s">
        <v>320</v>
      </c>
      <c r="C75" s="17">
        <v>-0.11799999999999999</v>
      </c>
      <c r="D75" s="17">
        <v>0.73399999999999999</v>
      </c>
      <c r="E75" s="17">
        <v>0.88900000000000001</v>
      </c>
      <c r="F75" s="17">
        <v>5.1098238999999997E-2</v>
      </c>
      <c r="G75" s="17" t="b">
        <v>0</v>
      </c>
      <c r="H75" s="17" t="b">
        <v>0</v>
      </c>
      <c r="I75" s="17" t="b">
        <v>1</v>
      </c>
      <c r="J75" s="17">
        <v>7</v>
      </c>
      <c r="K75" s="17" t="s">
        <v>143</v>
      </c>
      <c r="L75" s="18" t="s">
        <v>321</v>
      </c>
    </row>
    <row r="76" spans="1:12" x14ac:dyDescent="0.2">
      <c r="A76" s="23" t="s">
        <v>322</v>
      </c>
      <c r="B76" s="17" t="s">
        <v>323</v>
      </c>
      <c r="C76" s="17">
        <v>-0.26100000000000001</v>
      </c>
      <c r="D76" s="17">
        <v>0.5</v>
      </c>
      <c r="E76" s="17">
        <v>0.74199999999999999</v>
      </c>
      <c r="F76" s="17">
        <v>0.12959609499999999</v>
      </c>
      <c r="G76" s="17" t="b">
        <v>0</v>
      </c>
      <c r="H76" s="17" t="b">
        <v>0</v>
      </c>
      <c r="I76" s="17" t="b">
        <v>1</v>
      </c>
      <c r="J76" s="17">
        <v>1</v>
      </c>
      <c r="K76" s="17" t="s">
        <v>143</v>
      </c>
      <c r="L76" s="18" t="s">
        <v>324</v>
      </c>
    </row>
    <row r="77" spans="1:12" x14ac:dyDescent="0.2">
      <c r="A77" s="23" t="s">
        <v>325</v>
      </c>
      <c r="B77" s="17" t="s">
        <v>326</v>
      </c>
      <c r="C77" s="17">
        <v>0.33100000000000002</v>
      </c>
      <c r="D77" s="17">
        <v>0.314</v>
      </c>
      <c r="E77" s="17">
        <v>0.58399999999999996</v>
      </c>
      <c r="F77" s="17">
        <v>0.23358715299999999</v>
      </c>
      <c r="G77" s="17" t="b">
        <v>0</v>
      </c>
      <c r="H77" s="17" t="b">
        <v>0</v>
      </c>
      <c r="I77" s="17" t="b">
        <v>1</v>
      </c>
      <c r="J77" s="17">
        <v>1</v>
      </c>
      <c r="K77" s="17" t="s">
        <v>143</v>
      </c>
      <c r="L77" s="18" t="s">
        <v>327</v>
      </c>
    </row>
    <row r="78" spans="1:12" x14ac:dyDescent="0.2">
      <c r="A78" s="23" t="s">
        <v>328</v>
      </c>
      <c r="B78" s="17" t="s">
        <v>329</v>
      </c>
      <c r="C78" s="17">
        <v>0.73</v>
      </c>
      <c r="D78" s="17">
        <v>7.6300000000000007E-2</v>
      </c>
      <c r="E78" s="17">
        <v>0.25800000000000001</v>
      </c>
      <c r="F78" s="17">
        <v>0.58838029400000003</v>
      </c>
      <c r="G78" s="17" t="b">
        <v>0</v>
      </c>
      <c r="H78" s="17" t="b">
        <v>0</v>
      </c>
      <c r="I78" s="17" t="b">
        <v>1</v>
      </c>
      <c r="J78" s="17">
        <v>2</v>
      </c>
      <c r="K78" s="17" t="s">
        <v>143</v>
      </c>
      <c r="L78" s="18" t="s">
        <v>330</v>
      </c>
    </row>
    <row r="79" spans="1:12" x14ac:dyDescent="0.2">
      <c r="A79" s="23" t="s">
        <v>2577</v>
      </c>
      <c r="B79" s="17" t="s">
        <v>2578</v>
      </c>
      <c r="C79" s="17">
        <v>0.47399999999999998</v>
      </c>
      <c r="D79" s="17">
        <v>0.33300000000000002</v>
      </c>
      <c r="E79" s="17">
        <v>0.60599999999999998</v>
      </c>
      <c r="F79" s="17">
        <v>0.21752737599999999</v>
      </c>
      <c r="G79" s="17" t="b">
        <v>0</v>
      </c>
      <c r="H79" s="17" t="b">
        <v>0</v>
      </c>
      <c r="I79" s="17" t="b">
        <v>1</v>
      </c>
      <c r="J79" s="17">
        <v>6</v>
      </c>
      <c r="K79" s="17" t="s">
        <v>143</v>
      </c>
      <c r="L79" s="18" t="s">
        <v>2579</v>
      </c>
    </row>
    <row r="80" spans="1:12" x14ac:dyDescent="0.2">
      <c r="A80" s="23" t="s">
        <v>340</v>
      </c>
      <c r="B80" s="17" t="s">
        <v>341</v>
      </c>
      <c r="C80" s="17">
        <v>-1.42</v>
      </c>
      <c r="D80" s="17">
        <v>8.3099999999999993E-2</v>
      </c>
      <c r="E80" s="17">
        <v>0.27</v>
      </c>
      <c r="F80" s="17">
        <v>0.56863623600000002</v>
      </c>
      <c r="G80" s="17" t="b">
        <v>0</v>
      </c>
      <c r="H80" s="17" t="b">
        <v>0</v>
      </c>
      <c r="I80" s="17" t="b">
        <v>1</v>
      </c>
      <c r="J80" s="17">
        <v>2</v>
      </c>
      <c r="K80" s="17" t="s">
        <v>143</v>
      </c>
      <c r="L80" s="18" t="s">
        <v>342</v>
      </c>
    </row>
    <row r="81" spans="1:12" x14ac:dyDescent="0.2">
      <c r="A81" s="23" t="s">
        <v>2580</v>
      </c>
      <c r="B81" s="17" t="s">
        <v>2581</v>
      </c>
      <c r="C81" s="17">
        <v>0.14799999999999999</v>
      </c>
      <c r="D81" s="17">
        <v>0.68899999999999995</v>
      </c>
      <c r="E81" s="17">
        <v>0.86599999999999999</v>
      </c>
      <c r="F81" s="17">
        <v>6.2482108000000001E-2</v>
      </c>
      <c r="G81" s="17" t="b">
        <v>0</v>
      </c>
      <c r="H81" s="17" t="b">
        <v>0</v>
      </c>
      <c r="I81" s="17" t="b">
        <v>1</v>
      </c>
      <c r="J81" s="17">
        <v>14</v>
      </c>
      <c r="K81" s="17" t="s">
        <v>143</v>
      </c>
      <c r="L81" s="18" t="s">
        <v>2582</v>
      </c>
    </row>
    <row r="82" spans="1:12" x14ac:dyDescent="0.2">
      <c r="A82" s="23" t="s">
        <v>2583</v>
      </c>
      <c r="B82" s="17" t="s">
        <v>2584</v>
      </c>
      <c r="C82" s="17">
        <v>0.93500000000000005</v>
      </c>
      <c r="D82" s="17">
        <v>1.8200000000000001E-2</v>
      </c>
      <c r="E82" s="17">
        <v>0.13600000000000001</v>
      </c>
      <c r="F82" s="17">
        <v>0.86646109199999999</v>
      </c>
      <c r="G82" s="17" t="b">
        <v>0</v>
      </c>
      <c r="H82" s="17" t="b">
        <v>0</v>
      </c>
      <c r="I82" s="17" t="b">
        <v>1</v>
      </c>
      <c r="J82" s="17">
        <v>5</v>
      </c>
      <c r="K82" s="17" t="s">
        <v>143</v>
      </c>
      <c r="L82" s="18" t="s">
        <v>2585</v>
      </c>
    </row>
    <row r="83" spans="1:12" x14ac:dyDescent="0.2">
      <c r="A83" s="23" t="s">
        <v>343</v>
      </c>
      <c r="B83" s="17" t="s">
        <v>344</v>
      </c>
      <c r="C83" s="17">
        <v>-0.40500000000000003</v>
      </c>
      <c r="D83" s="17">
        <v>0.125</v>
      </c>
      <c r="E83" s="17">
        <v>0.34699999999999998</v>
      </c>
      <c r="F83" s="17">
        <v>0.459670525</v>
      </c>
      <c r="G83" s="17" t="b">
        <v>0</v>
      </c>
      <c r="H83" s="17" t="b">
        <v>0</v>
      </c>
      <c r="I83" s="17" t="b">
        <v>0</v>
      </c>
      <c r="J83" s="17">
        <v>0</v>
      </c>
      <c r="K83" s="17" t="s">
        <v>143</v>
      </c>
      <c r="L83" s="18" t="s">
        <v>345</v>
      </c>
    </row>
    <row r="84" spans="1:12" x14ac:dyDescent="0.2">
      <c r="A84" s="23" t="s">
        <v>349</v>
      </c>
      <c r="B84" s="17" t="s">
        <v>350</v>
      </c>
      <c r="C84" s="17">
        <v>6.4299999999999996E-2</v>
      </c>
      <c r="D84" s="17">
        <v>0.65900000000000003</v>
      </c>
      <c r="E84" s="17">
        <v>0.85</v>
      </c>
      <c r="F84" s="17">
        <v>7.0581073999999994E-2</v>
      </c>
      <c r="G84" s="17" t="b">
        <v>0</v>
      </c>
      <c r="H84" s="17" t="b">
        <v>0</v>
      </c>
      <c r="I84" s="17" t="b">
        <v>0</v>
      </c>
      <c r="J84" s="17">
        <v>0</v>
      </c>
      <c r="K84" s="17" t="s">
        <v>143</v>
      </c>
      <c r="L84" s="18" t="s">
        <v>351</v>
      </c>
    </row>
    <row r="85" spans="1:12" x14ac:dyDescent="0.2">
      <c r="A85" s="23" t="s">
        <v>352</v>
      </c>
      <c r="B85" s="17" t="s">
        <v>353</v>
      </c>
      <c r="C85" s="17">
        <v>0.36299999999999999</v>
      </c>
      <c r="D85" s="17">
        <v>0.24399999999999999</v>
      </c>
      <c r="E85" s="17">
        <v>0.51500000000000001</v>
      </c>
      <c r="F85" s="17">
        <v>0.28819277100000001</v>
      </c>
      <c r="G85" s="17" t="b">
        <v>0</v>
      </c>
      <c r="H85" s="17" t="b">
        <v>0</v>
      </c>
      <c r="I85" s="17" t="b">
        <v>1</v>
      </c>
      <c r="J85" s="17">
        <v>17</v>
      </c>
      <c r="K85" s="17" t="s">
        <v>143</v>
      </c>
      <c r="L85" s="18" t="s">
        <v>354</v>
      </c>
    </row>
    <row r="86" spans="1:12" x14ac:dyDescent="0.2">
      <c r="A86" s="23" t="s">
        <v>355</v>
      </c>
      <c r="B86" s="17" t="s">
        <v>356</v>
      </c>
      <c r="C86" s="17">
        <v>1.36</v>
      </c>
      <c r="D86" s="17">
        <v>4.6899999999999997E-3</v>
      </c>
      <c r="E86" s="17">
        <v>8.14E-2</v>
      </c>
      <c r="F86" s="17">
        <v>1.0893755949999999</v>
      </c>
      <c r="G86" s="17" t="b">
        <v>0</v>
      </c>
      <c r="H86" s="17" t="b">
        <v>0</v>
      </c>
      <c r="I86" s="17" t="b">
        <v>1</v>
      </c>
      <c r="J86" s="17">
        <v>1</v>
      </c>
      <c r="K86" s="17" t="s">
        <v>143</v>
      </c>
      <c r="L86" s="18" t="s">
        <v>357</v>
      </c>
    </row>
    <row r="87" spans="1:12" x14ac:dyDescent="0.2">
      <c r="A87" s="23" t="s">
        <v>361</v>
      </c>
      <c r="B87" s="17" t="s">
        <v>362</v>
      </c>
      <c r="C87" s="17">
        <v>0.44700000000000001</v>
      </c>
      <c r="D87" s="17">
        <v>0.29099999999999998</v>
      </c>
      <c r="E87" s="17">
        <v>0.56399999999999995</v>
      </c>
      <c r="F87" s="17">
        <v>0.248720896</v>
      </c>
      <c r="G87" s="17" t="b">
        <v>0</v>
      </c>
      <c r="H87" s="17" t="b">
        <v>0</v>
      </c>
      <c r="I87" s="17" t="b">
        <v>1</v>
      </c>
      <c r="J87" s="17">
        <v>1</v>
      </c>
      <c r="K87" s="17" t="s">
        <v>143</v>
      </c>
      <c r="L87" s="18" t="s">
        <v>363</v>
      </c>
    </row>
    <row r="88" spans="1:12" x14ac:dyDescent="0.2">
      <c r="A88" s="23" t="s">
        <v>364</v>
      </c>
      <c r="B88" s="17" t="s">
        <v>365</v>
      </c>
      <c r="C88" s="17">
        <v>-0.12</v>
      </c>
      <c r="D88" s="17">
        <v>0.49</v>
      </c>
      <c r="E88" s="17">
        <v>0.73799999999999999</v>
      </c>
      <c r="F88" s="17">
        <v>0.131943638</v>
      </c>
      <c r="G88" s="17" t="b">
        <v>0</v>
      </c>
      <c r="H88" s="17" t="b">
        <v>0</v>
      </c>
      <c r="I88" s="17" t="b">
        <v>0</v>
      </c>
      <c r="J88" s="17">
        <v>0</v>
      </c>
      <c r="K88" s="17" t="s">
        <v>143</v>
      </c>
      <c r="L88" s="18" t="s">
        <v>366</v>
      </c>
    </row>
    <row r="89" spans="1:12" x14ac:dyDescent="0.2">
      <c r="A89" s="23" t="s">
        <v>367</v>
      </c>
      <c r="B89" s="17" t="s">
        <v>368</v>
      </c>
      <c r="C89" s="17">
        <v>-9.9500000000000005E-2</v>
      </c>
      <c r="D89" s="17">
        <v>0.65900000000000003</v>
      </c>
      <c r="E89" s="17">
        <v>0.85</v>
      </c>
      <c r="F89" s="17">
        <v>7.0581073999999994E-2</v>
      </c>
      <c r="G89" s="17" t="b">
        <v>0</v>
      </c>
      <c r="H89" s="17" t="b">
        <v>0</v>
      </c>
      <c r="I89" s="17" t="b">
        <v>0</v>
      </c>
      <c r="J89" s="17">
        <v>0</v>
      </c>
      <c r="K89" s="17" t="s">
        <v>143</v>
      </c>
      <c r="L89" s="18" t="s">
        <v>369</v>
      </c>
    </row>
    <row r="90" spans="1:12" x14ac:dyDescent="0.2">
      <c r="A90" s="23" t="s">
        <v>370</v>
      </c>
      <c r="B90" s="17" t="s">
        <v>371</v>
      </c>
      <c r="C90" s="17">
        <v>0.17399999999999999</v>
      </c>
      <c r="D90" s="17">
        <v>0.41299999999999998</v>
      </c>
      <c r="E90" s="17">
        <v>0.68400000000000005</v>
      </c>
      <c r="F90" s="17">
        <v>0.16494389800000001</v>
      </c>
      <c r="G90" s="17" t="b">
        <v>0</v>
      </c>
      <c r="H90" s="17" t="b">
        <v>0</v>
      </c>
      <c r="I90" s="17" t="b">
        <v>0</v>
      </c>
      <c r="J90" s="17">
        <v>0</v>
      </c>
      <c r="K90" s="17" t="s">
        <v>143</v>
      </c>
      <c r="L90" s="18" t="s">
        <v>372</v>
      </c>
    </row>
    <row r="91" spans="1:12" x14ac:dyDescent="0.2">
      <c r="A91" s="23" t="s">
        <v>376</v>
      </c>
      <c r="B91" s="17" t="s">
        <v>377</v>
      </c>
      <c r="C91" s="17">
        <v>1.07</v>
      </c>
      <c r="D91" s="17">
        <v>7.4599999999999996E-3</v>
      </c>
      <c r="E91" s="17">
        <v>0.10100000000000001</v>
      </c>
      <c r="F91" s="17">
        <v>0.99567862600000001</v>
      </c>
      <c r="G91" s="17" t="b">
        <v>0</v>
      </c>
      <c r="H91" s="17" t="b">
        <v>0</v>
      </c>
      <c r="I91" s="17" t="b">
        <v>1</v>
      </c>
      <c r="J91" s="17">
        <v>6</v>
      </c>
      <c r="K91" s="17" t="s">
        <v>143</v>
      </c>
      <c r="L91" s="18" t="s">
        <v>378</v>
      </c>
    </row>
    <row r="92" spans="1:12" x14ac:dyDescent="0.2">
      <c r="A92" s="23" t="s">
        <v>379</v>
      </c>
      <c r="B92" s="17" t="s">
        <v>380</v>
      </c>
      <c r="C92" s="17">
        <v>0.34399999999999997</v>
      </c>
      <c r="D92" s="17">
        <v>5.1700000000000003E-2</v>
      </c>
      <c r="E92" s="17">
        <v>0.20599999999999999</v>
      </c>
      <c r="F92" s="17">
        <v>0.68613278</v>
      </c>
      <c r="G92" s="17" t="b">
        <v>0</v>
      </c>
      <c r="H92" s="17" t="b">
        <v>0</v>
      </c>
      <c r="I92" s="17" t="b">
        <v>0</v>
      </c>
      <c r="J92" s="17">
        <v>0</v>
      </c>
      <c r="K92" s="17" t="s">
        <v>143</v>
      </c>
      <c r="L92" s="18" t="s">
        <v>381</v>
      </c>
    </row>
    <row r="93" spans="1:12" x14ac:dyDescent="0.2">
      <c r="A93" s="23" t="s">
        <v>2586</v>
      </c>
      <c r="B93" s="17" t="s">
        <v>2587</v>
      </c>
      <c r="C93" s="17">
        <v>0.747</v>
      </c>
      <c r="D93" s="17">
        <v>8.6599999999999996E-2</v>
      </c>
      <c r="E93" s="17">
        <v>0.27300000000000002</v>
      </c>
      <c r="F93" s="17">
        <v>0.56383735300000004</v>
      </c>
      <c r="G93" s="17" t="b">
        <v>0</v>
      </c>
      <c r="H93" s="17" t="b">
        <v>0</v>
      </c>
      <c r="I93" s="17" t="b">
        <v>1</v>
      </c>
      <c r="J93" s="17">
        <v>1</v>
      </c>
      <c r="K93" s="17" t="s">
        <v>143</v>
      </c>
      <c r="L93" s="18" t="s">
        <v>2588</v>
      </c>
    </row>
    <row r="94" spans="1:12" x14ac:dyDescent="0.2">
      <c r="A94" s="23" t="s">
        <v>2589</v>
      </c>
      <c r="B94" s="17" t="s">
        <v>2590</v>
      </c>
      <c r="C94" s="17">
        <v>0.23799999999999999</v>
      </c>
      <c r="D94" s="17">
        <v>0.16</v>
      </c>
      <c r="E94" s="17">
        <v>0.40300000000000002</v>
      </c>
      <c r="F94" s="17">
        <v>0.39469495399999999</v>
      </c>
      <c r="G94" s="17" t="b">
        <v>0</v>
      </c>
      <c r="H94" s="17" t="b">
        <v>0</v>
      </c>
      <c r="I94" s="17" t="b">
        <v>0</v>
      </c>
      <c r="J94" s="17">
        <v>0</v>
      </c>
      <c r="K94" s="17" t="s">
        <v>143</v>
      </c>
      <c r="L94" s="18" t="s">
        <v>2591</v>
      </c>
    </row>
    <row r="95" spans="1:12" x14ac:dyDescent="0.2">
      <c r="A95" s="23" t="s">
        <v>2592</v>
      </c>
      <c r="B95" s="17" t="s">
        <v>2593</v>
      </c>
      <c r="C95" s="17">
        <v>1.76</v>
      </c>
      <c r="D95" s="17">
        <v>5.8999999999999999E-3</v>
      </c>
      <c r="E95" s="17">
        <v>8.7400000000000005E-2</v>
      </c>
      <c r="F95" s="17">
        <v>1.0584885669999999</v>
      </c>
      <c r="G95" s="17" t="b">
        <v>0</v>
      </c>
      <c r="H95" s="17" t="b">
        <v>0</v>
      </c>
      <c r="I95" s="17" t="b">
        <v>1</v>
      </c>
      <c r="J95" s="17">
        <v>10</v>
      </c>
      <c r="K95" s="17" t="s">
        <v>143</v>
      </c>
      <c r="L95" s="18" t="s">
        <v>2594</v>
      </c>
    </row>
    <row r="96" spans="1:12" x14ac:dyDescent="0.2">
      <c r="A96" s="23" t="s">
        <v>2595</v>
      </c>
      <c r="B96" s="17" t="s">
        <v>2596</v>
      </c>
      <c r="C96" s="17">
        <v>0.88700000000000001</v>
      </c>
      <c r="D96" s="17">
        <v>1.8100000000000002E-2</v>
      </c>
      <c r="E96" s="17">
        <v>0.13600000000000001</v>
      </c>
      <c r="F96" s="17">
        <v>0.86646109199999999</v>
      </c>
      <c r="G96" s="17" t="b">
        <v>0</v>
      </c>
      <c r="H96" s="17" t="b">
        <v>0</v>
      </c>
      <c r="I96" s="17" t="b">
        <v>1</v>
      </c>
      <c r="J96" s="17">
        <v>14</v>
      </c>
      <c r="K96" s="17" t="s">
        <v>143</v>
      </c>
      <c r="L96" s="18" t="s">
        <v>2597</v>
      </c>
    </row>
    <row r="97" spans="1:12" x14ac:dyDescent="0.2">
      <c r="A97" s="23" t="s">
        <v>2598</v>
      </c>
      <c r="B97" s="17" t="s">
        <v>2599</v>
      </c>
      <c r="C97" s="17">
        <v>0.82799999999999996</v>
      </c>
      <c r="D97" s="17">
        <v>2.3700000000000001E-3</v>
      </c>
      <c r="E97" s="17">
        <v>5.4199999999999998E-2</v>
      </c>
      <c r="F97" s="17">
        <v>1.2660007129999999</v>
      </c>
      <c r="G97" s="17" t="b">
        <v>0</v>
      </c>
      <c r="H97" s="17" t="b">
        <v>0</v>
      </c>
      <c r="I97" s="17" t="b">
        <v>1</v>
      </c>
      <c r="J97" s="17">
        <v>2</v>
      </c>
      <c r="K97" s="17" t="s">
        <v>143</v>
      </c>
      <c r="L97" s="18" t="s">
        <v>2600</v>
      </c>
    </row>
    <row r="98" spans="1:12" x14ac:dyDescent="0.2">
      <c r="A98" s="23" t="s">
        <v>2601</v>
      </c>
      <c r="B98" s="17" t="s">
        <v>2602</v>
      </c>
      <c r="C98" s="17">
        <v>0.183</v>
      </c>
      <c r="D98" s="17">
        <v>0.52700000000000002</v>
      </c>
      <c r="E98" s="17">
        <v>0.76200000000000001</v>
      </c>
      <c r="F98" s="17">
        <v>0.118045029</v>
      </c>
      <c r="G98" s="17" t="b">
        <v>0</v>
      </c>
      <c r="H98" s="17" t="b">
        <v>0</v>
      </c>
      <c r="I98" s="17" t="b">
        <v>0</v>
      </c>
      <c r="J98" s="17">
        <v>0</v>
      </c>
      <c r="K98" s="17" t="s">
        <v>143</v>
      </c>
      <c r="L98" s="18" t="s">
        <v>2603</v>
      </c>
    </row>
    <row r="99" spans="1:12" x14ac:dyDescent="0.2">
      <c r="A99" s="23" t="s">
        <v>2604</v>
      </c>
      <c r="B99" s="17" t="s">
        <v>2605</v>
      </c>
      <c r="C99" s="17">
        <v>0.39500000000000002</v>
      </c>
      <c r="D99" s="17">
        <v>3.0099999999999998E-2</v>
      </c>
      <c r="E99" s="17">
        <v>0.17399999999999999</v>
      </c>
      <c r="F99" s="17">
        <v>0.75945075200000001</v>
      </c>
      <c r="G99" s="17" t="b">
        <v>0</v>
      </c>
      <c r="H99" s="17" t="b">
        <v>0</v>
      </c>
      <c r="I99" s="17" t="b">
        <v>0</v>
      </c>
      <c r="J99" s="17">
        <v>0</v>
      </c>
      <c r="K99" s="17" t="s">
        <v>143</v>
      </c>
      <c r="L99" s="18" t="s">
        <v>2606</v>
      </c>
    </row>
    <row r="100" spans="1:12" x14ac:dyDescent="0.2">
      <c r="A100" s="23" t="s">
        <v>2607</v>
      </c>
      <c r="B100" s="17" t="s">
        <v>2608</v>
      </c>
      <c r="C100" s="17">
        <v>0.56399999999999995</v>
      </c>
      <c r="D100" s="17">
        <v>6.3400000000000001E-4</v>
      </c>
      <c r="E100" s="17">
        <v>3.3599999999999998E-2</v>
      </c>
      <c r="F100" s="17">
        <v>1.4736607230000001</v>
      </c>
      <c r="G100" s="17" t="b">
        <v>0</v>
      </c>
      <c r="H100" s="17" t="b">
        <v>0</v>
      </c>
      <c r="I100" s="17" t="b">
        <v>0</v>
      </c>
      <c r="J100" s="17">
        <v>0</v>
      </c>
      <c r="K100" s="17" t="s">
        <v>143</v>
      </c>
      <c r="L100" s="18" t="s">
        <v>2609</v>
      </c>
    </row>
    <row r="101" spans="1:12" x14ac:dyDescent="0.2">
      <c r="A101" s="23" t="s">
        <v>2610</v>
      </c>
      <c r="B101" s="17" t="s">
        <v>2611</v>
      </c>
      <c r="C101" s="17">
        <v>0.65300000000000002</v>
      </c>
      <c r="D101" s="17">
        <v>3.6499999999999998E-2</v>
      </c>
      <c r="E101" s="17">
        <v>0.182</v>
      </c>
      <c r="F101" s="17">
        <v>0.73992861200000004</v>
      </c>
      <c r="G101" s="17" t="b">
        <v>0</v>
      </c>
      <c r="H101" s="17" t="b">
        <v>0</v>
      </c>
      <c r="I101" s="17" t="b">
        <v>0</v>
      </c>
      <c r="J101" s="17">
        <v>0</v>
      </c>
      <c r="K101" s="17" t="s">
        <v>143</v>
      </c>
      <c r="L101" s="18" t="s">
        <v>2612</v>
      </c>
    </row>
    <row r="102" spans="1:12" x14ac:dyDescent="0.2">
      <c r="A102" s="23" t="s">
        <v>2613</v>
      </c>
      <c r="B102" s="17" t="s">
        <v>2614</v>
      </c>
      <c r="C102" s="17">
        <v>0.19600000000000001</v>
      </c>
      <c r="D102" s="17">
        <v>0.64900000000000002</v>
      </c>
      <c r="E102" s="17">
        <v>0.84299999999999997</v>
      </c>
      <c r="F102" s="17">
        <v>7.4172425E-2</v>
      </c>
      <c r="G102" s="17" t="b">
        <v>0</v>
      </c>
      <c r="H102" s="17" t="b">
        <v>0</v>
      </c>
      <c r="I102" s="17" t="b">
        <v>1</v>
      </c>
      <c r="J102" s="17">
        <v>1</v>
      </c>
      <c r="K102" s="17" t="s">
        <v>143</v>
      </c>
      <c r="L102" s="18" t="s">
        <v>2615</v>
      </c>
    </row>
    <row r="103" spans="1:12" x14ac:dyDescent="0.2">
      <c r="A103" s="23" t="s">
        <v>2616</v>
      </c>
      <c r="B103" s="17" t="s">
        <v>2617</v>
      </c>
      <c r="C103" s="17">
        <v>0.312</v>
      </c>
      <c r="D103" s="17">
        <v>0.28999999999999998</v>
      </c>
      <c r="E103" s="17">
        <v>0.56399999999999995</v>
      </c>
      <c r="F103" s="17">
        <v>0.248720896</v>
      </c>
      <c r="G103" s="17" t="b">
        <v>0</v>
      </c>
      <c r="H103" s="17" t="b">
        <v>0</v>
      </c>
      <c r="I103" s="17" t="b">
        <v>1</v>
      </c>
      <c r="J103" s="17">
        <v>1</v>
      </c>
      <c r="K103" s="17" t="s">
        <v>143</v>
      </c>
      <c r="L103" s="18" t="s">
        <v>2618</v>
      </c>
    </row>
    <row r="104" spans="1:12" x14ac:dyDescent="0.2">
      <c r="A104" s="23" t="s">
        <v>2619</v>
      </c>
      <c r="B104" s="17" t="s">
        <v>2620</v>
      </c>
      <c r="C104" s="17">
        <v>0.32800000000000001</v>
      </c>
      <c r="D104" s="17">
        <v>0.70299999999999996</v>
      </c>
      <c r="E104" s="17">
        <v>0.876</v>
      </c>
      <c r="F104" s="17">
        <v>5.7495893999999999E-2</v>
      </c>
      <c r="G104" s="17" t="b">
        <v>0</v>
      </c>
      <c r="H104" s="17" t="b">
        <v>0</v>
      </c>
      <c r="I104" s="17" t="b">
        <v>1</v>
      </c>
      <c r="J104" s="17">
        <v>5</v>
      </c>
      <c r="K104" s="17" t="s">
        <v>143</v>
      </c>
      <c r="L104" s="18" t="s">
        <v>2621</v>
      </c>
    </row>
    <row r="105" spans="1:12" x14ac:dyDescent="0.2">
      <c r="A105" s="23" t="s">
        <v>2622</v>
      </c>
      <c r="B105" s="17" t="s">
        <v>2623</v>
      </c>
      <c r="C105" s="17">
        <v>-3.09E-2</v>
      </c>
      <c r="D105" s="17">
        <v>0.84799999999999998</v>
      </c>
      <c r="E105" s="17">
        <v>0.93700000000000006</v>
      </c>
      <c r="F105" s="17">
        <v>2.8260409E-2</v>
      </c>
      <c r="G105" s="17" t="b">
        <v>0</v>
      </c>
      <c r="H105" s="17" t="b">
        <v>0</v>
      </c>
      <c r="I105" s="17" t="b">
        <v>0</v>
      </c>
      <c r="J105" s="17">
        <v>0</v>
      </c>
      <c r="K105" s="17" t="s">
        <v>143</v>
      </c>
      <c r="L105" s="18" t="s">
        <v>2624</v>
      </c>
    </row>
    <row r="106" spans="1:12" x14ac:dyDescent="0.2">
      <c r="A106" s="23" t="s">
        <v>424</v>
      </c>
      <c r="B106" s="17" t="s">
        <v>425</v>
      </c>
      <c r="C106" s="17">
        <v>-0.16200000000000001</v>
      </c>
      <c r="D106" s="17">
        <v>0.80900000000000005</v>
      </c>
      <c r="E106" s="17">
        <v>0.91700000000000004</v>
      </c>
      <c r="F106" s="17">
        <v>3.7630664000000001E-2</v>
      </c>
      <c r="G106" s="17" t="b">
        <v>0</v>
      </c>
      <c r="H106" s="17" t="b">
        <v>0</v>
      </c>
      <c r="I106" s="17" t="b">
        <v>1</v>
      </c>
      <c r="J106" s="17">
        <v>3</v>
      </c>
      <c r="K106" s="17" t="s">
        <v>143</v>
      </c>
      <c r="L106" s="18" t="s">
        <v>426</v>
      </c>
    </row>
    <row r="107" spans="1:12" x14ac:dyDescent="0.2">
      <c r="A107" s="23" t="s">
        <v>427</v>
      </c>
      <c r="B107" s="17" t="s">
        <v>428</v>
      </c>
      <c r="C107" s="17">
        <v>0.50800000000000001</v>
      </c>
      <c r="D107" s="17">
        <v>0.28499999999999998</v>
      </c>
      <c r="E107" s="17">
        <v>0.55900000000000005</v>
      </c>
      <c r="F107" s="17">
        <v>0.25258819199999999</v>
      </c>
      <c r="G107" s="17" t="b">
        <v>0</v>
      </c>
      <c r="H107" s="17" t="b">
        <v>0</v>
      </c>
      <c r="I107" s="17" t="b">
        <v>1</v>
      </c>
      <c r="J107" s="17">
        <v>8</v>
      </c>
      <c r="K107" s="17" t="s">
        <v>143</v>
      </c>
      <c r="L107" s="18" t="s">
        <v>429</v>
      </c>
    </row>
    <row r="108" spans="1:12" x14ac:dyDescent="0.2">
      <c r="A108" s="23" t="s">
        <v>433</v>
      </c>
      <c r="B108" s="17" t="s">
        <v>434</v>
      </c>
      <c r="C108" s="17">
        <v>0.53500000000000003</v>
      </c>
      <c r="D108" s="17">
        <v>1.5599999999999999E-2</v>
      </c>
      <c r="E108" s="17">
        <v>0.128</v>
      </c>
      <c r="F108" s="17">
        <v>0.89279003000000001</v>
      </c>
      <c r="G108" s="17" t="b">
        <v>0</v>
      </c>
      <c r="H108" s="17" t="b">
        <v>0</v>
      </c>
      <c r="I108" s="17" t="b">
        <v>0</v>
      </c>
      <c r="J108" s="17">
        <v>0</v>
      </c>
      <c r="K108" s="17" t="s">
        <v>143</v>
      </c>
      <c r="L108" s="18" t="s">
        <v>435</v>
      </c>
    </row>
    <row r="109" spans="1:12" x14ac:dyDescent="0.2">
      <c r="A109" s="23" t="s">
        <v>2625</v>
      </c>
      <c r="B109" s="17" t="s">
        <v>2626</v>
      </c>
      <c r="C109" s="17">
        <v>1.47</v>
      </c>
      <c r="D109" s="17">
        <v>4.5399999999999998E-3</v>
      </c>
      <c r="E109" s="17">
        <v>8.14E-2</v>
      </c>
      <c r="F109" s="17">
        <v>1.0893755949999999</v>
      </c>
      <c r="G109" s="17" t="b">
        <v>0</v>
      </c>
      <c r="H109" s="17" t="b">
        <v>0</v>
      </c>
      <c r="I109" s="17" t="b">
        <v>1</v>
      </c>
      <c r="J109" s="17">
        <v>15</v>
      </c>
      <c r="K109" s="17" t="s">
        <v>143</v>
      </c>
      <c r="L109" s="18" t="s">
        <v>2627</v>
      </c>
    </row>
    <row r="110" spans="1:12" x14ac:dyDescent="0.2">
      <c r="A110" s="23" t="s">
        <v>2628</v>
      </c>
      <c r="B110" s="17" t="s">
        <v>2629</v>
      </c>
      <c r="C110" s="17">
        <v>0.77600000000000002</v>
      </c>
      <c r="D110" s="17">
        <v>0.13500000000000001</v>
      </c>
      <c r="E110" s="17">
        <v>0.36399999999999999</v>
      </c>
      <c r="F110" s="17">
        <v>0.43889861600000002</v>
      </c>
      <c r="G110" s="17" t="b">
        <v>0</v>
      </c>
      <c r="H110" s="17" t="b">
        <v>0</v>
      </c>
      <c r="I110" s="17" t="b">
        <v>1</v>
      </c>
      <c r="J110" s="17">
        <v>13</v>
      </c>
      <c r="K110" s="17" t="s">
        <v>143</v>
      </c>
      <c r="L110" s="18" t="s">
        <v>2630</v>
      </c>
    </row>
    <row r="111" spans="1:12" x14ac:dyDescent="0.2">
      <c r="A111" s="23" t="s">
        <v>2631</v>
      </c>
      <c r="B111" s="17" t="s">
        <v>2632</v>
      </c>
      <c r="C111" s="17">
        <v>0.23899999999999999</v>
      </c>
      <c r="D111" s="17">
        <v>0.69199999999999995</v>
      </c>
      <c r="E111" s="17">
        <v>0.86599999999999999</v>
      </c>
      <c r="F111" s="17">
        <v>6.2482108000000001E-2</v>
      </c>
      <c r="G111" s="17" t="b">
        <v>0</v>
      </c>
      <c r="H111" s="17" t="b">
        <v>0</v>
      </c>
      <c r="I111" s="17" t="b">
        <v>1</v>
      </c>
      <c r="J111" s="17">
        <v>5</v>
      </c>
      <c r="K111" s="17" t="s">
        <v>143</v>
      </c>
      <c r="L111" s="18" t="s">
        <v>2633</v>
      </c>
    </row>
    <row r="112" spans="1:12" x14ac:dyDescent="0.2">
      <c r="A112" s="23" t="s">
        <v>2634</v>
      </c>
      <c r="B112" s="17" t="s">
        <v>2635</v>
      </c>
      <c r="C112" s="17">
        <v>0.878</v>
      </c>
      <c r="D112" s="17">
        <v>1.04E-2</v>
      </c>
      <c r="E112" s="17">
        <v>0.108</v>
      </c>
      <c r="F112" s="17">
        <v>0.96657624499999995</v>
      </c>
      <c r="G112" s="17" t="b">
        <v>0</v>
      </c>
      <c r="H112" s="17" t="b">
        <v>0</v>
      </c>
      <c r="I112" s="17" t="b">
        <v>1</v>
      </c>
      <c r="J112" s="17">
        <v>2</v>
      </c>
      <c r="K112" s="17" t="s">
        <v>143</v>
      </c>
      <c r="L112" s="18" t="s">
        <v>2636</v>
      </c>
    </row>
    <row r="113" spans="1:12" x14ac:dyDescent="0.2">
      <c r="A113" s="23" t="s">
        <v>2637</v>
      </c>
      <c r="B113" s="17" t="s">
        <v>2638</v>
      </c>
      <c r="C113" s="17">
        <v>0.13500000000000001</v>
      </c>
      <c r="D113" s="17">
        <v>0.83199999999999996</v>
      </c>
      <c r="E113" s="17">
        <v>0.93100000000000005</v>
      </c>
      <c r="F113" s="17">
        <v>3.1050319E-2</v>
      </c>
      <c r="G113" s="17" t="b">
        <v>0</v>
      </c>
      <c r="H113" s="17" t="b">
        <v>0</v>
      </c>
      <c r="I113" s="17" t="b">
        <v>1</v>
      </c>
      <c r="J113" s="17">
        <v>12</v>
      </c>
      <c r="K113" s="17" t="s">
        <v>143</v>
      </c>
      <c r="L113" s="18" t="s">
        <v>2639</v>
      </c>
    </row>
    <row r="114" spans="1:12" x14ac:dyDescent="0.2">
      <c r="A114" s="23" t="s">
        <v>2640</v>
      </c>
      <c r="B114" s="17" t="s">
        <v>2641</v>
      </c>
      <c r="C114" s="17">
        <v>-0.158</v>
      </c>
      <c r="D114" s="17">
        <v>0.73899999999999999</v>
      </c>
      <c r="E114" s="17">
        <v>0.89100000000000001</v>
      </c>
      <c r="F114" s="17">
        <v>5.0122295999999997E-2</v>
      </c>
      <c r="G114" s="17" t="b">
        <v>0</v>
      </c>
      <c r="H114" s="17" t="b">
        <v>0</v>
      </c>
      <c r="I114" s="17" t="b">
        <v>1</v>
      </c>
      <c r="J114" s="17">
        <v>4</v>
      </c>
      <c r="K114" s="17" t="s">
        <v>143</v>
      </c>
      <c r="L114" s="18" t="s">
        <v>2642</v>
      </c>
    </row>
    <row r="115" spans="1:12" x14ac:dyDescent="0.2">
      <c r="A115" s="23" t="s">
        <v>2643</v>
      </c>
      <c r="B115" s="17" t="s">
        <v>2644</v>
      </c>
      <c r="C115" s="17">
        <v>0.88100000000000001</v>
      </c>
      <c r="D115" s="17">
        <v>2.9E-4</v>
      </c>
      <c r="E115" s="17">
        <v>2.3900000000000001E-2</v>
      </c>
      <c r="F115" s="17">
        <v>1.621602099</v>
      </c>
      <c r="G115" s="17" t="b">
        <v>0</v>
      </c>
      <c r="H115" s="17" t="b">
        <v>0</v>
      </c>
      <c r="I115" s="17" t="b">
        <v>1</v>
      </c>
      <c r="J115" s="17">
        <v>3</v>
      </c>
      <c r="K115" s="17" t="s">
        <v>143</v>
      </c>
      <c r="L115" s="18" t="s">
        <v>2645</v>
      </c>
    </row>
    <row r="116" spans="1:12" x14ac:dyDescent="0.2">
      <c r="A116" s="23" t="s">
        <v>2646</v>
      </c>
      <c r="B116" s="17" t="s">
        <v>2647</v>
      </c>
      <c r="C116" s="17">
        <v>0.77700000000000002</v>
      </c>
      <c r="D116" s="17">
        <v>0.22700000000000001</v>
      </c>
      <c r="E116" s="17">
        <v>0.49299999999999999</v>
      </c>
      <c r="F116" s="17">
        <v>0.30715308099999999</v>
      </c>
      <c r="G116" s="17" t="b">
        <v>0</v>
      </c>
      <c r="H116" s="17" t="b">
        <v>0</v>
      </c>
      <c r="I116" s="17" t="b">
        <v>1</v>
      </c>
      <c r="J116" s="17">
        <v>8</v>
      </c>
      <c r="K116" s="17" t="s">
        <v>143</v>
      </c>
      <c r="L116" s="18" t="s">
        <v>2648</v>
      </c>
    </row>
    <row r="117" spans="1:12" x14ac:dyDescent="0.2">
      <c r="A117" s="23" t="s">
        <v>442</v>
      </c>
      <c r="B117" s="17" t="s">
        <v>443</v>
      </c>
      <c r="C117" s="17">
        <v>6.6400000000000001E-2</v>
      </c>
      <c r="D117" s="17">
        <v>0.877</v>
      </c>
      <c r="E117" s="17">
        <v>0.94599999999999995</v>
      </c>
      <c r="F117" s="17">
        <v>2.4108864000000001E-2</v>
      </c>
      <c r="G117" s="17" t="b">
        <v>0</v>
      </c>
      <c r="H117" s="17" t="b">
        <v>0</v>
      </c>
      <c r="I117" s="17" t="b">
        <v>1</v>
      </c>
      <c r="J117" s="17">
        <v>6</v>
      </c>
      <c r="K117" s="17" t="s">
        <v>143</v>
      </c>
      <c r="L117" s="18" t="s">
        <v>444</v>
      </c>
    </row>
    <row r="118" spans="1:12" x14ac:dyDescent="0.2">
      <c r="A118" s="23" t="s">
        <v>2649</v>
      </c>
      <c r="B118" s="17" t="s">
        <v>2650</v>
      </c>
      <c r="C118" s="17">
        <v>0.92600000000000005</v>
      </c>
      <c r="D118" s="17">
        <v>3.9100000000000003E-2</v>
      </c>
      <c r="E118" s="17">
        <v>0.186</v>
      </c>
      <c r="F118" s="17">
        <v>0.73048705599999997</v>
      </c>
      <c r="G118" s="17" t="b">
        <v>0</v>
      </c>
      <c r="H118" s="17" t="b">
        <v>0</v>
      </c>
      <c r="I118" s="17" t="b">
        <v>1</v>
      </c>
      <c r="J118" s="17">
        <v>17</v>
      </c>
      <c r="K118" s="17" t="s">
        <v>143</v>
      </c>
      <c r="L118" s="18" t="s">
        <v>2651</v>
      </c>
    </row>
    <row r="119" spans="1:12" x14ac:dyDescent="0.2">
      <c r="A119" s="23" t="s">
        <v>2652</v>
      </c>
      <c r="B119" s="17" t="s">
        <v>2653</v>
      </c>
      <c r="C119" s="17">
        <v>5.8500000000000003E-2</v>
      </c>
      <c r="D119" s="17">
        <v>0.9</v>
      </c>
      <c r="E119" s="17">
        <v>0.95299999999999996</v>
      </c>
      <c r="F119" s="17">
        <v>2.0907098999999998E-2</v>
      </c>
      <c r="G119" s="17" t="b">
        <v>0</v>
      </c>
      <c r="H119" s="17" t="b">
        <v>0</v>
      </c>
      <c r="I119" s="17" t="b">
        <v>1</v>
      </c>
      <c r="J119" s="17">
        <v>15</v>
      </c>
      <c r="K119" s="17" t="s">
        <v>143</v>
      </c>
      <c r="L119" s="18" t="s">
        <v>2654</v>
      </c>
    </row>
    <row r="120" spans="1:12" x14ac:dyDescent="0.2">
      <c r="A120" s="23" t="s">
        <v>2655</v>
      </c>
      <c r="B120" s="17" t="s">
        <v>2656</v>
      </c>
      <c r="C120" s="17">
        <v>-0.112</v>
      </c>
      <c r="D120" s="17">
        <v>0.76500000000000001</v>
      </c>
      <c r="E120" s="17">
        <v>0.89800000000000002</v>
      </c>
      <c r="F120" s="17">
        <v>4.6723662999999999E-2</v>
      </c>
      <c r="G120" s="17" t="b">
        <v>0</v>
      </c>
      <c r="H120" s="17" t="b">
        <v>0</v>
      </c>
      <c r="I120" s="17" t="b">
        <v>1</v>
      </c>
      <c r="J120" s="17">
        <v>13</v>
      </c>
      <c r="K120" s="17" t="s">
        <v>143</v>
      </c>
      <c r="L120" s="18" t="s">
        <v>2657</v>
      </c>
    </row>
    <row r="121" spans="1:12" x14ac:dyDescent="0.2">
      <c r="A121" s="23" t="s">
        <v>460</v>
      </c>
      <c r="B121" s="17" t="s">
        <v>461</v>
      </c>
      <c r="C121" s="17">
        <v>0.51400000000000001</v>
      </c>
      <c r="D121" s="17">
        <v>0.151</v>
      </c>
      <c r="E121" s="17">
        <v>0.38800000000000001</v>
      </c>
      <c r="F121" s="17">
        <v>0.411168274</v>
      </c>
      <c r="G121" s="17" t="b">
        <v>0</v>
      </c>
      <c r="H121" s="17" t="b">
        <v>0</v>
      </c>
      <c r="I121" s="17" t="b">
        <v>1</v>
      </c>
      <c r="J121" s="17">
        <v>2</v>
      </c>
      <c r="K121" s="17" t="s">
        <v>143</v>
      </c>
      <c r="L121" s="18" t="s">
        <v>462</v>
      </c>
    </row>
    <row r="122" spans="1:12" x14ac:dyDescent="0.2">
      <c r="A122" s="23" t="s">
        <v>463</v>
      </c>
      <c r="B122" s="17" t="s">
        <v>464</v>
      </c>
      <c r="C122" s="17">
        <v>0.16900000000000001</v>
      </c>
      <c r="D122" s="17">
        <v>0.57499999999999996</v>
      </c>
      <c r="E122" s="17">
        <v>0.79600000000000004</v>
      </c>
      <c r="F122" s="17">
        <v>9.9086932000000003E-2</v>
      </c>
      <c r="G122" s="17" t="b">
        <v>0</v>
      </c>
      <c r="H122" s="17" t="b">
        <v>0</v>
      </c>
      <c r="I122" s="17" t="b">
        <v>0</v>
      </c>
      <c r="J122" s="17">
        <v>0</v>
      </c>
      <c r="K122" s="17" t="s">
        <v>143</v>
      </c>
      <c r="L122" s="18" t="s">
        <v>465</v>
      </c>
    </row>
    <row r="123" spans="1:12" x14ac:dyDescent="0.2">
      <c r="A123" s="23" t="s">
        <v>2658</v>
      </c>
      <c r="B123" s="17" t="s">
        <v>2659</v>
      </c>
      <c r="C123" s="17">
        <v>0.33400000000000002</v>
      </c>
      <c r="D123" s="17">
        <v>0.45100000000000001</v>
      </c>
      <c r="E123" s="17">
        <v>0.71799999999999997</v>
      </c>
      <c r="F123" s="17">
        <v>0.14387555599999999</v>
      </c>
      <c r="G123" s="17" t="b">
        <v>0</v>
      </c>
      <c r="H123" s="17" t="b">
        <v>0</v>
      </c>
      <c r="I123" s="17" t="b">
        <v>1</v>
      </c>
      <c r="J123" s="17">
        <v>13</v>
      </c>
      <c r="K123" s="17" t="s">
        <v>143</v>
      </c>
      <c r="L123" s="18" t="s">
        <v>2660</v>
      </c>
    </row>
    <row r="124" spans="1:12" x14ac:dyDescent="0.2">
      <c r="A124" s="23" t="s">
        <v>472</v>
      </c>
      <c r="B124" s="17" t="s">
        <v>473</v>
      </c>
      <c r="C124" s="17">
        <v>0.748</v>
      </c>
      <c r="D124" s="17">
        <v>2.1000000000000001E-2</v>
      </c>
      <c r="E124" s="17">
        <v>0.14399999999999999</v>
      </c>
      <c r="F124" s="17">
        <v>0.84163750800000003</v>
      </c>
      <c r="G124" s="17" t="b">
        <v>0</v>
      </c>
      <c r="H124" s="17" t="b">
        <v>0</v>
      </c>
      <c r="I124" s="17" t="b">
        <v>1</v>
      </c>
      <c r="J124" s="17">
        <v>1</v>
      </c>
      <c r="K124" s="17" t="s">
        <v>143</v>
      </c>
      <c r="L124" s="18" t="s">
        <v>474</v>
      </c>
    </row>
    <row r="125" spans="1:12" x14ac:dyDescent="0.2">
      <c r="A125" s="23" t="s">
        <v>2661</v>
      </c>
      <c r="B125" s="17" t="s">
        <v>2662</v>
      </c>
      <c r="C125" s="17">
        <v>0.436</v>
      </c>
      <c r="D125" s="17">
        <v>0.26900000000000002</v>
      </c>
      <c r="E125" s="17">
        <v>0.53900000000000003</v>
      </c>
      <c r="F125" s="17">
        <v>0.26841123500000003</v>
      </c>
      <c r="G125" s="17" t="b">
        <v>0</v>
      </c>
      <c r="H125" s="17" t="b">
        <v>0</v>
      </c>
      <c r="I125" s="17" t="b">
        <v>1</v>
      </c>
      <c r="J125" s="17">
        <v>1</v>
      </c>
      <c r="K125" s="17" t="s">
        <v>143</v>
      </c>
      <c r="L125" s="18" t="s">
        <v>2663</v>
      </c>
    </row>
    <row r="126" spans="1:12" x14ac:dyDescent="0.2">
      <c r="A126" s="23" t="s">
        <v>2664</v>
      </c>
      <c r="B126" s="17" t="s">
        <v>2665</v>
      </c>
      <c r="C126" s="17">
        <v>2.7400000000000001E-2</v>
      </c>
      <c r="D126" s="17">
        <v>0.86199999999999999</v>
      </c>
      <c r="E126" s="17">
        <v>0.94099999999999995</v>
      </c>
      <c r="F126" s="17">
        <v>2.6410376999999999E-2</v>
      </c>
      <c r="G126" s="17" t="b">
        <v>0</v>
      </c>
      <c r="H126" s="17" t="b">
        <v>0</v>
      </c>
      <c r="I126" s="17" t="b">
        <v>0</v>
      </c>
      <c r="J126" s="17">
        <v>0</v>
      </c>
      <c r="K126" s="17" t="s">
        <v>143</v>
      </c>
      <c r="L126" s="18" t="s">
        <v>2666</v>
      </c>
    </row>
    <row r="127" spans="1:12" x14ac:dyDescent="0.2">
      <c r="A127" s="23" t="s">
        <v>475</v>
      </c>
      <c r="B127" s="17" t="s">
        <v>476</v>
      </c>
      <c r="C127" s="17">
        <v>0.13800000000000001</v>
      </c>
      <c r="D127" s="17">
        <v>0.49299999999999999</v>
      </c>
      <c r="E127" s="17">
        <v>0.73799999999999999</v>
      </c>
      <c r="F127" s="17">
        <v>0.131943638</v>
      </c>
      <c r="G127" s="17" t="b">
        <v>0</v>
      </c>
      <c r="H127" s="17" t="b">
        <v>0</v>
      </c>
      <c r="I127" s="17" t="b">
        <v>0</v>
      </c>
      <c r="J127" s="17">
        <v>0</v>
      </c>
      <c r="K127" s="17" t="s">
        <v>143</v>
      </c>
      <c r="L127" s="18" t="s">
        <v>477</v>
      </c>
    </row>
    <row r="128" spans="1:12" x14ac:dyDescent="0.2">
      <c r="A128" s="23" t="s">
        <v>2667</v>
      </c>
      <c r="B128" s="17" t="s">
        <v>2668</v>
      </c>
      <c r="C128" s="17">
        <v>0.41399999999999998</v>
      </c>
      <c r="D128" s="17">
        <v>0.40899999999999997</v>
      </c>
      <c r="E128" s="17">
        <v>0.68</v>
      </c>
      <c r="F128" s="17">
        <v>0.16749108700000001</v>
      </c>
      <c r="G128" s="17" t="b">
        <v>0</v>
      </c>
      <c r="H128" s="17" t="b">
        <v>0</v>
      </c>
      <c r="I128" s="17" t="b">
        <v>1</v>
      </c>
      <c r="J128" s="17">
        <v>9</v>
      </c>
      <c r="K128" s="17" t="s">
        <v>143</v>
      </c>
      <c r="L128" s="18" t="s">
        <v>2669</v>
      </c>
    </row>
    <row r="129" spans="1:12" x14ac:dyDescent="0.2">
      <c r="A129" s="23" t="s">
        <v>17</v>
      </c>
      <c r="B129" s="17" t="s">
        <v>18</v>
      </c>
      <c r="C129" s="17">
        <v>0.73299999999999998</v>
      </c>
      <c r="D129" s="17">
        <v>0.17399999999999999</v>
      </c>
      <c r="E129" s="17">
        <v>0.41799999999999998</v>
      </c>
      <c r="F129" s="17">
        <v>0.37882371799999998</v>
      </c>
      <c r="G129" s="17" t="b">
        <v>0</v>
      </c>
      <c r="H129" s="17" t="b">
        <v>0</v>
      </c>
      <c r="I129" s="17" t="b">
        <v>1</v>
      </c>
      <c r="J129" s="17">
        <v>14</v>
      </c>
      <c r="K129" s="17" t="s">
        <v>143</v>
      </c>
      <c r="L129" s="18" t="s">
        <v>19</v>
      </c>
    </row>
    <row r="130" spans="1:12" x14ac:dyDescent="0.2">
      <c r="A130" s="23" t="s">
        <v>2670</v>
      </c>
      <c r="B130" s="17" t="s">
        <v>2671</v>
      </c>
      <c r="C130" s="17">
        <v>0.45400000000000001</v>
      </c>
      <c r="D130" s="17">
        <v>9.64E-2</v>
      </c>
      <c r="E130" s="17">
        <v>0.29699999999999999</v>
      </c>
      <c r="F130" s="17">
        <v>0.52724355099999998</v>
      </c>
      <c r="G130" s="17" t="b">
        <v>0</v>
      </c>
      <c r="H130" s="17" t="b">
        <v>0</v>
      </c>
      <c r="I130" s="17" t="b">
        <v>1</v>
      </c>
      <c r="J130" s="17">
        <v>2</v>
      </c>
      <c r="K130" s="17" t="s">
        <v>143</v>
      </c>
      <c r="L130" s="18" t="s">
        <v>2672</v>
      </c>
    </row>
    <row r="131" spans="1:12" x14ac:dyDescent="0.2">
      <c r="A131" s="23" t="s">
        <v>2673</v>
      </c>
      <c r="B131" s="17" t="s">
        <v>2674</v>
      </c>
      <c r="C131" s="17">
        <v>0.35</v>
      </c>
      <c r="D131" s="17">
        <v>0.20300000000000001</v>
      </c>
      <c r="E131" s="17">
        <v>0.46100000000000002</v>
      </c>
      <c r="F131" s="17">
        <v>0.336299075</v>
      </c>
      <c r="G131" s="17" t="b">
        <v>0</v>
      </c>
      <c r="H131" s="17" t="b">
        <v>0</v>
      </c>
      <c r="I131" s="17" t="b">
        <v>1</v>
      </c>
      <c r="J131" s="17">
        <v>1</v>
      </c>
      <c r="K131" s="17" t="s">
        <v>143</v>
      </c>
      <c r="L131" s="18" t="s">
        <v>2675</v>
      </c>
    </row>
    <row r="132" spans="1:12" x14ac:dyDescent="0.2">
      <c r="A132" s="23" t="s">
        <v>478</v>
      </c>
      <c r="B132" s="17" t="s">
        <v>479</v>
      </c>
      <c r="C132" s="17">
        <v>-0.111</v>
      </c>
      <c r="D132" s="17">
        <v>0.503</v>
      </c>
      <c r="E132" s="17">
        <v>0.74199999999999999</v>
      </c>
      <c r="F132" s="17">
        <v>0.12959609499999999</v>
      </c>
      <c r="G132" s="17" t="b">
        <v>0</v>
      </c>
      <c r="H132" s="17" t="b">
        <v>0</v>
      </c>
      <c r="I132" s="17" t="b">
        <v>0</v>
      </c>
      <c r="J132" s="17">
        <v>0</v>
      </c>
      <c r="K132" s="17" t="s">
        <v>143</v>
      </c>
      <c r="L132" s="18" t="s">
        <v>480</v>
      </c>
    </row>
    <row r="133" spans="1:12" x14ac:dyDescent="0.2">
      <c r="A133" s="23" t="s">
        <v>481</v>
      </c>
      <c r="B133" s="17" t="s">
        <v>482</v>
      </c>
      <c r="C133" s="17">
        <v>-9.8900000000000002E-2</v>
      </c>
      <c r="D133" s="17">
        <v>0.45600000000000002</v>
      </c>
      <c r="E133" s="17">
        <v>0.72099999999999997</v>
      </c>
      <c r="F133" s="17">
        <v>0.142064735</v>
      </c>
      <c r="G133" s="17" t="b">
        <v>0</v>
      </c>
      <c r="H133" s="17" t="b">
        <v>0</v>
      </c>
      <c r="I133" s="17" t="b">
        <v>0</v>
      </c>
      <c r="J133" s="17">
        <v>0</v>
      </c>
      <c r="K133" s="17" t="s">
        <v>143</v>
      </c>
      <c r="L133" s="18" t="s">
        <v>483</v>
      </c>
    </row>
    <row r="134" spans="1:12" x14ac:dyDescent="0.2">
      <c r="A134" s="23" t="s">
        <v>484</v>
      </c>
      <c r="B134" s="17" t="s">
        <v>485</v>
      </c>
      <c r="C134" s="17">
        <v>-1.5299999999999999E-2</v>
      </c>
      <c r="D134" s="17">
        <v>0.92700000000000005</v>
      </c>
      <c r="E134" s="17">
        <v>0.96199999999999997</v>
      </c>
      <c r="F134" s="17">
        <v>1.6824927999999999E-2</v>
      </c>
      <c r="G134" s="17" t="b">
        <v>0</v>
      </c>
      <c r="H134" s="17" t="b">
        <v>0</v>
      </c>
      <c r="I134" s="17" t="b">
        <v>0</v>
      </c>
      <c r="J134" s="17">
        <v>0</v>
      </c>
      <c r="K134" s="17" t="s">
        <v>143</v>
      </c>
      <c r="L134" s="18" t="s">
        <v>486</v>
      </c>
    </row>
    <row r="135" spans="1:12" x14ac:dyDescent="0.2">
      <c r="A135" s="23" t="s">
        <v>487</v>
      </c>
      <c r="B135" s="17" t="s">
        <v>488</v>
      </c>
      <c r="C135" s="17">
        <v>-3.5299999999999998E-2</v>
      </c>
      <c r="D135" s="17">
        <v>0.84399999999999997</v>
      </c>
      <c r="E135" s="17">
        <v>0.93700000000000006</v>
      </c>
      <c r="F135" s="17">
        <v>2.8260409E-2</v>
      </c>
      <c r="G135" s="17" t="b">
        <v>0</v>
      </c>
      <c r="H135" s="17" t="b">
        <v>0</v>
      </c>
      <c r="I135" s="17" t="b">
        <v>0</v>
      </c>
      <c r="J135" s="17">
        <v>0</v>
      </c>
      <c r="K135" s="17" t="s">
        <v>143</v>
      </c>
      <c r="L135" s="18" t="s">
        <v>489</v>
      </c>
    </row>
    <row r="136" spans="1:12" x14ac:dyDescent="0.2">
      <c r="A136" s="23" t="s">
        <v>2676</v>
      </c>
      <c r="B136" s="17" t="s">
        <v>2677</v>
      </c>
      <c r="C136" s="17">
        <v>-1.44</v>
      </c>
      <c r="D136" s="17">
        <v>0.32200000000000001</v>
      </c>
      <c r="E136" s="17">
        <v>0.59499999999999997</v>
      </c>
      <c r="F136" s="17">
        <v>0.225483034</v>
      </c>
      <c r="G136" s="17" t="b">
        <v>0</v>
      </c>
      <c r="H136" s="17" t="b">
        <v>0</v>
      </c>
      <c r="I136" s="17" t="b">
        <v>1</v>
      </c>
      <c r="J136" s="17">
        <v>10</v>
      </c>
      <c r="K136" s="17" t="s">
        <v>143</v>
      </c>
      <c r="L136" s="18" t="s">
        <v>2678</v>
      </c>
    </row>
    <row r="137" spans="1:12" x14ac:dyDescent="0.2">
      <c r="A137" s="23" t="s">
        <v>490</v>
      </c>
      <c r="B137" s="17" t="s">
        <v>491</v>
      </c>
      <c r="C137" s="17">
        <v>1.26E-2</v>
      </c>
      <c r="D137" s="17">
        <v>0.95599999999999996</v>
      </c>
      <c r="E137" s="17">
        <v>0.97399999999999998</v>
      </c>
      <c r="F137" s="17">
        <v>1.1441043E-2</v>
      </c>
      <c r="G137" s="17" t="b">
        <v>0</v>
      </c>
      <c r="H137" s="17" t="b">
        <v>0</v>
      </c>
      <c r="I137" s="17" t="b">
        <v>0</v>
      </c>
      <c r="J137" s="17">
        <v>0</v>
      </c>
      <c r="K137" s="17" t="s">
        <v>143</v>
      </c>
      <c r="L137" s="18" t="s">
        <v>492</v>
      </c>
    </row>
    <row r="138" spans="1:12" x14ac:dyDescent="0.2">
      <c r="A138" s="23" t="s">
        <v>493</v>
      </c>
      <c r="B138" s="17" t="s">
        <v>494</v>
      </c>
      <c r="C138" s="17">
        <v>-5.8000000000000003E-2</v>
      </c>
      <c r="D138" s="17">
        <v>0.74399999999999999</v>
      </c>
      <c r="E138" s="17">
        <v>0.89200000000000002</v>
      </c>
      <c r="F138" s="17">
        <v>4.9635145999999998E-2</v>
      </c>
      <c r="G138" s="17" t="b">
        <v>0</v>
      </c>
      <c r="H138" s="17" t="b">
        <v>0</v>
      </c>
      <c r="I138" s="17" t="b">
        <v>0</v>
      </c>
      <c r="J138" s="17">
        <v>0</v>
      </c>
      <c r="K138" s="17" t="s">
        <v>143</v>
      </c>
      <c r="L138" s="18" t="s">
        <v>495</v>
      </c>
    </row>
    <row r="139" spans="1:12" x14ac:dyDescent="0.2">
      <c r="A139" s="23" t="s">
        <v>496</v>
      </c>
      <c r="B139" s="17" t="s">
        <v>497</v>
      </c>
      <c r="C139" s="17">
        <v>-6.88E-2</v>
      </c>
      <c r="D139" s="17">
        <v>0.67400000000000004</v>
      </c>
      <c r="E139" s="17">
        <v>0.85899999999999999</v>
      </c>
      <c r="F139" s="17">
        <v>6.6006835999999999E-2</v>
      </c>
      <c r="G139" s="17" t="b">
        <v>0</v>
      </c>
      <c r="H139" s="17" t="b">
        <v>0</v>
      </c>
      <c r="I139" s="17" t="b">
        <v>0</v>
      </c>
      <c r="J139" s="17">
        <v>0</v>
      </c>
      <c r="K139" s="17" t="s">
        <v>143</v>
      </c>
      <c r="L139" s="18" t="s">
        <v>498</v>
      </c>
    </row>
    <row r="140" spans="1:12" x14ac:dyDescent="0.2">
      <c r="A140" s="23" t="s">
        <v>499</v>
      </c>
      <c r="B140" s="17" t="s">
        <v>500</v>
      </c>
      <c r="C140" s="17">
        <v>1.97</v>
      </c>
      <c r="D140" s="17">
        <v>6.7500000000000004E-2</v>
      </c>
      <c r="E140" s="17">
        <v>0.23699999999999999</v>
      </c>
      <c r="F140" s="17">
        <v>0.62525165400000005</v>
      </c>
      <c r="G140" s="17" t="b">
        <v>0</v>
      </c>
      <c r="H140" s="17" t="b">
        <v>0</v>
      </c>
      <c r="I140" s="17" t="b">
        <v>1</v>
      </c>
      <c r="J140" s="17">
        <v>10</v>
      </c>
      <c r="K140" s="17" t="s">
        <v>143</v>
      </c>
      <c r="L140" s="18" t="s">
        <v>501</v>
      </c>
    </row>
    <row r="141" spans="1:12" x14ac:dyDescent="0.2">
      <c r="A141" s="23" t="s">
        <v>505</v>
      </c>
      <c r="B141" s="17" t="s">
        <v>506</v>
      </c>
      <c r="C141" s="17">
        <v>0.16200000000000001</v>
      </c>
      <c r="D141" s="17">
        <v>0.58599999999999997</v>
      </c>
      <c r="E141" s="17">
        <v>0.80100000000000005</v>
      </c>
      <c r="F141" s="17">
        <v>9.6367484000000003E-2</v>
      </c>
      <c r="G141" s="17" t="b">
        <v>0</v>
      </c>
      <c r="H141" s="17" t="b">
        <v>0</v>
      </c>
      <c r="I141" s="17" t="b">
        <v>0</v>
      </c>
      <c r="J141" s="17">
        <v>0</v>
      </c>
      <c r="K141" s="17" t="s">
        <v>143</v>
      </c>
      <c r="L141" s="18" t="s">
        <v>507</v>
      </c>
    </row>
    <row r="142" spans="1:12" x14ac:dyDescent="0.2">
      <c r="A142" s="23" t="s">
        <v>508</v>
      </c>
      <c r="B142" s="17" t="s">
        <v>509</v>
      </c>
      <c r="C142" s="17">
        <v>-3.8300000000000001E-2</v>
      </c>
      <c r="D142" s="17">
        <v>0.872</v>
      </c>
      <c r="E142" s="17">
        <v>0.94299999999999995</v>
      </c>
      <c r="F142" s="17">
        <v>2.5488307000000002E-2</v>
      </c>
      <c r="G142" s="17" t="b">
        <v>0</v>
      </c>
      <c r="H142" s="17" t="b">
        <v>0</v>
      </c>
      <c r="I142" s="17" t="b">
        <v>0</v>
      </c>
      <c r="J142" s="17">
        <v>0</v>
      </c>
      <c r="K142" s="17" t="s">
        <v>143</v>
      </c>
      <c r="L142" s="18" t="s">
        <v>510</v>
      </c>
    </row>
    <row r="143" spans="1:12" x14ac:dyDescent="0.2">
      <c r="A143" s="23" t="s">
        <v>2679</v>
      </c>
      <c r="B143" s="17" t="s">
        <v>2680</v>
      </c>
      <c r="C143" s="17">
        <v>6.25E-2</v>
      </c>
      <c r="D143" s="17">
        <v>0.879</v>
      </c>
      <c r="E143" s="17">
        <v>0.94699999999999995</v>
      </c>
      <c r="F143" s="17">
        <v>2.3650021E-2</v>
      </c>
      <c r="G143" s="17" t="b">
        <v>0</v>
      </c>
      <c r="H143" s="17" t="b">
        <v>0</v>
      </c>
      <c r="I143" s="17" t="b">
        <v>1</v>
      </c>
      <c r="J143" s="17">
        <v>4</v>
      </c>
      <c r="K143" s="17" t="s">
        <v>143</v>
      </c>
      <c r="L143" s="18" t="s">
        <v>2681</v>
      </c>
    </row>
    <row r="144" spans="1:12" x14ac:dyDescent="0.2">
      <c r="A144" s="23" t="s">
        <v>2682</v>
      </c>
      <c r="B144" s="17" t="s">
        <v>2683</v>
      </c>
      <c r="C144" s="17">
        <v>-1.31</v>
      </c>
      <c r="D144" s="17">
        <v>6.7400000000000002E-2</v>
      </c>
      <c r="E144" s="17">
        <v>0.23699999999999999</v>
      </c>
      <c r="F144" s="17">
        <v>0.62525165400000005</v>
      </c>
      <c r="G144" s="17" t="b">
        <v>0</v>
      </c>
      <c r="H144" s="17" t="b">
        <v>0</v>
      </c>
      <c r="I144" s="17" t="b">
        <v>1</v>
      </c>
      <c r="J144" s="17">
        <v>8</v>
      </c>
      <c r="K144" s="17" t="s">
        <v>143</v>
      </c>
      <c r="L144" s="18" t="s">
        <v>2684</v>
      </c>
    </row>
    <row r="145" spans="1:12" x14ac:dyDescent="0.2">
      <c r="A145" s="23" t="s">
        <v>2685</v>
      </c>
      <c r="B145" s="17" t="s">
        <v>2686</v>
      </c>
      <c r="C145" s="17">
        <v>0.46899999999999997</v>
      </c>
      <c r="D145" s="17">
        <v>1.8200000000000001E-2</v>
      </c>
      <c r="E145" s="17">
        <v>0.13600000000000001</v>
      </c>
      <c r="F145" s="17">
        <v>0.86646109199999999</v>
      </c>
      <c r="G145" s="17" t="b">
        <v>0</v>
      </c>
      <c r="H145" s="17" t="b">
        <v>0</v>
      </c>
      <c r="I145" s="17" t="b">
        <v>0</v>
      </c>
      <c r="J145" s="17">
        <v>0</v>
      </c>
      <c r="K145" s="17" t="s">
        <v>143</v>
      </c>
      <c r="L145" s="18" t="s">
        <v>2687</v>
      </c>
    </row>
    <row r="146" spans="1:12" x14ac:dyDescent="0.2">
      <c r="A146" s="23" t="s">
        <v>2688</v>
      </c>
      <c r="B146" s="17" t="s">
        <v>2689</v>
      </c>
      <c r="C146" s="17">
        <v>1.61</v>
      </c>
      <c r="D146" s="17">
        <v>5.8199999999999997E-3</v>
      </c>
      <c r="E146" s="17">
        <v>8.7400000000000005E-2</v>
      </c>
      <c r="F146" s="17">
        <v>1.0584885669999999</v>
      </c>
      <c r="G146" s="17" t="b">
        <v>0</v>
      </c>
      <c r="H146" s="17" t="b">
        <v>0</v>
      </c>
      <c r="I146" s="17" t="b">
        <v>1</v>
      </c>
      <c r="J146" s="17">
        <v>16</v>
      </c>
      <c r="K146" s="17" t="s">
        <v>143</v>
      </c>
      <c r="L146" s="18" t="s">
        <v>2690</v>
      </c>
    </row>
    <row r="147" spans="1:12" x14ac:dyDescent="0.2">
      <c r="A147" s="23" t="s">
        <v>2691</v>
      </c>
      <c r="B147" s="17" t="s">
        <v>2692</v>
      </c>
      <c r="C147" s="17">
        <v>0.91300000000000003</v>
      </c>
      <c r="D147" s="17">
        <v>5.2699999999999997E-2</v>
      </c>
      <c r="E147" s="17">
        <v>0.20899999999999999</v>
      </c>
      <c r="F147" s="17">
        <v>0.67985371400000005</v>
      </c>
      <c r="G147" s="17" t="b">
        <v>0</v>
      </c>
      <c r="H147" s="17" t="b">
        <v>0</v>
      </c>
      <c r="I147" s="17" t="b">
        <v>1</v>
      </c>
      <c r="J147" s="17">
        <v>1</v>
      </c>
      <c r="K147" s="17" t="s">
        <v>143</v>
      </c>
      <c r="L147" s="18" t="s">
        <v>2693</v>
      </c>
    </row>
    <row r="148" spans="1:12" x14ac:dyDescent="0.2">
      <c r="A148" s="23" t="s">
        <v>2694</v>
      </c>
      <c r="B148" s="17" t="s">
        <v>2695</v>
      </c>
      <c r="C148" s="17">
        <v>0.39</v>
      </c>
      <c r="D148" s="17">
        <v>2.01E-2</v>
      </c>
      <c r="E148" s="17">
        <v>0.14399999999999999</v>
      </c>
      <c r="F148" s="17">
        <v>0.84163750800000003</v>
      </c>
      <c r="G148" s="17" t="b">
        <v>0</v>
      </c>
      <c r="H148" s="17" t="b">
        <v>0</v>
      </c>
      <c r="I148" s="17" t="b">
        <v>0</v>
      </c>
      <c r="J148" s="17">
        <v>0</v>
      </c>
      <c r="K148" s="17" t="s">
        <v>143</v>
      </c>
      <c r="L148" s="18" t="s">
        <v>2696</v>
      </c>
    </row>
    <row r="149" spans="1:12" x14ac:dyDescent="0.2">
      <c r="A149" s="23" t="s">
        <v>2697</v>
      </c>
      <c r="B149" s="17" t="s">
        <v>2698</v>
      </c>
      <c r="C149" s="17">
        <v>0.28499999999999998</v>
      </c>
      <c r="D149" s="17">
        <v>8.6599999999999996E-2</v>
      </c>
      <c r="E149" s="17">
        <v>0.27300000000000002</v>
      </c>
      <c r="F149" s="17">
        <v>0.56383735300000004</v>
      </c>
      <c r="G149" s="17" t="b">
        <v>0</v>
      </c>
      <c r="H149" s="17" t="b">
        <v>0</v>
      </c>
      <c r="I149" s="17" t="b">
        <v>0</v>
      </c>
      <c r="J149" s="17">
        <v>0</v>
      </c>
      <c r="K149" s="17" t="s">
        <v>143</v>
      </c>
      <c r="L149" s="18" t="s">
        <v>2699</v>
      </c>
    </row>
    <row r="150" spans="1:12" x14ac:dyDescent="0.2">
      <c r="A150" s="23" t="s">
        <v>2700</v>
      </c>
      <c r="B150" s="17" t="s">
        <v>2701</v>
      </c>
      <c r="C150" s="17">
        <v>0.372</v>
      </c>
      <c r="D150" s="17">
        <v>3.27E-2</v>
      </c>
      <c r="E150" s="17">
        <v>0.17799999999999999</v>
      </c>
      <c r="F150" s="17">
        <v>0.74957999799999997</v>
      </c>
      <c r="G150" s="17" t="b">
        <v>0</v>
      </c>
      <c r="H150" s="17" t="b">
        <v>0</v>
      </c>
      <c r="I150" s="17" t="b">
        <v>0</v>
      </c>
      <c r="J150" s="17">
        <v>0</v>
      </c>
      <c r="K150" s="17" t="s">
        <v>143</v>
      </c>
      <c r="L150" s="18" t="s">
        <v>2702</v>
      </c>
    </row>
    <row r="151" spans="1:12" x14ac:dyDescent="0.2">
      <c r="A151" s="23" t="s">
        <v>2703</v>
      </c>
      <c r="B151" s="17" t="s">
        <v>2704</v>
      </c>
      <c r="C151" s="17">
        <v>0.85299999999999998</v>
      </c>
      <c r="D151" s="17">
        <v>0.13500000000000001</v>
      </c>
      <c r="E151" s="17">
        <v>0.36399999999999999</v>
      </c>
      <c r="F151" s="17">
        <v>0.43889861600000002</v>
      </c>
      <c r="G151" s="17" t="b">
        <v>0</v>
      </c>
      <c r="H151" s="17" t="b">
        <v>0</v>
      </c>
      <c r="I151" s="17" t="b">
        <v>1</v>
      </c>
      <c r="J151" s="17">
        <v>8</v>
      </c>
      <c r="K151" s="17" t="s">
        <v>143</v>
      </c>
      <c r="L151" s="18" t="s">
        <v>2705</v>
      </c>
    </row>
    <row r="152" spans="1:12" x14ac:dyDescent="0.2">
      <c r="A152" s="23" t="s">
        <v>2706</v>
      </c>
      <c r="B152" s="17" t="s">
        <v>2707</v>
      </c>
      <c r="C152" s="17">
        <v>0.29899999999999999</v>
      </c>
      <c r="D152" s="17">
        <v>0.379</v>
      </c>
      <c r="E152" s="17">
        <v>0.65</v>
      </c>
      <c r="F152" s="17">
        <v>0.187086643</v>
      </c>
      <c r="G152" s="17" t="b">
        <v>0</v>
      </c>
      <c r="H152" s="17" t="b">
        <v>0</v>
      </c>
      <c r="I152" s="17" t="b">
        <v>0</v>
      </c>
      <c r="J152" s="17">
        <v>0</v>
      </c>
      <c r="K152" s="17" t="s">
        <v>143</v>
      </c>
      <c r="L152" s="18" t="s">
        <v>2708</v>
      </c>
    </row>
    <row r="153" spans="1:12" x14ac:dyDescent="0.2">
      <c r="A153" s="23" t="s">
        <v>2709</v>
      </c>
      <c r="B153" s="17" t="s">
        <v>2710</v>
      </c>
      <c r="C153" s="17">
        <v>0.56100000000000005</v>
      </c>
      <c r="D153" s="17">
        <v>0.17399999999999999</v>
      </c>
      <c r="E153" s="17">
        <v>0.41799999999999998</v>
      </c>
      <c r="F153" s="17">
        <v>0.37882371799999998</v>
      </c>
      <c r="G153" s="17" t="b">
        <v>0</v>
      </c>
      <c r="H153" s="17" t="b">
        <v>0</v>
      </c>
      <c r="I153" s="17" t="b">
        <v>1</v>
      </c>
      <c r="J153" s="17">
        <v>3</v>
      </c>
      <c r="K153" s="17" t="s">
        <v>143</v>
      </c>
      <c r="L153" s="18" t="s">
        <v>2711</v>
      </c>
    </row>
    <row r="154" spans="1:12" x14ac:dyDescent="0.2">
      <c r="A154" s="23" t="s">
        <v>2712</v>
      </c>
      <c r="B154" s="17" t="s">
        <v>2713</v>
      </c>
      <c r="C154" s="17">
        <v>1.06</v>
      </c>
      <c r="D154" s="17">
        <v>6.2300000000000001E-2</v>
      </c>
      <c r="E154" s="17">
        <v>0.23100000000000001</v>
      </c>
      <c r="F154" s="17">
        <v>0.63638802000000005</v>
      </c>
      <c r="G154" s="17" t="b">
        <v>0</v>
      </c>
      <c r="H154" s="17" t="b">
        <v>0</v>
      </c>
      <c r="I154" s="17" t="b">
        <v>1</v>
      </c>
      <c r="J154" s="17">
        <v>5</v>
      </c>
      <c r="K154" s="17" t="s">
        <v>143</v>
      </c>
      <c r="L154" s="18" t="s">
        <v>2714</v>
      </c>
    </row>
    <row r="155" spans="1:12" x14ac:dyDescent="0.2">
      <c r="A155" s="23" t="s">
        <v>2715</v>
      </c>
      <c r="B155" s="17" t="s">
        <v>2716</v>
      </c>
      <c r="C155" s="17">
        <v>0.56599999999999995</v>
      </c>
      <c r="D155" s="17">
        <v>0.125</v>
      </c>
      <c r="E155" s="17">
        <v>0.34699999999999998</v>
      </c>
      <c r="F155" s="17">
        <v>0.459670525</v>
      </c>
      <c r="G155" s="17" t="b">
        <v>0</v>
      </c>
      <c r="H155" s="17" t="b">
        <v>0</v>
      </c>
      <c r="I155" s="17" t="b">
        <v>1</v>
      </c>
      <c r="J155" s="17">
        <v>1</v>
      </c>
      <c r="K155" s="17" t="s">
        <v>143</v>
      </c>
      <c r="L155" s="18" t="s">
        <v>2717</v>
      </c>
    </row>
    <row r="156" spans="1:12" x14ac:dyDescent="0.2">
      <c r="A156" s="23" t="s">
        <v>2718</v>
      </c>
      <c r="B156" s="17" t="s">
        <v>2719</v>
      </c>
      <c r="C156" s="17">
        <v>0.71</v>
      </c>
      <c r="D156" s="17">
        <v>4.9299999999999997E-2</v>
      </c>
      <c r="E156" s="17">
        <v>0.20300000000000001</v>
      </c>
      <c r="F156" s="17">
        <v>0.69250396199999997</v>
      </c>
      <c r="G156" s="17" t="b">
        <v>0</v>
      </c>
      <c r="H156" s="17" t="b">
        <v>0</v>
      </c>
      <c r="I156" s="17" t="b">
        <v>1</v>
      </c>
      <c r="J156" s="17">
        <v>3</v>
      </c>
      <c r="K156" s="17" t="s">
        <v>143</v>
      </c>
      <c r="L156" s="18" t="s">
        <v>2720</v>
      </c>
    </row>
    <row r="157" spans="1:12" x14ac:dyDescent="0.2">
      <c r="A157" s="23" t="s">
        <v>511</v>
      </c>
      <c r="B157" s="17" t="s">
        <v>512</v>
      </c>
      <c r="C157" s="17">
        <v>6.1699999999999998E-2</v>
      </c>
      <c r="D157" s="17">
        <v>0.72599999999999998</v>
      </c>
      <c r="E157" s="17">
        <v>0.88500000000000001</v>
      </c>
      <c r="F157" s="17">
        <v>5.3056728999999997E-2</v>
      </c>
      <c r="G157" s="17" t="b">
        <v>0</v>
      </c>
      <c r="H157" s="17" t="b">
        <v>0</v>
      </c>
      <c r="I157" s="17" t="b">
        <v>0</v>
      </c>
      <c r="J157" s="17">
        <v>0</v>
      </c>
      <c r="K157" s="17" t="s">
        <v>143</v>
      </c>
      <c r="L157" s="18" t="s">
        <v>513</v>
      </c>
    </row>
    <row r="158" spans="1:12" x14ac:dyDescent="0.2">
      <c r="A158" s="23" t="s">
        <v>2721</v>
      </c>
      <c r="B158" s="17" t="s">
        <v>2722</v>
      </c>
      <c r="C158" s="17">
        <v>0.33200000000000002</v>
      </c>
      <c r="D158" s="17">
        <v>0.161</v>
      </c>
      <c r="E158" s="17">
        <v>0.40500000000000003</v>
      </c>
      <c r="F158" s="17">
        <v>0.39254497700000002</v>
      </c>
      <c r="G158" s="17" t="b">
        <v>0</v>
      </c>
      <c r="H158" s="17" t="b">
        <v>0</v>
      </c>
      <c r="I158" s="17" t="b">
        <v>0</v>
      </c>
      <c r="J158" s="17">
        <v>0</v>
      </c>
      <c r="K158" s="17" t="s">
        <v>143</v>
      </c>
      <c r="L158" s="18" t="s">
        <v>2723</v>
      </c>
    </row>
    <row r="159" spans="1:12" x14ac:dyDescent="0.2">
      <c r="A159" s="23" t="s">
        <v>520</v>
      </c>
      <c r="B159" s="17" t="s">
        <v>521</v>
      </c>
      <c r="C159" s="17">
        <v>0.57799999999999996</v>
      </c>
      <c r="D159" s="17">
        <v>0.34300000000000003</v>
      </c>
      <c r="E159" s="17">
        <v>0.61399999999999999</v>
      </c>
      <c r="F159" s="17">
        <v>0.21183162899999999</v>
      </c>
      <c r="G159" s="17" t="b">
        <v>0</v>
      </c>
      <c r="H159" s="17" t="b">
        <v>0</v>
      </c>
      <c r="I159" s="17" t="b">
        <v>1</v>
      </c>
      <c r="J159" s="17">
        <v>14</v>
      </c>
      <c r="K159" s="17" t="s">
        <v>143</v>
      </c>
      <c r="L159" s="18" t="s">
        <v>522</v>
      </c>
    </row>
    <row r="160" spans="1:12" x14ac:dyDescent="0.2">
      <c r="A160" s="23" t="s">
        <v>2724</v>
      </c>
      <c r="B160" s="17" t="s">
        <v>2725</v>
      </c>
      <c r="C160" s="17">
        <v>0.307</v>
      </c>
      <c r="D160" s="17">
        <v>0.42499999999999999</v>
      </c>
      <c r="E160" s="17">
        <v>0.69399999999999995</v>
      </c>
      <c r="F160" s="17">
        <v>0.15864053</v>
      </c>
      <c r="G160" s="17" t="b">
        <v>0</v>
      </c>
      <c r="H160" s="17" t="b">
        <v>0</v>
      </c>
      <c r="I160" s="17" t="b">
        <v>1</v>
      </c>
      <c r="J160" s="17">
        <v>5</v>
      </c>
      <c r="K160" s="17" t="s">
        <v>143</v>
      </c>
      <c r="L160" s="18" t="s">
        <v>2726</v>
      </c>
    </row>
    <row r="161" spans="1:12" x14ac:dyDescent="0.2">
      <c r="A161" s="23" t="s">
        <v>2727</v>
      </c>
      <c r="B161" s="17" t="s">
        <v>2728</v>
      </c>
      <c r="C161" s="17">
        <v>8.8800000000000004E-2</v>
      </c>
      <c r="D161" s="17">
        <v>0.78500000000000003</v>
      </c>
      <c r="E161" s="17">
        <v>0.90400000000000003</v>
      </c>
      <c r="F161" s="17">
        <v>4.383157E-2</v>
      </c>
      <c r="G161" s="17" t="b">
        <v>0</v>
      </c>
      <c r="H161" s="17" t="b">
        <v>0</v>
      </c>
      <c r="I161" s="17" t="b">
        <v>0</v>
      </c>
      <c r="J161" s="17">
        <v>0</v>
      </c>
      <c r="K161" s="17" t="s">
        <v>143</v>
      </c>
      <c r="L161" s="18" t="s">
        <v>2729</v>
      </c>
    </row>
    <row r="162" spans="1:12" x14ac:dyDescent="0.2">
      <c r="A162" s="23" t="s">
        <v>526</v>
      </c>
      <c r="B162" s="17" t="s">
        <v>527</v>
      </c>
      <c r="C162" s="17">
        <v>-0.16600000000000001</v>
      </c>
      <c r="D162" s="17">
        <v>0.443</v>
      </c>
      <c r="E162" s="17">
        <v>0.70599999999999996</v>
      </c>
      <c r="F162" s="17">
        <v>0.15119529900000001</v>
      </c>
      <c r="G162" s="17" t="b">
        <v>0</v>
      </c>
      <c r="H162" s="17" t="b">
        <v>0</v>
      </c>
      <c r="I162" s="17" t="b">
        <v>0</v>
      </c>
      <c r="J162" s="17">
        <v>0</v>
      </c>
      <c r="K162" s="17" t="s">
        <v>143</v>
      </c>
      <c r="L162" s="18" t="s">
        <v>528</v>
      </c>
    </row>
    <row r="163" spans="1:12" x14ac:dyDescent="0.2">
      <c r="A163" s="23" t="s">
        <v>2730</v>
      </c>
      <c r="B163" s="17" t="s">
        <v>2731</v>
      </c>
      <c r="C163" s="17">
        <v>0.96499999999999997</v>
      </c>
      <c r="D163" s="17">
        <v>3.6900000000000002E-2</v>
      </c>
      <c r="E163" s="17">
        <v>0.182</v>
      </c>
      <c r="F163" s="17">
        <v>0.73992861200000004</v>
      </c>
      <c r="G163" s="17" t="b">
        <v>0</v>
      </c>
      <c r="H163" s="17" t="b">
        <v>0</v>
      </c>
      <c r="I163" s="17" t="b">
        <v>1</v>
      </c>
      <c r="J163" s="17">
        <v>2</v>
      </c>
      <c r="K163" s="17" t="s">
        <v>143</v>
      </c>
      <c r="L163" s="18" t="s">
        <v>2732</v>
      </c>
    </row>
    <row r="164" spans="1:12" x14ac:dyDescent="0.2">
      <c r="A164" s="23" t="s">
        <v>535</v>
      </c>
      <c r="B164" s="17" t="s">
        <v>536</v>
      </c>
      <c r="C164" s="17">
        <v>0.18099999999999999</v>
      </c>
      <c r="D164" s="17">
        <v>0.34699999999999998</v>
      </c>
      <c r="E164" s="17">
        <v>0.61799999999999999</v>
      </c>
      <c r="F164" s="17">
        <v>0.209011525</v>
      </c>
      <c r="G164" s="17" t="b">
        <v>0</v>
      </c>
      <c r="H164" s="17" t="b">
        <v>0</v>
      </c>
      <c r="I164" s="17" t="b">
        <v>0</v>
      </c>
      <c r="J164" s="17">
        <v>0</v>
      </c>
      <c r="K164" s="17" t="s">
        <v>143</v>
      </c>
      <c r="L164" s="18" t="s">
        <v>537</v>
      </c>
    </row>
    <row r="165" spans="1:12" x14ac:dyDescent="0.2">
      <c r="A165" s="23" t="s">
        <v>2733</v>
      </c>
      <c r="B165" s="17" t="s">
        <v>2734</v>
      </c>
      <c r="C165" s="17">
        <v>6.0100000000000001E-2</v>
      </c>
      <c r="D165" s="17">
        <v>0.71699999999999997</v>
      </c>
      <c r="E165" s="17">
        <v>0.879</v>
      </c>
      <c r="F165" s="17">
        <v>5.6011125000000002E-2</v>
      </c>
      <c r="G165" s="17" t="b">
        <v>0</v>
      </c>
      <c r="H165" s="17" t="b">
        <v>0</v>
      </c>
      <c r="I165" s="17" t="b">
        <v>0</v>
      </c>
      <c r="J165" s="17">
        <v>0</v>
      </c>
      <c r="K165" s="17" t="s">
        <v>143</v>
      </c>
      <c r="L165" s="18" t="s">
        <v>2735</v>
      </c>
    </row>
    <row r="166" spans="1:12" x14ac:dyDescent="0.2">
      <c r="A166" s="23" t="s">
        <v>2736</v>
      </c>
      <c r="B166" s="17" t="s">
        <v>2737</v>
      </c>
      <c r="C166" s="17">
        <v>1.1100000000000001</v>
      </c>
      <c r="D166" s="17">
        <v>2.0500000000000001E-2</v>
      </c>
      <c r="E166" s="17">
        <v>0.14399999999999999</v>
      </c>
      <c r="F166" s="17">
        <v>0.84163750800000003</v>
      </c>
      <c r="G166" s="17" t="b">
        <v>0</v>
      </c>
      <c r="H166" s="17" t="b">
        <v>0</v>
      </c>
      <c r="I166" s="17" t="b">
        <v>1</v>
      </c>
      <c r="J166" s="17">
        <v>1</v>
      </c>
      <c r="K166" s="17" t="s">
        <v>143</v>
      </c>
      <c r="L166" s="18" t="s">
        <v>2738</v>
      </c>
    </row>
    <row r="167" spans="1:12" x14ac:dyDescent="0.2">
      <c r="A167" s="23" t="s">
        <v>541</v>
      </c>
      <c r="B167" s="17" t="s">
        <v>542</v>
      </c>
      <c r="C167" s="17">
        <v>0.215</v>
      </c>
      <c r="D167" s="17">
        <v>0.42099999999999999</v>
      </c>
      <c r="E167" s="17">
        <v>0.69199999999999995</v>
      </c>
      <c r="F167" s="17">
        <v>0.159893906</v>
      </c>
      <c r="G167" s="17" t="b">
        <v>0</v>
      </c>
      <c r="H167" s="17" t="b">
        <v>0</v>
      </c>
      <c r="I167" s="17" t="b">
        <v>0</v>
      </c>
      <c r="J167" s="17">
        <v>0</v>
      </c>
      <c r="K167" s="17" t="s">
        <v>143</v>
      </c>
      <c r="L167" s="18" t="s">
        <v>543</v>
      </c>
    </row>
    <row r="168" spans="1:12" x14ac:dyDescent="0.2">
      <c r="A168" s="23" t="s">
        <v>23</v>
      </c>
      <c r="B168" s="17" t="s">
        <v>24</v>
      </c>
      <c r="C168" s="17">
        <v>0.33300000000000002</v>
      </c>
      <c r="D168" s="17">
        <v>0.32200000000000001</v>
      </c>
      <c r="E168" s="17">
        <v>0.59499999999999997</v>
      </c>
      <c r="F168" s="17">
        <v>0.225483034</v>
      </c>
      <c r="G168" s="17" t="b">
        <v>0</v>
      </c>
      <c r="H168" s="17" t="b">
        <v>0</v>
      </c>
      <c r="I168" s="17" t="b">
        <v>1</v>
      </c>
      <c r="J168" s="17">
        <v>5</v>
      </c>
      <c r="K168" s="17" t="s">
        <v>143</v>
      </c>
      <c r="L168" s="18" t="s">
        <v>25</v>
      </c>
    </row>
    <row r="169" spans="1:12" x14ac:dyDescent="0.2">
      <c r="A169" s="23" t="s">
        <v>2739</v>
      </c>
      <c r="B169" s="17" t="s">
        <v>2740</v>
      </c>
      <c r="C169" s="17">
        <v>0.35299999999999998</v>
      </c>
      <c r="D169" s="17">
        <v>3.9199999999999999E-2</v>
      </c>
      <c r="E169" s="17">
        <v>0.186</v>
      </c>
      <c r="F169" s="17">
        <v>0.73048705599999997</v>
      </c>
      <c r="G169" s="17" t="b">
        <v>0</v>
      </c>
      <c r="H169" s="17" t="b">
        <v>0</v>
      </c>
      <c r="I169" s="17" t="b">
        <v>0</v>
      </c>
      <c r="J169" s="17">
        <v>0</v>
      </c>
      <c r="K169" s="17" t="s">
        <v>143</v>
      </c>
      <c r="L169" s="18" t="s">
        <v>2741</v>
      </c>
    </row>
    <row r="170" spans="1:12" x14ac:dyDescent="0.2">
      <c r="A170" s="23" t="s">
        <v>2742</v>
      </c>
      <c r="B170" s="17" t="s">
        <v>2743</v>
      </c>
      <c r="C170" s="17">
        <v>1.31</v>
      </c>
      <c r="D170" s="17">
        <v>3.3E-3</v>
      </c>
      <c r="E170" s="17">
        <v>6.88E-2</v>
      </c>
      <c r="F170" s="17">
        <v>1.162411562</v>
      </c>
      <c r="G170" s="17" t="b">
        <v>0</v>
      </c>
      <c r="H170" s="17" t="b">
        <v>0</v>
      </c>
      <c r="I170" s="17" t="b">
        <v>1</v>
      </c>
      <c r="J170" s="17">
        <v>10</v>
      </c>
      <c r="K170" s="17" t="s">
        <v>143</v>
      </c>
      <c r="L170" s="18" t="s">
        <v>2744</v>
      </c>
    </row>
    <row r="171" spans="1:12" x14ac:dyDescent="0.2">
      <c r="A171" s="23" t="s">
        <v>553</v>
      </c>
      <c r="B171" s="17" t="s">
        <v>554</v>
      </c>
      <c r="C171" s="17">
        <v>0.92400000000000004</v>
      </c>
      <c r="D171" s="17">
        <v>4.8599999999999997E-2</v>
      </c>
      <c r="E171" s="17">
        <v>0.20100000000000001</v>
      </c>
      <c r="F171" s="17">
        <v>0.69680394300000004</v>
      </c>
      <c r="G171" s="17" t="b">
        <v>0</v>
      </c>
      <c r="H171" s="17" t="b">
        <v>0</v>
      </c>
      <c r="I171" s="17" t="b">
        <v>1</v>
      </c>
      <c r="J171" s="17">
        <v>1</v>
      </c>
      <c r="K171" s="17" t="s">
        <v>143</v>
      </c>
      <c r="L171" s="18" t="s">
        <v>2745</v>
      </c>
    </row>
    <row r="172" spans="1:12" x14ac:dyDescent="0.2">
      <c r="A172" s="23" t="s">
        <v>2746</v>
      </c>
      <c r="B172" s="17" t="s">
        <v>2747</v>
      </c>
      <c r="C172" s="17">
        <v>0.47399999999999998</v>
      </c>
      <c r="D172" s="17">
        <v>5.0999999999999997E-2</v>
      </c>
      <c r="E172" s="17">
        <v>0.20599999999999999</v>
      </c>
      <c r="F172" s="17">
        <v>0.68613278</v>
      </c>
      <c r="G172" s="17" t="b">
        <v>0</v>
      </c>
      <c r="H172" s="17" t="b">
        <v>0</v>
      </c>
      <c r="I172" s="17" t="b">
        <v>0</v>
      </c>
      <c r="J172" s="17">
        <v>0</v>
      </c>
      <c r="K172" s="17" t="s">
        <v>143</v>
      </c>
      <c r="L172" s="18" t="s">
        <v>2748</v>
      </c>
    </row>
    <row r="173" spans="1:12" x14ac:dyDescent="0.2">
      <c r="A173" s="23" t="s">
        <v>2749</v>
      </c>
      <c r="B173" s="17" t="s">
        <v>2750</v>
      </c>
      <c r="C173" s="17">
        <v>0.38900000000000001</v>
      </c>
      <c r="D173" s="17">
        <v>2.9600000000000001E-2</v>
      </c>
      <c r="E173" s="17">
        <v>0.17399999999999999</v>
      </c>
      <c r="F173" s="17">
        <v>0.75945075200000001</v>
      </c>
      <c r="G173" s="17" t="b">
        <v>0</v>
      </c>
      <c r="H173" s="17" t="b">
        <v>0</v>
      </c>
      <c r="I173" s="17" t="b">
        <v>0</v>
      </c>
      <c r="J173" s="17">
        <v>0</v>
      </c>
      <c r="K173" s="17" t="s">
        <v>143</v>
      </c>
      <c r="L173" s="18" t="s">
        <v>2751</v>
      </c>
    </row>
    <row r="174" spans="1:12" x14ac:dyDescent="0.2">
      <c r="A174" s="23" t="s">
        <v>2752</v>
      </c>
      <c r="B174" s="17" t="s">
        <v>2753</v>
      </c>
      <c r="C174" s="17">
        <v>0.76900000000000002</v>
      </c>
      <c r="D174" s="17">
        <v>4.58E-2</v>
      </c>
      <c r="E174" s="17">
        <v>0.2</v>
      </c>
      <c r="F174" s="17">
        <v>0.69897000399999998</v>
      </c>
      <c r="G174" s="17" t="b">
        <v>0</v>
      </c>
      <c r="H174" s="17" t="b">
        <v>0</v>
      </c>
      <c r="I174" s="17" t="b">
        <v>1</v>
      </c>
      <c r="J174" s="17">
        <v>6</v>
      </c>
      <c r="K174" s="17" t="s">
        <v>143</v>
      </c>
      <c r="L174" s="18" t="s">
        <v>2754</v>
      </c>
    </row>
    <row r="175" spans="1:12" x14ac:dyDescent="0.2">
      <c r="A175" s="23" t="s">
        <v>2755</v>
      </c>
      <c r="B175" s="17" t="s">
        <v>2756</v>
      </c>
      <c r="C175" s="17">
        <v>0.27300000000000002</v>
      </c>
      <c r="D175" s="17">
        <v>0.44</v>
      </c>
      <c r="E175" s="17">
        <v>0.70599999999999996</v>
      </c>
      <c r="F175" s="17">
        <v>0.15119529900000001</v>
      </c>
      <c r="G175" s="17" t="b">
        <v>0</v>
      </c>
      <c r="H175" s="17" t="b">
        <v>0</v>
      </c>
      <c r="I175" s="17" t="b">
        <v>1</v>
      </c>
      <c r="J175" s="17">
        <v>18</v>
      </c>
      <c r="K175" s="17" t="s">
        <v>143</v>
      </c>
      <c r="L175" s="18" t="s">
        <v>2757</v>
      </c>
    </row>
    <row r="176" spans="1:12" x14ac:dyDescent="0.2">
      <c r="A176" s="23" t="s">
        <v>2758</v>
      </c>
      <c r="B176" s="17" t="s">
        <v>2759</v>
      </c>
      <c r="C176" s="17">
        <v>0.628</v>
      </c>
      <c r="D176" s="17">
        <v>0.16300000000000001</v>
      </c>
      <c r="E176" s="17">
        <v>0.40600000000000003</v>
      </c>
      <c r="F176" s="17">
        <v>0.39147396600000001</v>
      </c>
      <c r="G176" s="17" t="b">
        <v>0</v>
      </c>
      <c r="H176" s="17" t="b">
        <v>0</v>
      </c>
      <c r="I176" s="17" t="b">
        <v>1</v>
      </c>
      <c r="J176" s="17">
        <v>1</v>
      </c>
      <c r="K176" s="17" t="s">
        <v>143</v>
      </c>
      <c r="L176" s="18" t="s">
        <v>2760</v>
      </c>
    </row>
    <row r="177" spans="1:12" x14ac:dyDescent="0.2">
      <c r="A177" s="23" t="s">
        <v>2761</v>
      </c>
      <c r="B177" s="17" t="s">
        <v>2762</v>
      </c>
      <c r="C177" s="17">
        <v>0.34599999999999997</v>
      </c>
      <c r="D177" s="17">
        <v>0.26600000000000001</v>
      </c>
      <c r="E177" s="17">
        <v>0.53800000000000003</v>
      </c>
      <c r="F177" s="17">
        <v>0.26921772399999999</v>
      </c>
      <c r="G177" s="17" t="b">
        <v>0</v>
      </c>
      <c r="H177" s="17" t="b">
        <v>0</v>
      </c>
      <c r="I177" s="17" t="b">
        <v>1</v>
      </c>
      <c r="J177" s="17">
        <v>1</v>
      </c>
      <c r="K177" s="17" t="s">
        <v>143</v>
      </c>
      <c r="L177" s="18" t="s">
        <v>2763</v>
      </c>
    </row>
    <row r="178" spans="1:12" x14ac:dyDescent="0.2">
      <c r="A178" s="23" t="s">
        <v>2764</v>
      </c>
      <c r="B178" s="17" t="s">
        <v>2765</v>
      </c>
      <c r="C178" s="17">
        <v>1.01</v>
      </c>
      <c r="D178" s="17">
        <v>2.98E-2</v>
      </c>
      <c r="E178" s="17">
        <v>0.17399999999999999</v>
      </c>
      <c r="F178" s="17">
        <v>0.75945075200000001</v>
      </c>
      <c r="G178" s="17" t="b">
        <v>0</v>
      </c>
      <c r="H178" s="17" t="b">
        <v>0</v>
      </c>
      <c r="I178" s="17" t="b">
        <v>1</v>
      </c>
      <c r="J178" s="17">
        <v>5</v>
      </c>
      <c r="K178" s="17" t="s">
        <v>143</v>
      </c>
      <c r="L178" s="18" t="s">
        <v>2766</v>
      </c>
    </row>
    <row r="179" spans="1:12" x14ac:dyDescent="0.2">
      <c r="A179" s="23" t="s">
        <v>2767</v>
      </c>
      <c r="B179" s="17" t="s">
        <v>2768</v>
      </c>
      <c r="C179" s="17">
        <v>1.01</v>
      </c>
      <c r="D179" s="17">
        <v>4.7E-2</v>
      </c>
      <c r="E179" s="17">
        <v>0.20100000000000001</v>
      </c>
      <c r="F179" s="17">
        <v>0.69680394300000004</v>
      </c>
      <c r="G179" s="17" t="b">
        <v>0</v>
      </c>
      <c r="H179" s="17" t="b">
        <v>0</v>
      </c>
      <c r="I179" s="17" t="b">
        <v>1</v>
      </c>
      <c r="J179" s="17">
        <v>4</v>
      </c>
      <c r="K179" s="17" t="s">
        <v>143</v>
      </c>
      <c r="L179" s="18" t="s">
        <v>2769</v>
      </c>
    </row>
    <row r="180" spans="1:12" x14ac:dyDescent="0.2">
      <c r="A180" s="23" t="s">
        <v>2770</v>
      </c>
      <c r="B180" s="17" t="s">
        <v>2771</v>
      </c>
      <c r="C180" s="17">
        <v>0.67500000000000004</v>
      </c>
      <c r="D180" s="17">
        <v>0.13200000000000001</v>
      </c>
      <c r="E180" s="17">
        <v>0.36099999999999999</v>
      </c>
      <c r="F180" s="17">
        <v>0.44249279800000002</v>
      </c>
      <c r="G180" s="17" t="b">
        <v>0</v>
      </c>
      <c r="H180" s="17" t="b">
        <v>0</v>
      </c>
      <c r="I180" s="17" t="b">
        <v>1</v>
      </c>
      <c r="J180" s="17">
        <v>4</v>
      </c>
      <c r="K180" s="17" t="s">
        <v>143</v>
      </c>
      <c r="L180" s="18" t="s">
        <v>2772</v>
      </c>
    </row>
    <row r="181" spans="1:12" x14ac:dyDescent="0.2">
      <c r="A181" s="23" t="s">
        <v>562</v>
      </c>
      <c r="B181" s="17" t="s">
        <v>563</v>
      </c>
      <c r="C181" s="17">
        <v>1.5800000000000002E-2</v>
      </c>
      <c r="D181" s="17">
        <v>0.91</v>
      </c>
      <c r="E181" s="17">
        <v>0.95399999999999996</v>
      </c>
      <c r="F181" s="17">
        <v>2.0451625000000001E-2</v>
      </c>
      <c r="G181" s="17" t="b">
        <v>0</v>
      </c>
      <c r="H181" s="17" t="b">
        <v>0</v>
      </c>
      <c r="I181" s="17" t="b">
        <v>0</v>
      </c>
      <c r="J181" s="17">
        <v>0</v>
      </c>
      <c r="K181" s="17" t="s">
        <v>143</v>
      </c>
      <c r="L181" s="18" t="s">
        <v>564</v>
      </c>
    </row>
    <row r="182" spans="1:12" x14ac:dyDescent="0.2">
      <c r="A182" s="23" t="s">
        <v>2773</v>
      </c>
      <c r="B182" s="17" t="s">
        <v>2774</v>
      </c>
      <c r="C182" s="17">
        <v>0.40300000000000002</v>
      </c>
      <c r="D182" s="17">
        <v>0.29899999999999999</v>
      </c>
      <c r="E182" s="17">
        <v>0.56999999999999995</v>
      </c>
      <c r="F182" s="17">
        <v>0.24412514399999999</v>
      </c>
      <c r="G182" s="17" t="b">
        <v>0</v>
      </c>
      <c r="H182" s="17" t="b">
        <v>0</v>
      </c>
      <c r="I182" s="17" t="b">
        <v>1</v>
      </c>
      <c r="J182" s="17">
        <v>10</v>
      </c>
      <c r="K182" s="17" t="s">
        <v>143</v>
      </c>
      <c r="L182" s="18" t="s">
        <v>2775</v>
      </c>
    </row>
    <row r="183" spans="1:12" x14ac:dyDescent="0.2">
      <c r="A183" s="23" t="s">
        <v>2776</v>
      </c>
      <c r="B183" s="17" t="s">
        <v>2777</v>
      </c>
      <c r="C183" s="17">
        <v>0.52800000000000002</v>
      </c>
      <c r="D183" s="17">
        <v>6.7400000000000002E-2</v>
      </c>
      <c r="E183" s="17">
        <v>0.23699999999999999</v>
      </c>
      <c r="F183" s="17">
        <v>0.62525165400000005</v>
      </c>
      <c r="G183" s="17" t="b">
        <v>0</v>
      </c>
      <c r="H183" s="17" t="b">
        <v>0</v>
      </c>
      <c r="I183" s="17" t="b">
        <v>1</v>
      </c>
      <c r="J183" s="17">
        <v>2</v>
      </c>
      <c r="K183" s="17" t="s">
        <v>143</v>
      </c>
      <c r="L183" s="18" t="s">
        <v>2778</v>
      </c>
    </row>
    <row r="184" spans="1:12" x14ac:dyDescent="0.2">
      <c r="A184" s="23" t="s">
        <v>2779</v>
      </c>
      <c r="B184" s="17" t="s">
        <v>2780</v>
      </c>
      <c r="C184" s="17">
        <v>0.41499999999999998</v>
      </c>
      <c r="D184" s="17">
        <v>0.218</v>
      </c>
      <c r="E184" s="17">
        <v>0.47799999999999998</v>
      </c>
      <c r="F184" s="17">
        <v>0.320572103</v>
      </c>
      <c r="G184" s="17" t="b">
        <v>0</v>
      </c>
      <c r="H184" s="17" t="b">
        <v>0</v>
      </c>
      <c r="I184" s="17" t="b">
        <v>1</v>
      </c>
      <c r="J184" s="17">
        <v>1</v>
      </c>
      <c r="K184" s="17" t="s">
        <v>143</v>
      </c>
      <c r="L184" s="18" t="s">
        <v>2781</v>
      </c>
    </row>
    <row r="185" spans="1:12" x14ac:dyDescent="0.2">
      <c r="A185" s="23" t="s">
        <v>2782</v>
      </c>
      <c r="B185" s="17" t="s">
        <v>2783</v>
      </c>
      <c r="C185" s="17">
        <v>0.746</v>
      </c>
      <c r="D185" s="17">
        <v>0.108</v>
      </c>
      <c r="E185" s="17">
        <v>0.31900000000000001</v>
      </c>
      <c r="F185" s="17">
        <v>0.49620931699999998</v>
      </c>
      <c r="G185" s="17" t="b">
        <v>0</v>
      </c>
      <c r="H185" s="17" t="b">
        <v>0</v>
      </c>
      <c r="I185" s="17" t="b">
        <v>1</v>
      </c>
      <c r="J185" s="17">
        <v>6</v>
      </c>
      <c r="K185" s="17" t="s">
        <v>143</v>
      </c>
      <c r="L185" s="18" t="s">
        <v>2784</v>
      </c>
    </row>
    <row r="186" spans="1:12" x14ac:dyDescent="0.2">
      <c r="A186" s="23" t="s">
        <v>568</v>
      </c>
      <c r="B186" s="17" t="s">
        <v>569</v>
      </c>
      <c r="C186" s="17">
        <v>0.13300000000000001</v>
      </c>
      <c r="D186" s="17">
        <v>0.4</v>
      </c>
      <c r="E186" s="17">
        <v>0.67</v>
      </c>
      <c r="F186" s="17">
        <v>0.173925197</v>
      </c>
      <c r="G186" s="17" t="b">
        <v>0</v>
      </c>
      <c r="H186" s="17" t="b">
        <v>0</v>
      </c>
      <c r="I186" s="17" t="b">
        <v>0</v>
      </c>
      <c r="J186" s="17">
        <v>0</v>
      </c>
      <c r="K186" s="17" t="s">
        <v>143</v>
      </c>
      <c r="L186" s="18" t="s">
        <v>570</v>
      </c>
    </row>
    <row r="187" spans="1:12" x14ac:dyDescent="0.2">
      <c r="A187" s="23" t="s">
        <v>574</v>
      </c>
      <c r="B187" s="17" t="s">
        <v>575</v>
      </c>
      <c r="C187" s="17">
        <v>0.215</v>
      </c>
      <c r="D187" s="17">
        <v>0.441</v>
      </c>
      <c r="E187" s="17">
        <v>0.70599999999999996</v>
      </c>
      <c r="F187" s="17">
        <v>0.15119529900000001</v>
      </c>
      <c r="G187" s="17" t="b">
        <v>0</v>
      </c>
      <c r="H187" s="17" t="b">
        <v>0</v>
      </c>
      <c r="I187" s="17" t="b">
        <v>1</v>
      </c>
      <c r="J187" s="17">
        <v>2</v>
      </c>
      <c r="K187" s="17" t="s">
        <v>143</v>
      </c>
      <c r="L187" s="18" t="s">
        <v>576</v>
      </c>
    </row>
    <row r="188" spans="1:12" x14ac:dyDescent="0.2">
      <c r="A188" s="23" t="s">
        <v>2785</v>
      </c>
      <c r="B188" s="17" t="s">
        <v>2786</v>
      </c>
      <c r="C188" s="17">
        <v>0.22500000000000001</v>
      </c>
      <c r="D188" s="17">
        <v>0.64200000000000002</v>
      </c>
      <c r="E188" s="17">
        <v>0.84299999999999997</v>
      </c>
      <c r="F188" s="17">
        <v>7.4172425E-2</v>
      </c>
      <c r="G188" s="17" t="b">
        <v>0</v>
      </c>
      <c r="H188" s="17" t="b">
        <v>0</v>
      </c>
      <c r="I188" s="17" t="b">
        <v>1</v>
      </c>
      <c r="J188" s="17">
        <v>14</v>
      </c>
      <c r="K188" s="17" t="s">
        <v>143</v>
      </c>
      <c r="L188" s="18" t="s">
        <v>2787</v>
      </c>
    </row>
    <row r="189" spans="1:12" x14ac:dyDescent="0.2">
      <c r="A189" s="23" t="s">
        <v>2788</v>
      </c>
      <c r="B189" s="17" t="s">
        <v>2789</v>
      </c>
      <c r="C189" s="17">
        <v>0.56599999999999995</v>
      </c>
      <c r="D189" s="17">
        <v>3.4099999999999998E-2</v>
      </c>
      <c r="E189" s="17">
        <v>0.18</v>
      </c>
      <c r="F189" s="17">
        <v>0.74472749500000002</v>
      </c>
      <c r="G189" s="17" t="b">
        <v>0</v>
      </c>
      <c r="H189" s="17" t="b">
        <v>0</v>
      </c>
      <c r="I189" s="17" t="b">
        <v>1</v>
      </c>
      <c r="J189" s="17">
        <v>1</v>
      </c>
      <c r="K189" s="17" t="s">
        <v>143</v>
      </c>
      <c r="L189" s="18" t="s">
        <v>2790</v>
      </c>
    </row>
    <row r="190" spans="1:12" x14ac:dyDescent="0.2">
      <c r="A190" s="23" t="s">
        <v>30</v>
      </c>
      <c r="B190" s="17" t="s">
        <v>31</v>
      </c>
      <c r="C190" s="17">
        <v>0.216</v>
      </c>
      <c r="D190" s="17">
        <v>0.67800000000000005</v>
      </c>
      <c r="E190" s="17">
        <v>0.86099999999999999</v>
      </c>
      <c r="F190" s="17">
        <v>6.4996848999999995E-2</v>
      </c>
      <c r="G190" s="17" t="b">
        <v>0</v>
      </c>
      <c r="H190" s="17" t="b">
        <v>0</v>
      </c>
      <c r="I190" s="17" t="b">
        <v>1</v>
      </c>
      <c r="J190" s="17">
        <v>2</v>
      </c>
      <c r="K190" s="17" t="s">
        <v>143</v>
      </c>
      <c r="L190" s="18" t="s">
        <v>32</v>
      </c>
    </row>
    <row r="191" spans="1:12" x14ac:dyDescent="0.2">
      <c r="A191" s="23" t="s">
        <v>2791</v>
      </c>
      <c r="B191" s="17" t="s">
        <v>2792</v>
      </c>
      <c r="C191" s="17">
        <v>1.1100000000000001</v>
      </c>
      <c r="D191" s="17">
        <v>3.79E-3</v>
      </c>
      <c r="E191" s="17">
        <v>7.6300000000000007E-2</v>
      </c>
      <c r="F191" s="17">
        <v>1.117475462</v>
      </c>
      <c r="G191" s="17" t="b">
        <v>0</v>
      </c>
      <c r="H191" s="17" t="b">
        <v>0</v>
      </c>
      <c r="I191" s="17" t="b">
        <v>1</v>
      </c>
      <c r="J191" s="17">
        <v>2</v>
      </c>
      <c r="K191" s="17" t="s">
        <v>143</v>
      </c>
      <c r="L191" s="18" t="s">
        <v>2793</v>
      </c>
    </row>
    <row r="192" spans="1:12" x14ac:dyDescent="0.2">
      <c r="A192" s="23" t="s">
        <v>580</v>
      </c>
      <c r="B192" s="17" t="s">
        <v>581</v>
      </c>
      <c r="C192" s="17">
        <v>1.1299999999999999</v>
      </c>
      <c r="D192" s="17">
        <v>5.5E-2</v>
      </c>
      <c r="E192" s="17">
        <v>0.214</v>
      </c>
      <c r="F192" s="17">
        <v>0.66958622700000003</v>
      </c>
      <c r="G192" s="17" t="b">
        <v>0</v>
      </c>
      <c r="H192" s="17" t="b">
        <v>0</v>
      </c>
      <c r="I192" s="17" t="b">
        <v>1</v>
      </c>
      <c r="J192" s="17">
        <v>4</v>
      </c>
      <c r="K192" s="17" t="s">
        <v>143</v>
      </c>
      <c r="L192" s="18" t="s">
        <v>582</v>
      </c>
    </row>
    <row r="193" spans="1:12" x14ac:dyDescent="0.2">
      <c r="A193" s="23" t="s">
        <v>583</v>
      </c>
      <c r="B193" s="17" t="s">
        <v>584</v>
      </c>
      <c r="C193" s="17">
        <v>0.88700000000000001</v>
      </c>
      <c r="D193" s="17">
        <v>8.2199999999999995E-2</v>
      </c>
      <c r="E193" s="17">
        <v>0.27</v>
      </c>
      <c r="F193" s="17">
        <v>0.56863623600000002</v>
      </c>
      <c r="G193" s="17" t="b">
        <v>0</v>
      </c>
      <c r="H193" s="17" t="b">
        <v>0</v>
      </c>
      <c r="I193" s="17" t="b">
        <v>1</v>
      </c>
      <c r="J193" s="17">
        <v>8</v>
      </c>
      <c r="K193" s="17" t="s">
        <v>143</v>
      </c>
      <c r="L193" s="18" t="s">
        <v>585</v>
      </c>
    </row>
    <row r="194" spans="1:12" x14ac:dyDescent="0.2">
      <c r="A194" s="23" t="s">
        <v>586</v>
      </c>
      <c r="B194" s="17" t="s">
        <v>587</v>
      </c>
      <c r="C194" s="17">
        <v>1.05</v>
      </c>
      <c r="D194" s="17">
        <v>0.13100000000000001</v>
      </c>
      <c r="E194" s="17">
        <v>0.36</v>
      </c>
      <c r="F194" s="17">
        <v>0.443697499</v>
      </c>
      <c r="G194" s="17" t="b">
        <v>0</v>
      </c>
      <c r="H194" s="17" t="b">
        <v>0</v>
      </c>
      <c r="I194" s="17" t="b">
        <v>1</v>
      </c>
      <c r="J194" s="17">
        <v>6</v>
      </c>
      <c r="K194" s="17" t="s">
        <v>143</v>
      </c>
      <c r="L194" s="18" t="s">
        <v>588</v>
      </c>
    </row>
    <row r="195" spans="1:12" x14ac:dyDescent="0.2">
      <c r="A195" s="23" t="s">
        <v>589</v>
      </c>
      <c r="B195" s="17" t="s">
        <v>590</v>
      </c>
      <c r="C195" s="17">
        <v>0.747</v>
      </c>
      <c r="D195" s="17">
        <v>4.8300000000000003E-2</v>
      </c>
      <c r="E195" s="17">
        <v>0.20100000000000001</v>
      </c>
      <c r="F195" s="17">
        <v>0.69680394300000004</v>
      </c>
      <c r="G195" s="17" t="b">
        <v>0</v>
      </c>
      <c r="H195" s="17" t="b">
        <v>0</v>
      </c>
      <c r="I195" s="17" t="b">
        <v>1</v>
      </c>
      <c r="J195" s="17">
        <v>8</v>
      </c>
      <c r="K195" s="17" t="s">
        <v>143</v>
      </c>
      <c r="L195" s="18" t="s">
        <v>591</v>
      </c>
    </row>
    <row r="196" spans="1:12" x14ac:dyDescent="0.2">
      <c r="A196" s="23" t="s">
        <v>592</v>
      </c>
      <c r="B196" s="17" t="s">
        <v>593</v>
      </c>
      <c r="C196" s="17">
        <v>-0.54400000000000004</v>
      </c>
      <c r="D196" s="17">
        <v>0.24399999999999999</v>
      </c>
      <c r="E196" s="17">
        <v>0.51500000000000001</v>
      </c>
      <c r="F196" s="17">
        <v>0.28819277100000001</v>
      </c>
      <c r="G196" s="17" t="b">
        <v>0</v>
      </c>
      <c r="H196" s="17" t="b">
        <v>0</v>
      </c>
      <c r="I196" s="17" t="b">
        <v>1</v>
      </c>
      <c r="J196" s="17">
        <v>11</v>
      </c>
      <c r="K196" s="17" t="s">
        <v>143</v>
      </c>
      <c r="L196" s="18" t="s">
        <v>594</v>
      </c>
    </row>
    <row r="197" spans="1:12" x14ac:dyDescent="0.2">
      <c r="A197" s="23" t="s">
        <v>2794</v>
      </c>
      <c r="B197" s="17" t="s">
        <v>2795</v>
      </c>
      <c r="C197" s="17">
        <v>0.19</v>
      </c>
      <c r="D197" s="17">
        <v>0.753</v>
      </c>
      <c r="E197" s="17">
        <v>0.89400000000000002</v>
      </c>
      <c r="F197" s="17">
        <v>4.8662481E-2</v>
      </c>
      <c r="G197" s="17" t="b">
        <v>0</v>
      </c>
      <c r="H197" s="17" t="b">
        <v>0</v>
      </c>
      <c r="I197" s="17" t="b">
        <v>1</v>
      </c>
      <c r="J197" s="17">
        <v>12</v>
      </c>
      <c r="K197" s="17" t="s">
        <v>143</v>
      </c>
      <c r="L197" s="18" t="s">
        <v>2796</v>
      </c>
    </row>
    <row r="198" spans="1:12" x14ac:dyDescent="0.2">
      <c r="A198" s="23" t="s">
        <v>2797</v>
      </c>
      <c r="B198" s="17" t="s">
        <v>2798</v>
      </c>
      <c r="C198" s="17">
        <v>0.72299999999999998</v>
      </c>
      <c r="D198" s="17">
        <v>5.9400000000000001E-2</v>
      </c>
      <c r="E198" s="17">
        <v>0.222</v>
      </c>
      <c r="F198" s="17">
        <v>0.65364702600000002</v>
      </c>
      <c r="G198" s="17" t="b">
        <v>0</v>
      </c>
      <c r="H198" s="17" t="b">
        <v>0</v>
      </c>
      <c r="I198" s="17" t="b">
        <v>1</v>
      </c>
      <c r="J198" s="17">
        <v>16</v>
      </c>
      <c r="K198" s="17" t="s">
        <v>143</v>
      </c>
      <c r="L198" s="18" t="s">
        <v>2799</v>
      </c>
    </row>
    <row r="199" spans="1:12" x14ac:dyDescent="0.2">
      <c r="A199" s="23" t="s">
        <v>622</v>
      </c>
      <c r="B199" s="17" t="s">
        <v>623</v>
      </c>
      <c r="C199" s="17">
        <v>0.58299999999999996</v>
      </c>
      <c r="D199" s="17">
        <v>2.3300000000000001E-2</v>
      </c>
      <c r="E199" s="17">
        <v>0.152</v>
      </c>
      <c r="F199" s="17">
        <v>0.818156412</v>
      </c>
      <c r="G199" s="17" t="b">
        <v>0</v>
      </c>
      <c r="H199" s="17" t="b">
        <v>0</v>
      </c>
      <c r="I199" s="17" t="b">
        <v>0</v>
      </c>
      <c r="J199" s="17">
        <v>0</v>
      </c>
      <c r="K199" s="17" t="s">
        <v>143</v>
      </c>
      <c r="L199" s="18" t="s">
        <v>624</v>
      </c>
    </row>
    <row r="200" spans="1:12" x14ac:dyDescent="0.2">
      <c r="A200" s="23" t="s">
        <v>2800</v>
      </c>
      <c r="B200" s="17" t="s">
        <v>2801</v>
      </c>
      <c r="C200" s="17">
        <v>0.19600000000000001</v>
      </c>
      <c r="D200" s="17">
        <v>0.432</v>
      </c>
      <c r="E200" s="17">
        <v>0.70299999999999996</v>
      </c>
      <c r="F200" s="17">
        <v>0.15304467499999999</v>
      </c>
      <c r="G200" s="17" t="b">
        <v>0</v>
      </c>
      <c r="H200" s="17" t="b">
        <v>0</v>
      </c>
      <c r="I200" s="17" t="b">
        <v>1</v>
      </c>
      <c r="J200" s="17">
        <v>6</v>
      </c>
      <c r="K200" s="17" t="s">
        <v>143</v>
      </c>
      <c r="L200" s="18" t="s">
        <v>2802</v>
      </c>
    </row>
    <row r="201" spans="1:12" x14ac:dyDescent="0.2">
      <c r="A201" s="23" t="s">
        <v>625</v>
      </c>
      <c r="B201" s="17" t="s">
        <v>626</v>
      </c>
      <c r="C201" s="17">
        <v>-4.3499999999999997E-2</v>
      </c>
      <c r="D201" s="17">
        <v>0.78200000000000003</v>
      </c>
      <c r="E201" s="17">
        <v>0.90400000000000003</v>
      </c>
      <c r="F201" s="17">
        <v>4.383157E-2</v>
      </c>
      <c r="G201" s="17" t="b">
        <v>0</v>
      </c>
      <c r="H201" s="17" t="b">
        <v>0</v>
      </c>
      <c r="I201" s="17" t="b">
        <v>0</v>
      </c>
      <c r="J201" s="17">
        <v>0</v>
      </c>
      <c r="K201" s="17" t="s">
        <v>143</v>
      </c>
      <c r="L201" s="18" t="s">
        <v>627</v>
      </c>
    </row>
    <row r="202" spans="1:12" x14ac:dyDescent="0.2">
      <c r="A202" s="23" t="s">
        <v>2803</v>
      </c>
      <c r="B202" s="17" t="s">
        <v>2804</v>
      </c>
      <c r="C202" s="17">
        <v>-0.157</v>
      </c>
      <c r="D202" s="17">
        <v>0.38300000000000001</v>
      </c>
      <c r="E202" s="17">
        <v>0.65200000000000002</v>
      </c>
      <c r="F202" s="17">
        <v>0.18575240400000001</v>
      </c>
      <c r="G202" s="17" t="b">
        <v>0</v>
      </c>
      <c r="H202" s="17" t="b">
        <v>0</v>
      </c>
      <c r="I202" s="17" t="b">
        <v>0</v>
      </c>
      <c r="J202" s="17">
        <v>0</v>
      </c>
      <c r="K202" s="17" t="s">
        <v>143</v>
      </c>
      <c r="L202" s="18" t="s">
        <v>2805</v>
      </c>
    </row>
    <row r="203" spans="1:12" x14ac:dyDescent="0.2">
      <c r="A203" s="23" t="s">
        <v>631</v>
      </c>
      <c r="B203" s="17" t="s">
        <v>632</v>
      </c>
      <c r="C203" s="17">
        <v>-1.8700000000000001E-2</v>
      </c>
      <c r="D203" s="17">
        <v>0.89100000000000001</v>
      </c>
      <c r="E203" s="17">
        <v>0.95199999999999996</v>
      </c>
      <c r="F203" s="17">
        <v>2.1363052E-2</v>
      </c>
      <c r="G203" s="17" t="b">
        <v>0</v>
      </c>
      <c r="H203" s="17" t="b">
        <v>0</v>
      </c>
      <c r="I203" s="17" t="b">
        <v>0</v>
      </c>
      <c r="J203" s="17">
        <v>0</v>
      </c>
      <c r="K203" s="17" t="s">
        <v>143</v>
      </c>
      <c r="L203" s="18" t="s">
        <v>633</v>
      </c>
    </row>
    <row r="204" spans="1:12" x14ac:dyDescent="0.2">
      <c r="A204" s="23" t="s">
        <v>2806</v>
      </c>
      <c r="B204" s="17" t="s">
        <v>2807</v>
      </c>
      <c r="C204" s="17">
        <v>0.68300000000000005</v>
      </c>
      <c r="D204" s="17">
        <v>6.02E-4</v>
      </c>
      <c r="E204" s="17">
        <v>3.3599999999999998E-2</v>
      </c>
      <c r="F204" s="17">
        <v>1.4736607230000001</v>
      </c>
      <c r="G204" s="17" t="b">
        <v>0</v>
      </c>
      <c r="H204" s="17" t="b">
        <v>0</v>
      </c>
      <c r="I204" s="17" t="b">
        <v>0</v>
      </c>
      <c r="J204" s="17">
        <v>0</v>
      </c>
      <c r="K204" s="17" t="s">
        <v>143</v>
      </c>
      <c r="L204" s="18" t="s">
        <v>2808</v>
      </c>
    </row>
    <row r="205" spans="1:12" x14ac:dyDescent="0.2">
      <c r="A205" s="23" t="s">
        <v>2809</v>
      </c>
      <c r="B205" s="17" t="s">
        <v>2810</v>
      </c>
      <c r="C205" s="17">
        <v>-0.17299999999999999</v>
      </c>
      <c r="D205" s="17">
        <v>0.254</v>
      </c>
      <c r="E205" s="17">
        <v>0.52200000000000002</v>
      </c>
      <c r="F205" s="17">
        <v>0.28232949699999998</v>
      </c>
      <c r="G205" s="17" t="b">
        <v>0</v>
      </c>
      <c r="H205" s="17" t="b">
        <v>0</v>
      </c>
      <c r="I205" s="17" t="b">
        <v>0</v>
      </c>
      <c r="J205" s="17">
        <v>0</v>
      </c>
      <c r="K205" s="17" t="s">
        <v>143</v>
      </c>
      <c r="L205" s="18" t="s">
        <v>2811</v>
      </c>
    </row>
    <row r="206" spans="1:12" x14ac:dyDescent="0.2">
      <c r="A206" s="23" t="s">
        <v>637</v>
      </c>
      <c r="B206" s="17" t="s">
        <v>638</v>
      </c>
      <c r="C206" s="17">
        <v>0.33500000000000002</v>
      </c>
      <c r="D206" s="17">
        <v>0.252</v>
      </c>
      <c r="E206" s="17">
        <v>0.52100000000000002</v>
      </c>
      <c r="F206" s="17">
        <v>0.28316227700000002</v>
      </c>
      <c r="G206" s="17" t="b">
        <v>0</v>
      </c>
      <c r="H206" s="17" t="b">
        <v>0</v>
      </c>
      <c r="I206" s="17" t="b">
        <v>1</v>
      </c>
      <c r="J206" s="17">
        <v>13</v>
      </c>
      <c r="K206" s="17" t="s">
        <v>143</v>
      </c>
      <c r="L206" s="18" t="s">
        <v>639</v>
      </c>
    </row>
    <row r="207" spans="1:12" x14ac:dyDescent="0.2">
      <c r="A207" s="23" t="s">
        <v>2812</v>
      </c>
      <c r="B207" s="17" t="s">
        <v>2813</v>
      </c>
      <c r="C207" s="17">
        <v>-0.20599999999999999</v>
      </c>
      <c r="D207" s="17">
        <v>0.58399999999999996</v>
      </c>
      <c r="E207" s="17">
        <v>0.80100000000000005</v>
      </c>
      <c r="F207" s="17">
        <v>9.6367484000000003E-2</v>
      </c>
      <c r="G207" s="17" t="b">
        <v>0</v>
      </c>
      <c r="H207" s="17" t="b">
        <v>0</v>
      </c>
      <c r="I207" s="17" t="b">
        <v>1</v>
      </c>
      <c r="J207" s="17">
        <v>4</v>
      </c>
      <c r="K207" s="17" t="s">
        <v>143</v>
      </c>
      <c r="L207" s="18" t="s">
        <v>2814</v>
      </c>
    </row>
    <row r="208" spans="1:12" x14ac:dyDescent="0.2">
      <c r="A208" s="23" t="s">
        <v>2815</v>
      </c>
      <c r="B208" s="17" t="s">
        <v>2816</v>
      </c>
      <c r="C208" s="17">
        <v>0.32500000000000001</v>
      </c>
      <c r="D208" s="17">
        <v>0.252</v>
      </c>
      <c r="E208" s="17">
        <v>0.52100000000000002</v>
      </c>
      <c r="F208" s="17">
        <v>0.28316227700000002</v>
      </c>
      <c r="G208" s="17" t="b">
        <v>0</v>
      </c>
      <c r="H208" s="17" t="b">
        <v>0</v>
      </c>
      <c r="I208" s="17" t="b">
        <v>0</v>
      </c>
      <c r="J208" s="17">
        <v>0</v>
      </c>
      <c r="K208" s="17" t="s">
        <v>143</v>
      </c>
      <c r="L208" s="18" t="s">
        <v>2817</v>
      </c>
    </row>
    <row r="209" spans="1:12" x14ac:dyDescent="0.2">
      <c r="A209" s="23" t="s">
        <v>2818</v>
      </c>
      <c r="B209" s="17" t="s">
        <v>2819</v>
      </c>
      <c r="C209" s="17">
        <v>1.1200000000000001</v>
      </c>
      <c r="D209" s="17">
        <v>8.1199999999999994E-2</v>
      </c>
      <c r="E209" s="17">
        <v>0.26900000000000002</v>
      </c>
      <c r="F209" s="17">
        <v>0.57024772000000001</v>
      </c>
      <c r="G209" s="17" t="b">
        <v>0</v>
      </c>
      <c r="H209" s="17" t="b">
        <v>0</v>
      </c>
      <c r="I209" s="17" t="b">
        <v>1</v>
      </c>
      <c r="J209" s="17">
        <v>3</v>
      </c>
      <c r="K209" s="17" t="s">
        <v>143</v>
      </c>
      <c r="L209" s="18" t="s">
        <v>2820</v>
      </c>
    </row>
    <row r="210" spans="1:12" x14ac:dyDescent="0.2">
      <c r="A210" s="23" t="s">
        <v>2821</v>
      </c>
      <c r="B210" s="17" t="s">
        <v>2822</v>
      </c>
      <c r="C210" s="17">
        <v>0.34899999999999998</v>
      </c>
      <c r="D210" s="17">
        <v>3.7100000000000001E-2</v>
      </c>
      <c r="E210" s="17">
        <v>0.182</v>
      </c>
      <c r="F210" s="17">
        <v>0.73992861200000004</v>
      </c>
      <c r="G210" s="17" t="b">
        <v>0</v>
      </c>
      <c r="H210" s="17" t="b">
        <v>0</v>
      </c>
      <c r="I210" s="17" t="b">
        <v>0</v>
      </c>
      <c r="J210" s="17">
        <v>0</v>
      </c>
      <c r="K210" s="17" t="s">
        <v>143</v>
      </c>
      <c r="L210" s="18" t="s">
        <v>2823</v>
      </c>
    </row>
    <row r="211" spans="1:12" x14ac:dyDescent="0.2">
      <c r="A211" s="23" t="s">
        <v>643</v>
      </c>
      <c r="B211" s="17" t="s">
        <v>644</v>
      </c>
      <c r="C211" s="17">
        <v>-0.38800000000000001</v>
      </c>
      <c r="D211" s="17">
        <v>0.442</v>
      </c>
      <c r="E211" s="17">
        <v>0.70599999999999996</v>
      </c>
      <c r="F211" s="17">
        <v>0.15119529900000001</v>
      </c>
      <c r="G211" s="17" t="b">
        <v>0</v>
      </c>
      <c r="H211" s="17" t="b">
        <v>0</v>
      </c>
      <c r="I211" s="17" t="b">
        <v>1</v>
      </c>
      <c r="J211" s="17">
        <v>3</v>
      </c>
      <c r="K211" s="17" t="s">
        <v>143</v>
      </c>
      <c r="L211" s="18" t="s">
        <v>645</v>
      </c>
    </row>
    <row r="212" spans="1:12" x14ac:dyDescent="0.2">
      <c r="A212" s="23" t="s">
        <v>2824</v>
      </c>
      <c r="B212" s="17" t="s">
        <v>2825</v>
      </c>
      <c r="C212" s="17">
        <v>0.752</v>
      </c>
      <c r="D212" s="17">
        <v>4.4699999999999997E-2</v>
      </c>
      <c r="E212" s="17">
        <v>0.19700000000000001</v>
      </c>
      <c r="F212" s="17">
        <v>0.70553377399999995</v>
      </c>
      <c r="G212" s="17" t="b">
        <v>0</v>
      </c>
      <c r="H212" s="17" t="b">
        <v>0</v>
      </c>
      <c r="I212" s="17" t="b">
        <v>1</v>
      </c>
      <c r="J212" s="17">
        <v>9</v>
      </c>
      <c r="K212" s="17" t="s">
        <v>143</v>
      </c>
      <c r="L212" s="18" t="s">
        <v>2826</v>
      </c>
    </row>
    <row r="213" spans="1:12" x14ac:dyDescent="0.2">
      <c r="A213" s="23" t="s">
        <v>2827</v>
      </c>
      <c r="B213" s="17" t="s">
        <v>2828</v>
      </c>
      <c r="C213" s="17">
        <v>-0.20200000000000001</v>
      </c>
      <c r="D213" s="17">
        <v>0.57599999999999996</v>
      </c>
      <c r="E213" s="17">
        <v>0.79600000000000004</v>
      </c>
      <c r="F213" s="17">
        <v>9.9086932000000003E-2</v>
      </c>
      <c r="G213" s="17" t="b">
        <v>0</v>
      </c>
      <c r="H213" s="17" t="b">
        <v>0</v>
      </c>
      <c r="I213" s="17" t="b">
        <v>1</v>
      </c>
      <c r="J213" s="17">
        <v>4</v>
      </c>
      <c r="K213" s="17" t="s">
        <v>143</v>
      </c>
      <c r="L213" s="18" t="s">
        <v>2829</v>
      </c>
    </row>
    <row r="214" spans="1:12" x14ac:dyDescent="0.2">
      <c r="A214" s="23" t="s">
        <v>2830</v>
      </c>
      <c r="B214" s="17" t="s">
        <v>2831</v>
      </c>
      <c r="C214" s="17">
        <v>1.01</v>
      </c>
      <c r="D214" s="17">
        <v>2.16E-3</v>
      </c>
      <c r="E214" s="17">
        <v>5.4199999999999998E-2</v>
      </c>
      <c r="F214" s="17">
        <v>1.2660007129999999</v>
      </c>
      <c r="G214" s="17" t="b">
        <v>0</v>
      </c>
      <c r="H214" s="17" t="b">
        <v>0</v>
      </c>
      <c r="I214" s="17" t="b">
        <v>1</v>
      </c>
      <c r="J214" s="17">
        <v>5</v>
      </c>
      <c r="K214" s="17" t="s">
        <v>143</v>
      </c>
      <c r="L214" s="18" t="s">
        <v>2832</v>
      </c>
    </row>
    <row r="215" spans="1:12" x14ac:dyDescent="0.2">
      <c r="A215" s="23" t="s">
        <v>2833</v>
      </c>
      <c r="B215" s="17" t="s">
        <v>2834</v>
      </c>
      <c r="C215" s="17">
        <v>0.20300000000000001</v>
      </c>
      <c r="D215" s="17">
        <v>0.58799999999999997</v>
      </c>
      <c r="E215" s="17">
        <v>0.80100000000000005</v>
      </c>
      <c r="F215" s="17">
        <v>9.6367484000000003E-2</v>
      </c>
      <c r="G215" s="17" t="b">
        <v>0</v>
      </c>
      <c r="H215" s="17" t="b">
        <v>0</v>
      </c>
      <c r="I215" s="17" t="b">
        <v>1</v>
      </c>
      <c r="J215" s="17">
        <v>1</v>
      </c>
      <c r="K215" s="17" t="s">
        <v>143</v>
      </c>
      <c r="L215" s="18" t="s">
        <v>2835</v>
      </c>
    </row>
    <row r="216" spans="1:12" x14ac:dyDescent="0.2">
      <c r="A216" s="23" t="s">
        <v>2836</v>
      </c>
      <c r="B216" s="17" t="s">
        <v>2837</v>
      </c>
      <c r="C216" s="17">
        <v>-0.55600000000000005</v>
      </c>
      <c r="D216" s="17">
        <v>0.26100000000000001</v>
      </c>
      <c r="E216" s="17">
        <v>0.52900000000000003</v>
      </c>
      <c r="F216" s="17">
        <v>0.27654432800000001</v>
      </c>
      <c r="G216" s="17" t="b">
        <v>0</v>
      </c>
      <c r="H216" s="17" t="b">
        <v>0</v>
      </c>
      <c r="I216" s="17" t="b">
        <v>1</v>
      </c>
      <c r="J216" s="17">
        <v>12</v>
      </c>
      <c r="K216" s="17" t="s">
        <v>143</v>
      </c>
      <c r="L216" s="18" t="s">
        <v>2838</v>
      </c>
    </row>
    <row r="217" spans="1:12" x14ac:dyDescent="0.2">
      <c r="A217" s="23" t="s">
        <v>2839</v>
      </c>
      <c r="B217" s="17" t="s">
        <v>2840</v>
      </c>
      <c r="C217" s="17">
        <v>0.56299999999999994</v>
      </c>
      <c r="D217" s="17">
        <v>2.8199999999999999E-2</v>
      </c>
      <c r="E217" s="17">
        <v>0.16900000000000001</v>
      </c>
      <c r="F217" s="17">
        <v>0.77211329500000003</v>
      </c>
      <c r="G217" s="17" t="b">
        <v>0</v>
      </c>
      <c r="H217" s="17" t="b">
        <v>0</v>
      </c>
      <c r="I217" s="17" t="b">
        <v>1</v>
      </c>
      <c r="J217" s="17">
        <v>9</v>
      </c>
      <c r="K217" s="17" t="s">
        <v>143</v>
      </c>
      <c r="L217" s="18" t="s">
        <v>2841</v>
      </c>
    </row>
    <row r="218" spans="1:12" x14ac:dyDescent="0.2">
      <c r="A218" s="23" t="s">
        <v>2842</v>
      </c>
      <c r="B218" s="17" t="s">
        <v>2843</v>
      </c>
      <c r="C218" s="17">
        <v>0.72</v>
      </c>
      <c r="D218" s="17">
        <v>3.4599999999999999E-2</v>
      </c>
      <c r="E218" s="17">
        <v>0.18099999999999999</v>
      </c>
      <c r="F218" s="17">
        <v>0.74232142499999998</v>
      </c>
      <c r="G218" s="17" t="b">
        <v>0</v>
      </c>
      <c r="H218" s="17" t="b">
        <v>0</v>
      </c>
      <c r="I218" s="17" t="b">
        <v>1</v>
      </c>
      <c r="J218" s="17">
        <v>9</v>
      </c>
      <c r="K218" s="17" t="s">
        <v>143</v>
      </c>
      <c r="L218" s="18" t="s">
        <v>2844</v>
      </c>
    </row>
    <row r="219" spans="1:12" x14ac:dyDescent="0.2">
      <c r="A219" s="23" t="s">
        <v>2845</v>
      </c>
      <c r="B219" s="17" t="s">
        <v>2846</v>
      </c>
      <c r="C219" s="17">
        <v>0.442</v>
      </c>
      <c r="D219" s="17">
        <v>0.17299999999999999</v>
      </c>
      <c r="E219" s="17">
        <v>0.41799999999999998</v>
      </c>
      <c r="F219" s="17">
        <v>0.37882371799999998</v>
      </c>
      <c r="G219" s="17" t="b">
        <v>0</v>
      </c>
      <c r="H219" s="17" t="b">
        <v>0</v>
      </c>
      <c r="I219" s="17" t="b">
        <v>1</v>
      </c>
      <c r="J219" s="17">
        <v>15</v>
      </c>
      <c r="K219" s="17" t="s">
        <v>143</v>
      </c>
      <c r="L219" s="18" t="s">
        <v>2847</v>
      </c>
    </row>
    <row r="220" spans="1:12" x14ac:dyDescent="0.2">
      <c r="A220" s="23" t="s">
        <v>2848</v>
      </c>
      <c r="B220" s="17" t="s">
        <v>2849</v>
      </c>
      <c r="C220" s="17">
        <v>0.13</v>
      </c>
      <c r="D220" s="17">
        <v>0.751</v>
      </c>
      <c r="E220" s="17">
        <v>0.89400000000000002</v>
      </c>
      <c r="F220" s="17">
        <v>4.8662481E-2</v>
      </c>
      <c r="G220" s="17" t="b">
        <v>0</v>
      </c>
      <c r="H220" s="17" t="b">
        <v>0</v>
      </c>
      <c r="I220" s="17" t="b">
        <v>1</v>
      </c>
      <c r="J220" s="17">
        <v>3</v>
      </c>
      <c r="K220" s="17" t="s">
        <v>143</v>
      </c>
      <c r="L220" s="18" t="s">
        <v>2850</v>
      </c>
    </row>
    <row r="221" spans="1:12" x14ac:dyDescent="0.2">
      <c r="A221" s="23" t="s">
        <v>2851</v>
      </c>
      <c r="B221" s="17" t="s">
        <v>2852</v>
      </c>
      <c r="C221" s="17">
        <v>-1.06</v>
      </c>
      <c r="D221" s="17">
        <v>8.3599999999999994E-2</v>
      </c>
      <c r="E221" s="17">
        <v>0.27</v>
      </c>
      <c r="F221" s="17">
        <v>0.56863623600000002</v>
      </c>
      <c r="G221" s="17" t="b">
        <v>0</v>
      </c>
      <c r="H221" s="17" t="b">
        <v>0</v>
      </c>
      <c r="I221" s="17" t="b">
        <v>1</v>
      </c>
      <c r="J221" s="17">
        <v>6</v>
      </c>
      <c r="K221" s="17" t="s">
        <v>143</v>
      </c>
      <c r="L221" s="18" t="s">
        <v>2853</v>
      </c>
    </row>
    <row r="222" spans="1:12" x14ac:dyDescent="0.2">
      <c r="A222" s="23" t="s">
        <v>2854</v>
      </c>
      <c r="B222" s="17" t="s">
        <v>2855</v>
      </c>
      <c r="C222" s="17">
        <v>0.47</v>
      </c>
      <c r="D222" s="17">
        <v>0.16600000000000001</v>
      </c>
      <c r="E222" s="17">
        <v>0.41099999999999998</v>
      </c>
      <c r="F222" s="17">
        <v>0.38615817800000002</v>
      </c>
      <c r="G222" s="17" t="b">
        <v>0</v>
      </c>
      <c r="H222" s="17" t="b">
        <v>0</v>
      </c>
      <c r="I222" s="17" t="b">
        <v>1</v>
      </c>
      <c r="J222" s="17">
        <v>2</v>
      </c>
      <c r="K222" s="17" t="s">
        <v>143</v>
      </c>
      <c r="L222" s="18" t="s">
        <v>2856</v>
      </c>
    </row>
    <row r="223" spans="1:12" x14ac:dyDescent="0.2">
      <c r="A223" s="23" t="s">
        <v>2857</v>
      </c>
      <c r="B223" s="17" t="s">
        <v>2858</v>
      </c>
      <c r="C223" s="17">
        <v>0.87</v>
      </c>
      <c r="D223" s="17">
        <v>0.19</v>
      </c>
      <c r="E223" s="17">
        <v>0.439</v>
      </c>
      <c r="F223" s="17">
        <v>0.35753548000000002</v>
      </c>
      <c r="G223" s="17" t="b">
        <v>0</v>
      </c>
      <c r="H223" s="17" t="b">
        <v>0</v>
      </c>
      <c r="I223" s="17" t="b">
        <v>1</v>
      </c>
      <c r="J223" s="17">
        <v>15</v>
      </c>
      <c r="K223" s="17" t="s">
        <v>143</v>
      </c>
      <c r="L223" s="18" t="s">
        <v>2859</v>
      </c>
    </row>
    <row r="224" spans="1:12" x14ac:dyDescent="0.2">
      <c r="A224" s="23" t="s">
        <v>661</v>
      </c>
      <c r="B224" s="17" t="s">
        <v>662</v>
      </c>
      <c r="C224" s="17">
        <v>-7.0300000000000001E-2</v>
      </c>
      <c r="D224" s="17">
        <v>0.59499999999999997</v>
      </c>
      <c r="E224" s="17">
        <v>0.80500000000000005</v>
      </c>
      <c r="F224" s="17">
        <v>9.4204120000000002E-2</v>
      </c>
      <c r="G224" s="17" t="b">
        <v>0</v>
      </c>
      <c r="H224" s="17" t="b">
        <v>0</v>
      </c>
      <c r="I224" s="17" t="b">
        <v>0</v>
      </c>
      <c r="J224" s="17">
        <v>0</v>
      </c>
      <c r="K224" s="17" t="s">
        <v>143</v>
      </c>
      <c r="L224" s="18" t="s">
        <v>663</v>
      </c>
    </row>
    <row r="225" spans="1:12" x14ac:dyDescent="0.2">
      <c r="A225" s="23" t="s">
        <v>664</v>
      </c>
      <c r="B225" s="17" t="s">
        <v>665</v>
      </c>
      <c r="C225" s="17">
        <v>-4.7099999999999998E-3</v>
      </c>
      <c r="D225" s="17">
        <v>0.97799999999999998</v>
      </c>
      <c r="E225" s="17">
        <v>0.98499999999999999</v>
      </c>
      <c r="F225" s="17">
        <v>6.56377E-3</v>
      </c>
      <c r="G225" s="17" t="b">
        <v>0</v>
      </c>
      <c r="H225" s="17" t="b">
        <v>0</v>
      </c>
      <c r="I225" s="17" t="b">
        <v>0</v>
      </c>
      <c r="J225" s="17">
        <v>0</v>
      </c>
      <c r="K225" s="17" t="s">
        <v>143</v>
      </c>
      <c r="L225" s="18" t="s">
        <v>666</v>
      </c>
    </row>
    <row r="226" spans="1:12" x14ac:dyDescent="0.2">
      <c r="A226" s="23" t="s">
        <v>667</v>
      </c>
      <c r="B226" s="17" t="s">
        <v>668</v>
      </c>
      <c r="C226" s="17">
        <v>0.19600000000000001</v>
      </c>
      <c r="D226" s="17">
        <v>0.313</v>
      </c>
      <c r="E226" s="17">
        <v>0.58399999999999996</v>
      </c>
      <c r="F226" s="17">
        <v>0.23358715299999999</v>
      </c>
      <c r="G226" s="17" t="b">
        <v>0</v>
      </c>
      <c r="H226" s="17" t="b">
        <v>0</v>
      </c>
      <c r="I226" s="17" t="b">
        <v>0</v>
      </c>
      <c r="J226" s="17">
        <v>0</v>
      </c>
      <c r="K226" s="17" t="s">
        <v>143</v>
      </c>
      <c r="L226" s="18" t="s">
        <v>669</v>
      </c>
    </row>
    <row r="227" spans="1:12" x14ac:dyDescent="0.2">
      <c r="A227" s="23" t="s">
        <v>670</v>
      </c>
      <c r="B227" s="17" t="s">
        <v>671</v>
      </c>
      <c r="C227" s="17">
        <v>0.82599999999999996</v>
      </c>
      <c r="D227" s="17">
        <v>0.43</v>
      </c>
      <c r="E227" s="17">
        <v>0.7</v>
      </c>
      <c r="F227" s="17">
        <v>0.15490196000000001</v>
      </c>
      <c r="G227" s="17" t="b">
        <v>0</v>
      </c>
      <c r="H227" s="17" t="b">
        <v>0</v>
      </c>
      <c r="I227" s="17" t="b">
        <v>1</v>
      </c>
      <c r="J227" s="17">
        <v>11</v>
      </c>
      <c r="K227" s="17" t="s">
        <v>143</v>
      </c>
      <c r="L227" s="18" t="s">
        <v>672</v>
      </c>
    </row>
    <row r="228" spans="1:12" x14ac:dyDescent="0.2">
      <c r="A228" s="23" t="s">
        <v>33</v>
      </c>
      <c r="B228" s="17" t="s">
        <v>34</v>
      </c>
      <c r="C228" s="17">
        <v>-0.46600000000000003</v>
      </c>
      <c r="D228" s="17">
        <v>0.63400000000000001</v>
      </c>
      <c r="E228" s="17">
        <v>0.83699999999999997</v>
      </c>
      <c r="F228" s="17">
        <v>7.7274542000000002E-2</v>
      </c>
      <c r="G228" s="17" t="b">
        <v>0</v>
      </c>
      <c r="H228" s="17" t="b">
        <v>0</v>
      </c>
      <c r="I228" s="17" t="b">
        <v>1</v>
      </c>
      <c r="J228" s="17">
        <v>4</v>
      </c>
      <c r="K228" s="17" t="s">
        <v>143</v>
      </c>
      <c r="L228" s="18" t="s">
        <v>35</v>
      </c>
    </row>
    <row r="229" spans="1:12" x14ac:dyDescent="0.2">
      <c r="A229" s="23" t="s">
        <v>673</v>
      </c>
      <c r="B229" s="17" t="s">
        <v>674</v>
      </c>
      <c r="C229" s="17">
        <v>-0.16600000000000001</v>
      </c>
      <c r="D229" s="17">
        <v>0.47699999999999998</v>
      </c>
      <c r="E229" s="17">
        <v>0.72899999999999998</v>
      </c>
      <c r="F229" s="17">
        <v>0.13727247200000001</v>
      </c>
      <c r="G229" s="17" t="b">
        <v>0</v>
      </c>
      <c r="H229" s="17" t="b">
        <v>0</v>
      </c>
      <c r="I229" s="17" t="b">
        <v>0</v>
      </c>
      <c r="J229" s="17">
        <v>0</v>
      </c>
      <c r="K229" s="17" t="s">
        <v>143</v>
      </c>
      <c r="L229" s="18" t="s">
        <v>675</v>
      </c>
    </row>
    <row r="230" spans="1:12" x14ac:dyDescent="0.2">
      <c r="A230" s="23" t="s">
        <v>2860</v>
      </c>
      <c r="B230" s="17" t="s">
        <v>2861</v>
      </c>
      <c r="C230" s="17">
        <v>0.25600000000000001</v>
      </c>
      <c r="D230" s="17">
        <v>0.61599999999999999</v>
      </c>
      <c r="E230" s="17">
        <v>0.82699999999999996</v>
      </c>
      <c r="F230" s="17">
        <v>8.2494490000000004E-2</v>
      </c>
      <c r="G230" s="17" t="b">
        <v>0</v>
      </c>
      <c r="H230" s="17" t="b">
        <v>0</v>
      </c>
      <c r="I230" s="17" t="b">
        <v>1</v>
      </c>
      <c r="J230" s="17">
        <v>5</v>
      </c>
      <c r="K230" s="17" t="s">
        <v>143</v>
      </c>
      <c r="L230" s="18" t="s">
        <v>2862</v>
      </c>
    </row>
    <row r="231" spans="1:12" x14ac:dyDescent="0.2">
      <c r="A231" s="23" t="s">
        <v>2863</v>
      </c>
      <c r="B231" s="17" t="s">
        <v>2864</v>
      </c>
      <c r="C231" s="17">
        <v>-1.04</v>
      </c>
      <c r="D231" s="17">
        <v>0.26500000000000001</v>
      </c>
      <c r="E231" s="17">
        <v>0.53700000000000003</v>
      </c>
      <c r="F231" s="17">
        <v>0.27002571399999997</v>
      </c>
      <c r="G231" s="17" t="b">
        <v>0</v>
      </c>
      <c r="H231" s="17" t="b">
        <v>0</v>
      </c>
      <c r="I231" s="17" t="b">
        <v>1</v>
      </c>
      <c r="J231" s="17">
        <v>6</v>
      </c>
      <c r="K231" s="17" t="s">
        <v>143</v>
      </c>
      <c r="L231" s="18" t="s">
        <v>2865</v>
      </c>
    </row>
    <row r="232" spans="1:12" x14ac:dyDescent="0.2">
      <c r="A232" s="23" t="s">
        <v>2866</v>
      </c>
      <c r="B232" s="17" t="s">
        <v>2867</v>
      </c>
      <c r="C232" s="17">
        <v>-0.56299999999999994</v>
      </c>
      <c r="D232" s="17">
        <v>0.501</v>
      </c>
      <c r="E232" s="17">
        <v>0.74199999999999999</v>
      </c>
      <c r="F232" s="17">
        <v>0.12959609499999999</v>
      </c>
      <c r="G232" s="17" t="b">
        <v>0</v>
      </c>
      <c r="H232" s="17" t="b">
        <v>0</v>
      </c>
      <c r="I232" s="17" t="b">
        <v>1</v>
      </c>
      <c r="J232" s="17">
        <v>8</v>
      </c>
      <c r="K232" s="17" t="s">
        <v>143</v>
      </c>
      <c r="L232" s="18" t="s">
        <v>2868</v>
      </c>
    </row>
    <row r="233" spans="1:12" x14ac:dyDescent="0.2">
      <c r="A233" s="23" t="s">
        <v>2869</v>
      </c>
      <c r="B233" s="17" t="s">
        <v>2870</v>
      </c>
      <c r="C233" s="17">
        <v>0.193</v>
      </c>
      <c r="D233" s="17">
        <v>0.54900000000000004</v>
      </c>
      <c r="E233" s="17">
        <v>0.77700000000000002</v>
      </c>
      <c r="F233" s="17">
        <v>0.10957898100000001</v>
      </c>
      <c r="G233" s="17" t="b">
        <v>0</v>
      </c>
      <c r="H233" s="17" t="b">
        <v>0</v>
      </c>
      <c r="I233" s="17" t="b">
        <v>1</v>
      </c>
      <c r="J233" s="17">
        <v>15</v>
      </c>
      <c r="K233" s="17" t="s">
        <v>143</v>
      </c>
      <c r="L233" s="18" t="s">
        <v>2871</v>
      </c>
    </row>
    <row r="234" spans="1:12" x14ac:dyDescent="0.2">
      <c r="A234" s="23" t="s">
        <v>688</v>
      </c>
      <c r="B234" s="17" t="s">
        <v>689</v>
      </c>
      <c r="C234" s="17">
        <v>0.67300000000000004</v>
      </c>
      <c r="D234" s="17">
        <v>1.84E-2</v>
      </c>
      <c r="E234" s="17">
        <v>0.13600000000000001</v>
      </c>
      <c r="F234" s="17">
        <v>0.86646109199999999</v>
      </c>
      <c r="G234" s="17" t="b">
        <v>0</v>
      </c>
      <c r="H234" s="17" t="b">
        <v>0</v>
      </c>
      <c r="I234" s="17" t="b">
        <v>1</v>
      </c>
      <c r="J234" s="17">
        <v>1</v>
      </c>
      <c r="K234" s="17" t="s">
        <v>143</v>
      </c>
      <c r="L234" s="18" t="s">
        <v>690</v>
      </c>
    </row>
    <row r="235" spans="1:12" x14ac:dyDescent="0.2">
      <c r="A235" s="23" t="s">
        <v>691</v>
      </c>
      <c r="B235" s="17" t="s">
        <v>692</v>
      </c>
      <c r="C235" s="17">
        <v>-4.2500000000000003E-2</v>
      </c>
      <c r="D235" s="17">
        <v>0.91800000000000004</v>
      </c>
      <c r="E235" s="17">
        <v>0.96</v>
      </c>
      <c r="F235" s="17">
        <v>1.7728766999999999E-2</v>
      </c>
      <c r="G235" s="17" t="b">
        <v>0</v>
      </c>
      <c r="H235" s="17" t="b">
        <v>0</v>
      </c>
      <c r="I235" s="17" t="b">
        <v>1</v>
      </c>
      <c r="J235" s="17">
        <v>2</v>
      </c>
      <c r="K235" s="17" t="s">
        <v>143</v>
      </c>
      <c r="L235" s="18" t="s">
        <v>693</v>
      </c>
    </row>
    <row r="236" spans="1:12" x14ac:dyDescent="0.2">
      <c r="A236" s="23" t="s">
        <v>2872</v>
      </c>
      <c r="B236" s="17" t="s">
        <v>2873</v>
      </c>
      <c r="C236" s="17">
        <v>0.61</v>
      </c>
      <c r="D236" s="17">
        <v>4.9100000000000003E-3</v>
      </c>
      <c r="E236" s="17">
        <v>8.1600000000000006E-2</v>
      </c>
      <c r="F236" s="17">
        <v>1.0883098410000001</v>
      </c>
      <c r="G236" s="17" t="b">
        <v>0</v>
      </c>
      <c r="H236" s="17" t="b">
        <v>0</v>
      </c>
      <c r="I236" s="17" t="b">
        <v>0</v>
      </c>
      <c r="J236" s="17">
        <v>0</v>
      </c>
      <c r="K236" s="17" t="s">
        <v>143</v>
      </c>
      <c r="L236" s="18" t="s">
        <v>2874</v>
      </c>
    </row>
    <row r="237" spans="1:12" x14ac:dyDescent="0.2">
      <c r="A237" s="23" t="s">
        <v>700</v>
      </c>
      <c r="B237" s="17" t="s">
        <v>701</v>
      </c>
      <c r="C237" s="17">
        <v>-3.3300000000000003E-2</v>
      </c>
      <c r="D237" s="17">
        <v>0.82199999999999995</v>
      </c>
      <c r="E237" s="17">
        <v>0.92400000000000004</v>
      </c>
      <c r="F237" s="17">
        <v>3.4328029000000003E-2</v>
      </c>
      <c r="G237" s="17" t="b">
        <v>0</v>
      </c>
      <c r="H237" s="17" t="b">
        <v>0</v>
      </c>
      <c r="I237" s="17" t="b">
        <v>0</v>
      </c>
      <c r="J237" s="17">
        <v>0</v>
      </c>
      <c r="K237" s="17" t="s">
        <v>143</v>
      </c>
      <c r="L237" s="18" t="s">
        <v>702</v>
      </c>
    </row>
    <row r="238" spans="1:12" x14ac:dyDescent="0.2">
      <c r="A238" s="23" t="s">
        <v>2875</v>
      </c>
      <c r="B238" s="17" t="s">
        <v>2876</v>
      </c>
      <c r="C238" s="17">
        <v>1.0900000000000001</v>
      </c>
      <c r="D238" s="17">
        <v>2.0299999999999999E-2</v>
      </c>
      <c r="E238" s="17">
        <v>0.14399999999999999</v>
      </c>
      <c r="F238" s="17">
        <v>0.84163750800000003</v>
      </c>
      <c r="G238" s="17" t="b">
        <v>0</v>
      </c>
      <c r="H238" s="17" t="b">
        <v>0</v>
      </c>
      <c r="I238" s="17" t="b">
        <v>1</v>
      </c>
      <c r="J238" s="17">
        <v>3</v>
      </c>
      <c r="K238" s="17" t="s">
        <v>143</v>
      </c>
      <c r="L238" s="18" t="s">
        <v>2877</v>
      </c>
    </row>
    <row r="239" spans="1:12" x14ac:dyDescent="0.2">
      <c r="A239" s="23" t="s">
        <v>2878</v>
      </c>
      <c r="B239" s="17" t="s">
        <v>2879</v>
      </c>
      <c r="C239" s="17">
        <v>0.61099999999999999</v>
      </c>
      <c r="D239" s="17">
        <v>3.8899999999999997E-2</v>
      </c>
      <c r="E239" s="17">
        <v>0.186</v>
      </c>
      <c r="F239" s="17">
        <v>0.73048705599999997</v>
      </c>
      <c r="G239" s="17" t="b">
        <v>0</v>
      </c>
      <c r="H239" s="17" t="b">
        <v>0</v>
      </c>
      <c r="I239" s="17" t="b">
        <v>0</v>
      </c>
      <c r="J239" s="17">
        <v>0</v>
      </c>
      <c r="K239" s="17" t="s">
        <v>143</v>
      </c>
      <c r="L239" s="18" t="s">
        <v>2880</v>
      </c>
    </row>
    <row r="240" spans="1:12" x14ac:dyDescent="0.2">
      <c r="A240" s="23" t="s">
        <v>2881</v>
      </c>
      <c r="B240" s="17" t="s">
        <v>2882</v>
      </c>
      <c r="C240" s="17">
        <v>0.90500000000000003</v>
      </c>
      <c r="D240" s="17">
        <v>1.35E-2</v>
      </c>
      <c r="E240" s="17">
        <v>0.12</v>
      </c>
      <c r="F240" s="17">
        <v>0.92081875400000002</v>
      </c>
      <c r="G240" s="17" t="b">
        <v>0</v>
      </c>
      <c r="H240" s="17" t="b">
        <v>0</v>
      </c>
      <c r="I240" s="17" t="b">
        <v>1</v>
      </c>
      <c r="J240" s="17">
        <v>14</v>
      </c>
      <c r="K240" s="17" t="s">
        <v>143</v>
      </c>
      <c r="L240" s="18" t="s">
        <v>2883</v>
      </c>
    </row>
    <row r="241" spans="1:12" x14ac:dyDescent="0.2">
      <c r="A241" s="23" t="s">
        <v>2884</v>
      </c>
      <c r="B241" s="17" t="s">
        <v>2885</v>
      </c>
      <c r="C241" s="17">
        <v>0.85699999999999998</v>
      </c>
      <c r="D241" s="17">
        <v>5.8900000000000001E-2</v>
      </c>
      <c r="E241" s="17">
        <v>0.222</v>
      </c>
      <c r="F241" s="17">
        <v>0.65364702600000002</v>
      </c>
      <c r="G241" s="17" t="b">
        <v>0</v>
      </c>
      <c r="H241" s="17" t="b">
        <v>0</v>
      </c>
      <c r="I241" s="17" t="b">
        <v>1</v>
      </c>
      <c r="J241" s="17">
        <v>13</v>
      </c>
      <c r="K241" s="17" t="s">
        <v>143</v>
      </c>
      <c r="L241" s="18" t="s">
        <v>2886</v>
      </c>
    </row>
    <row r="242" spans="1:12" x14ac:dyDescent="0.2">
      <c r="A242" s="23" t="s">
        <v>718</v>
      </c>
      <c r="B242" s="17" t="s">
        <v>719</v>
      </c>
      <c r="C242" s="17">
        <v>-0.46899999999999997</v>
      </c>
      <c r="D242" s="17">
        <v>0.46600000000000003</v>
      </c>
      <c r="E242" s="17">
        <v>0.72799999999999998</v>
      </c>
      <c r="F242" s="17">
        <v>0.137868621</v>
      </c>
      <c r="G242" s="17" t="b">
        <v>0</v>
      </c>
      <c r="H242" s="17" t="b">
        <v>0</v>
      </c>
      <c r="I242" s="17" t="b">
        <v>1</v>
      </c>
      <c r="J242" s="17">
        <v>6</v>
      </c>
      <c r="K242" s="17" t="s">
        <v>143</v>
      </c>
      <c r="L242" s="18" t="s">
        <v>720</v>
      </c>
    </row>
    <row r="243" spans="1:12" x14ac:dyDescent="0.2">
      <c r="A243" s="23" t="s">
        <v>724</v>
      </c>
      <c r="B243" s="17" t="s">
        <v>725</v>
      </c>
      <c r="C243" s="17">
        <v>0.81200000000000006</v>
      </c>
      <c r="D243" s="17">
        <v>0.127</v>
      </c>
      <c r="E243" s="17">
        <v>0.35099999999999998</v>
      </c>
      <c r="F243" s="17">
        <v>0.45469288400000002</v>
      </c>
      <c r="G243" s="17" t="b">
        <v>0</v>
      </c>
      <c r="H243" s="17" t="b">
        <v>0</v>
      </c>
      <c r="I243" s="17" t="b">
        <v>1</v>
      </c>
      <c r="J243" s="17">
        <v>2</v>
      </c>
      <c r="K243" s="17" t="s">
        <v>143</v>
      </c>
      <c r="L243" s="18" t="s">
        <v>726</v>
      </c>
    </row>
    <row r="244" spans="1:12" x14ac:dyDescent="0.2">
      <c r="A244" s="23" t="s">
        <v>2887</v>
      </c>
      <c r="B244" s="17" t="s">
        <v>2888</v>
      </c>
      <c r="C244" s="17">
        <v>-7.5200000000000003E-2</v>
      </c>
      <c r="D244" s="17">
        <v>0.88100000000000001</v>
      </c>
      <c r="E244" s="17">
        <v>0.94699999999999995</v>
      </c>
      <c r="F244" s="17">
        <v>2.3650021E-2</v>
      </c>
      <c r="G244" s="17" t="b">
        <v>0</v>
      </c>
      <c r="H244" s="17" t="b">
        <v>0</v>
      </c>
      <c r="I244" s="17" t="b">
        <v>1</v>
      </c>
      <c r="J244" s="17">
        <v>10</v>
      </c>
      <c r="K244" s="17" t="s">
        <v>143</v>
      </c>
      <c r="L244" s="18" t="s">
        <v>2889</v>
      </c>
    </row>
    <row r="245" spans="1:12" x14ac:dyDescent="0.2">
      <c r="A245" s="23" t="s">
        <v>727</v>
      </c>
      <c r="B245" s="17" t="s">
        <v>728</v>
      </c>
      <c r="C245" s="17">
        <v>0.19400000000000001</v>
      </c>
      <c r="D245" s="17">
        <v>0.40400000000000003</v>
      </c>
      <c r="E245" s="17">
        <v>0.67500000000000004</v>
      </c>
      <c r="F245" s="17">
        <v>0.17069622700000001</v>
      </c>
      <c r="G245" s="17" t="b">
        <v>0</v>
      </c>
      <c r="H245" s="17" t="b">
        <v>0</v>
      </c>
      <c r="I245" s="17" t="b">
        <v>0</v>
      </c>
      <c r="J245" s="17">
        <v>0</v>
      </c>
      <c r="K245" s="17" t="s">
        <v>143</v>
      </c>
      <c r="L245" s="18" t="s">
        <v>729</v>
      </c>
    </row>
    <row r="246" spans="1:12" x14ac:dyDescent="0.2">
      <c r="A246" s="23" t="s">
        <v>730</v>
      </c>
      <c r="B246" s="17" t="s">
        <v>731</v>
      </c>
      <c r="C246" s="17">
        <v>-1.5900000000000001E-2</v>
      </c>
      <c r="D246" s="17">
        <v>0.90500000000000003</v>
      </c>
      <c r="E246" s="17">
        <v>0.95299999999999996</v>
      </c>
      <c r="F246" s="17">
        <v>2.0907098999999998E-2</v>
      </c>
      <c r="G246" s="17" t="b">
        <v>0</v>
      </c>
      <c r="H246" s="17" t="b">
        <v>0</v>
      </c>
      <c r="I246" s="17" t="b">
        <v>0</v>
      </c>
      <c r="J246" s="17">
        <v>0</v>
      </c>
      <c r="K246" s="17" t="s">
        <v>143</v>
      </c>
      <c r="L246" s="18" t="s">
        <v>732</v>
      </c>
    </row>
    <row r="247" spans="1:12" x14ac:dyDescent="0.2">
      <c r="A247" s="23" t="s">
        <v>733</v>
      </c>
      <c r="B247" s="17" t="s">
        <v>734</v>
      </c>
      <c r="C247" s="17">
        <v>2.3699999999999999E-2</v>
      </c>
      <c r="D247" s="17">
        <v>0.88900000000000001</v>
      </c>
      <c r="E247" s="17">
        <v>0.95199999999999996</v>
      </c>
      <c r="F247" s="17">
        <v>2.1363052E-2</v>
      </c>
      <c r="G247" s="17" t="b">
        <v>0</v>
      </c>
      <c r="H247" s="17" t="b">
        <v>0</v>
      </c>
      <c r="I247" s="17" t="b">
        <v>0</v>
      </c>
      <c r="J247" s="17">
        <v>0</v>
      </c>
      <c r="K247" s="17" t="s">
        <v>143</v>
      </c>
      <c r="L247" s="18" t="s">
        <v>735</v>
      </c>
    </row>
    <row r="248" spans="1:12" x14ac:dyDescent="0.2">
      <c r="A248" s="23" t="s">
        <v>2890</v>
      </c>
      <c r="B248" s="17" t="s">
        <v>2891</v>
      </c>
      <c r="C248" s="17">
        <v>0.46400000000000002</v>
      </c>
      <c r="D248" s="17">
        <v>8.2600000000000007E-2</v>
      </c>
      <c r="E248" s="17">
        <v>0.27</v>
      </c>
      <c r="F248" s="17">
        <v>0.56863623600000002</v>
      </c>
      <c r="G248" s="17" t="b">
        <v>0</v>
      </c>
      <c r="H248" s="17" t="b">
        <v>0</v>
      </c>
      <c r="I248" s="17" t="b">
        <v>1</v>
      </c>
      <c r="J248" s="17">
        <v>14</v>
      </c>
      <c r="K248" s="17" t="s">
        <v>143</v>
      </c>
      <c r="L248" s="18" t="s">
        <v>2892</v>
      </c>
    </row>
    <row r="249" spans="1:12" x14ac:dyDescent="0.2">
      <c r="A249" s="23" t="s">
        <v>802</v>
      </c>
      <c r="B249" s="17" t="s">
        <v>803</v>
      </c>
      <c r="C249" s="17">
        <v>-0.30499999999999999</v>
      </c>
      <c r="D249" s="17">
        <v>0.14599999999999999</v>
      </c>
      <c r="E249" s="17">
        <v>0.38300000000000001</v>
      </c>
      <c r="F249" s="17">
        <v>0.41680122600000002</v>
      </c>
      <c r="G249" s="17" t="b">
        <v>0</v>
      </c>
      <c r="H249" s="17" t="b">
        <v>0</v>
      </c>
      <c r="I249" s="17" t="b">
        <v>0</v>
      </c>
      <c r="J249" s="17">
        <v>0</v>
      </c>
      <c r="K249" s="17" t="s">
        <v>143</v>
      </c>
      <c r="L249" s="18" t="s">
        <v>804</v>
      </c>
    </row>
    <row r="250" spans="1:12" x14ac:dyDescent="0.2">
      <c r="A250" s="23" t="s">
        <v>808</v>
      </c>
      <c r="B250" s="17" t="s">
        <v>809</v>
      </c>
      <c r="C250" s="17">
        <v>0.214</v>
      </c>
      <c r="D250" s="17">
        <v>0.67600000000000005</v>
      </c>
      <c r="E250" s="17">
        <v>0.86</v>
      </c>
      <c r="F250" s="17">
        <v>6.5501549000000006E-2</v>
      </c>
      <c r="G250" s="17" t="b">
        <v>0</v>
      </c>
      <c r="H250" s="17" t="b">
        <v>0</v>
      </c>
      <c r="I250" s="17" t="b">
        <v>1</v>
      </c>
      <c r="J250" s="17">
        <v>9</v>
      </c>
      <c r="K250" s="17" t="s">
        <v>143</v>
      </c>
      <c r="L250" s="18" t="s">
        <v>810</v>
      </c>
    </row>
    <row r="251" spans="1:12" x14ac:dyDescent="0.2">
      <c r="A251" s="23" t="s">
        <v>2893</v>
      </c>
      <c r="B251" s="17" t="s">
        <v>2894</v>
      </c>
      <c r="C251" s="17">
        <v>0.25800000000000001</v>
      </c>
      <c r="D251" s="17">
        <v>0.52400000000000002</v>
      </c>
      <c r="E251" s="17">
        <v>0.76200000000000001</v>
      </c>
      <c r="F251" s="17">
        <v>0.118045029</v>
      </c>
      <c r="G251" s="17" t="b">
        <v>0</v>
      </c>
      <c r="H251" s="17" t="b">
        <v>0</v>
      </c>
      <c r="I251" s="17" t="b">
        <v>1</v>
      </c>
      <c r="J251" s="17">
        <v>11</v>
      </c>
      <c r="K251" s="17" t="s">
        <v>143</v>
      </c>
      <c r="L251" s="18" t="s">
        <v>2895</v>
      </c>
    </row>
    <row r="252" spans="1:12" x14ac:dyDescent="0.2">
      <c r="A252" s="23" t="s">
        <v>811</v>
      </c>
      <c r="B252" s="17" t="s">
        <v>812</v>
      </c>
      <c r="C252" s="17">
        <v>0.64</v>
      </c>
      <c r="D252" s="17">
        <v>0.115</v>
      </c>
      <c r="E252" s="17">
        <v>0.33200000000000002</v>
      </c>
      <c r="F252" s="17">
        <v>0.478861916</v>
      </c>
      <c r="G252" s="17" t="b">
        <v>0</v>
      </c>
      <c r="H252" s="17" t="b">
        <v>0</v>
      </c>
      <c r="I252" s="17" t="b">
        <v>1</v>
      </c>
      <c r="J252" s="17">
        <v>2</v>
      </c>
      <c r="K252" s="17" t="s">
        <v>143</v>
      </c>
      <c r="L252" s="18" t="s">
        <v>813</v>
      </c>
    </row>
    <row r="253" spans="1:12" x14ac:dyDescent="0.2">
      <c r="A253" s="23" t="s">
        <v>2896</v>
      </c>
      <c r="B253" s="17" t="s">
        <v>2897</v>
      </c>
      <c r="C253" s="17">
        <v>0.28199999999999997</v>
      </c>
      <c r="D253" s="17">
        <v>0.33700000000000002</v>
      </c>
      <c r="E253" s="17">
        <v>0.61099999999999999</v>
      </c>
      <c r="F253" s="17">
        <v>0.21395879000000001</v>
      </c>
      <c r="G253" s="17" t="b">
        <v>0</v>
      </c>
      <c r="H253" s="17" t="b">
        <v>0</v>
      </c>
      <c r="I253" s="17" t="b">
        <v>1</v>
      </c>
      <c r="J253" s="17">
        <v>9</v>
      </c>
      <c r="K253" s="17" t="s">
        <v>143</v>
      </c>
      <c r="L253" s="18" t="s">
        <v>2898</v>
      </c>
    </row>
    <row r="254" spans="1:12" x14ac:dyDescent="0.2">
      <c r="A254" s="23" t="s">
        <v>2899</v>
      </c>
      <c r="B254" s="17" t="s">
        <v>2900</v>
      </c>
      <c r="C254" s="17">
        <v>0.68600000000000005</v>
      </c>
      <c r="D254" s="17">
        <v>0.156</v>
      </c>
      <c r="E254" s="17">
        <v>0.39900000000000002</v>
      </c>
      <c r="F254" s="17">
        <v>0.39902710400000002</v>
      </c>
      <c r="G254" s="17" t="b">
        <v>0</v>
      </c>
      <c r="H254" s="17" t="b">
        <v>0</v>
      </c>
      <c r="I254" s="17" t="b">
        <v>1</v>
      </c>
      <c r="J254" s="17">
        <v>6</v>
      </c>
      <c r="K254" s="17" t="s">
        <v>143</v>
      </c>
      <c r="L254" s="18" t="s">
        <v>2901</v>
      </c>
    </row>
    <row r="255" spans="1:12" x14ac:dyDescent="0.2">
      <c r="A255" s="23" t="s">
        <v>2902</v>
      </c>
      <c r="B255" s="17" t="s">
        <v>2903</v>
      </c>
      <c r="C255" s="17">
        <v>1.5</v>
      </c>
      <c r="D255" s="17">
        <v>3.3300000000000001E-3</v>
      </c>
      <c r="E255" s="17">
        <v>6.88E-2</v>
      </c>
      <c r="F255" s="17">
        <v>1.162411562</v>
      </c>
      <c r="G255" s="17" t="b">
        <v>0</v>
      </c>
      <c r="H255" s="17" t="b">
        <v>0</v>
      </c>
      <c r="I255" s="17" t="b">
        <v>1</v>
      </c>
      <c r="J255" s="17">
        <v>8</v>
      </c>
      <c r="K255" s="17" t="s">
        <v>143</v>
      </c>
      <c r="L255" s="18" t="s">
        <v>2904</v>
      </c>
    </row>
    <row r="256" spans="1:12" x14ac:dyDescent="0.2">
      <c r="A256" s="23" t="s">
        <v>2905</v>
      </c>
      <c r="B256" s="17" t="s">
        <v>2906</v>
      </c>
      <c r="C256" s="17">
        <v>1</v>
      </c>
      <c r="D256" s="17">
        <v>1.09E-2</v>
      </c>
      <c r="E256" s="17">
        <v>0.109</v>
      </c>
      <c r="F256" s="17">
        <v>0.96257350200000003</v>
      </c>
      <c r="G256" s="17" t="b">
        <v>0</v>
      </c>
      <c r="H256" s="17" t="b">
        <v>0</v>
      </c>
      <c r="I256" s="17" t="b">
        <v>1</v>
      </c>
      <c r="J256" s="17">
        <v>10</v>
      </c>
      <c r="K256" s="17" t="s">
        <v>143</v>
      </c>
      <c r="L256" s="18" t="s">
        <v>2907</v>
      </c>
    </row>
    <row r="257" spans="1:12" x14ac:dyDescent="0.2">
      <c r="A257" s="23" t="s">
        <v>2908</v>
      </c>
      <c r="B257" s="17" t="s">
        <v>2909</v>
      </c>
      <c r="C257" s="17">
        <v>0.16800000000000001</v>
      </c>
      <c r="D257" s="17">
        <v>0.47699999999999998</v>
      </c>
      <c r="E257" s="17">
        <v>0.72899999999999998</v>
      </c>
      <c r="F257" s="17">
        <v>0.13727247200000001</v>
      </c>
      <c r="G257" s="17" t="b">
        <v>0</v>
      </c>
      <c r="H257" s="17" t="b">
        <v>0</v>
      </c>
      <c r="I257" s="17" t="b">
        <v>0</v>
      </c>
      <c r="J257" s="17">
        <v>0</v>
      </c>
      <c r="K257" s="17" t="s">
        <v>143</v>
      </c>
      <c r="L257" s="18" t="s">
        <v>2910</v>
      </c>
    </row>
    <row r="258" spans="1:12" x14ac:dyDescent="0.2">
      <c r="A258" s="23" t="s">
        <v>823</v>
      </c>
      <c r="B258" s="17" t="s">
        <v>824</v>
      </c>
      <c r="C258" s="17">
        <v>5.3400000000000003E-2</v>
      </c>
      <c r="D258" s="17">
        <v>0.90100000000000002</v>
      </c>
      <c r="E258" s="17">
        <v>0.95299999999999996</v>
      </c>
      <c r="F258" s="17">
        <v>2.0907098999999998E-2</v>
      </c>
      <c r="G258" s="17" t="b">
        <v>0</v>
      </c>
      <c r="H258" s="17" t="b">
        <v>0</v>
      </c>
      <c r="I258" s="17" t="b">
        <v>1</v>
      </c>
      <c r="J258" s="17">
        <v>7</v>
      </c>
      <c r="K258" s="17" t="s">
        <v>143</v>
      </c>
      <c r="L258" s="18" t="s">
        <v>825</v>
      </c>
    </row>
    <row r="259" spans="1:12" x14ac:dyDescent="0.2">
      <c r="A259" s="23" t="s">
        <v>829</v>
      </c>
      <c r="B259" s="17" t="s">
        <v>830</v>
      </c>
      <c r="C259" s="17">
        <v>-0.27</v>
      </c>
      <c r="D259" s="17">
        <v>0.66900000000000004</v>
      </c>
      <c r="E259" s="17">
        <v>0.85499999999999998</v>
      </c>
      <c r="F259" s="17">
        <v>6.8033885000000002E-2</v>
      </c>
      <c r="G259" s="17" t="b">
        <v>0</v>
      </c>
      <c r="H259" s="17" t="b">
        <v>0</v>
      </c>
      <c r="I259" s="17" t="b">
        <v>1</v>
      </c>
      <c r="J259" s="17">
        <v>6</v>
      </c>
      <c r="K259" s="17" t="s">
        <v>143</v>
      </c>
      <c r="L259" s="18" t="s">
        <v>831</v>
      </c>
    </row>
    <row r="260" spans="1:12" x14ac:dyDescent="0.2">
      <c r="A260" s="23" t="s">
        <v>2911</v>
      </c>
      <c r="B260" s="17" t="s">
        <v>2912</v>
      </c>
      <c r="C260" s="17">
        <v>-0.17</v>
      </c>
      <c r="D260" s="17">
        <v>0.59499999999999997</v>
      </c>
      <c r="E260" s="17">
        <v>0.80500000000000005</v>
      </c>
      <c r="F260" s="17">
        <v>9.4204120000000002E-2</v>
      </c>
      <c r="G260" s="17" t="b">
        <v>0</v>
      </c>
      <c r="H260" s="17" t="b">
        <v>0</v>
      </c>
      <c r="I260" s="17" t="b">
        <v>1</v>
      </c>
      <c r="J260" s="17">
        <v>2</v>
      </c>
      <c r="K260" s="17" t="s">
        <v>143</v>
      </c>
      <c r="L260" s="18" t="s">
        <v>2913</v>
      </c>
    </row>
    <row r="261" spans="1:12" x14ac:dyDescent="0.2">
      <c r="A261" s="23" t="s">
        <v>844</v>
      </c>
      <c r="B261" s="17" t="s">
        <v>845</v>
      </c>
      <c r="C261" s="17">
        <v>4.0599999999999997E-2</v>
      </c>
      <c r="D261" s="17">
        <v>0.82399999999999995</v>
      </c>
      <c r="E261" s="17">
        <v>0.92600000000000005</v>
      </c>
      <c r="F261" s="17">
        <v>3.3389013000000002E-2</v>
      </c>
      <c r="G261" s="17" t="b">
        <v>0</v>
      </c>
      <c r="H261" s="17" t="b">
        <v>0</v>
      </c>
      <c r="I261" s="17" t="b">
        <v>0</v>
      </c>
      <c r="J261" s="17">
        <v>0</v>
      </c>
      <c r="K261" s="17" t="s">
        <v>143</v>
      </c>
      <c r="L261" s="18" t="s">
        <v>846</v>
      </c>
    </row>
    <row r="262" spans="1:12" x14ac:dyDescent="0.2">
      <c r="A262" s="23" t="s">
        <v>2914</v>
      </c>
      <c r="B262" s="17" t="s">
        <v>2915</v>
      </c>
      <c r="C262" s="17">
        <v>0.439</v>
      </c>
      <c r="D262" s="17">
        <v>0.20699999999999999</v>
      </c>
      <c r="E262" s="17">
        <v>0.46700000000000003</v>
      </c>
      <c r="F262" s="17">
        <v>0.33068311900000003</v>
      </c>
      <c r="G262" s="17" t="b">
        <v>0</v>
      </c>
      <c r="H262" s="17" t="b">
        <v>0</v>
      </c>
      <c r="I262" s="17" t="b">
        <v>1</v>
      </c>
      <c r="J262" s="17">
        <v>12</v>
      </c>
      <c r="K262" s="17" t="s">
        <v>143</v>
      </c>
      <c r="L262" s="18" t="s">
        <v>2916</v>
      </c>
    </row>
    <row r="263" spans="1:12" x14ac:dyDescent="0.2">
      <c r="A263" s="23" t="s">
        <v>853</v>
      </c>
      <c r="B263" s="17" t="s">
        <v>854</v>
      </c>
      <c r="C263" s="17">
        <v>-0.16200000000000001</v>
      </c>
      <c r="D263" s="17">
        <v>0.29199999999999998</v>
      </c>
      <c r="E263" s="17">
        <v>0.56399999999999995</v>
      </c>
      <c r="F263" s="17">
        <v>0.248720896</v>
      </c>
      <c r="G263" s="17" t="b">
        <v>0</v>
      </c>
      <c r="H263" s="17" t="b">
        <v>0</v>
      </c>
      <c r="I263" s="17" t="b">
        <v>0</v>
      </c>
      <c r="J263" s="17">
        <v>0</v>
      </c>
      <c r="K263" s="17" t="s">
        <v>143</v>
      </c>
      <c r="L263" s="18" t="s">
        <v>855</v>
      </c>
    </row>
    <row r="264" spans="1:12" x14ac:dyDescent="0.2">
      <c r="A264" s="23" t="s">
        <v>856</v>
      </c>
      <c r="B264" s="17" t="s">
        <v>857</v>
      </c>
      <c r="C264" s="17">
        <v>-4.02E-2</v>
      </c>
      <c r="D264" s="17">
        <v>0.78100000000000003</v>
      </c>
      <c r="E264" s="17">
        <v>0.90400000000000003</v>
      </c>
      <c r="F264" s="17">
        <v>4.383157E-2</v>
      </c>
      <c r="G264" s="17" t="b">
        <v>0</v>
      </c>
      <c r="H264" s="17" t="b">
        <v>0</v>
      </c>
      <c r="I264" s="17" t="b">
        <v>0</v>
      </c>
      <c r="J264" s="17">
        <v>0</v>
      </c>
      <c r="K264" s="17" t="s">
        <v>143</v>
      </c>
      <c r="L264" s="18" t="s">
        <v>858</v>
      </c>
    </row>
    <row r="265" spans="1:12" x14ac:dyDescent="0.2">
      <c r="A265" s="23" t="s">
        <v>2917</v>
      </c>
      <c r="B265" s="17" t="s">
        <v>2918</v>
      </c>
      <c r="C265" s="17">
        <v>2.95</v>
      </c>
      <c r="D265" s="17">
        <v>2.3E-2</v>
      </c>
      <c r="E265" s="17">
        <v>0.152</v>
      </c>
      <c r="F265" s="17">
        <v>0.818156412</v>
      </c>
      <c r="G265" s="17" t="b">
        <v>0</v>
      </c>
      <c r="H265" s="17" t="b">
        <v>0</v>
      </c>
      <c r="I265" s="17" t="b">
        <v>1</v>
      </c>
      <c r="J265" s="17">
        <v>6</v>
      </c>
      <c r="K265" s="17" t="s">
        <v>143</v>
      </c>
      <c r="L265" s="18" t="s">
        <v>2919</v>
      </c>
    </row>
    <row r="266" spans="1:12" x14ac:dyDescent="0.2">
      <c r="A266" s="23" t="s">
        <v>2920</v>
      </c>
      <c r="B266" s="17" t="s">
        <v>2921</v>
      </c>
      <c r="C266" s="17">
        <v>0.747</v>
      </c>
      <c r="D266" s="17">
        <v>3.27E-2</v>
      </c>
      <c r="E266" s="17">
        <v>0.17799999999999999</v>
      </c>
      <c r="F266" s="17">
        <v>0.74957999799999997</v>
      </c>
      <c r="G266" s="17" t="b">
        <v>0</v>
      </c>
      <c r="H266" s="17" t="b">
        <v>0</v>
      </c>
      <c r="I266" s="17" t="b">
        <v>1</v>
      </c>
      <c r="J266" s="17">
        <v>2</v>
      </c>
      <c r="K266" s="17" t="s">
        <v>143</v>
      </c>
      <c r="L266" s="18" t="s">
        <v>2922</v>
      </c>
    </row>
    <row r="267" spans="1:12" x14ac:dyDescent="0.2">
      <c r="A267" s="23" t="s">
        <v>859</v>
      </c>
      <c r="B267" s="17" t="s">
        <v>860</v>
      </c>
      <c r="C267" s="17">
        <v>0.20200000000000001</v>
      </c>
      <c r="D267" s="17">
        <v>0.308</v>
      </c>
      <c r="E267" s="17">
        <v>0.57999999999999996</v>
      </c>
      <c r="F267" s="17">
        <v>0.236572006</v>
      </c>
      <c r="G267" s="17" t="b">
        <v>0</v>
      </c>
      <c r="H267" s="17" t="b">
        <v>0</v>
      </c>
      <c r="I267" s="17" t="b">
        <v>0</v>
      </c>
      <c r="J267" s="17">
        <v>0</v>
      </c>
      <c r="K267" s="17" t="s">
        <v>143</v>
      </c>
      <c r="L267" s="18" t="s">
        <v>861</v>
      </c>
    </row>
    <row r="268" spans="1:12" x14ac:dyDescent="0.2">
      <c r="A268" s="23" t="s">
        <v>2923</v>
      </c>
      <c r="B268" s="17" t="s">
        <v>2924</v>
      </c>
      <c r="C268" s="17">
        <v>-7.9299999999999995E-2</v>
      </c>
      <c r="D268" s="17">
        <v>0.78500000000000003</v>
      </c>
      <c r="E268" s="17">
        <v>0.90400000000000003</v>
      </c>
      <c r="F268" s="17">
        <v>4.383157E-2</v>
      </c>
      <c r="G268" s="17" t="b">
        <v>0</v>
      </c>
      <c r="H268" s="17" t="b">
        <v>0</v>
      </c>
      <c r="I268" s="17" t="b">
        <v>0</v>
      </c>
      <c r="J268" s="17">
        <v>0</v>
      </c>
      <c r="K268" s="17" t="s">
        <v>143</v>
      </c>
      <c r="L268" s="18" t="s">
        <v>2925</v>
      </c>
    </row>
    <row r="269" spans="1:12" x14ac:dyDescent="0.2">
      <c r="A269" s="23" t="s">
        <v>2926</v>
      </c>
      <c r="B269" s="17" t="s">
        <v>2927</v>
      </c>
      <c r="C269" s="17">
        <v>-6.0299999999999999E-2</v>
      </c>
      <c r="D269" s="17">
        <v>0.90500000000000003</v>
      </c>
      <c r="E269" s="17">
        <v>0.95299999999999996</v>
      </c>
      <c r="F269" s="17">
        <v>2.0907098999999998E-2</v>
      </c>
      <c r="G269" s="17" t="b">
        <v>0</v>
      </c>
      <c r="H269" s="17" t="b">
        <v>0</v>
      </c>
      <c r="I269" s="17" t="b">
        <v>1</v>
      </c>
      <c r="J269" s="17">
        <v>15</v>
      </c>
      <c r="K269" s="17" t="s">
        <v>143</v>
      </c>
      <c r="L269" s="18" t="s">
        <v>2928</v>
      </c>
    </row>
    <row r="270" spans="1:12" x14ac:dyDescent="0.2">
      <c r="A270" s="23" t="s">
        <v>865</v>
      </c>
      <c r="B270" s="17" t="s">
        <v>866</v>
      </c>
      <c r="C270" s="17">
        <v>1.1100000000000001</v>
      </c>
      <c r="D270" s="17">
        <v>3.3000000000000002E-2</v>
      </c>
      <c r="E270" s="17">
        <v>0.17799999999999999</v>
      </c>
      <c r="F270" s="17">
        <v>0.74957999799999997</v>
      </c>
      <c r="G270" s="17" t="b">
        <v>0</v>
      </c>
      <c r="H270" s="17" t="b">
        <v>0</v>
      </c>
      <c r="I270" s="17" t="b">
        <v>1</v>
      </c>
      <c r="J270" s="17">
        <v>8</v>
      </c>
      <c r="K270" s="17" t="s">
        <v>143</v>
      </c>
      <c r="L270" s="18" t="s">
        <v>867</v>
      </c>
    </row>
    <row r="271" spans="1:12" x14ac:dyDescent="0.2">
      <c r="A271" s="23" t="s">
        <v>2929</v>
      </c>
      <c r="B271" s="17" t="s">
        <v>2930</v>
      </c>
      <c r="C271" s="17">
        <v>-0.30199999999999999</v>
      </c>
      <c r="D271" s="17">
        <v>0.193</v>
      </c>
      <c r="E271" s="17">
        <v>0.442</v>
      </c>
      <c r="F271" s="17">
        <v>0.35457773100000001</v>
      </c>
      <c r="G271" s="17" t="b">
        <v>0</v>
      </c>
      <c r="H271" s="17" t="b">
        <v>0</v>
      </c>
      <c r="I271" s="17" t="b">
        <v>0</v>
      </c>
      <c r="J271" s="17">
        <v>0</v>
      </c>
      <c r="K271" s="17" t="s">
        <v>143</v>
      </c>
      <c r="L271" s="18" t="s">
        <v>2931</v>
      </c>
    </row>
    <row r="272" spans="1:12" x14ac:dyDescent="0.2">
      <c r="A272" s="23" t="s">
        <v>2932</v>
      </c>
      <c r="B272" s="17" t="s">
        <v>2933</v>
      </c>
      <c r="C272" s="17">
        <v>-0.27400000000000002</v>
      </c>
      <c r="D272" s="17">
        <v>0.441</v>
      </c>
      <c r="E272" s="17">
        <v>0.70599999999999996</v>
      </c>
      <c r="F272" s="17">
        <v>0.15119529900000001</v>
      </c>
      <c r="G272" s="17" t="b">
        <v>0</v>
      </c>
      <c r="H272" s="17" t="b">
        <v>0</v>
      </c>
      <c r="I272" s="17" t="b">
        <v>1</v>
      </c>
      <c r="J272" s="17">
        <v>1</v>
      </c>
      <c r="K272" s="17" t="s">
        <v>143</v>
      </c>
      <c r="L272" s="18" t="s">
        <v>2934</v>
      </c>
    </row>
    <row r="273" spans="1:12" x14ac:dyDescent="0.2">
      <c r="A273" s="23" t="s">
        <v>2935</v>
      </c>
      <c r="B273" s="17" t="s">
        <v>2936</v>
      </c>
      <c r="C273" s="17">
        <v>0.873</v>
      </c>
      <c r="D273" s="17">
        <v>1.4E-2</v>
      </c>
      <c r="E273" s="17">
        <v>0.122</v>
      </c>
      <c r="F273" s="17">
        <v>0.913640169</v>
      </c>
      <c r="G273" s="17" t="b">
        <v>0</v>
      </c>
      <c r="H273" s="17" t="b">
        <v>0</v>
      </c>
      <c r="I273" s="17" t="b">
        <v>1</v>
      </c>
      <c r="J273" s="17">
        <v>2</v>
      </c>
      <c r="K273" s="17" t="s">
        <v>143</v>
      </c>
      <c r="L273" s="18" t="s">
        <v>2937</v>
      </c>
    </row>
    <row r="274" spans="1:12" x14ac:dyDescent="0.2">
      <c r="A274" s="23" t="s">
        <v>2938</v>
      </c>
      <c r="B274" s="17" t="s">
        <v>2939</v>
      </c>
      <c r="C274" s="17">
        <v>0.33800000000000002</v>
      </c>
      <c r="D274" s="17">
        <v>0.14099999999999999</v>
      </c>
      <c r="E274" s="17">
        <v>0.374</v>
      </c>
      <c r="F274" s="17">
        <v>0.42712839800000002</v>
      </c>
      <c r="G274" s="17" t="b">
        <v>0</v>
      </c>
      <c r="H274" s="17" t="b">
        <v>0</v>
      </c>
      <c r="I274" s="17" t="b">
        <v>0</v>
      </c>
      <c r="J274" s="17">
        <v>0</v>
      </c>
      <c r="K274" s="17" t="s">
        <v>143</v>
      </c>
      <c r="L274" s="18" t="s">
        <v>2940</v>
      </c>
    </row>
    <row r="275" spans="1:12" x14ac:dyDescent="0.2">
      <c r="A275" s="23" t="s">
        <v>2941</v>
      </c>
      <c r="B275" s="17" t="s">
        <v>2942</v>
      </c>
      <c r="C275" s="17">
        <v>0.73799999999999999</v>
      </c>
      <c r="D275" s="17">
        <v>4.6399999999999997E-2</v>
      </c>
      <c r="E275" s="17">
        <v>0.20100000000000001</v>
      </c>
      <c r="F275" s="17">
        <v>0.69680394300000004</v>
      </c>
      <c r="G275" s="17" t="b">
        <v>0</v>
      </c>
      <c r="H275" s="17" t="b">
        <v>0</v>
      </c>
      <c r="I275" s="17" t="b">
        <v>0</v>
      </c>
      <c r="J275" s="17">
        <v>0</v>
      </c>
      <c r="K275" s="17" t="s">
        <v>143</v>
      </c>
      <c r="L275" s="18" t="s">
        <v>2943</v>
      </c>
    </row>
    <row r="276" spans="1:12" x14ac:dyDescent="0.2">
      <c r="A276" s="23" t="s">
        <v>2944</v>
      </c>
      <c r="B276" s="17" t="s">
        <v>2945</v>
      </c>
      <c r="C276" s="17">
        <v>0.11700000000000001</v>
      </c>
      <c r="D276" s="17">
        <v>0.77900000000000003</v>
      </c>
      <c r="E276" s="17">
        <v>0.90400000000000003</v>
      </c>
      <c r="F276" s="17">
        <v>4.383157E-2</v>
      </c>
      <c r="G276" s="17" t="b">
        <v>0</v>
      </c>
      <c r="H276" s="17" t="b">
        <v>0</v>
      </c>
      <c r="I276" s="17" t="b">
        <v>1</v>
      </c>
      <c r="J276" s="17">
        <v>2</v>
      </c>
      <c r="K276" s="17" t="s">
        <v>143</v>
      </c>
      <c r="L276" s="18" t="s">
        <v>2946</v>
      </c>
    </row>
    <row r="277" spans="1:12" x14ac:dyDescent="0.2">
      <c r="A277" s="23" t="s">
        <v>2947</v>
      </c>
      <c r="B277" s="17" t="s">
        <v>2948</v>
      </c>
      <c r="C277" s="17">
        <v>0.77600000000000002</v>
      </c>
      <c r="D277" s="17">
        <v>6.4699999999999994E-2</v>
      </c>
      <c r="E277" s="17">
        <v>0.23599999999999999</v>
      </c>
      <c r="F277" s="17">
        <v>0.62708799699999995</v>
      </c>
      <c r="G277" s="17" t="b">
        <v>0</v>
      </c>
      <c r="H277" s="17" t="b">
        <v>0</v>
      </c>
      <c r="I277" s="17" t="b">
        <v>1</v>
      </c>
      <c r="J277" s="17">
        <v>11</v>
      </c>
      <c r="K277" s="17" t="s">
        <v>143</v>
      </c>
      <c r="L277" s="18" t="s">
        <v>2949</v>
      </c>
    </row>
    <row r="278" spans="1:12" x14ac:dyDescent="0.2">
      <c r="A278" s="23" t="s">
        <v>2950</v>
      </c>
      <c r="B278" s="17" t="s">
        <v>2951</v>
      </c>
      <c r="C278" s="17">
        <v>0.57399999999999995</v>
      </c>
      <c r="D278" s="17">
        <v>0.16</v>
      </c>
      <c r="E278" s="17">
        <v>0.40300000000000002</v>
      </c>
      <c r="F278" s="17">
        <v>0.39469495399999999</v>
      </c>
      <c r="G278" s="17" t="b">
        <v>0</v>
      </c>
      <c r="H278" s="17" t="b">
        <v>0</v>
      </c>
      <c r="I278" s="17" t="b">
        <v>1</v>
      </c>
      <c r="J278" s="17">
        <v>4</v>
      </c>
      <c r="K278" s="17" t="s">
        <v>143</v>
      </c>
      <c r="L278" s="18" t="s">
        <v>2952</v>
      </c>
    </row>
    <row r="279" spans="1:12" x14ac:dyDescent="0.2">
      <c r="A279" s="23" t="s">
        <v>2953</v>
      </c>
      <c r="B279" s="17" t="s">
        <v>2954</v>
      </c>
      <c r="C279" s="17">
        <v>0.29699999999999999</v>
      </c>
      <c r="D279" s="17">
        <v>5.3699999999999998E-2</v>
      </c>
      <c r="E279" s="17">
        <v>0.21099999999999999</v>
      </c>
      <c r="F279" s="17">
        <v>0.67571754500000003</v>
      </c>
      <c r="G279" s="17" t="b">
        <v>0</v>
      </c>
      <c r="H279" s="17" t="b">
        <v>0</v>
      </c>
      <c r="I279" s="17" t="b">
        <v>0</v>
      </c>
      <c r="J279" s="17">
        <v>0</v>
      </c>
      <c r="K279" s="17" t="s">
        <v>143</v>
      </c>
      <c r="L279" s="18" t="s">
        <v>2955</v>
      </c>
    </row>
    <row r="280" spans="1:12" x14ac:dyDescent="0.2">
      <c r="A280" s="23" t="s">
        <v>2956</v>
      </c>
      <c r="B280" s="17" t="s">
        <v>2957</v>
      </c>
      <c r="C280" s="17">
        <v>-6.4600000000000005E-2</v>
      </c>
      <c r="D280" s="17">
        <v>0.89200000000000002</v>
      </c>
      <c r="E280" s="17">
        <v>0.95199999999999996</v>
      </c>
      <c r="F280" s="17">
        <v>2.1363052E-2</v>
      </c>
      <c r="G280" s="17" t="b">
        <v>0</v>
      </c>
      <c r="H280" s="17" t="b">
        <v>0</v>
      </c>
      <c r="I280" s="17" t="b">
        <v>0</v>
      </c>
      <c r="J280" s="17">
        <v>0</v>
      </c>
      <c r="K280" s="17" t="s">
        <v>143</v>
      </c>
      <c r="L280" s="18" t="s">
        <v>2958</v>
      </c>
    </row>
    <row r="281" spans="1:12" x14ac:dyDescent="0.2">
      <c r="A281" s="23" t="s">
        <v>2959</v>
      </c>
      <c r="B281" s="17" t="s">
        <v>2960</v>
      </c>
      <c r="C281" s="17">
        <v>0.55600000000000005</v>
      </c>
      <c r="D281" s="17">
        <v>3.6200000000000003E-2</v>
      </c>
      <c r="E281" s="17">
        <v>0.182</v>
      </c>
      <c r="F281" s="17">
        <v>0.73992861200000004</v>
      </c>
      <c r="G281" s="17" t="b">
        <v>0</v>
      </c>
      <c r="H281" s="17" t="b">
        <v>0</v>
      </c>
      <c r="I281" s="17" t="b">
        <v>0</v>
      </c>
      <c r="J281" s="17">
        <v>0</v>
      </c>
      <c r="K281" s="17" t="s">
        <v>143</v>
      </c>
      <c r="L281" s="18" t="s">
        <v>2961</v>
      </c>
    </row>
    <row r="282" spans="1:12" x14ac:dyDescent="0.2">
      <c r="A282" s="23" t="s">
        <v>2962</v>
      </c>
      <c r="B282" s="17" t="s">
        <v>2963</v>
      </c>
      <c r="C282" s="17">
        <v>1.0900000000000001</v>
      </c>
      <c r="D282" s="17">
        <v>2.3300000000000001E-2</v>
      </c>
      <c r="E282" s="17">
        <v>0.152</v>
      </c>
      <c r="F282" s="17">
        <v>0.818156412</v>
      </c>
      <c r="G282" s="17" t="b">
        <v>0</v>
      </c>
      <c r="H282" s="17" t="b">
        <v>0</v>
      </c>
      <c r="I282" s="17" t="b">
        <v>0</v>
      </c>
      <c r="J282" s="17">
        <v>0</v>
      </c>
      <c r="K282" s="17" t="s">
        <v>143</v>
      </c>
      <c r="L282" s="18" t="s">
        <v>2964</v>
      </c>
    </row>
    <row r="283" spans="1:12" x14ac:dyDescent="0.2">
      <c r="A283" s="23" t="s">
        <v>2965</v>
      </c>
      <c r="B283" s="17" t="s">
        <v>2966</v>
      </c>
      <c r="C283" s="17">
        <v>0.625</v>
      </c>
      <c r="D283" s="17">
        <v>0.15</v>
      </c>
      <c r="E283" s="17">
        <v>0.38600000000000001</v>
      </c>
      <c r="F283" s="17">
        <v>0.413412695</v>
      </c>
      <c r="G283" s="17" t="b">
        <v>0</v>
      </c>
      <c r="H283" s="17" t="b">
        <v>0</v>
      </c>
      <c r="I283" s="17" t="b">
        <v>1</v>
      </c>
      <c r="J283" s="17">
        <v>2</v>
      </c>
      <c r="K283" s="17" t="s">
        <v>143</v>
      </c>
      <c r="L283" s="18" t="s">
        <v>2967</v>
      </c>
    </row>
    <row r="284" spans="1:12" x14ac:dyDescent="0.2">
      <c r="A284" s="23" t="s">
        <v>2968</v>
      </c>
      <c r="B284" s="17" t="s">
        <v>2969</v>
      </c>
      <c r="C284" s="17">
        <v>5.1900000000000002E-2</v>
      </c>
      <c r="D284" s="17">
        <v>0.85899999999999999</v>
      </c>
      <c r="E284" s="17">
        <v>0.94099999999999995</v>
      </c>
      <c r="F284" s="17">
        <v>2.6410376999999999E-2</v>
      </c>
      <c r="G284" s="17" t="b">
        <v>0</v>
      </c>
      <c r="H284" s="17" t="b">
        <v>0</v>
      </c>
      <c r="I284" s="17" t="b">
        <v>1</v>
      </c>
      <c r="J284" s="17">
        <v>1</v>
      </c>
      <c r="K284" s="17" t="s">
        <v>143</v>
      </c>
      <c r="L284" s="18" t="s">
        <v>2970</v>
      </c>
    </row>
    <row r="285" spans="1:12" x14ac:dyDescent="0.2">
      <c r="A285" s="23" t="s">
        <v>2971</v>
      </c>
      <c r="B285" s="17" t="s">
        <v>2972</v>
      </c>
      <c r="C285" s="17">
        <v>1.1000000000000001</v>
      </c>
      <c r="D285" s="17">
        <v>4.3699999999999998E-3</v>
      </c>
      <c r="E285" s="17">
        <v>8.0500000000000002E-2</v>
      </c>
      <c r="F285" s="17">
        <v>1.0942041199999999</v>
      </c>
      <c r="G285" s="17" t="b">
        <v>0</v>
      </c>
      <c r="H285" s="17" t="b">
        <v>0</v>
      </c>
      <c r="I285" s="17" t="b">
        <v>1</v>
      </c>
      <c r="J285" s="17">
        <v>1</v>
      </c>
      <c r="K285" s="17" t="s">
        <v>143</v>
      </c>
      <c r="L285" s="18" t="s">
        <v>2973</v>
      </c>
    </row>
    <row r="286" spans="1:12" x14ac:dyDescent="0.2">
      <c r="A286" s="23" t="s">
        <v>883</v>
      </c>
      <c r="B286" s="17" t="s">
        <v>884</v>
      </c>
      <c r="C286" s="17">
        <v>0.192</v>
      </c>
      <c r="D286" s="17">
        <v>0.69099999999999995</v>
      </c>
      <c r="E286" s="17">
        <v>0.86599999999999999</v>
      </c>
      <c r="F286" s="17">
        <v>6.2482108000000001E-2</v>
      </c>
      <c r="G286" s="17" t="b">
        <v>0</v>
      </c>
      <c r="H286" s="17" t="b">
        <v>0</v>
      </c>
      <c r="I286" s="17" t="b">
        <v>1</v>
      </c>
      <c r="J286" s="17">
        <v>13</v>
      </c>
      <c r="K286" s="17" t="s">
        <v>143</v>
      </c>
      <c r="L286" s="18" t="s">
        <v>885</v>
      </c>
    </row>
    <row r="287" spans="1:12" x14ac:dyDescent="0.2">
      <c r="A287" s="23" t="s">
        <v>892</v>
      </c>
      <c r="B287" s="17" t="s">
        <v>893</v>
      </c>
      <c r="C287" s="17">
        <v>0.30199999999999999</v>
      </c>
      <c r="D287" s="17">
        <v>0.45200000000000001</v>
      </c>
      <c r="E287" s="17">
        <v>0.71799999999999997</v>
      </c>
      <c r="F287" s="17">
        <v>0.14387555599999999</v>
      </c>
      <c r="G287" s="17" t="b">
        <v>0</v>
      </c>
      <c r="H287" s="17" t="b">
        <v>0</v>
      </c>
      <c r="I287" s="17" t="b">
        <v>0</v>
      </c>
      <c r="J287" s="17">
        <v>0</v>
      </c>
      <c r="K287" s="17" t="s">
        <v>143</v>
      </c>
      <c r="L287" s="18" t="s">
        <v>894</v>
      </c>
    </row>
    <row r="288" spans="1:12" x14ac:dyDescent="0.2">
      <c r="A288" s="23" t="s">
        <v>895</v>
      </c>
      <c r="B288" s="17" t="s">
        <v>896</v>
      </c>
      <c r="C288" s="17">
        <v>-0.24399999999999999</v>
      </c>
      <c r="D288" s="17">
        <v>0.33200000000000002</v>
      </c>
      <c r="E288" s="17">
        <v>0.60499999999999998</v>
      </c>
      <c r="F288" s="17">
        <v>0.218244625</v>
      </c>
      <c r="G288" s="17" t="b">
        <v>0</v>
      </c>
      <c r="H288" s="17" t="b">
        <v>0</v>
      </c>
      <c r="I288" s="17" t="b">
        <v>0</v>
      </c>
      <c r="J288" s="17">
        <v>0</v>
      </c>
      <c r="K288" s="17" t="s">
        <v>143</v>
      </c>
      <c r="L288" s="18" t="s">
        <v>897</v>
      </c>
    </row>
    <row r="289" spans="1:12" x14ac:dyDescent="0.2">
      <c r="A289" s="23" t="s">
        <v>898</v>
      </c>
      <c r="B289" s="17" t="s">
        <v>899</v>
      </c>
      <c r="C289" s="17">
        <v>0.64600000000000002</v>
      </c>
      <c r="D289" s="17">
        <v>0.184</v>
      </c>
      <c r="E289" s="17">
        <v>0.433</v>
      </c>
      <c r="F289" s="17">
        <v>0.363512104</v>
      </c>
      <c r="G289" s="17" t="b">
        <v>0</v>
      </c>
      <c r="H289" s="17" t="b">
        <v>0</v>
      </c>
      <c r="I289" s="17" t="b">
        <v>1</v>
      </c>
      <c r="J289" s="17">
        <v>6</v>
      </c>
      <c r="K289" s="17" t="s">
        <v>143</v>
      </c>
      <c r="L289" s="18" t="s">
        <v>900</v>
      </c>
    </row>
    <row r="290" spans="1:12" x14ac:dyDescent="0.2">
      <c r="A290" s="23" t="s">
        <v>901</v>
      </c>
      <c r="B290" s="17" t="s">
        <v>902</v>
      </c>
      <c r="C290" s="17">
        <v>0.23599999999999999</v>
      </c>
      <c r="D290" s="17">
        <v>0.21299999999999999</v>
      </c>
      <c r="E290" s="17">
        <v>0.47299999999999998</v>
      </c>
      <c r="F290" s="17">
        <v>0.325138859</v>
      </c>
      <c r="G290" s="17" t="b">
        <v>0</v>
      </c>
      <c r="H290" s="17" t="b">
        <v>0</v>
      </c>
      <c r="I290" s="17" t="b">
        <v>0</v>
      </c>
      <c r="J290" s="17">
        <v>0</v>
      </c>
      <c r="K290" s="17" t="s">
        <v>143</v>
      </c>
      <c r="L290" s="18" t="s">
        <v>903</v>
      </c>
    </row>
    <row r="291" spans="1:12" x14ac:dyDescent="0.2">
      <c r="A291" s="23" t="s">
        <v>2974</v>
      </c>
      <c r="B291" s="17" t="s">
        <v>2975</v>
      </c>
      <c r="C291" s="17">
        <v>1.66</v>
      </c>
      <c r="D291" s="17">
        <v>1.0200000000000001E-2</v>
      </c>
      <c r="E291" s="17">
        <v>0.108</v>
      </c>
      <c r="F291" s="17">
        <v>0.96657624499999995</v>
      </c>
      <c r="G291" s="17" t="b">
        <v>0</v>
      </c>
      <c r="H291" s="17" t="b">
        <v>0</v>
      </c>
      <c r="I291" s="17" t="b">
        <v>1</v>
      </c>
      <c r="J291" s="17">
        <v>5</v>
      </c>
      <c r="K291" s="17" t="s">
        <v>143</v>
      </c>
      <c r="L291" s="18" t="s">
        <v>2976</v>
      </c>
    </row>
    <row r="292" spans="1:12" x14ac:dyDescent="0.2">
      <c r="A292" s="23" t="s">
        <v>2977</v>
      </c>
      <c r="B292" s="17" t="s">
        <v>2978</v>
      </c>
      <c r="C292" s="17">
        <v>0.77900000000000003</v>
      </c>
      <c r="D292" s="17">
        <v>4.8099999999999997E-2</v>
      </c>
      <c r="E292" s="17">
        <v>0.20100000000000001</v>
      </c>
      <c r="F292" s="17">
        <v>0.69680394300000004</v>
      </c>
      <c r="G292" s="17" t="b">
        <v>0</v>
      </c>
      <c r="H292" s="17" t="b">
        <v>0</v>
      </c>
      <c r="I292" s="17" t="b">
        <v>1</v>
      </c>
      <c r="J292" s="17">
        <v>3</v>
      </c>
      <c r="K292" s="17" t="s">
        <v>143</v>
      </c>
      <c r="L292" s="18" t="s">
        <v>2979</v>
      </c>
    </row>
    <row r="293" spans="1:12" x14ac:dyDescent="0.2">
      <c r="A293" s="23" t="s">
        <v>2980</v>
      </c>
      <c r="B293" s="17" t="s">
        <v>2981</v>
      </c>
      <c r="C293" s="17">
        <v>0.44500000000000001</v>
      </c>
      <c r="D293" s="17">
        <v>0.375</v>
      </c>
      <c r="E293" s="17">
        <v>0.64500000000000002</v>
      </c>
      <c r="F293" s="17">
        <v>0.19044028499999999</v>
      </c>
      <c r="G293" s="17" t="b">
        <v>0</v>
      </c>
      <c r="H293" s="17" t="b">
        <v>0</v>
      </c>
      <c r="I293" s="17" t="b">
        <v>1</v>
      </c>
      <c r="J293" s="17">
        <v>11</v>
      </c>
      <c r="K293" s="17" t="s">
        <v>143</v>
      </c>
      <c r="L293" s="18" t="s">
        <v>2982</v>
      </c>
    </row>
    <row r="294" spans="1:12" x14ac:dyDescent="0.2">
      <c r="A294" s="23" t="s">
        <v>934</v>
      </c>
      <c r="B294" s="17" t="s">
        <v>935</v>
      </c>
      <c r="C294" s="17">
        <v>0.30499999999999999</v>
      </c>
      <c r="D294" s="17">
        <v>0.11899999999999999</v>
      </c>
      <c r="E294" s="17">
        <v>0.33800000000000002</v>
      </c>
      <c r="F294" s="17">
        <v>0.47108329999999998</v>
      </c>
      <c r="G294" s="17" t="b">
        <v>0</v>
      </c>
      <c r="H294" s="17" t="b">
        <v>0</v>
      </c>
      <c r="I294" s="17" t="b">
        <v>0</v>
      </c>
      <c r="J294" s="17">
        <v>0</v>
      </c>
      <c r="K294" s="17" t="s">
        <v>143</v>
      </c>
      <c r="L294" s="18" t="s">
        <v>936</v>
      </c>
    </row>
    <row r="295" spans="1:12" x14ac:dyDescent="0.2">
      <c r="A295" s="23" t="s">
        <v>2983</v>
      </c>
      <c r="B295" s="17" t="s">
        <v>2984</v>
      </c>
      <c r="C295" s="17">
        <v>0.42899999999999999</v>
      </c>
      <c r="D295" s="17">
        <v>1.49E-2</v>
      </c>
      <c r="E295" s="17">
        <v>0.125</v>
      </c>
      <c r="F295" s="17">
        <v>0.90308998699999998</v>
      </c>
      <c r="G295" s="17" t="b">
        <v>0</v>
      </c>
      <c r="H295" s="17" t="b">
        <v>0</v>
      </c>
      <c r="I295" s="17" t="b">
        <v>0</v>
      </c>
      <c r="J295" s="17">
        <v>0</v>
      </c>
      <c r="K295" s="17" t="s">
        <v>143</v>
      </c>
      <c r="L295" s="18" t="s">
        <v>2985</v>
      </c>
    </row>
    <row r="296" spans="1:12" x14ac:dyDescent="0.2">
      <c r="A296" s="23" t="s">
        <v>2986</v>
      </c>
      <c r="B296" s="17" t="s">
        <v>2987</v>
      </c>
      <c r="C296" s="17">
        <v>0.111</v>
      </c>
      <c r="D296" s="17">
        <v>0.73199999999999998</v>
      </c>
      <c r="E296" s="17">
        <v>0.88800000000000001</v>
      </c>
      <c r="F296" s="17">
        <v>5.1587033999999997E-2</v>
      </c>
      <c r="G296" s="17" t="b">
        <v>0</v>
      </c>
      <c r="H296" s="17" t="b">
        <v>0</v>
      </c>
      <c r="I296" s="17" t="b">
        <v>1</v>
      </c>
      <c r="J296" s="17">
        <v>11</v>
      </c>
      <c r="K296" s="17" t="s">
        <v>143</v>
      </c>
      <c r="L296" s="18" t="s">
        <v>2988</v>
      </c>
    </row>
    <row r="297" spans="1:12" x14ac:dyDescent="0.2">
      <c r="A297" s="23" t="s">
        <v>2989</v>
      </c>
      <c r="B297" s="17" t="s">
        <v>2990</v>
      </c>
      <c r="C297" s="17">
        <v>0.499</v>
      </c>
      <c r="D297" s="17">
        <v>2.52E-2</v>
      </c>
      <c r="E297" s="17">
        <v>0.156</v>
      </c>
      <c r="F297" s="17">
        <v>0.80687540199999996</v>
      </c>
      <c r="G297" s="17" t="b">
        <v>0</v>
      </c>
      <c r="H297" s="17" t="b">
        <v>0</v>
      </c>
      <c r="I297" s="17" t="b">
        <v>1</v>
      </c>
      <c r="J297" s="17">
        <v>1</v>
      </c>
      <c r="K297" s="17" t="s">
        <v>143</v>
      </c>
      <c r="L297" s="18" t="s">
        <v>2991</v>
      </c>
    </row>
    <row r="298" spans="1:12" x14ac:dyDescent="0.2">
      <c r="A298" s="23" t="s">
        <v>2992</v>
      </c>
      <c r="B298" s="17" t="s">
        <v>2993</v>
      </c>
      <c r="C298" s="17">
        <v>0.55200000000000005</v>
      </c>
      <c r="D298" s="17">
        <v>0.121</v>
      </c>
      <c r="E298" s="17">
        <v>0.34100000000000003</v>
      </c>
      <c r="F298" s="17">
        <v>0.467245621</v>
      </c>
      <c r="G298" s="17" t="b">
        <v>0</v>
      </c>
      <c r="H298" s="17" t="b">
        <v>0</v>
      </c>
      <c r="I298" s="17" t="b">
        <v>1</v>
      </c>
      <c r="J298" s="17">
        <v>18</v>
      </c>
      <c r="K298" s="17" t="s">
        <v>143</v>
      </c>
      <c r="L298" s="18" t="s">
        <v>2994</v>
      </c>
    </row>
    <row r="299" spans="1:12" x14ac:dyDescent="0.2">
      <c r="A299" s="23" t="s">
        <v>2995</v>
      </c>
      <c r="B299" s="17" t="s">
        <v>2996</v>
      </c>
      <c r="C299" s="17">
        <v>0.91800000000000004</v>
      </c>
      <c r="D299" s="17">
        <v>5.6299999999999996E-3</v>
      </c>
      <c r="E299" s="17">
        <v>8.7400000000000005E-2</v>
      </c>
      <c r="F299" s="17">
        <v>1.0584885669999999</v>
      </c>
      <c r="G299" s="17" t="b">
        <v>0</v>
      </c>
      <c r="H299" s="17" t="b">
        <v>0</v>
      </c>
      <c r="I299" s="17" t="b">
        <v>1</v>
      </c>
      <c r="J299" s="17">
        <v>4</v>
      </c>
      <c r="K299" s="17" t="s">
        <v>143</v>
      </c>
      <c r="L299" s="18" t="s">
        <v>2997</v>
      </c>
    </row>
    <row r="300" spans="1:12" x14ac:dyDescent="0.2">
      <c r="A300" s="23" t="s">
        <v>955</v>
      </c>
      <c r="B300" s="17" t="s">
        <v>956</v>
      </c>
      <c r="C300" s="17">
        <v>-3.1099999999999999E-2</v>
      </c>
      <c r="D300" s="17">
        <v>0.93200000000000005</v>
      </c>
      <c r="E300" s="17">
        <v>0.96199999999999997</v>
      </c>
      <c r="F300" s="17">
        <v>1.6824927999999999E-2</v>
      </c>
      <c r="G300" s="17" t="b">
        <v>0</v>
      </c>
      <c r="H300" s="17" t="b">
        <v>0</v>
      </c>
      <c r="I300" s="17" t="b">
        <v>1</v>
      </c>
      <c r="J300" s="17">
        <v>2</v>
      </c>
      <c r="K300" s="17" t="s">
        <v>143</v>
      </c>
      <c r="L300" s="18" t="s">
        <v>957</v>
      </c>
    </row>
    <row r="301" spans="1:12" x14ac:dyDescent="0.2">
      <c r="A301" s="23" t="s">
        <v>958</v>
      </c>
      <c r="B301" s="17" t="s">
        <v>959</v>
      </c>
      <c r="C301" s="17">
        <v>-0.35299999999999998</v>
      </c>
      <c r="D301" s="17">
        <v>0.11799999999999999</v>
      </c>
      <c r="E301" s="17">
        <v>0.33700000000000002</v>
      </c>
      <c r="F301" s="17">
        <v>0.47237009899999999</v>
      </c>
      <c r="G301" s="17" t="b">
        <v>0</v>
      </c>
      <c r="H301" s="17" t="b">
        <v>0</v>
      </c>
      <c r="I301" s="17" t="b">
        <v>0</v>
      </c>
      <c r="J301" s="17">
        <v>0</v>
      </c>
      <c r="K301" s="17" t="s">
        <v>143</v>
      </c>
      <c r="L301" s="18" t="s">
        <v>960</v>
      </c>
    </row>
    <row r="302" spans="1:12" x14ac:dyDescent="0.2">
      <c r="A302" s="23" t="s">
        <v>961</v>
      </c>
      <c r="B302" s="17" t="s">
        <v>962</v>
      </c>
      <c r="C302" s="17">
        <v>0.13800000000000001</v>
      </c>
      <c r="D302" s="17">
        <v>0.437</v>
      </c>
      <c r="E302" s="17">
        <v>0.70599999999999996</v>
      </c>
      <c r="F302" s="17">
        <v>0.15119529900000001</v>
      </c>
      <c r="G302" s="17" t="b">
        <v>0</v>
      </c>
      <c r="H302" s="17" t="b">
        <v>0</v>
      </c>
      <c r="I302" s="17" t="b">
        <v>0</v>
      </c>
      <c r="J302" s="17">
        <v>0</v>
      </c>
      <c r="K302" s="17" t="s">
        <v>143</v>
      </c>
      <c r="L302" s="18" t="s">
        <v>963</v>
      </c>
    </row>
    <row r="303" spans="1:12" x14ac:dyDescent="0.2">
      <c r="A303" s="23" t="s">
        <v>964</v>
      </c>
      <c r="B303" s="17" t="s">
        <v>965</v>
      </c>
      <c r="C303" s="17">
        <v>-0.23100000000000001</v>
      </c>
      <c r="D303" s="17">
        <v>0.35799999999999998</v>
      </c>
      <c r="E303" s="17">
        <v>0.628</v>
      </c>
      <c r="F303" s="17">
        <v>0.202040356</v>
      </c>
      <c r="G303" s="17" t="b">
        <v>0</v>
      </c>
      <c r="H303" s="17" t="b">
        <v>0</v>
      </c>
      <c r="I303" s="17" t="b">
        <v>0</v>
      </c>
      <c r="J303" s="17">
        <v>0</v>
      </c>
      <c r="K303" s="17" t="s">
        <v>143</v>
      </c>
      <c r="L303" s="18" t="s">
        <v>966</v>
      </c>
    </row>
    <row r="304" spans="1:12" x14ac:dyDescent="0.2">
      <c r="A304" s="23" t="s">
        <v>967</v>
      </c>
      <c r="B304" s="17" t="s">
        <v>968</v>
      </c>
      <c r="C304" s="17">
        <v>0.16200000000000001</v>
      </c>
      <c r="D304" s="17">
        <v>0.629</v>
      </c>
      <c r="E304" s="17">
        <v>0.83599999999999997</v>
      </c>
      <c r="F304" s="17">
        <v>7.7793722999999995E-2</v>
      </c>
      <c r="G304" s="17" t="b">
        <v>0</v>
      </c>
      <c r="H304" s="17" t="b">
        <v>0</v>
      </c>
      <c r="I304" s="17" t="b">
        <v>1</v>
      </c>
      <c r="J304" s="17">
        <v>1</v>
      </c>
      <c r="K304" s="17" t="s">
        <v>143</v>
      </c>
      <c r="L304" s="18" t="s">
        <v>969</v>
      </c>
    </row>
    <row r="305" spans="1:12" x14ac:dyDescent="0.2">
      <c r="A305" s="23" t="s">
        <v>2998</v>
      </c>
      <c r="B305" s="17" t="s">
        <v>2999</v>
      </c>
      <c r="C305" s="17">
        <v>-0.26100000000000001</v>
      </c>
      <c r="D305" s="17">
        <v>0.47099999999999997</v>
      </c>
      <c r="E305" s="17">
        <v>0.72799999999999998</v>
      </c>
      <c r="F305" s="17">
        <v>0.137868621</v>
      </c>
      <c r="G305" s="17" t="b">
        <v>0</v>
      </c>
      <c r="H305" s="17" t="b">
        <v>0</v>
      </c>
      <c r="I305" s="17" t="b">
        <v>0</v>
      </c>
      <c r="J305" s="17">
        <v>0</v>
      </c>
      <c r="K305" s="17" t="s">
        <v>143</v>
      </c>
      <c r="L305" s="18" t="s">
        <v>3000</v>
      </c>
    </row>
    <row r="306" spans="1:12" x14ac:dyDescent="0.2">
      <c r="A306" s="23" t="s">
        <v>985</v>
      </c>
      <c r="B306" s="17" t="s">
        <v>986</v>
      </c>
      <c r="C306" s="17">
        <v>1.3</v>
      </c>
      <c r="D306" s="17">
        <v>1.0699999999999999E-2</v>
      </c>
      <c r="E306" s="17">
        <v>0.109</v>
      </c>
      <c r="F306" s="17">
        <v>0.96257350200000003</v>
      </c>
      <c r="G306" s="17" t="b">
        <v>0</v>
      </c>
      <c r="H306" s="17" t="b">
        <v>0</v>
      </c>
      <c r="I306" s="17" t="b">
        <v>1</v>
      </c>
      <c r="J306" s="17">
        <v>6</v>
      </c>
      <c r="K306" s="17" t="s">
        <v>143</v>
      </c>
      <c r="L306" s="18" t="s">
        <v>987</v>
      </c>
    </row>
    <row r="307" spans="1:12" x14ac:dyDescent="0.2">
      <c r="A307" s="23" t="s">
        <v>988</v>
      </c>
      <c r="B307" s="17" t="s">
        <v>989</v>
      </c>
      <c r="C307" s="17">
        <v>0.14399999999999999</v>
      </c>
      <c r="D307" s="17">
        <v>0.73099999999999998</v>
      </c>
      <c r="E307" s="17">
        <v>0.88800000000000001</v>
      </c>
      <c r="F307" s="17">
        <v>5.1587033999999997E-2</v>
      </c>
      <c r="G307" s="17" t="b">
        <v>0</v>
      </c>
      <c r="H307" s="17" t="b">
        <v>0</v>
      </c>
      <c r="I307" s="17" t="b">
        <v>0</v>
      </c>
      <c r="J307" s="17">
        <v>0</v>
      </c>
      <c r="K307" s="17" t="s">
        <v>143</v>
      </c>
      <c r="L307" s="18" t="s">
        <v>990</v>
      </c>
    </row>
    <row r="308" spans="1:12" x14ac:dyDescent="0.2">
      <c r="A308" s="23" t="s">
        <v>3001</v>
      </c>
      <c r="B308" s="17" t="s">
        <v>3002</v>
      </c>
      <c r="C308" s="17">
        <v>0.85099999999999998</v>
      </c>
      <c r="D308" s="17">
        <v>2.92E-2</v>
      </c>
      <c r="E308" s="17">
        <v>0.17399999999999999</v>
      </c>
      <c r="F308" s="17">
        <v>0.75945075200000001</v>
      </c>
      <c r="G308" s="17" t="b">
        <v>0</v>
      </c>
      <c r="H308" s="17" t="b">
        <v>0</v>
      </c>
      <c r="I308" s="17" t="b">
        <v>1</v>
      </c>
      <c r="J308" s="17">
        <v>18</v>
      </c>
      <c r="K308" s="17" t="s">
        <v>143</v>
      </c>
      <c r="L308" s="18" t="s">
        <v>3003</v>
      </c>
    </row>
    <row r="309" spans="1:12" x14ac:dyDescent="0.2">
      <c r="A309" s="23" t="s">
        <v>3004</v>
      </c>
      <c r="B309" s="17" t="s">
        <v>3005</v>
      </c>
      <c r="C309" s="17">
        <v>0.95199999999999996</v>
      </c>
      <c r="D309" s="17">
        <v>0.13600000000000001</v>
      </c>
      <c r="E309" s="17">
        <v>0.36499999999999999</v>
      </c>
      <c r="F309" s="17">
        <v>0.437707136</v>
      </c>
      <c r="G309" s="17" t="b">
        <v>0</v>
      </c>
      <c r="H309" s="17" t="b">
        <v>0</v>
      </c>
      <c r="I309" s="17" t="b">
        <v>1</v>
      </c>
      <c r="J309" s="17">
        <v>12</v>
      </c>
      <c r="K309" s="17" t="s">
        <v>143</v>
      </c>
      <c r="L309" s="18" t="s">
        <v>3006</v>
      </c>
    </row>
    <row r="310" spans="1:12" x14ac:dyDescent="0.2">
      <c r="A310" s="23" t="s">
        <v>991</v>
      </c>
      <c r="B310" s="17" t="s">
        <v>992</v>
      </c>
      <c r="C310" s="17">
        <v>0.1</v>
      </c>
      <c r="D310" s="17">
        <v>0.83699999999999997</v>
      </c>
      <c r="E310" s="17">
        <v>0.93300000000000005</v>
      </c>
      <c r="F310" s="17">
        <v>3.0118355999999999E-2</v>
      </c>
      <c r="G310" s="17" t="b">
        <v>0</v>
      </c>
      <c r="H310" s="17" t="b">
        <v>0</v>
      </c>
      <c r="I310" s="17" t="b">
        <v>0</v>
      </c>
      <c r="J310" s="17">
        <v>0</v>
      </c>
      <c r="K310" s="17" t="s">
        <v>143</v>
      </c>
      <c r="L310" s="18" t="s">
        <v>993</v>
      </c>
    </row>
    <row r="311" spans="1:12" x14ac:dyDescent="0.2">
      <c r="A311" s="23" t="s">
        <v>994</v>
      </c>
      <c r="B311" s="17" t="s">
        <v>995</v>
      </c>
      <c r="C311" s="17">
        <v>0.35</v>
      </c>
      <c r="D311" s="17">
        <v>0.31</v>
      </c>
      <c r="E311" s="17">
        <v>0.57999999999999996</v>
      </c>
      <c r="F311" s="17">
        <v>0.236572006</v>
      </c>
      <c r="G311" s="17" t="b">
        <v>0</v>
      </c>
      <c r="H311" s="17" t="b">
        <v>0</v>
      </c>
      <c r="I311" s="17" t="b">
        <v>1</v>
      </c>
      <c r="J311" s="17">
        <v>13</v>
      </c>
      <c r="K311" s="17" t="s">
        <v>143</v>
      </c>
      <c r="L311" s="18" t="s">
        <v>996</v>
      </c>
    </row>
    <row r="312" spans="1:12" x14ac:dyDescent="0.2">
      <c r="A312" s="23" t="s">
        <v>3007</v>
      </c>
      <c r="B312" s="17" t="s">
        <v>3008</v>
      </c>
      <c r="C312" s="17">
        <v>0.313</v>
      </c>
      <c r="D312" s="17">
        <v>0.39200000000000002</v>
      </c>
      <c r="E312" s="17">
        <v>0.65900000000000003</v>
      </c>
      <c r="F312" s="17">
        <v>0.18111458499999999</v>
      </c>
      <c r="G312" s="17" t="b">
        <v>0</v>
      </c>
      <c r="H312" s="17" t="b">
        <v>0</v>
      </c>
      <c r="I312" s="17" t="b">
        <v>1</v>
      </c>
      <c r="J312" s="17">
        <v>4</v>
      </c>
      <c r="K312" s="17" t="s">
        <v>143</v>
      </c>
      <c r="L312" s="18" t="s">
        <v>3009</v>
      </c>
    </row>
    <row r="313" spans="1:12" x14ac:dyDescent="0.2">
      <c r="A313" s="23" t="s">
        <v>3010</v>
      </c>
      <c r="B313" s="17" t="s">
        <v>3011</v>
      </c>
      <c r="C313" s="17">
        <v>0.63700000000000001</v>
      </c>
      <c r="D313" s="17">
        <v>5.4399999999999997E-2</v>
      </c>
      <c r="E313" s="17">
        <v>0.21299999999999999</v>
      </c>
      <c r="F313" s="17">
        <v>0.67162039699999998</v>
      </c>
      <c r="G313" s="17" t="b">
        <v>0</v>
      </c>
      <c r="H313" s="17" t="b">
        <v>0</v>
      </c>
      <c r="I313" s="17" t="b">
        <v>1</v>
      </c>
      <c r="J313" s="17">
        <v>5</v>
      </c>
      <c r="K313" s="17" t="s">
        <v>143</v>
      </c>
      <c r="L313" s="18" t="s">
        <v>3012</v>
      </c>
    </row>
    <row r="314" spans="1:12" x14ac:dyDescent="0.2">
      <c r="A314" s="23" t="s">
        <v>1000</v>
      </c>
      <c r="B314" s="17" t="s">
        <v>1001</v>
      </c>
      <c r="C314" s="17">
        <v>1.28</v>
      </c>
      <c r="D314" s="17">
        <v>1.09E-2</v>
      </c>
      <c r="E314" s="17">
        <v>0.109</v>
      </c>
      <c r="F314" s="17">
        <v>0.96257350200000003</v>
      </c>
      <c r="G314" s="17" t="b">
        <v>0</v>
      </c>
      <c r="H314" s="17" t="b">
        <v>0</v>
      </c>
      <c r="I314" s="17" t="b">
        <v>1</v>
      </c>
      <c r="J314" s="17">
        <v>9</v>
      </c>
      <c r="K314" s="17" t="s">
        <v>143</v>
      </c>
      <c r="L314" s="18" t="s">
        <v>1002</v>
      </c>
    </row>
    <row r="315" spans="1:12" x14ac:dyDescent="0.2">
      <c r="A315" s="23" t="s">
        <v>3013</v>
      </c>
      <c r="B315" s="17" t="s">
        <v>3014</v>
      </c>
      <c r="C315" s="17">
        <v>0.17899999999999999</v>
      </c>
      <c r="D315" s="17">
        <v>0.438</v>
      </c>
      <c r="E315" s="17">
        <v>0.70599999999999996</v>
      </c>
      <c r="F315" s="17">
        <v>0.15119529900000001</v>
      </c>
      <c r="G315" s="17" t="b">
        <v>0</v>
      </c>
      <c r="H315" s="17" t="b">
        <v>0</v>
      </c>
      <c r="I315" s="17" t="b">
        <v>1</v>
      </c>
      <c r="J315" s="17">
        <v>10</v>
      </c>
      <c r="K315" s="17" t="s">
        <v>143</v>
      </c>
      <c r="L315" s="18" t="s">
        <v>3015</v>
      </c>
    </row>
    <row r="316" spans="1:12" x14ac:dyDescent="0.2">
      <c r="A316" s="23" t="s">
        <v>1006</v>
      </c>
      <c r="B316" s="17" t="s">
        <v>1007</v>
      </c>
      <c r="C316" s="17">
        <v>0.38800000000000001</v>
      </c>
      <c r="D316" s="17">
        <v>7.4099999999999999E-2</v>
      </c>
      <c r="E316" s="17">
        <v>0.252</v>
      </c>
      <c r="F316" s="17">
        <v>0.598599459</v>
      </c>
      <c r="G316" s="17" t="b">
        <v>0</v>
      </c>
      <c r="H316" s="17" t="b">
        <v>0</v>
      </c>
      <c r="I316" s="17" t="b">
        <v>0</v>
      </c>
      <c r="J316" s="17">
        <v>0</v>
      </c>
      <c r="K316" s="17" t="s">
        <v>143</v>
      </c>
      <c r="L316" s="18" t="s">
        <v>1008</v>
      </c>
    </row>
    <row r="317" spans="1:12" x14ac:dyDescent="0.2">
      <c r="A317" s="23" t="s">
        <v>1018</v>
      </c>
      <c r="B317" s="17" t="s">
        <v>1019</v>
      </c>
      <c r="C317" s="17">
        <v>8.0799999999999997E-2</v>
      </c>
      <c r="D317" s="17">
        <v>0.746</v>
      </c>
      <c r="E317" s="17">
        <v>0.89300000000000002</v>
      </c>
      <c r="F317" s="17">
        <v>4.9148540999999997E-2</v>
      </c>
      <c r="G317" s="17" t="b">
        <v>0</v>
      </c>
      <c r="H317" s="17" t="b">
        <v>0</v>
      </c>
      <c r="I317" s="17" t="b">
        <v>0</v>
      </c>
      <c r="J317" s="17">
        <v>0</v>
      </c>
      <c r="K317" s="17" t="s">
        <v>143</v>
      </c>
      <c r="L317" s="18" t="s">
        <v>1020</v>
      </c>
    </row>
    <row r="318" spans="1:12" x14ac:dyDescent="0.2">
      <c r="A318" s="23" t="s">
        <v>3016</v>
      </c>
      <c r="B318" s="17" t="s">
        <v>3017</v>
      </c>
      <c r="C318" s="17">
        <v>1.82</v>
      </c>
      <c r="D318" s="17">
        <v>2.3400000000000001E-3</v>
      </c>
      <c r="E318" s="17">
        <v>5.4199999999999998E-2</v>
      </c>
      <c r="F318" s="17">
        <v>1.2660007129999999</v>
      </c>
      <c r="G318" s="17" t="b">
        <v>0</v>
      </c>
      <c r="H318" s="17" t="b">
        <v>0</v>
      </c>
      <c r="I318" s="17" t="b">
        <v>1</v>
      </c>
      <c r="J318" s="17">
        <v>9</v>
      </c>
      <c r="K318" s="17" t="s">
        <v>143</v>
      </c>
      <c r="L318" s="18" t="s">
        <v>3018</v>
      </c>
    </row>
    <row r="319" spans="1:12" x14ac:dyDescent="0.2">
      <c r="A319" s="23" t="s">
        <v>3019</v>
      </c>
      <c r="B319" s="17" t="s">
        <v>3020</v>
      </c>
      <c r="C319" s="17">
        <v>0.48899999999999999</v>
      </c>
      <c r="D319" s="17">
        <v>0.38100000000000001</v>
      </c>
      <c r="E319" s="17">
        <v>0.65</v>
      </c>
      <c r="F319" s="17">
        <v>0.187086643</v>
      </c>
      <c r="G319" s="17" t="b">
        <v>0</v>
      </c>
      <c r="H319" s="17" t="b">
        <v>0</v>
      </c>
      <c r="I319" s="17" t="b">
        <v>1</v>
      </c>
      <c r="J319" s="17">
        <v>12</v>
      </c>
      <c r="K319" s="17" t="s">
        <v>143</v>
      </c>
      <c r="L319" s="18" t="s">
        <v>3021</v>
      </c>
    </row>
    <row r="320" spans="1:12" x14ac:dyDescent="0.2">
      <c r="A320" s="23" t="s">
        <v>1024</v>
      </c>
      <c r="B320" s="17" t="s">
        <v>1025</v>
      </c>
      <c r="C320" s="17">
        <v>-0.504</v>
      </c>
      <c r="D320" s="17">
        <v>0.51600000000000001</v>
      </c>
      <c r="E320" s="17">
        <v>0.75800000000000001</v>
      </c>
      <c r="F320" s="17">
        <v>0.120330794</v>
      </c>
      <c r="G320" s="17" t="b">
        <v>0</v>
      </c>
      <c r="H320" s="17" t="b">
        <v>0</v>
      </c>
      <c r="I320" s="17" t="b">
        <v>1</v>
      </c>
      <c r="J320" s="17">
        <v>13</v>
      </c>
      <c r="K320" s="17" t="s">
        <v>143</v>
      </c>
      <c r="L320" s="18" t="s">
        <v>1026</v>
      </c>
    </row>
    <row r="321" spans="1:12" x14ac:dyDescent="0.2">
      <c r="A321" s="23" t="s">
        <v>3022</v>
      </c>
      <c r="B321" s="17" t="s">
        <v>3023</v>
      </c>
      <c r="C321" s="17">
        <v>0.63500000000000001</v>
      </c>
      <c r="D321" s="17">
        <v>3.7499999999999999E-2</v>
      </c>
      <c r="E321" s="17">
        <v>0.182</v>
      </c>
      <c r="F321" s="17">
        <v>0.73992861200000004</v>
      </c>
      <c r="G321" s="17" t="b">
        <v>0</v>
      </c>
      <c r="H321" s="17" t="b">
        <v>0</v>
      </c>
      <c r="I321" s="17" t="b">
        <v>1</v>
      </c>
      <c r="J321" s="17">
        <v>6</v>
      </c>
      <c r="K321" s="17" t="s">
        <v>143</v>
      </c>
      <c r="L321" s="18" t="s">
        <v>3024</v>
      </c>
    </row>
    <row r="322" spans="1:12" x14ac:dyDescent="0.2">
      <c r="A322" s="23" t="s">
        <v>3025</v>
      </c>
      <c r="B322" s="17" t="s">
        <v>3026</v>
      </c>
      <c r="C322" s="17">
        <v>1.07</v>
      </c>
      <c r="D322" s="17">
        <v>3.2100000000000002E-3</v>
      </c>
      <c r="E322" s="17">
        <v>6.88E-2</v>
      </c>
      <c r="F322" s="17">
        <v>1.162411562</v>
      </c>
      <c r="G322" s="17" t="b">
        <v>0</v>
      </c>
      <c r="H322" s="17" t="b">
        <v>0</v>
      </c>
      <c r="I322" s="17" t="b">
        <v>1</v>
      </c>
      <c r="J322" s="17">
        <v>5</v>
      </c>
      <c r="K322" s="17" t="s">
        <v>143</v>
      </c>
      <c r="L322" s="18" t="s">
        <v>3027</v>
      </c>
    </row>
    <row r="323" spans="1:12" x14ac:dyDescent="0.2">
      <c r="A323" s="23" t="s">
        <v>3028</v>
      </c>
      <c r="B323" s="17" t="s">
        <v>3029</v>
      </c>
      <c r="C323" s="17">
        <v>0.36899999999999999</v>
      </c>
      <c r="D323" s="17">
        <v>6.6600000000000006E-2</v>
      </c>
      <c r="E323" s="17">
        <v>0.23699999999999999</v>
      </c>
      <c r="F323" s="17">
        <v>0.62525165400000005</v>
      </c>
      <c r="G323" s="17" t="b">
        <v>0</v>
      </c>
      <c r="H323" s="17" t="b">
        <v>0</v>
      </c>
      <c r="I323" s="17" t="b">
        <v>0</v>
      </c>
      <c r="J323" s="17">
        <v>0</v>
      </c>
      <c r="K323" s="17" t="s">
        <v>143</v>
      </c>
      <c r="L323" s="18" t="s">
        <v>3030</v>
      </c>
    </row>
    <row r="324" spans="1:12" x14ac:dyDescent="0.2">
      <c r="A324" s="23" t="s">
        <v>3031</v>
      </c>
      <c r="B324" s="17" t="s">
        <v>3032</v>
      </c>
      <c r="C324" s="17">
        <v>0.23899999999999999</v>
      </c>
      <c r="D324" s="17">
        <v>0.65500000000000003</v>
      </c>
      <c r="E324" s="17">
        <v>0.85</v>
      </c>
      <c r="F324" s="17">
        <v>7.0581073999999994E-2</v>
      </c>
      <c r="G324" s="17" t="b">
        <v>0</v>
      </c>
      <c r="H324" s="17" t="b">
        <v>0</v>
      </c>
      <c r="I324" s="17" t="b">
        <v>1</v>
      </c>
      <c r="J324" s="17">
        <v>1</v>
      </c>
      <c r="K324" s="17" t="s">
        <v>143</v>
      </c>
      <c r="L324" s="18" t="s">
        <v>3033</v>
      </c>
    </row>
    <row r="325" spans="1:12" x14ac:dyDescent="0.2">
      <c r="A325" s="23" t="s">
        <v>3034</v>
      </c>
      <c r="B325" s="17" t="s">
        <v>3035</v>
      </c>
      <c r="C325" s="17">
        <v>0.35499999999999998</v>
      </c>
      <c r="D325" s="17">
        <v>0.14099999999999999</v>
      </c>
      <c r="E325" s="17">
        <v>0.374</v>
      </c>
      <c r="F325" s="17">
        <v>0.42712839800000002</v>
      </c>
      <c r="G325" s="17" t="b">
        <v>0</v>
      </c>
      <c r="H325" s="17" t="b">
        <v>0</v>
      </c>
      <c r="I325" s="17" t="b">
        <v>0</v>
      </c>
      <c r="J325" s="17">
        <v>0</v>
      </c>
      <c r="K325" s="17" t="s">
        <v>143</v>
      </c>
      <c r="L325" s="18" t="s">
        <v>3036</v>
      </c>
    </row>
    <row r="326" spans="1:12" x14ac:dyDescent="0.2">
      <c r="A326" s="23" t="s">
        <v>1045</v>
      </c>
      <c r="B326" s="17" t="s">
        <v>1046</v>
      </c>
      <c r="C326" s="17">
        <v>0.222</v>
      </c>
      <c r="D326" s="17">
        <v>0.16400000000000001</v>
      </c>
      <c r="E326" s="17">
        <v>0.40699999999999997</v>
      </c>
      <c r="F326" s="17">
        <v>0.390405591</v>
      </c>
      <c r="G326" s="17" t="b">
        <v>0</v>
      </c>
      <c r="H326" s="17" t="b">
        <v>0</v>
      </c>
      <c r="I326" s="17" t="b">
        <v>0</v>
      </c>
      <c r="J326" s="17">
        <v>0</v>
      </c>
      <c r="K326" s="17" t="s">
        <v>143</v>
      </c>
      <c r="L326" s="18" t="s">
        <v>1047</v>
      </c>
    </row>
    <row r="327" spans="1:12" x14ac:dyDescent="0.2">
      <c r="A327" s="23" t="s">
        <v>3037</v>
      </c>
      <c r="B327" s="17" t="s">
        <v>3038</v>
      </c>
      <c r="C327" s="17">
        <v>0.10299999999999999</v>
      </c>
      <c r="D327" s="17">
        <v>0.75700000000000001</v>
      </c>
      <c r="E327" s="17">
        <v>0.89400000000000002</v>
      </c>
      <c r="F327" s="17">
        <v>4.8662481E-2</v>
      </c>
      <c r="G327" s="17" t="b">
        <v>0</v>
      </c>
      <c r="H327" s="17" t="b">
        <v>0</v>
      </c>
      <c r="I327" s="17" t="b">
        <v>1</v>
      </c>
      <c r="J327" s="17">
        <v>7</v>
      </c>
      <c r="K327" s="17" t="s">
        <v>143</v>
      </c>
      <c r="L327" s="18" t="s">
        <v>3039</v>
      </c>
    </row>
    <row r="328" spans="1:12" x14ac:dyDescent="0.2">
      <c r="A328" s="23" t="s">
        <v>3040</v>
      </c>
      <c r="B328" s="17" t="s">
        <v>3041</v>
      </c>
      <c r="C328" s="17">
        <v>5.6399999999999999E-2</v>
      </c>
      <c r="D328" s="17">
        <v>0.72199999999999998</v>
      </c>
      <c r="E328" s="17">
        <v>0.88100000000000001</v>
      </c>
      <c r="F328" s="17">
        <v>5.5024091999999997E-2</v>
      </c>
      <c r="G328" s="17" t="b">
        <v>0</v>
      </c>
      <c r="H328" s="17" t="b">
        <v>0</v>
      </c>
      <c r="I328" s="17" t="b">
        <v>0</v>
      </c>
      <c r="J328" s="17">
        <v>0</v>
      </c>
      <c r="K328" s="17" t="s">
        <v>143</v>
      </c>
      <c r="L328" s="18" t="s">
        <v>3042</v>
      </c>
    </row>
    <row r="329" spans="1:12" x14ac:dyDescent="0.2">
      <c r="A329" s="23" t="s">
        <v>1054</v>
      </c>
      <c r="B329" s="17" t="s">
        <v>1055</v>
      </c>
      <c r="C329" s="17">
        <v>0.25800000000000001</v>
      </c>
      <c r="D329" s="17">
        <v>0.45300000000000001</v>
      </c>
      <c r="E329" s="17">
        <v>0.71899999999999997</v>
      </c>
      <c r="F329" s="17">
        <v>0.14327111000000001</v>
      </c>
      <c r="G329" s="17" t="b">
        <v>0</v>
      </c>
      <c r="H329" s="17" t="b">
        <v>0</v>
      </c>
      <c r="I329" s="17" t="b">
        <v>1</v>
      </c>
      <c r="J329" s="17">
        <v>9</v>
      </c>
      <c r="K329" s="17" t="s">
        <v>143</v>
      </c>
      <c r="L329" s="18" t="s">
        <v>1056</v>
      </c>
    </row>
    <row r="330" spans="1:12" x14ac:dyDescent="0.2">
      <c r="A330" s="23" t="s">
        <v>1057</v>
      </c>
      <c r="B330" s="17" t="s">
        <v>1058</v>
      </c>
      <c r="C330" s="17">
        <v>-4.0500000000000001E-2</v>
      </c>
      <c r="D330" s="17">
        <v>0.90900000000000003</v>
      </c>
      <c r="E330" s="17">
        <v>0.95399999999999996</v>
      </c>
      <c r="F330" s="17">
        <v>2.0451625000000001E-2</v>
      </c>
      <c r="G330" s="17" t="b">
        <v>0</v>
      </c>
      <c r="H330" s="17" t="b">
        <v>0</v>
      </c>
      <c r="I330" s="17" t="b">
        <v>1</v>
      </c>
      <c r="J330" s="17">
        <v>2</v>
      </c>
      <c r="K330" s="17" t="s">
        <v>143</v>
      </c>
      <c r="L330" s="18" t="s">
        <v>1059</v>
      </c>
    </row>
    <row r="331" spans="1:12" x14ac:dyDescent="0.2">
      <c r="A331" s="23" t="s">
        <v>3043</v>
      </c>
      <c r="B331" s="17" t="s">
        <v>3044</v>
      </c>
      <c r="C331" s="17">
        <v>0.90200000000000002</v>
      </c>
      <c r="D331" s="17">
        <v>1.7299999999999999E-2</v>
      </c>
      <c r="E331" s="17">
        <v>0.13600000000000001</v>
      </c>
      <c r="F331" s="17">
        <v>0.86646109199999999</v>
      </c>
      <c r="G331" s="17" t="b">
        <v>0</v>
      </c>
      <c r="H331" s="17" t="b">
        <v>0</v>
      </c>
      <c r="I331" s="17" t="b">
        <v>1</v>
      </c>
      <c r="J331" s="17">
        <v>1</v>
      </c>
      <c r="K331" s="17" t="s">
        <v>143</v>
      </c>
      <c r="L331" s="18" t="s">
        <v>3045</v>
      </c>
    </row>
    <row r="332" spans="1:12" x14ac:dyDescent="0.2">
      <c r="A332" s="23" t="s">
        <v>3046</v>
      </c>
      <c r="B332" s="17" t="s">
        <v>3047</v>
      </c>
      <c r="C332" s="17">
        <v>4.9200000000000001E-2</v>
      </c>
      <c r="D332" s="17">
        <v>0.83199999999999996</v>
      </c>
      <c r="E332" s="17">
        <v>0.93100000000000005</v>
      </c>
      <c r="F332" s="17">
        <v>3.1050319E-2</v>
      </c>
      <c r="G332" s="17" t="b">
        <v>0</v>
      </c>
      <c r="H332" s="17" t="b">
        <v>0</v>
      </c>
      <c r="I332" s="17" t="b">
        <v>0</v>
      </c>
      <c r="J332" s="17">
        <v>0</v>
      </c>
      <c r="K332" s="17" t="s">
        <v>143</v>
      </c>
      <c r="L332" s="18" t="s">
        <v>3048</v>
      </c>
    </row>
    <row r="333" spans="1:12" x14ac:dyDescent="0.2">
      <c r="A333" s="23" t="s">
        <v>3049</v>
      </c>
      <c r="B333" s="17" t="s">
        <v>3050</v>
      </c>
      <c r="C333" s="17">
        <v>0.27600000000000002</v>
      </c>
      <c r="D333" s="17">
        <v>0.217</v>
      </c>
      <c r="E333" s="17">
        <v>0.47799999999999998</v>
      </c>
      <c r="F333" s="17">
        <v>0.320572103</v>
      </c>
      <c r="G333" s="17" t="b">
        <v>0</v>
      </c>
      <c r="H333" s="17" t="b">
        <v>0</v>
      </c>
      <c r="I333" s="17" t="b">
        <v>0</v>
      </c>
      <c r="J333" s="17">
        <v>0</v>
      </c>
      <c r="K333" s="17" t="s">
        <v>143</v>
      </c>
      <c r="L333" s="18" t="s">
        <v>3051</v>
      </c>
    </row>
    <row r="334" spans="1:12" x14ac:dyDescent="0.2">
      <c r="A334" s="23" t="s">
        <v>3052</v>
      </c>
      <c r="B334" s="17" t="s">
        <v>3053</v>
      </c>
      <c r="C334" s="17">
        <v>0.47</v>
      </c>
      <c r="D334" s="17">
        <v>4.7199999999999999E-2</v>
      </c>
      <c r="E334" s="17">
        <v>0.20100000000000001</v>
      </c>
      <c r="F334" s="17">
        <v>0.69680394300000004</v>
      </c>
      <c r="G334" s="17" t="b">
        <v>0</v>
      </c>
      <c r="H334" s="17" t="b">
        <v>0</v>
      </c>
      <c r="I334" s="17" t="b">
        <v>0</v>
      </c>
      <c r="J334" s="17">
        <v>0</v>
      </c>
      <c r="K334" s="17" t="s">
        <v>143</v>
      </c>
      <c r="L334" s="18" t="s">
        <v>3054</v>
      </c>
    </row>
    <row r="335" spans="1:12" x14ac:dyDescent="0.2">
      <c r="A335" s="23" t="s">
        <v>1063</v>
      </c>
      <c r="B335" s="17" t="s">
        <v>1064</v>
      </c>
      <c r="C335" s="17">
        <v>0.96899999999999997</v>
      </c>
      <c r="D335" s="17">
        <v>0.318</v>
      </c>
      <c r="E335" s="17">
        <v>0.59</v>
      </c>
      <c r="F335" s="17">
        <v>0.229147988</v>
      </c>
      <c r="G335" s="17" t="b">
        <v>0</v>
      </c>
      <c r="H335" s="17" t="b">
        <v>0</v>
      </c>
      <c r="I335" s="17" t="b">
        <v>1</v>
      </c>
      <c r="J335" s="17">
        <v>3</v>
      </c>
      <c r="K335" s="17" t="s">
        <v>143</v>
      </c>
      <c r="L335" s="18" t="s">
        <v>1065</v>
      </c>
    </row>
    <row r="336" spans="1:12" x14ac:dyDescent="0.2">
      <c r="A336" s="23" t="s">
        <v>1069</v>
      </c>
      <c r="B336" s="17" t="s">
        <v>1070</v>
      </c>
      <c r="C336" s="17">
        <v>1.14E-3</v>
      </c>
      <c r="D336" s="17">
        <v>0.995</v>
      </c>
      <c r="E336" s="17">
        <v>0.997</v>
      </c>
      <c r="F336" s="17">
        <v>1.3048420000000001E-3</v>
      </c>
      <c r="G336" s="17" t="b">
        <v>0</v>
      </c>
      <c r="H336" s="17" t="b">
        <v>0</v>
      </c>
      <c r="I336" s="17" t="b">
        <v>0</v>
      </c>
      <c r="J336" s="17">
        <v>0</v>
      </c>
      <c r="K336" s="17" t="s">
        <v>143</v>
      </c>
      <c r="L336" s="18" t="s">
        <v>1071</v>
      </c>
    </row>
    <row r="337" spans="1:12" x14ac:dyDescent="0.2">
      <c r="A337" s="23" t="s">
        <v>1078</v>
      </c>
      <c r="B337" s="17" t="s">
        <v>1079</v>
      </c>
      <c r="C337" s="17">
        <v>0.36599999999999999</v>
      </c>
      <c r="D337" s="17">
        <v>0.32800000000000001</v>
      </c>
      <c r="E337" s="17">
        <v>0.60199999999999998</v>
      </c>
      <c r="F337" s="17">
        <v>0.220403509</v>
      </c>
      <c r="G337" s="17" t="b">
        <v>0</v>
      </c>
      <c r="H337" s="17" t="b">
        <v>0</v>
      </c>
      <c r="I337" s="17" t="b">
        <v>1</v>
      </c>
      <c r="J337" s="17">
        <v>1</v>
      </c>
      <c r="K337" s="17" t="s">
        <v>143</v>
      </c>
      <c r="L337" s="18" t="s">
        <v>1080</v>
      </c>
    </row>
    <row r="338" spans="1:12" x14ac:dyDescent="0.2">
      <c r="A338" s="23" t="s">
        <v>1081</v>
      </c>
      <c r="B338" s="17" t="s">
        <v>1082</v>
      </c>
      <c r="C338" s="17">
        <v>9.1899999999999996E-2</v>
      </c>
      <c r="D338" s="17">
        <v>0.88100000000000001</v>
      </c>
      <c r="E338" s="17">
        <v>0.94699999999999995</v>
      </c>
      <c r="F338" s="17">
        <v>2.3650021E-2</v>
      </c>
      <c r="G338" s="17" t="b">
        <v>0</v>
      </c>
      <c r="H338" s="17" t="b">
        <v>0</v>
      </c>
      <c r="I338" s="17" t="b">
        <v>1</v>
      </c>
      <c r="J338" s="17">
        <v>6</v>
      </c>
      <c r="K338" s="17" t="s">
        <v>143</v>
      </c>
      <c r="L338" s="18" t="s">
        <v>1083</v>
      </c>
    </row>
    <row r="339" spans="1:12" x14ac:dyDescent="0.2">
      <c r="A339" s="23" t="s">
        <v>3055</v>
      </c>
      <c r="B339" s="17" t="s">
        <v>3056</v>
      </c>
      <c r="C339" s="17">
        <v>-0.112</v>
      </c>
      <c r="D339" s="17">
        <v>0.47899999999999998</v>
      </c>
      <c r="E339" s="17">
        <v>0.73</v>
      </c>
      <c r="F339" s="17">
        <v>0.13667714</v>
      </c>
      <c r="G339" s="17" t="b">
        <v>0</v>
      </c>
      <c r="H339" s="17" t="b">
        <v>0</v>
      </c>
      <c r="I339" s="17" t="b">
        <v>0</v>
      </c>
      <c r="J339" s="17">
        <v>0</v>
      </c>
      <c r="K339" s="17" t="s">
        <v>143</v>
      </c>
      <c r="L339" s="18" t="s">
        <v>3057</v>
      </c>
    </row>
    <row r="340" spans="1:12" x14ac:dyDescent="0.2">
      <c r="A340" s="23" t="s">
        <v>1084</v>
      </c>
      <c r="B340" s="17" t="s">
        <v>1085</v>
      </c>
      <c r="C340" s="17">
        <v>-0.55200000000000005</v>
      </c>
      <c r="D340" s="17">
        <v>0.56299999999999994</v>
      </c>
      <c r="E340" s="17">
        <v>0.78800000000000003</v>
      </c>
      <c r="F340" s="17">
        <v>0.103473783</v>
      </c>
      <c r="G340" s="17" t="b">
        <v>0</v>
      </c>
      <c r="H340" s="17" t="b">
        <v>0</v>
      </c>
      <c r="I340" s="17" t="b">
        <v>1</v>
      </c>
      <c r="J340" s="17">
        <v>11</v>
      </c>
      <c r="K340" s="17" t="s">
        <v>143</v>
      </c>
      <c r="L340" s="18" t="s">
        <v>1086</v>
      </c>
    </row>
    <row r="341" spans="1:12" x14ac:dyDescent="0.2">
      <c r="A341" s="23" t="s">
        <v>1087</v>
      </c>
      <c r="B341" s="17" t="s">
        <v>1088</v>
      </c>
      <c r="C341" s="17">
        <v>0.193</v>
      </c>
      <c r="D341" s="17">
        <v>0.36799999999999999</v>
      </c>
      <c r="E341" s="17">
        <v>0.64</v>
      </c>
      <c r="F341" s="17">
        <v>0.19382002600000001</v>
      </c>
      <c r="G341" s="17" t="b">
        <v>0</v>
      </c>
      <c r="H341" s="17" t="b">
        <v>0</v>
      </c>
      <c r="I341" s="17" t="b">
        <v>0</v>
      </c>
      <c r="J341" s="17">
        <v>0</v>
      </c>
      <c r="K341" s="17" t="s">
        <v>143</v>
      </c>
      <c r="L341" s="18" t="s">
        <v>1089</v>
      </c>
    </row>
    <row r="342" spans="1:12" x14ac:dyDescent="0.2">
      <c r="A342" s="23" t="s">
        <v>1090</v>
      </c>
      <c r="B342" s="17" t="s">
        <v>1091</v>
      </c>
      <c r="C342" s="17">
        <v>1.57</v>
      </c>
      <c r="D342" s="17">
        <v>4.3700000000000003E-2</v>
      </c>
      <c r="E342" s="17">
        <v>0.19700000000000001</v>
      </c>
      <c r="F342" s="17">
        <v>0.70553377399999995</v>
      </c>
      <c r="G342" s="17" t="b">
        <v>0</v>
      </c>
      <c r="H342" s="17" t="b">
        <v>0</v>
      </c>
      <c r="I342" s="17" t="b">
        <v>1</v>
      </c>
      <c r="J342" s="17">
        <v>3</v>
      </c>
      <c r="K342" s="17" t="s">
        <v>143</v>
      </c>
      <c r="L342" s="18" t="s">
        <v>1092</v>
      </c>
    </row>
    <row r="343" spans="1:12" x14ac:dyDescent="0.2">
      <c r="A343" s="23" t="s">
        <v>3058</v>
      </c>
      <c r="B343" s="17" t="s">
        <v>3059</v>
      </c>
      <c r="C343" s="17">
        <v>1.23</v>
      </c>
      <c r="D343" s="17">
        <v>9.0600000000000003E-3</v>
      </c>
      <c r="E343" s="17">
        <v>0.107</v>
      </c>
      <c r="F343" s="17">
        <v>0.97061622199999997</v>
      </c>
      <c r="G343" s="17" t="b">
        <v>0</v>
      </c>
      <c r="H343" s="17" t="b">
        <v>0</v>
      </c>
      <c r="I343" s="17" t="b">
        <v>1</v>
      </c>
      <c r="J343" s="17">
        <v>7</v>
      </c>
      <c r="K343" s="17" t="s">
        <v>143</v>
      </c>
      <c r="L343" s="18" t="s">
        <v>3060</v>
      </c>
    </row>
    <row r="344" spans="1:12" x14ac:dyDescent="0.2">
      <c r="A344" s="23" t="s">
        <v>1102</v>
      </c>
      <c r="B344" s="17" t="s">
        <v>1103</v>
      </c>
      <c r="C344" s="17">
        <v>0.51</v>
      </c>
      <c r="D344" s="17">
        <v>0.14699999999999999</v>
      </c>
      <c r="E344" s="17">
        <v>0.38300000000000001</v>
      </c>
      <c r="F344" s="17">
        <v>0.41680122600000002</v>
      </c>
      <c r="G344" s="17" t="b">
        <v>0</v>
      </c>
      <c r="H344" s="17" t="b">
        <v>0</v>
      </c>
      <c r="I344" s="17" t="b">
        <v>1</v>
      </c>
      <c r="J344" s="17">
        <v>4</v>
      </c>
      <c r="K344" s="17" t="s">
        <v>143</v>
      </c>
      <c r="L344" s="18" t="s">
        <v>1104</v>
      </c>
    </row>
    <row r="345" spans="1:12" x14ac:dyDescent="0.2">
      <c r="A345" s="23" t="s">
        <v>3061</v>
      </c>
      <c r="B345" s="17" t="s">
        <v>3062</v>
      </c>
      <c r="C345" s="17">
        <v>0.61699999999999999</v>
      </c>
      <c r="D345" s="17">
        <v>8.4799999999999997E-3</v>
      </c>
      <c r="E345" s="17">
        <v>0.104</v>
      </c>
      <c r="F345" s="17">
        <v>0.98296666099999996</v>
      </c>
      <c r="G345" s="17" t="b">
        <v>0</v>
      </c>
      <c r="H345" s="17" t="b">
        <v>0</v>
      </c>
      <c r="I345" s="17" t="b">
        <v>0</v>
      </c>
      <c r="J345" s="17">
        <v>0</v>
      </c>
      <c r="K345" s="17" t="s">
        <v>143</v>
      </c>
      <c r="L345" s="18" t="s">
        <v>3063</v>
      </c>
    </row>
    <row r="346" spans="1:12" x14ac:dyDescent="0.2">
      <c r="A346" s="23" t="s">
        <v>3064</v>
      </c>
      <c r="B346" s="17" t="s">
        <v>3065</v>
      </c>
      <c r="C346" s="17">
        <v>0.47899999999999998</v>
      </c>
      <c r="D346" s="17">
        <v>8.6999999999999994E-2</v>
      </c>
      <c r="E346" s="17">
        <v>0.27300000000000002</v>
      </c>
      <c r="F346" s="17">
        <v>0.56383735300000004</v>
      </c>
      <c r="G346" s="17" t="b">
        <v>0</v>
      </c>
      <c r="H346" s="17" t="b">
        <v>0</v>
      </c>
      <c r="I346" s="17" t="b">
        <v>1</v>
      </c>
      <c r="J346" s="17">
        <v>12</v>
      </c>
      <c r="K346" s="17" t="s">
        <v>143</v>
      </c>
      <c r="L346" s="18" t="s">
        <v>3066</v>
      </c>
    </row>
    <row r="347" spans="1:12" x14ac:dyDescent="0.2">
      <c r="A347" s="23" t="s">
        <v>3067</v>
      </c>
      <c r="B347" s="17" t="s">
        <v>3068</v>
      </c>
      <c r="C347" s="17">
        <v>1.53</v>
      </c>
      <c r="D347" s="17">
        <v>7.7600000000000004E-3</v>
      </c>
      <c r="E347" s="17">
        <v>0.10100000000000001</v>
      </c>
      <c r="F347" s="17">
        <v>0.99567862600000001</v>
      </c>
      <c r="G347" s="17" t="b">
        <v>0</v>
      </c>
      <c r="H347" s="17" t="b">
        <v>0</v>
      </c>
      <c r="I347" s="17" t="b">
        <v>1</v>
      </c>
      <c r="J347" s="17">
        <v>13</v>
      </c>
      <c r="K347" s="17" t="s">
        <v>143</v>
      </c>
      <c r="L347" s="18" t="s">
        <v>3069</v>
      </c>
    </row>
    <row r="348" spans="1:12" x14ac:dyDescent="0.2">
      <c r="A348" s="23" t="s">
        <v>3070</v>
      </c>
      <c r="B348" s="17" t="s">
        <v>3071</v>
      </c>
      <c r="C348" s="17">
        <v>-0.192</v>
      </c>
      <c r="D348" s="17">
        <v>0.495</v>
      </c>
      <c r="E348" s="17">
        <v>0.73899999999999999</v>
      </c>
      <c r="F348" s="17">
        <v>0.13135556200000001</v>
      </c>
      <c r="G348" s="17" t="b">
        <v>0</v>
      </c>
      <c r="H348" s="17" t="b">
        <v>0</v>
      </c>
      <c r="I348" s="17" t="b">
        <v>0</v>
      </c>
      <c r="J348" s="17">
        <v>0</v>
      </c>
      <c r="K348" s="17" t="s">
        <v>143</v>
      </c>
      <c r="L348" s="18" t="s">
        <v>3072</v>
      </c>
    </row>
    <row r="349" spans="1:12" x14ac:dyDescent="0.2">
      <c r="A349" s="23" t="s">
        <v>1105</v>
      </c>
      <c r="B349" s="17" t="s">
        <v>1106</v>
      </c>
      <c r="C349" s="17">
        <v>0.121</v>
      </c>
      <c r="D349" s="17">
        <v>0.64700000000000002</v>
      </c>
      <c r="E349" s="17">
        <v>0.84299999999999997</v>
      </c>
      <c r="F349" s="17">
        <v>7.4172425E-2</v>
      </c>
      <c r="G349" s="17" t="b">
        <v>0</v>
      </c>
      <c r="H349" s="17" t="b">
        <v>0</v>
      </c>
      <c r="I349" s="17" t="b">
        <v>0</v>
      </c>
      <c r="J349" s="17">
        <v>0</v>
      </c>
      <c r="K349" s="17" t="s">
        <v>143</v>
      </c>
      <c r="L349" s="18" t="s">
        <v>1107</v>
      </c>
    </row>
    <row r="350" spans="1:12" x14ac:dyDescent="0.2">
      <c r="A350" s="23" t="s">
        <v>3073</v>
      </c>
      <c r="B350" s="17" t="s">
        <v>3074</v>
      </c>
      <c r="C350" s="19">
        <v>1.43E-5</v>
      </c>
      <c r="D350" s="17">
        <v>1</v>
      </c>
      <c r="E350" s="17">
        <v>1</v>
      </c>
      <c r="F350" s="17">
        <v>0</v>
      </c>
      <c r="G350" s="17" t="b">
        <v>0</v>
      </c>
      <c r="H350" s="17" t="b">
        <v>0</v>
      </c>
      <c r="I350" s="17" t="b">
        <v>1</v>
      </c>
      <c r="J350" s="17">
        <v>9</v>
      </c>
      <c r="K350" s="17" t="s">
        <v>143</v>
      </c>
      <c r="L350" s="18" t="s">
        <v>3075</v>
      </c>
    </row>
    <row r="351" spans="1:12" x14ac:dyDescent="0.2">
      <c r="A351" s="23" t="s">
        <v>3076</v>
      </c>
      <c r="B351" s="17" t="s">
        <v>3077</v>
      </c>
      <c r="C351" s="17">
        <v>0.82699999999999996</v>
      </c>
      <c r="D351" s="17">
        <v>0.123</v>
      </c>
      <c r="E351" s="17">
        <v>0.34399999999999997</v>
      </c>
      <c r="F351" s="17">
        <v>0.463441557</v>
      </c>
      <c r="G351" s="17" t="b">
        <v>0</v>
      </c>
      <c r="H351" s="17" t="b">
        <v>0</v>
      </c>
      <c r="I351" s="17" t="b">
        <v>1</v>
      </c>
      <c r="J351" s="17">
        <v>9</v>
      </c>
      <c r="K351" s="17" t="s">
        <v>143</v>
      </c>
      <c r="L351" s="18" t="s">
        <v>3078</v>
      </c>
    </row>
    <row r="352" spans="1:12" x14ac:dyDescent="0.2">
      <c r="A352" s="23" t="s">
        <v>1117</v>
      </c>
      <c r="B352" s="17" t="s">
        <v>1118</v>
      </c>
      <c r="C352" s="17">
        <v>0.40300000000000002</v>
      </c>
      <c r="D352" s="17">
        <v>2.5499999999999998E-2</v>
      </c>
      <c r="E352" s="17">
        <v>0.157</v>
      </c>
      <c r="F352" s="17">
        <v>0.80410034799999996</v>
      </c>
      <c r="G352" s="17" t="b">
        <v>0</v>
      </c>
      <c r="H352" s="17" t="b">
        <v>0</v>
      </c>
      <c r="I352" s="17" t="b">
        <v>0</v>
      </c>
      <c r="J352" s="17">
        <v>0</v>
      </c>
      <c r="K352" s="17" t="s">
        <v>143</v>
      </c>
      <c r="L352" s="18" t="s">
        <v>1119</v>
      </c>
    </row>
    <row r="353" spans="1:12" x14ac:dyDescent="0.2">
      <c r="A353" s="23" t="s">
        <v>1120</v>
      </c>
      <c r="B353" s="17" t="s">
        <v>1121</v>
      </c>
      <c r="C353" s="17">
        <v>1.6E-2</v>
      </c>
      <c r="D353" s="17">
        <v>0.92700000000000005</v>
      </c>
      <c r="E353" s="17">
        <v>0.96199999999999997</v>
      </c>
      <c r="F353" s="17">
        <v>1.6824927999999999E-2</v>
      </c>
      <c r="G353" s="17" t="b">
        <v>0</v>
      </c>
      <c r="H353" s="17" t="b">
        <v>0</v>
      </c>
      <c r="I353" s="17" t="b">
        <v>0</v>
      </c>
      <c r="J353" s="17">
        <v>0</v>
      </c>
      <c r="K353" s="17" t="s">
        <v>143</v>
      </c>
      <c r="L353" s="18" t="s">
        <v>1122</v>
      </c>
    </row>
    <row r="354" spans="1:12" x14ac:dyDescent="0.2">
      <c r="A354" s="23" t="s">
        <v>1126</v>
      </c>
      <c r="B354" s="17" t="s">
        <v>1127</v>
      </c>
      <c r="C354" s="17">
        <v>0.91</v>
      </c>
      <c r="D354" s="17">
        <v>3.0599999999999999E-2</v>
      </c>
      <c r="E354" s="17">
        <v>0.17399999999999999</v>
      </c>
      <c r="F354" s="17">
        <v>0.75945075200000001</v>
      </c>
      <c r="G354" s="17" t="b">
        <v>0</v>
      </c>
      <c r="H354" s="17" t="b">
        <v>0</v>
      </c>
      <c r="I354" s="17" t="b">
        <v>1</v>
      </c>
      <c r="J354" s="17">
        <v>18</v>
      </c>
      <c r="K354" s="17" t="s">
        <v>143</v>
      </c>
      <c r="L354" s="18" t="s">
        <v>1128</v>
      </c>
    </row>
    <row r="355" spans="1:12" x14ac:dyDescent="0.2">
      <c r="A355" s="23" t="s">
        <v>1129</v>
      </c>
      <c r="B355" s="17" t="s">
        <v>1130</v>
      </c>
      <c r="C355" s="17">
        <v>0.56299999999999994</v>
      </c>
      <c r="D355" s="17">
        <v>0.02</v>
      </c>
      <c r="E355" s="17">
        <v>0.14399999999999999</v>
      </c>
      <c r="F355" s="17">
        <v>0.84163750800000003</v>
      </c>
      <c r="G355" s="17" t="b">
        <v>0</v>
      </c>
      <c r="H355" s="17" t="b">
        <v>0</v>
      </c>
      <c r="I355" s="17" t="b">
        <v>0</v>
      </c>
      <c r="J355" s="17">
        <v>0</v>
      </c>
      <c r="K355" s="17" t="s">
        <v>143</v>
      </c>
      <c r="L355" s="18" t="s">
        <v>1131</v>
      </c>
    </row>
    <row r="356" spans="1:12" x14ac:dyDescent="0.2">
      <c r="A356" s="23" t="s">
        <v>1132</v>
      </c>
      <c r="B356" s="17" t="s">
        <v>1133</v>
      </c>
      <c r="C356" s="17">
        <v>9.0200000000000002E-2</v>
      </c>
      <c r="D356" s="17">
        <v>0.48599999999999999</v>
      </c>
      <c r="E356" s="17">
        <v>0.73699999999999999</v>
      </c>
      <c r="F356" s="17">
        <v>0.13253251199999999</v>
      </c>
      <c r="G356" s="17" t="b">
        <v>0</v>
      </c>
      <c r="H356" s="17" t="b">
        <v>0</v>
      </c>
      <c r="I356" s="17" t="b">
        <v>0</v>
      </c>
      <c r="J356" s="17">
        <v>0</v>
      </c>
      <c r="K356" s="17" t="s">
        <v>143</v>
      </c>
      <c r="L356" s="18" t="s">
        <v>1134</v>
      </c>
    </row>
    <row r="357" spans="1:12" x14ac:dyDescent="0.2">
      <c r="A357" s="23" t="s">
        <v>1135</v>
      </c>
      <c r="B357" s="17" t="s">
        <v>1136</v>
      </c>
      <c r="C357" s="17">
        <v>0.34200000000000003</v>
      </c>
      <c r="D357" s="17">
        <v>5.1799999999999999E-2</v>
      </c>
      <c r="E357" s="17">
        <v>0.20599999999999999</v>
      </c>
      <c r="F357" s="17">
        <v>0.68613278</v>
      </c>
      <c r="G357" s="17" t="b">
        <v>0</v>
      </c>
      <c r="H357" s="17" t="b">
        <v>0</v>
      </c>
      <c r="I357" s="17" t="b">
        <v>0</v>
      </c>
      <c r="J357" s="17">
        <v>0</v>
      </c>
      <c r="K357" s="17" t="s">
        <v>143</v>
      </c>
      <c r="L357" s="18" t="s">
        <v>1137</v>
      </c>
    </row>
    <row r="358" spans="1:12" x14ac:dyDescent="0.2">
      <c r="A358" s="23" t="s">
        <v>3079</v>
      </c>
      <c r="B358" s="17" t="s">
        <v>3080</v>
      </c>
      <c r="C358" s="17">
        <v>1.8</v>
      </c>
      <c r="D358" s="17">
        <v>2.07E-2</v>
      </c>
      <c r="E358" s="17">
        <v>0.14399999999999999</v>
      </c>
      <c r="F358" s="17">
        <v>0.84163750800000003</v>
      </c>
      <c r="G358" s="17" t="b">
        <v>0</v>
      </c>
      <c r="H358" s="17" t="b">
        <v>0</v>
      </c>
      <c r="I358" s="17" t="b">
        <v>1</v>
      </c>
      <c r="J358" s="17">
        <v>10</v>
      </c>
      <c r="K358" s="17" t="s">
        <v>143</v>
      </c>
      <c r="L358" s="18" t="s">
        <v>3081</v>
      </c>
    </row>
    <row r="359" spans="1:12" x14ac:dyDescent="0.2">
      <c r="A359" s="23" t="s">
        <v>3082</v>
      </c>
      <c r="B359" s="17" t="s">
        <v>3083</v>
      </c>
      <c r="C359" s="17">
        <v>0.193</v>
      </c>
      <c r="D359" s="17">
        <v>0.54400000000000004</v>
      </c>
      <c r="E359" s="17">
        <v>0.77400000000000002</v>
      </c>
      <c r="F359" s="17">
        <v>0.111259039</v>
      </c>
      <c r="G359" s="17" t="b">
        <v>0</v>
      </c>
      <c r="H359" s="17" t="b">
        <v>0</v>
      </c>
      <c r="I359" s="17" t="b">
        <v>1</v>
      </c>
      <c r="J359" s="17">
        <v>16</v>
      </c>
      <c r="K359" s="17" t="s">
        <v>143</v>
      </c>
      <c r="L359" s="18" t="s">
        <v>3084</v>
      </c>
    </row>
    <row r="360" spans="1:12" x14ac:dyDescent="0.2">
      <c r="A360" s="23" t="s">
        <v>1144</v>
      </c>
      <c r="B360" s="17" t="s">
        <v>1145</v>
      </c>
      <c r="C360" s="17">
        <v>0.20300000000000001</v>
      </c>
      <c r="D360" s="17">
        <v>0.34300000000000003</v>
      </c>
      <c r="E360" s="17">
        <v>0.61399999999999999</v>
      </c>
      <c r="F360" s="17">
        <v>0.21183162899999999</v>
      </c>
      <c r="G360" s="17" t="b">
        <v>0</v>
      </c>
      <c r="H360" s="17" t="b">
        <v>0</v>
      </c>
      <c r="I360" s="17" t="b">
        <v>1</v>
      </c>
      <c r="J360" s="17">
        <v>10</v>
      </c>
      <c r="K360" s="17" t="s">
        <v>143</v>
      </c>
      <c r="L360" s="18" t="s">
        <v>1146</v>
      </c>
    </row>
    <row r="361" spans="1:12" x14ac:dyDescent="0.2">
      <c r="A361" s="23" t="s">
        <v>3085</v>
      </c>
      <c r="B361" s="17" t="s">
        <v>3086</v>
      </c>
      <c r="C361" s="17">
        <v>0.32100000000000001</v>
      </c>
      <c r="D361" s="17">
        <v>0.309</v>
      </c>
      <c r="E361" s="17">
        <v>0.57999999999999996</v>
      </c>
      <c r="F361" s="17">
        <v>0.236572006</v>
      </c>
      <c r="G361" s="17" t="b">
        <v>0</v>
      </c>
      <c r="H361" s="17" t="b">
        <v>0</v>
      </c>
      <c r="I361" s="17" t="b">
        <v>1</v>
      </c>
      <c r="J361" s="17">
        <v>1</v>
      </c>
      <c r="K361" s="17" t="s">
        <v>143</v>
      </c>
      <c r="L361" s="18" t="s">
        <v>3087</v>
      </c>
    </row>
    <row r="362" spans="1:12" x14ac:dyDescent="0.2">
      <c r="A362" s="23" t="s">
        <v>1147</v>
      </c>
      <c r="B362" s="17" t="s">
        <v>1148</v>
      </c>
      <c r="C362" s="17">
        <v>-0.27800000000000002</v>
      </c>
      <c r="D362" s="17">
        <v>0.65700000000000003</v>
      </c>
      <c r="E362" s="17">
        <v>0.85</v>
      </c>
      <c r="F362" s="17">
        <v>7.0581073999999994E-2</v>
      </c>
      <c r="G362" s="17" t="b">
        <v>0</v>
      </c>
      <c r="H362" s="17" t="b">
        <v>0</v>
      </c>
      <c r="I362" s="17" t="b">
        <v>1</v>
      </c>
      <c r="J362" s="17">
        <v>12</v>
      </c>
      <c r="K362" s="17" t="s">
        <v>143</v>
      </c>
      <c r="L362" s="18" t="s">
        <v>1149</v>
      </c>
    </row>
    <row r="363" spans="1:12" x14ac:dyDescent="0.2">
      <c r="A363" s="23" t="s">
        <v>3088</v>
      </c>
      <c r="B363" s="17" t="s">
        <v>3089</v>
      </c>
      <c r="C363" s="17">
        <v>0.98499999999999999</v>
      </c>
      <c r="D363" s="17">
        <v>4.2999999999999997E-2</v>
      </c>
      <c r="E363" s="17">
        <v>0.19700000000000001</v>
      </c>
      <c r="F363" s="17">
        <v>0.70553377399999995</v>
      </c>
      <c r="G363" s="17" t="b">
        <v>0</v>
      </c>
      <c r="H363" s="17" t="b">
        <v>0</v>
      </c>
      <c r="I363" s="17" t="b">
        <v>1</v>
      </c>
      <c r="J363" s="17">
        <v>14</v>
      </c>
      <c r="K363" s="17" t="s">
        <v>143</v>
      </c>
      <c r="L363" s="18" t="s">
        <v>3090</v>
      </c>
    </row>
    <row r="364" spans="1:12" x14ac:dyDescent="0.2">
      <c r="A364" s="23" t="s">
        <v>3091</v>
      </c>
      <c r="B364" s="17" t="s">
        <v>3092</v>
      </c>
      <c r="C364" s="17">
        <v>-2.5700000000000001E-2</v>
      </c>
      <c r="D364" s="17">
        <v>0.93100000000000005</v>
      </c>
      <c r="E364" s="17">
        <v>0.96199999999999997</v>
      </c>
      <c r="F364" s="17">
        <v>1.6824927999999999E-2</v>
      </c>
      <c r="G364" s="17" t="b">
        <v>0</v>
      </c>
      <c r="H364" s="17" t="b">
        <v>0</v>
      </c>
      <c r="I364" s="17" t="b">
        <v>1</v>
      </c>
      <c r="J364" s="17">
        <v>18</v>
      </c>
      <c r="K364" s="17" t="s">
        <v>143</v>
      </c>
      <c r="L364" s="18" t="s">
        <v>3093</v>
      </c>
    </row>
    <row r="365" spans="1:12" x14ac:dyDescent="0.2">
      <c r="A365" s="23" t="s">
        <v>1150</v>
      </c>
      <c r="B365" s="17" t="s">
        <v>1151</v>
      </c>
      <c r="C365" s="17">
        <v>0.246</v>
      </c>
      <c r="D365" s="17">
        <v>0.63900000000000001</v>
      </c>
      <c r="E365" s="17">
        <v>0.84099999999999997</v>
      </c>
      <c r="F365" s="17">
        <v>7.5204004000000005E-2</v>
      </c>
      <c r="G365" s="17" t="b">
        <v>0</v>
      </c>
      <c r="H365" s="17" t="b">
        <v>0</v>
      </c>
      <c r="I365" s="17" t="b">
        <v>1</v>
      </c>
      <c r="J365" s="17">
        <v>2</v>
      </c>
      <c r="K365" s="17" t="s">
        <v>143</v>
      </c>
      <c r="L365" s="18" t="s">
        <v>1152</v>
      </c>
    </row>
    <row r="366" spans="1:12" x14ac:dyDescent="0.2">
      <c r="A366" s="23" t="s">
        <v>3094</v>
      </c>
      <c r="B366" s="17" t="s">
        <v>3095</v>
      </c>
      <c r="C366" s="17">
        <v>0.44700000000000001</v>
      </c>
      <c r="D366" s="17">
        <v>0.30399999999999999</v>
      </c>
      <c r="E366" s="17">
        <v>0.57699999999999996</v>
      </c>
      <c r="F366" s="17">
        <v>0.23882418699999999</v>
      </c>
      <c r="G366" s="17" t="b">
        <v>0</v>
      </c>
      <c r="H366" s="17" t="b">
        <v>0</v>
      </c>
      <c r="I366" s="17" t="b">
        <v>1</v>
      </c>
      <c r="J366" s="17">
        <v>14</v>
      </c>
      <c r="K366" s="17" t="s">
        <v>143</v>
      </c>
      <c r="L366" s="18" t="s">
        <v>3096</v>
      </c>
    </row>
    <row r="367" spans="1:12" x14ac:dyDescent="0.2">
      <c r="A367" s="23" t="s">
        <v>1153</v>
      </c>
      <c r="B367" s="17" t="s">
        <v>1154</v>
      </c>
      <c r="C367" s="17">
        <v>0.16200000000000001</v>
      </c>
      <c r="D367" s="17">
        <v>0.41399999999999998</v>
      </c>
      <c r="E367" s="17">
        <v>0.68400000000000005</v>
      </c>
      <c r="F367" s="17">
        <v>0.16494389800000001</v>
      </c>
      <c r="G367" s="17" t="b">
        <v>0</v>
      </c>
      <c r="H367" s="17" t="b">
        <v>0</v>
      </c>
      <c r="I367" s="17" t="b">
        <v>1</v>
      </c>
      <c r="J367" s="17">
        <v>1</v>
      </c>
      <c r="K367" s="17" t="s">
        <v>143</v>
      </c>
      <c r="L367" s="18" t="s">
        <v>1155</v>
      </c>
    </row>
    <row r="368" spans="1:12" x14ac:dyDescent="0.2">
      <c r="A368" s="23" t="s">
        <v>1159</v>
      </c>
      <c r="B368" s="17" t="s">
        <v>1160</v>
      </c>
      <c r="C368" s="17">
        <v>7.4999999999999997E-2</v>
      </c>
      <c r="D368" s="17">
        <v>0.86699999999999999</v>
      </c>
      <c r="E368" s="17">
        <v>0.94099999999999995</v>
      </c>
      <c r="F368" s="17">
        <v>2.6410376999999999E-2</v>
      </c>
      <c r="G368" s="17" t="b">
        <v>0</v>
      </c>
      <c r="H368" s="17" t="b">
        <v>0</v>
      </c>
      <c r="I368" s="17" t="b">
        <v>1</v>
      </c>
      <c r="J368" s="17">
        <v>11</v>
      </c>
      <c r="K368" s="17" t="s">
        <v>143</v>
      </c>
      <c r="L368" s="18" t="s">
        <v>1161</v>
      </c>
    </row>
    <row r="369" spans="1:12" x14ac:dyDescent="0.2">
      <c r="A369" s="23" t="s">
        <v>1162</v>
      </c>
      <c r="B369" s="17" t="s">
        <v>1163</v>
      </c>
      <c r="C369" s="17">
        <v>1.1100000000000001</v>
      </c>
      <c r="D369" s="17">
        <v>1.18E-2</v>
      </c>
      <c r="E369" s="17">
        <v>0.112</v>
      </c>
      <c r="F369" s="17">
        <v>0.950781977</v>
      </c>
      <c r="G369" s="17" t="b">
        <v>0</v>
      </c>
      <c r="H369" s="17" t="b">
        <v>0</v>
      </c>
      <c r="I369" s="17" t="b">
        <v>1</v>
      </c>
      <c r="J369" s="17">
        <v>14</v>
      </c>
      <c r="K369" s="17" t="s">
        <v>143</v>
      </c>
      <c r="L369" s="18" t="s">
        <v>1164</v>
      </c>
    </row>
    <row r="370" spans="1:12" x14ac:dyDescent="0.2">
      <c r="A370" s="23" t="s">
        <v>1171</v>
      </c>
      <c r="B370" s="17" t="s">
        <v>1172</v>
      </c>
      <c r="C370" s="17">
        <v>0.74399999999999999</v>
      </c>
      <c r="D370" s="17">
        <v>5.5199999999999997E-3</v>
      </c>
      <c r="E370" s="17">
        <v>8.7400000000000005E-2</v>
      </c>
      <c r="F370" s="17">
        <v>1.0584885669999999</v>
      </c>
      <c r="G370" s="17" t="b">
        <v>0</v>
      </c>
      <c r="H370" s="17" t="b">
        <v>0</v>
      </c>
      <c r="I370" s="17" t="b">
        <v>1</v>
      </c>
      <c r="J370" s="17">
        <v>1</v>
      </c>
      <c r="K370" s="17" t="s">
        <v>143</v>
      </c>
      <c r="L370" s="18" t="s">
        <v>3097</v>
      </c>
    </row>
    <row r="371" spans="1:12" x14ac:dyDescent="0.2">
      <c r="A371" s="23" t="s">
        <v>1177</v>
      </c>
      <c r="B371" s="17" t="s">
        <v>1178</v>
      </c>
      <c r="C371" s="17">
        <v>0.98899999999999999</v>
      </c>
      <c r="D371" s="17">
        <v>8.3799999999999999E-2</v>
      </c>
      <c r="E371" s="17">
        <v>0.27</v>
      </c>
      <c r="F371" s="17">
        <v>0.56863623600000002</v>
      </c>
      <c r="G371" s="17" t="b">
        <v>0</v>
      </c>
      <c r="H371" s="17" t="b">
        <v>0</v>
      </c>
      <c r="I371" s="17" t="b">
        <v>1</v>
      </c>
      <c r="J371" s="17">
        <v>8</v>
      </c>
      <c r="K371" s="17" t="s">
        <v>143</v>
      </c>
      <c r="L371" s="18" t="s">
        <v>1179</v>
      </c>
    </row>
    <row r="372" spans="1:12" x14ac:dyDescent="0.2">
      <c r="A372" s="23" t="s">
        <v>1198</v>
      </c>
      <c r="B372" s="17" t="s">
        <v>1199</v>
      </c>
      <c r="C372" s="17">
        <v>0.153</v>
      </c>
      <c r="D372" s="17">
        <v>0.71299999999999997</v>
      </c>
      <c r="E372" s="17">
        <v>0.879</v>
      </c>
      <c r="F372" s="17">
        <v>5.6011125000000002E-2</v>
      </c>
      <c r="G372" s="17" t="b">
        <v>0</v>
      </c>
      <c r="H372" s="17" t="b">
        <v>0</v>
      </c>
      <c r="I372" s="17" t="b">
        <v>1</v>
      </c>
      <c r="J372" s="17">
        <v>2</v>
      </c>
      <c r="K372" s="17" t="s">
        <v>143</v>
      </c>
      <c r="L372" s="18" t="s">
        <v>1200</v>
      </c>
    </row>
    <row r="373" spans="1:12" x14ac:dyDescent="0.2">
      <c r="A373" s="23" t="s">
        <v>1201</v>
      </c>
      <c r="B373" s="17" t="s">
        <v>1202</v>
      </c>
      <c r="C373" s="17">
        <v>0.27400000000000002</v>
      </c>
      <c r="D373" s="17">
        <v>0.20899999999999999</v>
      </c>
      <c r="E373" s="17">
        <v>0.46899999999999997</v>
      </c>
      <c r="F373" s="17">
        <v>0.32882715699999998</v>
      </c>
      <c r="G373" s="17" t="b">
        <v>0</v>
      </c>
      <c r="H373" s="17" t="b">
        <v>0</v>
      </c>
      <c r="I373" s="17" t="b">
        <v>0</v>
      </c>
      <c r="J373" s="17">
        <v>0</v>
      </c>
      <c r="K373" s="17" t="s">
        <v>143</v>
      </c>
      <c r="L373" s="18" t="s">
        <v>1203</v>
      </c>
    </row>
    <row r="374" spans="1:12" x14ac:dyDescent="0.2">
      <c r="A374" s="23" t="s">
        <v>1204</v>
      </c>
      <c r="B374" s="17" t="s">
        <v>1205</v>
      </c>
      <c r="C374" s="17">
        <v>-0.22</v>
      </c>
      <c r="D374" s="17">
        <v>0.37</v>
      </c>
      <c r="E374" s="17">
        <v>0.64</v>
      </c>
      <c r="F374" s="17">
        <v>0.19382002600000001</v>
      </c>
      <c r="G374" s="17" t="b">
        <v>0</v>
      </c>
      <c r="H374" s="17" t="b">
        <v>0</v>
      </c>
      <c r="I374" s="17" t="b">
        <v>0</v>
      </c>
      <c r="J374" s="17">
        <v>0</v>
      </c>
      <c r="K374" s="17" t="s">
        <v>143</v>
      </c>
      <c r="L374" s="18" t="s">
        <v>1206</v>
      </c>
    </row>
    <row r="375" spans="1:12" x14ac:dyDescent="0.2">
      <c r="A375" s="23" t="s">
        <v>1207</v>
      </c>
      <c r="B375" s="17" t="s">
        <v>1208</v>
      </c>
      <c r="C375" s="17">
        <v>0.13400000000000001</v>
      </c>
      <c r="D375" s="17">
        <v>0.77600000000000002</v>
      </c>
      <c r="E375" s="17">
        <v>0.90400000000000003</v>
      </c>
      <c r="F375" s="17">
        <v>4.383157E-2</v>
      </c>
      <c r="G375" s="17" t="b">
        <v>0</v>
      </c>
      <c r="H375" s="17" t="b">
        <v>0</v>
      </c>
      <c r="I375" s="17" t="b">
        <v>1</v>
      </c>
      <c r="J375" s="17">
        <v>7</v>
      </c>
      <c r="K375" s="17" t="s">
        <v>143</v>
      </c>
      <c r="L375" s="18" t="s">
        <v>1209</v>
      </c>
    </row>
    <row r="376" spans="1:12" x14ac:dyDescent="0.2">
      <c r="A376" s="23" t="s">
        <v>1219</v>
      </c>
      <c r="B376" s="17" t="s">
        <v>1220</v>
      </c>
      <c r="C376" s="17">
        <v>-0.66</v>
      </c>
      <c r="D376" s="17">
        <v>0.27200000000000002</v>
      </c>
      <c r="E376" s="17">
        <v>0.54400000000000004</v>
      </c>
      <c r="F376" s="17">
        <v>0.2644011</v>
      </c>
      <c r="G376" s="17" t="b">
        <v>0</v>
      </c>
      <c r="H376" s="17" t="b">
        <v>0</v>
      </c>
      <c r="I376" s="17" t="b">
        <v>1</v>
      </c>
      <c r="J376" s="17">
        <v>7</v>
      </c>
      <c r="K376" s="17" t="s">
        <v>143</v>
      </c>
      <c r="L376" s="18" t="s">
        <v>3098</v>
      </c>
    </row>
    <row r="377" spans="1:12" x14ac:dyDescent="0.2">
      <c r="A377" s="23" t="s">
        <v>54</v>
      </c>
      <c r="B377" s="17" t="s">
        <v>55</v>
      </c>
      <c r="C377" s="17">
        <v>-0.40100000000000002</v>
      </c>
      <c r="D377" s="17">
        <v>0.38900000000000001</v>
      </c>
      <c r="E377" s="17">
        <v>0.65600000000000003</v>
      </c>
      <c r="F377" s="17">
        <v>0.18309616100000001</v>
      </c>
      <c r="G377" s="17" t="b">
        <v>0</v>
      </c>
      <c r="H377" s="17" t="b">
        <v>0</v>
      </c>
      <c r="I377" s="17" t="b">
        <v>1</v>
      </c>
      <c r="J377" s="17">
        <v>13</v>
      </c>
      <c r="K377" s="17" t="s">
        <v>143</v>
      </c>
      <c r="L377" s="18" t="s">
        <v>56</v>
      </c>
    </row>
    <row r="378" spans="1:12" x14ac:dyDescent="0.2">
      <c r="A378" s="23" t="s">
        <v>1231</v>
      </c>
      <c r="B378" s="17" t="s">
        <v>1232</v>
      </c>
      <c r="C378" s="17">
        <v>-0.32400000000000001</v>
      </c>
      <c r="D378" s="17">
        <v>0.115</v>
      </c>
      <c r="E378" s="17">
        <v>0.33200000000000002</v>
      </c>
      <c r="F378" s="17">
        <v>0.478861916</v>
      </c>
      <c r="G378" s="17" t="b">
        <v>0</v>
      </c>
      <c r="H378" s="17" t="b">
        <v>0</v>
      </c>
      <c r="I378" s="17" t="b">
        <v>0</v>
      </c>
      <c r="J378" s="17">
        <v>0</v>
      </c>
      <c r="K378" s="17" t="s">
        <v>143</v>
      </c>
      <c r="L378" s="18" t="s">
        <v>1233</v>
      </c>
    </row>
    <row r="379" spans="1:12" x14ac:dyDescent="0.2">
      <c r="A379" s="23" t="s">
        <v>1234</v>
      </c>
      <c r="B379" s="17" t="s">
        <v>1235</v>
      </c>
      <c r="C379" s="17">
        <v>0.38900000000000001</v>
      </c>
      <c r="D379" s="17">
        <v>0.35699999999999998</v>
      </c>
      <c r="E379" s="17">
        <v>0.628</v>
      </c>
      <c r="F379" s="17">
        <v>0.202040356</v>
      </c>
      <c r="G379" s="17" t="b">
        <v>0</v>
      </c>
      <c r="H379" s="17" t="b">
        <v>0</v>
      </c>
      <c r="I379" s="17" t="b">
        <v>1</v>
      </c>
      <c r="J379" s="17">
        <v>1</v>
      </c>
      <c r="K379" s="17" t="s">
        <v>143</v>
      </c>
      <c r="L379" s="18" t="s">
        <v>1236</v>
      </c>
    </row>
    <row r="380" spans="1:12" x14ac:dyDescent="0.2">
      <c r="A380" s="23" t="s">
        <v>1237</v>
      </c>
      <c r="B380" s="17" t="s">
        <v>1238</v>
      </c>
      <c r="C380" s="17">
        <v>0.20499999999999999</v>
      </c>
      <c r="D380" s="17">
        <v>0.437</v>
      </c>
      <c r="E380" s="17">
        <v>0.70599999999999996</v>
      </c>
      <c r="F380" s="17">
        <v>0.15119529900000001</v>
      </c>
      <c r="G380" s="17" t="b">
        <v>0</v>
      </c>
      <c r="H380" s="17" t="b">
        <v>0</v>
      </c>
      <c r="I380" s="17" t="b">
        <v>0</v>
      </c>
      <c r="J380" s="17">
        <v>0</v>
      </c>
      <c r="K380" s="17" t="s">
        <v>143</v>
      </c>
      <c r="L380" s="18" t="s">
        <v>1239</v>
      </c>
    </row>
    <row r="381" spans="1:12" x14ac:dyDescent="0.2">
      <c r="A381" s="23" t="s">
        <v>3099</v>
      </c>
      <c r="B381" s="17" t="s">
        <v>3100</v>
      </c>
      <c r="C381" s="17">
        <v>2.8500000000000001E-2</v>
      </c>
      <c r="D381" s="17">
        <v>0.86299999999999999</v>
      </c>
      <c r="E381" s="17">
        <v>0.94099999999999995</v>
      </c>
      <c r="F381" s="17">
        <v>2.6410376999999999E-2</v>
      </c>
      <c r="G381" s="17" t="b">
        <v>0</v>
      </c>
      <c r="H381" s="17" t="b">
        <v>0</v>
      </c>
      <c r="I381" s="17" t="b">
        <v>0</v>
      </c>
      <c r="J381" s="17">
        <v>0</v>
      </c>
      <c r="K381" s="17" t="s">
        <v>143</v>
      </c>
      <c r="L381" s="18" t="s">
        <v>3101</v>
      </c>
    </row>
    <row r="382" spans="1:12" x14ac:dyDescent="0.2">
      <c r="A382" s="23" t="s">
        <v>1249</v>
      </c>
      <c r="B382" s="17" t="s">
        <v>1250</v>
      </c>
      <c r="C382" s="17">
        <v>0.41699999999999998</v>
      </c>
      <c r="D382" s="17">
        <v>0.186</v>
      </c>
      <c r="E382" s="17">
        <v>0.433</v>
      </c>
      <c r="F382" s="17">
        <v>0.363512104</v>
      </c>
      <c r="G382" s="17" t="b">
        <v>0</v>
      </c>
      <c r="H382" s="17" t="b">
        <v>0</v>
      </c>
      <c r="I382" s="17" t="b">
        <v>1</v>
      </c>
      <c r="J382" s="17">
        <v>1</v>
      </c>
      <c r="K382" s="17" t="s">
        <v>143</v>
      </c>
      <c r="L382" s="18" t="s">
        <v>1251</v>
      </c>
    </row>
    <row r="383" spans="1:12" x14ac:dyDescent="0.2">
      <c r="A383" s="23" t="s">
        <v>3102</v>
      </c>
      <c r="B383" s="17" t="s">
        <v>3103</v>
      </c>
      <c r="C383" s="17">
        <v>0.94399999999999995</v>
      </c>
      <c r="D383" s="17">
        <v>4.8099999999999997E-2</v>
      </c>
      <c r="E383" s="17">
        <v>0.20100000000000001</v>
      </c>
      <c r="F383" s="17">
        <v>0.69680394300000004</v>
      </c>
      <c r="G383" s="17" t="b">
        <v>0</v>
      </c>
      <c r="H383" s="17" t="b">
        <v>0</v>
      </c>
      <c r="I383" s="17" t="b">
        <v>1</v>
      </c>
      <c r="J383" s="17">
        <v>9</v>
      </c>
      <c r="K383" s="17" t="s">
        <v>143</v>
      </c>
      <c r="L383" s="18" t="s">
        <v>3104</v>
      </c>
    </row>
    <row r="384" spans="1:12" x14ac:dyDescent="0.2">
      <c r="A384" s="23" t="s">
        <v>3105</v>
      </c>
      <c r="B384" s="17" t="s">
        <v>3106</v>
      </c>
      <c r="C384" s="17">
        <v>0.38300000000000001</v>
      </c>
      <c r="D384" s="17">
        <v>0.52700000000000002</v>
      </c>
      <c r="E384" s="17">
        <v>0.76200000000000001</v>
      </c>
      <c r="F384" s="17">
        <v>0.118045029</v>
      </c>
      <c r="G384" s="17" t="b">
        <v>0</v>
      </c>
      <c r="H384" s="17" t="b">
        <v>0</v>
      </c>
      <c r="I384" s="17" t="b">
        <v>1</v>
      </c>
      <c r="J384" s="17">
        <v>8</v>
      </c>
      <c r="K384" s="17" t="s">
        <v>143</v>
      </c>
      <c r="L384" s="18" t="s">
        <v>3107</v>
      </c>
    </row>
    <row r="385" spans="1:12" x14ac:dyDescent="0.2">
      <c r="A385" s="23" t="s">
        <v>3108</v>
      </c>
      <c r="B385" s="17" t="s">
        <v>3109</v>
      </c>
      <c r="C385" s="17">
        <v>0.23599999999999999</v>
      </c>
      <c r="D385" s="17">
        <v>0.52</v>
      </c>
      <c r="E385" s="17">
        <v>0.76100000000000001</v>
      </c>
      <c r="F385" s="17">
        <v>0.118615343</v>
      </c>
      <c r="G385" s="17" t="b">
        <v>0</v>
      </c>
      <c r="H385" s="17" t="b">
        <v>0</v>
      </c>
      <c r="I385" s="17" t="b">
        <v>1</v>
      </c>
      <c r="J385" s="17">
        <v>13</v>
      </c>
      <c r="K385" s="17" t="s">
        <v>143</v>
      </c>
      <c r="L385" s="18" t="s">
        <v>3110</v>
      </c>
    </row>
    <row r="386" spans="1:12" x14ac:dyDescent="0.2">
      <c r="A386" s="23" t="s">
        <v>1273</v>
      </c>
      <c r="B386" s="17" t="s">
        <v>1274</v>
      </c>
      <c r="C386" s="17">
        <v>0.19400000000000001</v>
      </c>
      <c r="D386" s="17">
        <v>0.23899999999999999</v>
      </c>
      <c r="E386" s="17">
        <v>0.50900000000000001</v>
      </c>
      <c r="F386" s="17">
        <v>0.29328221799999998</v>
      </c>
      <c r="G386" s="17" t="b">
        <v>0</v>
      </c>
      <c r="H386" s="17" t="b">
        <v>0</v>
      </c>
      <c r="I386" s="17" t="b">
        <v>0</v>
      </c>
      <c r="J386" s="17">
        <v>0</v>
      </c>
      <c r="K386" s="17" t="s">
        <v>143</v>
      </c>
      <c r="L386" s="18" t="s">
        <v>1275</v>
      </c>
    </row>
    <row r="387" spans="1:12" x14ac:dyDescent="0.2">
      <c r="A387" s="23" t="s">
        <v>3111</v>
      </c>
      <c r="B387" s="17" t="s">
        <v>3112</v>
      </c>
      <c r="C387" s="17">
        <v>-0.49</v>
      </c>
      <c r="D387" s="17">
        <v>0.185</v>
      </c>
      <c r="E387" s="17">
        <v>0.433</v>
      </c>
      <c r="F387" s="17">
        <v>0.363512104</v>
      </c>
      <c r="G387" s="17" t="b">
        <v>0</v>
      </c>
      <c r="H387" s="17" t="b">
        <v>0</v>
      </c>
      <c r="I387" s="17" t="b">
        <v>1</v>
      </c>
      <c r="J387" s="17">
        <v>1</v>
      </c>
      <c r="K387" s="17" t="s">
        <v>143</v>
      </c>
      <c r="L387" s="18" t="s">
        <v>3113</v>
      </c>
    </row>
    <row r="388" spans="1:12" x14ac:dyDescent="0.2">
      <c r="A388" s="23" t="s">
        <v>1300</v>
      </c>
      <c r="B388" s="17" t="s">
        <v>1301</v>
      </c>
      <c r="C388" s="17">
        <v>4.0800000000000003E-2</v>
      </c>
      <c r="D388" s="17">
        <v>0.90900000000000003</v>
      </c>
      <c r="E388" s="17">
        <v>0.95399999999999996</v>
      </c>
      <c r="F388" s="17">
        <v>2.0451625000000001E-2</v>
      </c>
      <c r="G388" s="17" t="b">
        <v>0</v>
      </c>
      <c r="H388" s="17" t="b">
        <v>0</v>
      </c>
      <c r="I388" s="17" t="b">
        <v>1</v>
      </c>
      <c r="J388" s="17">
        <v>9</v>
      </c>
      <c r="K388" s="17" t="s">
        <v>143</v>
      </c>
      <c r="L388" s="18" t="s">
        <v>1302</v>
      </c>
    </row>
    <row r="389" spans="1:12" x14ac:dyDescent="0.2">
      <c r="A389" s="23" t="s">
        <v>1303</v>
      </c>
      <c r="B389" s="17" t="s">
        <v>1304</v>
      </c>
      <c r="C389" s="17">
        <v>0.374</v>
      </c>
      <c r="D389" s="17">
        <v>3.6799999999999999E-2</v>
      </c>
      <c r="E389" s="17">
        <v>0.182</v>
      </c>
      <c r="F389" s="17">
        <v>0.73992861200000004</v>
      </c>
      <c r="G389" s="17" t="b">
        <v>0</v>
      </c>
      <c r="H389" s="17" t="b">
        <v>0</v>
      </c>
      <c r="I389" s="17" t="b">
        <v>0</v>
      </c>
      <c r="J389" s="17">
        <v>0</v>
      </c>
      <c r="K389" s="17" t="s">
        <v>143</v>
      </c>
      <c r="L389" s="18" t="s">
        <v>1305</v>
      </c>
    </row>
    <row r="390" spans="1:12" x14ac:dyDescent="0.2">
      <c r="A390" s="23" t="s">
        <v>1306</v>
      </c>
      <c r="B390" s="17" t="s">
        <v>1307</v>
      </c>
      <c r="C390" s="17">
        <v>0.35299999999999998</v>
      </c>
      <c r="D390" s="17">
        <v>0.34899999999999998</v>
      </c>
      <c r="E390" s="17">
        <v>0.61799999999999999</v>
      </c>
      <c r="F390" s="17">
        <v>0.209011525</v>
      </c>
      <c r="G390" s="17" t="b">
        <v>0</v>
      </c>
      <c r="H390" s="17" t="b">
        <v>0</v>
      </c>
      <c r="I390" s="17" t="b">
        <v>1</v>
      </c>
      <c r="J390" s="17">
        <v>1</v>
      </c>
      <c r="K390" s="17" t="s">
        <v>143</v>
      </c>
      <c r="L390" s="18" t="s">
        <v>1308</v>
      </c>
    </row>
    <row r="391" spans="1:12" x14ac:dyDescent="0.2">
      <c r="A391" s="23" t="s">
        <v>3114</v>
      </c>
      <c r="B391" s="17" t="s">
        <v>3115</v>
      </c>
      <c r="C391" s="17">
        <v>0.83399999999999996</v>
      </c>
      <c r="D391" s="17">
        <v>5.16E-2</v>
      </c>
      <c r="E391" s="17">
        <v>0.20599999999999999</v>
      </c>
      <c r="F391" s="17">
        <v>0.68613278</v>
      </c>
      <c r="G391" s="17" t="b">
        <v>0</v>
      </c>
      <c r="H391" s="17" t="b">
        <v>0</v>
      </c>
      <c r="I391" s="17" t="b">
        <v>1</v>
      </c>
      <c r="J391" s="17">
        <v>6</v>
      </c>
      <c r="K391" s="17" t="s">
        <v>143</v>
      </c>
      <c r="L391" s="18" t="s">
        <v>3116</v>
      </c>
    </row>
    <row r="392" spans="1:12" x14ac:dyDescent="0.2">
      <c r="A392" s="23" t="s">
        <v>3117</v>
      </c>
      <c r="B392" s="17" t="s">
        <v>3118</v>
      </c>
      <c r="C392" s="17">
        <v>0.126</v>
      </c>
      <c r="D392" s="17">
        <v>0.80500000000000005</v>
      </c>
      <c r="E392" s="17">
        <v>0.91600000000000004</v>
      </c>
      <c r="F392" s="17">
        <v>3.8104526E-2</v>
      </c>
      <c r="G392" s="17" t="b">
        <v>0</v>
      </c>
      <c r="H392" s="17" t="b">
        <v>0</v>
      </c>
      <c r="I392" s="17" t="b">
        <v>1</v>
      </c>
      <c r="J392" s="17">
        <v>1</v>
      </c>
      <c r="K392" s="17" t="s">
        <v>143</v>
      </c>
      <c r="L392" s="18" t="s">
        <v>3119</v>
      </c>
    </row>
    <row r="393" spans="1:12" x14ac:dyDescent="0.2">
      <c r="A393" s="23" t="s">
        <v>1309</v>
      </c>
      <c r="B393" s="17" t="s">
        <v>1310</v>
      </c>
      <c r="C393" s="17">
        <v>0.31900000000000001</v>
      </c>
      <c r="D393" s="17">
        <v>0.105</v>
      </c>
      <c r="E393" s="17">
        <v>0.313</v>
      </c>
      <c r="F393" s="17">
        <v>0.50445566200000003</v>
      </c>
      <c r="G393" s="17" t="b">
        <v>0</v>
      </c>
      <c r="H393" s="17" t="b">
        <v>0</v>
      </c>
      <c r="I393" s="17" t="b">
        <v>0</v>
      </c>
      <c r="J393" s="17">
        <v>0</v>
      </c>
      <c r="K393" s="17" t="s">
        <v>143</v>
      </c>
      <c r="L393" s="18" t="s">
        <v>1311</v>
      </c>
    </row>
    <row r="394" spans="1:12" x14ac:dyDescent="0.2">
      <c r="A394" s="23" t="s">
        <v>1312</v>
      </c>
      <c r="B394" s="17" t="s">
        <v>1313</v>
      </c>
      <c r="C394" s="17">
        <v>-6.2300000000000001E-2</v>
      </c>
      <c r="D394" s="17">
        <v>0.69799999999999995</v>
      </c>
      <c r="E394" s="17">
        <v>0.87</v>
      </c>
      <c r="F394" s="17">
        <v>6.0480747000000001E-2</v>
      </c>
      <c r="G394" s="17" t="b">
        <v>0</v>
      </c>
      <c r="H394" s="17" t="b">
        <v>0</v>
      </c>
      <c r="I394" s="17" t="b">
        <v>0</v>
      </c>
      <c r="J394" s="17">
        <v>0</v>
      </c>
      <c r="K394" s="17" t="s">
        <v>143</v>
      </c>
      <c r="L394" s="18" t="s">
        <v>1314</v>
      </c>
    </row>
    <row r="395" spans="1:12" x14ac:dyDescent="0.2">
      <c r="A395" s="23" t="s">
        <v>1315</v>
      </c>
      <c r="B395" s="17" t="s">
        <v>1316</v>
      </c>
      <c r="C395" s="17">
        <v>-9.5300000000000003E-3</v>
      </c>
      <c r="D395" s="17">
        <v>0.94899999999999995</v>
      </c>
      <c r="E395" s="17">
        <v>0.97</v>
      </c>
      <c r="F395" s="17">
        <v>1.3228266000000001E-2</v>
      </c>
      <c r="G395" s="17" t="b">
        <v>0</v>
      </c>
      <c r="H395" s="17" t="b">
        <v>0</v>
      </c>
      <c r="I395" s="17" t="b">
        <v>0</v>
      </c>
      <c r="J395" s="17">
        <v>0</v>
      </c>
      <c r="K395" s="17" t="s">
        <v>143</v>
      </c>
      <c r="L395" s="18" t="s">
        <v>1317</v>
      </c>
    </row>
    <row r="396" spans="1:12" x14ac:dyDescent="0.2">
      <c r="A396" s="23" t="s">
        <v>1318</v>
      </c>
      <c r="B396" s="17" t="s">
        <v>1319</v>
      </c>
      <c r="C396" s="17">
        <v>0.33100000000000002</v>
      </c>
      <c r="D396" s="17">
        <v>9.7500000000000003E-2</v>
      </c>
      <c r="E396" s="17">
        <v>0.29699999999999999</v>
      </c>
      <c r="F396" s="17">
        <v>0.52724355099999998</v>
      </c>
      <c r="G396" s="17" t="b">
        <v>0</v>
      </c>
      <c r="H396" s="17" t="b">
        <v>0</v>
      </c>
      <c r="I396" s="17" t="b">
        <v>0</v>
      </c>
      <c r="J396" s="17">
        <v>0</v>
      </c>
      <c r="K396" s="17" t="s">
        <v>143</v>
      </c>
      <c r="L396" s="18" t="s">
        <v>1320</v>
      </c>
    </row>
    <row r="397" spans="1:12" x14ac:dyDescent="0.2">
      <c r="A397" s="23" t="s">
        <v>3120</v>
      </c>
      <c r="B397" s="17" t="s">
        <v>3121</v>
      </c>
      <c r="C397" s="17">
        <v>1.8499999999999999E-2</v>
      </c>
      <c r="D397" s="17">
        <v>0.94599999999999995</v>
      </c>
      <c r="E397" s="17">
        <v>0.97</v>
      </c>
      <c r="F397" s="17">
        <v>1.3228266000000001E-2</v>
      </c>
      <c r="G397" s="17" t="b">
        <v>0</v>
      </c>
      <c r="H397" s="17" t="b">
        <v>0</v>
      </c>
      <c r="I397" s="17" t="b">
        <v>1</v>
      </c>
      <c r="J397" s="17">
        <v>5</v>
      </c>
      <c r="K397" s="17" t="s">
        <v>143</v>
      </c>
      <c r="L397" s="18" t="s">
        <v>3122</v>
      </c>
    </row>
    <row r="398" spans="1:12" x14ac:dyDescent="0.2">
      <c r="A398" s="23" t="s">
        <v>1327</v>
      </c>
      <c r="B398" s="17" t="s">
        <v>1328</v>
      </c>
      <c r="C398" s="17">
        <v>-0.161</v>
      </c>
      <c r="D398" s="17">
        <v>0.33900000000000002</v>
      </c>
      <c r="E398" s="17">
        <v>0.61199999999999999</v>
      </c>
      <c r="F398" s="17">
        <v>0.21324857799999999</v>
      </c>
      <c r="G398" s="17" t="b">
        <v>0</v>
      </c>
      <c r="H398" s="17" t="b">
        <v>0</v>
      </c>
      <c r="I398" s="17" t="b">
        <v>0</v>
      </c>
      <c r="J398" s="17">
        <v>0</v>
      </c>
      <c r="K398" s="17" t="s">
        <v>143</v>
      </c>
      <c r="L398" s="18" t="s">
        <v>1329</v>
      </c>
    </row>
    <row r="399" spans="1:12" x14ac:dyDescent="0.2">
      <c r="A399" s="23" t="s">
        <v>3123</v>
      </c>
      <c r="B399" s="17" t="s">
        <v>3124</v>
      </c>
      <c r="C399" s="17">
        <v>-0.32600000000000001</v>
      </c>
      <c r="D399" s="17">
        <v>0.33700000000000002</v>
      </c>
      <c r="E399" s="17">
        <v>0.61099999999999999</v>
      </c>
      <c r="F399" s="17">
        <v>0.21395879000000001</v>
      </c>
      <c r="G399" s="17" t="b">
        <v>0</v>
      </c>
      <c r="H399" s="17" t="b">
        <v>0</v>
      </c>
      <c r="I399" s="17" t="b">
        <v>1</v>
      </c>
      <c r="J399" s="17">
        <v>3</v>
      </c>
      <c r="K399" s="17" t="s">
        <v>143</v>
      </c>
      <c r="L399" s="18" t="s">
        <v>3125</v>
      </c>
    </row>
    <row r="400" spans="1:12" x14ac:dyDescent="0.2">
      <c r="A400" s="23" t="s">
        <v>1336</v>
      </c>
      <c r="B400" s="17" t="s">
        <v>1337</v>
      </c>
      <c r="C400" s="17">
        <v>-0.27900000000000003</v>
      </c>
      <c r="D400" s="17">
        <v>7.9500000000000001E-2</v>
      </c>
      <c r="E400" s="17">
        <v>0.26400000000000001</v>
      </c>
      <c r="F400" s="17">
        <v>0.57839607299999996</v>
      </c>
      <c r="G400" s="17" t="b">
        <v>0</v>
      </c>
      <c r="H400" s="17" t="b">
        <v>0</v>
      </c>
      <c r="I400" s="17" t="b">
        <v>0</v>
      </c>
      <c r="J400" s="17">
        <v>0</v>
      </c>
      <c r="K400" s="17" t="s">
        <v>143</v>
      </c>
      <c r="L400" s="18" t="s">
        <v>1338</v>
      </c>
    </row>
    <row r="401" spans="1:12" x14ac:dyDescent="0.2">
      <c r="A401" s="23" t="s">
        <v>3126</v>
      </c>
      <c r="B401" s="17" t="s">
        <v>3127</v>
      </c>
      <c r="C401" s="17">
        <v>-5.8599999999999998E-3</v>
      </c>
      <c r="D401" s="17">
        <v>0.96899999999999997</v>
      </c>
      <c r="E401" s="17">
        <v>0.98299999999999998</v>
      </c>
      <c r="F401" s="17">
        <v>7.4464819999999999E-3</v>
      </c>
      <c r="G401" s="17" t="b">
        <v>0</v>
      </c>
      <c r="H401" s="17" t="b">
        <v>0</v>
      </c>
      <c r="I401" s="17" t="b">
        <v>0</v>
      </c>
      <c r="J401" s="17">
        <v>0</v>
      </c>
      <c r="K401" s="17" t="s">
        <v>143</v>
      </c>
      <c r="L401" s="18" t="s">
        <v>3128</v>
      </c>
    </row>
    <row r="402" spans="1:12" x14ac:dyDescent="0.2">
      <c r="A402" s="23" t="s">
        <v>1339</v>
      </c>
      <c r="B402" s="17" t="s">
        <v>1340</v>
      </c>
      <c r="C402" s="17">
        <v>-8.3599999999999994E-2</v>
      </c>
      <c r="D402" s="17">
        <v>0.63100000000000001</v>
      </c>
      <c r="E402" s="17">
        <v>0.83699999999999997</v>
      </c>
      <c r="F402" s="17">
        <v>7.7274542000000002E-2</v>
      </c>
      <c r="G402" s="17" t="b">
        <v>0</v>
      </c>
      <c r="H402" s="17" t="b">
        <v>0</v>
      </c>
      <c r="I402" s="17" t="b">
        <v>0</v>
      </c>
      <c r="J402" s="17">
        <v>0</v>
      </c>
      <c r="K402" s="17" t="s">
        <v>143</v>
      </c>
      <c r="L402" s="18" t="s">
        <v>1341</v>
      </c>
    </row>
    <row r="403" spans="1:12" x14ac:dyDescent="0.2">
      <c r="A403" s="23" t="s">
        <v>1345</v>
      </c>
      <c r="B403" s="17" t="s">
        <v>1346</v>
      </c>
      <c r="C403" s="17">
        <v>-6.2700000000000006E-2</v>
      </c>
      <c r="D403" s="17">
        <v>0.72199999999999998</v>
      </c>
      <c r="E403" s="17">
        <v>0.88100000000000001</v>
      </c>
      <c r="F403" s="17">
        <v>5.5024091999999997E-2</v>
      </c>
      <c r="G403" s="17" t="b">
        <v>0</v>
      </c>
      <c r="H403" s="17" t="b">
        <v>0</v>
      </c>
      <c r="I403" s="17" t="b">
        <v>0</v>
      </c>
      <c r="J403" s="17">
        <v>0</v>
      </c>
      <c r="K403" s="17" t="s">
        <v>143</v>
      </c>
      <c r="L403" s="18" t="s">
        <v>1347</v>
      </c>
    </row>
    <row r="404" spans="1:12" x14ac:dyDescent="0.2">
      <c r="A404" s="23" t="s">
        <v>3129</v>
      </c>
      <c r="B404" s="17" t="s">
        <v>3130</v>
      </c>
      <c r="C404" s="17">
        <v>0.85499999999999998</v>
      </c>
      <c r="D404" s="17">
        <v>9.9399999999999992E-3</v>
      </c>
      <c r="E404" s="17">
        <v>0.108</v>
      </c>
      <c r="F404" s="17">
        <v>0.96657624499999995</v>
      </c>
      <c r="G404" s="17" t="b">
        <v>0</v>
      </c>
      <c r="H404" s="17" t="b">
        <v>0</v>
      </c>
      <c r="I404" s="17" t="b">
        <v>1</v>
      </c>
      <c r="J404" s="17">
        <v>1</v>
      </c>
      <c r="K404" s="17" t="s">
        <v>143</v>
      </c>
      <c r="L404" s="18" t="s">
        <v>3131</v>
      </c>
    </row>
    <row r="405" spans="1:12" x14ac:dyDescent="0.2">
      <c r="A405" s="23" t="s">
        <v>3132</v>
      </c>
      <c r="B405" s="17" t="s">
        <v>3133</v>
      </c>
      <c r="C405" s="17">
        <v>0.34399999999999997</v>
      </c>
      <c r="D405" s="17">
        <v>0.53100000000000003</v>
      </c>
      <c r="E405" s="17">
        <v>0.76400000000000001</v>
      </c>
      <c r="F405" s="17">
        <v>0.11690664100000001</v>
      </c>
      <c r="G405" s="17" t="b">
        <v>0</v>
      </c>
      <c r="H405" s="17" t="b">
        <v>0</v>
      </c>
      <c r="I405" s="17" t="b">
        <v>1</v>
      </c>
      <c r="J405" s="17">
        <v>7</v>
      </c>
      <c r="K405" s="17" t="s">
        <v>143</v>
      </c>
      <c r="L405" s="18" t="s">
        <v>3134</v>
      </c>
    </row>
    <row r="406" spans="1:12" x14ac:dyDescent="0.2">
      <c r="A406" s="23" t="s">
        <v>3135</v>
      </c>
      <c r="B406" s="17" t="s">
        <v>3136</v>
      </c>
      <c r="C406" s="17">
        <v>0.185</v>
      </c>
      <c r="D406" s="17">
        <v>0.77900000000000003</v>
      </c>
      <c r="E406" s="17">
        <v>0.90400000000000003</v>
      </c>
      <c r="F406" s="17">
        <v>4.383157E-2</v>
      </c>
      <c r="G406" s="17" t="b">
        <v>0</v>
      </c>
      <c r="H406" s="17" t="b">
        <v>0</v>
      </c>
      <c r="I406" s="17" t="b">
        <v>1</v>
      </c>
      <c r="J406" s="17">
        <v>8</v>
      </c>
      <c r="K406" s="17" t="s">
        <v>143</v>
      </c>
      <c r="L406" s="18" t="s">
        <v>3137</v>
      </c>
    </row>
    <row r="407" spans="1:12" x14ac:dyDescent="0.2">
      <c r="A407" s="23" t="s">
        <v>3138</v>
      </c>
      <c r="B407" s="17" t="s">
        <v>3139</v>
      </c>
      <c r="C407" s="17">
        <v>0.245</v>
      </c>
      <c r="D407" s="17">
        <v>0.61899999999999999</v>
      </c>
      <c r="E407" s="17">
        <v>0.83</v>
      </c>
      <c r="F407" s="17">
        <v>8.0921908000000001E-2</v>
      </c>
      <c r="G407" s="17" t="b">
        <v>0</v>
      </c>
      <c r="H407" s="17" t="b">
        <v>0</v>
      </c>
      <c r="I407" s="17" t="b">
        <v>1</v>
      </c>
      <c r="J407" s="17">
        <v>5</v>
      </c>
      <c r="K407" s="17" t="s">
        <v>143</v>
      </c>
      <c r="L407" s="18" t="s">
        <v>3140</v>
      </c>
    </row>
    <row r="408" spans="1:12" x14ac:dyDescent="0.2">
      <c r="A408" s="23" t="s">
        <v>1360</v>
      </c>
      <c r="B408" s="17" t="s">
        <v>1361</v>
      </c>
      <c r="C408" s="17">
        <v>0.246</v>
      </c>
      <c r="D408" s="17">
        <v>0.58399999999999996</v>
      </c>
      <c r="E408" s="17">
        <v>0.80100000000000005</v>
      </c>
      <c r="F408" s="17">
        <v>9.6367484000000003E-2</v>
      </c>
      <c r="G408" s="17" t="b">
        <v>0</v>
      </c>
      <c r="H408" s="17" t="b">
        <v>0</v>
      </c>
      <c r="I408" s="17" t="b">
        <v>1</v>
      </c>
      <c r="J408" s="17">
        <v>3</v>
      </c>
      <c r="K408" s="17" t="s">
        <v>143</v>
      </c>
      <c r="L408" s="18" t="s">
        <v>1362</v>
      </c>
    </row>
    <row r="409" spans="1:12" x14ac:dyDescent="0.2">
      <c r="A409" s="23" t="s">
        <v>1363</v>
      </c>
      <c r="B409" s="17" t="s">
        <v>1364</v>
      </c>
      <c r="C409" s="17">
        <v>-0.126</v>
      </c>
      <c r="D409" s="17">
        <v>0.54</v>
      </c>
      <c r="E409" s="17">
        <v>0.77100000000000002</v>
      </c>
      <c r="F409" s="17">
        <v>0.112945622</v>
      </c>
      <c r="G409" s="17" t="b">
        <v>0</v>
      </c>
      <c r="H409" s="17" t="b">
        <v>0</v>
      </c>
      <c r="I409" s="17" t="b">
        <v>0</v>
      </c>
      <c r="J409" s="17">
        <v>0</v>
      </c>
      <c r="K409" s="17" t="s">
        <v>143</v>
      </c>
      <c r="L409" s="18" t="s">
        <v>1365</v>
      </c>
    </row>
    <row r="410" spans="1:12" x14ac:dyDescent="0.2">
      <c r="A410" s="23" t="s">
        <v>3141</v>
      </c>
      <c r="B410" s="17" t="s">
        <v>3142</v>
      </c>
      <c r="C410" s="17">
        <v>0.151</v>
      </c>
      <c r="D410" s="17">
        <v>0.79200000000000004</v>
      </c>
      <c r="E410" s="17">
        <v>0.90700000000000003</v>
      </c>
      <c r="F410" s="17">
        <v>4.2392712999999999E-2</v>
      </c>
      <c r="G410" s="17" t="b">
        <v>0</v>
      </c>
      <c r="H410" s="17" t="b">
        <v>0</v>
      </c>
      <c r="I410" s="17" t="b">
        <v>1</v>
      </c>
      <c r="J410" s="17">
        <v>12</v>
      </c>
      <c r="K410" s="17" t="s">
        <v>143</v>
      </c>
      <c r="L410" s="18" t="s">
        <v>3143</v>
      </c>
    </row>
    <row r="411" spans="1:12" x14ac:dyDescent="0.2">
      <c r="A411" s="23" t="s">
        <v>3144</v>
      </c>
      <c r="B411" s="17" t="s">
        <v>3145</v>
      </c>
      <c r="C411" s="17">
        <v>0.31900000000000001</v>
      </c>
      <c r="D411" s="17">
        <v>0.29699999999999999</v>
      </c>
      <c r="E411" s="17">
        <v>0.56899999999999995</v>
      </c>
      <c r="F411" s="17">
        <v>0.244887734</v>
      </c>
      <c r="G411" s="17" t="b">
        <v>0</v>
      </c>
      <c r="H411" s="17" t="b">
        <v>0</v>
      </c>
      <c r="I411" s="17" t="b">
        <v>1</v>
      </c>
      <c r="J411" s="17">
        <v>14</v>
      </c>
      <c r="K411" s="17" t="s">
        <v>143</v>
      </c>
      <c r="L411" s="18" t="s">
        <v>3146</v>
      </c>
    </row>
    <row r="412" spans="1:12" x14ac:dyDescent="0.2">
      <c r="A412" s="23" t="s">
        <v>3147</v>
      </c>
      <c r="B412" s="17" t="s">
        <v>3148</v>
      </c>
      <c r="C412" s="17">
        <v>0.73499999999999999</v>
      </c>
      <c r="D412" s="17">
        <v>3.27E-2</v>
      </c>
      <c r="E412" s="17">
        <v>0.17799999999999999</v>
      </c>
      <c r="F412" s="17">
        <v>0.74957999799999997</v>
      </c>
      <c r="G412" s="17" t="b">
        <v>0</v>
      </c>
      <c r="H412" s="17" t="b">
        <v>0</v>
      </c>
      <c r="I412" s="17" t="b">
        <v>1</v>
      </c>
      <c r="J412" s="17">
        <v>6</v>
      </c>
      <c r="K412" s="17" t="s">
        <v>143</v>
      </c>
      <c r="L412" s="18" t="s">
        <v>3149</v>
      </c>
    </row>
    <row r="413" spans="1:12" x14ac:dyDescent="0.2">
      <c r="A413" s="23" t="s">
        <v>3150</v>
      </c>
      <c r="B413" s="17" t="s">
        <v>3151</v>
      </c>
      <c r="C413" s="17">
        <v>0.59599999999999997</v>
      </c>
      <c r="D413" s="17">
        <v>0.254</v>
      </c>
      <c r="E413" s="17">
        <v>0.52200000000000002</v>
      </c>
      <c r="F413" s="17">
        <v>0.28232949699999998</v>
      </c>
      <c r="G413" s="17" t="b">
        <v>0</v>
      </c>
      <c r="H413" s="17" t="b">
        <v>0</v>
      </c>
      <c r="I413" s="17" t="b">
        <v>1</v>
      </c>
      <c r="J413" s="17">
        <v>7</v>
      </c>
      <c r="K413" s="17" t="s">
        <v>143</v>
      </c>
      <c r="L413" s="18" t="s">
        <v>3152</v>
      </c>
    </row>
    <row r="414" spans="1:12" x14ac:dyDescent="0.2">
      <c r="A414" s="23" t="s">
        <v>3153</v>
      </c>
      <c r="B414" s="17" t="s">
        <v>3154</v>
      </c>
      <c r="C414" s="17">
        <v>1.02</v>
      </c>
      <c r="D414" s="17">
        <v>1.0200000000000001E-2</v>
      </c>
      <c r="E414" s="17">
        <v>0.108</v>
      </c>
      <c r="F414" s="17">
        <v>0.96657624499999995</v>
      </c>
      <c r="G414" s="17" t="b">
        <v>0</v>
      </c>
      <c r="H414" s="17" t="b">
        <v>0</v>
      </c>
      <c r="I414" s="17" t="b">
        <v>1</v>
      </c>
      <c r="J414" s="17">
        <v>14</v>
      </c>
      <c r="K414" s="17" t="s">
        <v>143</v>
      </c>
      <c r="L414" s="18" t="s">
        <v>3155</v>
      </c>
    </row>
    <row r="415" spans="1:12" x14ac:dyDescent="0.2">
      <c r="A415" s="23" t="s">
        <v>3156</v>
      </c>
      <c r="B415" s="17" t="s">
        <v>3157</v>
      </c>
      <c r="C415" s="17">
        <v>0.84799999999999998</v>
      </c>
      <c r="D415" s="17">
        <v>7.8700000000000003E-3</v>
      </c>
      <c r="E415" s="17">
        <v>0.10100000000000001</v>
      </c>
      <c r="F415" s="17">
        <v>0.99567862600000001</v>
      </c>
      <c r="G415" s="17" t="b">
        <v>0</v>
      </c>
      <c r="H415" s="17" t="b">
        <v>0</v>
      </c>
      <c r="I415" s="17" t="b">
        <v>1</v>
      </c>
      <c r="J415" s="17">
        <v>4</v>
      </c>
      <c r="K415" s="17" t="s">
        <v>143</v>
      </c>
      <c r="L415" s="18" t="s">
        <v>3158</v>
      </c>
    </row>
    <row r="416" spans="1:12" x14ac:dyDescent="0.2">
      <c r="A416" s="23" t="s">
        <v>1375</v>
      </c>
      <c r="B416" s="17" t="s">
        <v>1376</v>
      </c>
      <c r="C416" s="17">
        <v>-9.1499999999999998E-2</v>
      </c>
      <c r="D416" s="17">
        <v>0.81299999999999994</v>
      </c>
      <c r="E416" s="17">
        <v>0.91900000000000004</v>
      </c>
      <c r="F416" s="17">
        <v>3.6684489000000001E-2</v>
      </c>
      <c r="G416" s="17" t="b">
        <v>0</v>
      </c>
      <c r="H416" s="17" t="b">
        <v>0</v>
      </c>
      <c r="I416" s="17" t="b">
        <v>1</v>
      </c>
      <c r="J416" s="17">
        <v>7</v>
      </c>
      <c r="K416" s="17" t="s">
        <v>143</v>
      </c>
      <c r="L416" s="18" t="s">
        <v>1377</v>
      </c>
    </row>
    <row r="417" spans="1:12" x14ac:dyDescent="0.2">
      <c r="A417" s="23" t="s">
        <v>1378</v>
      </c>
      <c r="B417" s="17" t="s">
        <v>1379</v>
      </c>
      <c r="C417" s="17">
        <v>0.51200000000000001</v>
      </c>
      <c r="D417" s="17">
        <v>8.7999999999999995E-2</v>
      </c>
      <c r="E417" s="17">
        <v>0.27500000000000002</v>
      </c>
      <c r="F417" s="17">
        <v>0.56066730600000003</v>
      </c>
      <c r="G417" s="17" t="b">
        <v>0</v>
      </c>
      <c r="H417" s="17" t="b">
        <v>0</v>
      </c>
      <c r="I417" s="17" t="b">
        <v>1</v>
      </c>
      <c r="J417" s="17">
        <v>1</v>
      </c>
      <c r="K417" s="17" t="s">
        <v>143</v>
      </c>
      <c r="L417" s="18" t="s">
        <v>1380</v>
      </c>
    </row>
    <row r="418" spans="1:12" x14ac:dyDescent="0.2">
      <c r="A418" s="23" t="s">
        <v>3159</v>
      </c>
      <c r="B418" s="17" t="s">
        <v>3160</v>
      </c>
      <c r="C418" s="17">
        <v>4.65E-2</v>
      </c>
      <c r="D418" s="17">
        <v>0.94199999999999995</v>
      </c>
      <c r="E418" s="17">
        <v>0.96799999999999997</v>
      </c>
      <c r="F418" s="17">
        <v>1.4124642999999999E-2</v>
      </c>
      <c r="G418" s="17" t="b">
        <v>0</v>
      </c>
      <c r="H418" s="17" t="b">
        <v>0</v>
      </c>
      <c r="I418" s="17" t="b">
        <v>1</v>
      </c>
      <c r="J418" s="17">
        <v>7</v>
      </c>
      <c r="K418" s="17" t="s">
        <v>143</v>
      </c>
      <c r="L418" s="18" t="s">
        <v>3161</v>
      </c>
    </row>
    <row r="419" spans="1:12" x14ac:dyDescent="0.2">
      <c r="A419" s="23" t="s">
        <v>1384</v>
      </c>
      <c r="B419" s="17" t="s">
        <v>1385</v>
      </c>
      <c r="C419" s="17">
        <v>-0.55400000000000005</v>
      </c>
      <c r="D419" s="17">
        <v>0.28899999999999998</v>
      </c>
      <c r="E419" s="17">
        <v>0.56299999999999994</v>
      </c>
      <c r="F419" s="17">
        <v>0.24949160500000001</v>
      </c>
      <c r="G419" s="17" t="b">
        <v>0</v>
      </c>
      <c r="H419" s="17" t="b">
        <v>0</v>
      </c>
      <c r="I419" s="17" t="b">
        <v>1</v>
      </c>
      <c r="J419" s="17">
        <v>11</v>
      </c>
      <c r="K419" s="17" t="s">
        <v>143</v>
      </c>
      <c r="L419" s="18" t="s">
        <v>1386</v>
      </c>
    </row>
    <row r="420" spans="1:12" x14ac:dyDescent="0.2">
      <c r="A420" s="23" t="s">
        <v>3162</v>
      </c>
      <c r="B420" s="17" t="s">
        <v>3163</v>
      </c>
      <c r="C420" s="17">
        <v>-0.106</v>
      </c>
      <c r="D420" s="17">
        <v>0.85699999999999998</v>
      </c>
      <c r="E420" s="17">
        <v>0.94099999999999995</v>
      </c>
      <c r="F420" s="17">
        <v>2.6410376999999999E-2</v>
      </c>
      <c r="G420" s="17" t="b">
        <v>0</v>
      </c>
      <c r="H420" s="17" t="b">
        <v>0</v>
      </c>
      <c r="I420" s="17" t="b">
        <v>1</v>
      </c>
      <c r="J420" s="17">
        <v>6</v>
      </c>
      <c r="K420" s="17" t="s">
        <v>143</v>
      </c>
      <c r="L420" s="18" t="s">
        <v>3164</v>
      </c>
    </row>
    <row r="421" spans="1:12" x14ac:dyDescent="0.2">
      <c r="A421" s="23" t="s">
        <v>3165</v>
      </c>
      <c r="B421" s="17" t="s">
        <v>3166</v>
      </c>
      <c r="C421" s="17">
        <v>0.81</v>
      </c>
      <c r="D421" s="17">
        <v>0.14699999999999999</v>
      </c>
      <c r="E421" s="17">
        <v>0.38300000000000001</v>
      </c>
      <c r="F421" s="17">
        <v>0.41680122600000002</v>
      </c>
      <c r="G421" s="17" t="b">
        <v>0</v>
      </c>
      <c r="H421" s="17" t="b">
        <v>0</v>
      </c>
      <c r="I421" s="17" t="b">
        <v>1</v>
      </c>
      <c r="J421" s="17">
        <v>8</v>
      </c>
      <c r="K421" s="17" t="s">
        <v>143</v>
      </c>
      <c r="L421" s="18" t="s">
        <v>3167</v>
      </c>
    </row>
    <row r="422" spans="1:12" x14ac:dyDescent="0.2">
      <c r="A422" s="23" t="s">
        <v>1387</v>
      </c>
      <c r="B422" s="17" t="s">
        <v>1388</v>
      </c>
      <c r="C422" s="17">
        <v>0.57399999999999995</v>
      </c>
      <c r="D422" s="17">
        <v>1.44E-2</v>
      </c>
      <c r="E422" s="17">
        <v>0.123</v>
      </c>
      <c r="F422" s="17">
        <v>0.91009488900000002</v>
      </c>
      <c r="G422" s="17" t="b">
        <v>0</v>
      </c>
      <c r="H422" s="17" t="b">
        <v>0</v>
      </c>
      <c r="I422" s="17" t="b">
        <v>0</v>
      </c>
      <c r="J422" s="17">
        <v>0</v>
      </c>
      <c r="K422" s="17" t="s">
        <v>143</v>
      </c>
      <c r="L422" s="18" t="s">
        <v>1389</v>
      </c>
    </row>
    <row r="423" spans="1:12" x14ac:dyDescent="0.2">
      <c r="A423" s="23" t="s">
        <v>3168</v>
      </c>
      <c r="B423" s="17" t="s">
        <v>3169</v>
      </c>
      <c r="C423" s="17">
        <v>0.23</v>
      </c>
      <c r="D423" s="17">
        <v>0.24299999999999999</v>
      </c>
      <c r="E423" s="17">
        <v>0.51500000000000001</v>
      </c>
      <c r="F423" s="17">
        <v>0.28819277100000001</v>
      </c>
      <c r="G423" s="17" t="b">
        <v>0</v>
      </c>
      <c r="H423" s="17" t="b">
        <v>0</v>
      </c>
      <c r="I423" s="17" t="b">
        <v>0</v>
      </c>
      <c r="J423" s="17">
        <v>0</v>
      </c>
      <c r="K423" s="17" t="s">
        <v>143</v>
      </c>
      <c r="L423" s="18" t="s">
        <v>3170</v>
      </c>
    </row>
    <row r="424" spans="1:12" x14ac:dyDescent="0.2">
      <c r="A424" s="23" t="s">
        <v>1393</v>
      </c>
      <c r="B424" s="17" t="s">
        <v>1394</v>
      </c>
      <c r="C424" s="17">
        <v>3.2300000000000002E-2</v>
      </c>
      <c r="D424" s="17">
        <v>0.84</v>
      </c>
      <c r="E424" s="17">
        <v>0.93500000000000005</v>
      </c>
      <c r="F424" s="17">
        <v>2.9188388999999999E-2</v>
      </c>
      <c r="G424" s="17" t="b">
        <v>0</v>
      </c>
      <c r="H424" s="17" t="b">
        <v>0</v>
      </c>
      <c r="I424" s="17" t="b">
        <v>0</v>
      </c>
      <c r="J424" s="17">
        <v>0</v>
      </c>
      <c r="K424" s="17" t="s">
        <v>143</v>
      </c>
      <c r="L424" s="18" t="s">
        <v>1395</v>
      </c>
    </row>
    <row r="425" spans="1:12" x14ac:dyDescent="0.2">
      <c r="A425" s="23" t="s">
        <v>3171</v>
      </c>
      <c r="B425" s="17" t="s">
        <v>3172</v>
      </c>
      <c r="C425" s="17">
        <v>-0.76500000000000001</v>
      </c>
      <c r="D425" s="17">
        <v>0.2</v>
      </c>
      <c r="E425" s="17">
        <v>0.45800000000000002</v>
      </c>
      <c r="F425" s="17">
        <v>0.33913452199999999</v>
      </c>
      <c r="G425" s="17" t="b">
        <v>0</v>
      </c>
      <c r="H425" s="17" t="b">
        <v>0</v>
      </c>
      <c r="I425" s="17" t="b">
        <v>1</v>
      </c>
      <c r="J425" s="17">
        <v>5</v>
      </c>
      <c r="K425" s="17" t="s">
        <v>143</v>
      </c>
      <c r="L425" s="18" t="s">
        <v>3173</v>
      </c>
    </row>
    <row r="426" spans="1:12" x14ac:dyDescent="0.2">
      <c r="A426" s="23" t="s">
        <v>1402</v>
      </c>
      <c r="B426" s="17" t="s">
        <v>1403</v>
      </c>
      <c r="C426" s="17">
        <v>8.1699999999999995E-2</v>
      </c>
      <c r="D426" s="17">
        <v>0.71799999999999997</v>
      </c>
      <c r="E426" s="17">
        <v>0.879</v>
      </c>
      <c r="F426" s="17">
        <v>5.6011125000000002E-2</v>
      </c>
      <c r="G426" s="17" t="b">
        <v>0</v>
      </c>
      <c r="H426" s="17" t="b">
        <v>0</v>
      </c>
      <c r="I426" s="17" t="b">
        <v>0</v>
      </c>
      <c r="J426" s="17">
        <v>0</v>
      </c>
      <c r="K426" s="17" t="s">
        <v>143</v>
      </c>
      <c r="L426" s="18" t="s">
        <v>1404</v>
      </c>
    </row>
    <row r="427" spans="1:12" x14ac:dyDescent="0.2">
      <c r="A427" s="23" t="s">
        <v>1411</v>
      </c>
      <c r="B427" s="17" t="s">
        <v>1412</v>
      </c>
      <c r="C427" s="17">
        <v>1.03E-2</v>
      </c>
      <c r="D427" s="17">
        <v>0.96399999999999997</v>
      </c>
      <c r="E427" s="17">
        <v>0.97899999999999998</v>
      </c>
      <c r="F427" s="17">
        <v>9.2173080000000004E-3</v>
      </c>
      <c r="G427" s="17" t="b">
        <v>0</v>
      </c>
      <c r="H427" s="17" t="b">
        <v>0</v>
      </c>
      <c r="I427" s="17" t="b">
        <v>0</v>
      </c>
      <c r="J427" s="17">
        <v>0</v>
      </c>
      <c r="K427" s="17" t="s">
        <v>143</v>
      </c>
      <c r="L427" s="18" t="s">
        <v>1413</v>
      </c>
    </row>
    <row r="428" spans="1:12" x14ac:dyDescent="0.2">
      <c r="A428" s="23" t="s">
        <v>3174</v>
      </c>
      <c r="B428" s="17" t="s">
        <v>3175</v>
      </c>
      <c r="C428" s="17">
        <v>1.23</v>
      </c>
      <c r="D428" s="17">
        <v>4.99E-2</v>
      </c>
      <c r="E428" s="17">
        <v>0.20300000000000001</v>
      </c>
      <c r="F428" s="17">
        <v>0.69250396199999997</v>
      </c>
      <c r="G428" s="17" t="b">
        <v>0</v>
      </c>
      <c r="H428" s="17" t="b">
        <v>0</v>
      </c>
      <c r="I428" s="17" t="b">
        <v>1</v>
      </c>
      <c r="J428" s="17">
        <v>17</v>
      </c>
      <c r="K428" s="17" t="s">
        <v>143</v>
      </c>
      <c r="L428" s="18" t="s">
        <v>3176</v>
      </c>
    </row>
    <row r="429" spans="1:12" x14ac:dyDescent="0.2">
      <c r="A429" s="23" t="s">
        <v>3177</v>
      </c>
      <c r="B429" s="17" t="s">
        <v>3178</v>
      </c>
      <c r="C429" s="17">
        <v>0.151</v>
      </c>
      <c r="D429" s="17">
        <v>0.69699999999999995</v>
      </c>
      <c r="E429" s="17">
        <v>0.87</v>
      </c>
      <c r="F429" s="17">
        <v>6.0480747000000001E-2</v>
      </c>
      <c r="G429" s="17" t="b">
        <v>0</v>
      </c>
      <c r="H429" s="17" t="b">
        <v>0</v>
      </c>
      <c r="I429" s="17" t="b">
        <v>1</v>
      </c>
      <c r="J429" s="17">
        <v>11</v>
      </c>
      <c r="K429" s="17" t="s">
        <v>143</v>
      </c>
      <c r="L429" s="18" t="s">
        <v>3179</v>
      </c>
    </row>
    <row r="430" spans="1:12" x14ac:dyDescent="0.2">
      <c r="A430" s="23" t="s">
        <v>1417</v>
      </c>
      <c r="B430" s="17" t="s">
        <v>1418</v>
      </c>
      <c r="C430" s="17">
        <v>-9.3600000000000003E-2</v>
      </c>
      <c r="D430" s="17">
        <v>0.53100000000000003</v>
      </c>
      <c r="E430" s="17">
        <v>0.76400000000000001</v>
      </c>
      <c r="F430" s="17">
        <v>0.11690664100000001</v>
      </c>
      <c r="G430" s="17" t="b">
        <v>0</v>
      </c>
      <c r="H430" s="17" t="b">
        <v>0</v>
      </c>
      <c r="I430" s="17" t="b">
        <v>0</v>
      </c>
      <c r="J430" s="17">
        <v>0</v>
      </c>
      <c r="K430" s="17" t="s">
        <v>143</v>
      </c>
      <c r="L430" s="18" t="s">
        <v>1419</v>
      </c>
    </row>
    <row r="431" spans="1:12" x14ac:dyDescent="0.2">
      <c r="A431" s="23" t="s">
        <v>3180</v>
      </c>
      <c r="B431" s="17" t="s">
        <v>3181</v>
      </c>
      <c r="C431" s="17">
        <v>-0.57799999999999996</v>
      </c>
      <c r="D431" s="17">
        <v>0.109</v>
      </c>
      <c r="E431" s="17">
        <v>0.31900000000000001</v>
      </c>
      <c r="F431" s="17">
        <v>0.49620931699999998</v>
      </c>
      <c r="G431" s="17" t="b">
        <v>0</v>
      </c>
      <c r="H431" s="17" t="b">
        <v>0</v>
      </c>
      <c r="I431" s="17" t="b">
        <v>1</v>
      </c>
      <c r="J431" s="17">
        <v>6</v>
      </c>
      <c r="K431" s="17" t="s">
        <v>143</v>
      </c>
      <c r="L431" s="18" t="s">
        <v>3182</v>
      </c>
    </row>
    <row r="432" spans="1:12" x14ac:dyDescent="0.2">
      <c r="A432" s="23" t="s">
        <v>1420</v>
      </c>
      <c r="B432" s="17" t="s">
        <v>1421</v>
      </c>
      <c r="C432" s="17">
        <v>-0.16800000000000001</v>
      </c>
      <c r="D432" s="17">
        <v>0.71499999999999997</v>
      </c>
      <c r="E432" s="17">
        <v>0.879</v>
      </c>
      <c r="F432" s="17">
        <v>5.6011125000000002E-2</v>
      </c>
      <c r="G432" s="17" t="b">
        <v>0</v>
      </c>
      <c r="H432" s="17" t="b">
        <v>0</v>
      </c>
      <c r="I432" s="17" t="b">
        <v>1</v>
      </c>
      <c r="J432" s="17">
        <v>9</v>
      </c>
      <c r="K432" s="17" t="s">
        <v>143</v>
      </c>
      <c r="L432" s="18" t="s">
        <v>1422</v>
      </c>
    </row>
    <row r="433" spans="1:12" x14ac:dyDescent="0.2">
      <c r="A433" s="23" t="s">
        <v>3183</v>
      </c>
      <c r="B433" s="17" t="s">
        <v>3184</v>
      </c>
      <c r="C433" s="17">
        <v>0.45200000000000001</v>
      </c>
      <c r="D433" s="17">
        <v>0.17100000000000001</v>
      </c>
      <c r="E433" s="17">
        <v>0.41799999999999998</v>
      </c>
      <c r="F433" s="17">
        <v>0.37882371799999998</v>
      </c>
      <c r="G433" s="17" t="b">
        <v>0</v>
      </c>
      <c r="H433" s="17" t="b">
        <v>0</v>
      </c>
      <c r="I433" s="17" t="b">
        <v>1</v>
      </c>
      <c r="J433" s="17">
        <v>9</v>
      </c>
      <c r="K433" s="17" t="s">
        <v>143</v>
      </c>
      <c r="L433" s="18" t="s">
        <v>3185</v>
      </c>
    </row>
    <row r="434" spans="1:12" x14ac:dyDescent="0.2">
      <c r="A434" s="23" t="s">
        <v>1426</v>
      </c>
      <c r="B434" s="17" t="s">
        <v>1427</v>
      </c>
      <c r="C434" s="17">
        <v>0.186</v>
      </c>
      <c r="D434" s="17">
        <v>0.34300000000000003</v>
      </c>
      <c r="E434" s="17">
        <v>0.61399999999999999</v>
      </c>
      <c r="F434" s="17">
        <v>0.21183162899999999</v>
      </c>
      <c r="G434" s="17" t="b">
        <v>0</v>
      </c>
      <c r="H434" s="17" t="b">
        <v>0</v>
      </c>
      <c r="I434" s="17" t="b">
        <v>0</v>
      </c>
      <c r="J434" s="17">
        <v>0</v>
      </c>
      <c r="K434" s="17" t="s">
        <v>143</v>
      </c>
      <c r="L434" s="18" t="s">
        <v>1428</v>
      </c>
    </row>
    <row r="435" spans="1:12" x14ac:dyDescent="0.2">
      <c r="A435" s="23" t="s">
        <v>1429</v>
      </c>
      <c r="B435" s="17" t="s">
        <v>1430</v>
      </c>
      <c r="C435" s="17">
        <v>-8.4199999999999997E-2</v>
      </c>
      <c r="D435" s="17">
        <v>0.64900000000000002</v>
      </c>
      <c r="E435" s="17">
        <v>0.84299999999999997</v>
      </c>
      <c r="F435" s="17">
        <v>7.4172425E-2</v>
      </c>
      <c r="G435" s="17" t="b">
        <v>0</v>
      </c>
      <c r="H435" s="17" t="b">
        <v>0</v>
      </c>
      <c r="I435" s="17" t="b">
        <v>0</v>
      </c>
      <c r="J435" s="17">
        <v>0</v>
      </c>
      <c r="K435" s="17" t="s">
        <v>143</v>
      </c>
      <c r="L435" s="18" t="s">
        <v>1431</v>
      </c>
    </row>
    <row r="436" spans="1:12" x14ac:dyDescent="0.2">
      <c r="A436" s="23" t="s">
        <v>3186</v>
      </c>
      <c r="B436" s="17" t="s">
        <v>3187</v>
      </c>
      <c r="C436" s="17">
        <v>2.0299999999999998</v>
      </c>
      <c r="D436" s="17">
        <v>2.3E-3</v>
      </c>
      <c r="E436" s="17">
        <v>5.4199999999999998E-2</v>
      </c>
      <c r="F436" s="17">
        <v>1.2660007129999999</v>
      </c>
      <c r="G436" s="17" t="b">
        <v>0</v>
      </c>
      <c r="H436" s="17" t="b">
        <v>0</v>
      </c>
      <c r="I436" s="17" t="b">
        <v>1</v>
      </c>
      <c r="J436" s="17">
        <v>6</v>
      </c>
      <c r="K436" s="17" t="s">
        <v>143</v>
      </c>
      <c r="L436" s="18" t="s">
        <v>3188</v>
      </c>
    </row>
    <row r="437" spans="1:12" x14ac:dyDescent="0.2">
      <c r="A437" s="23" t="s">
        <v>3189</v>
      </c>
      <c r="B437" s="17" t="s">
        <v>3190</v>
      </c>
      <c r="C437" s="17">
        <v>0.92100000000000004</v>
      </c>
      <c r="D437" s="17">
        <v>4.8500000000000001E-2</v>
      </c>
      <c r="E437" s="17">
        <v>0.20100000000000001</v>
      </c>
      <c r="F437" s="17">
        <v>0.69680394300000004</v>
      </c>
      <c r="G437" s="17" t="b">
        <v>0</v>
      </c>
      <c r="H437" s="17" t="b">
        <v>0</v>
      </c>
      <c r="I437" s="17" t="b">
        <v>1</v>
      </c>
      <c r="J437" s="17">
        <v>6</v>
      </c>
      <c r="K437" s="17" t="s">
        <v>143</v>
      </c>
      <c r="L437" s="18" t="s">
        <v>3191</v>
      </c>
    </row>
    <row r="438" spans="1:12" x14ac:dyDescent="0.2">
      <c r="A438" s="23" t="s">
        <v>3192</v>
      </c>
      <c r="B438" s="17" t="s">
        <v>3193</v>
      </c>
      <c r="C438" s="17">
        <v>0.72599999999999998</v>
      </c>
      <c r="D438" s="17">
        <v>4.1099999999999998E-2</v>
      </c>
      <c r="E438" s="17">
        <v>0.191</v>
      </c>
      <c r="F438" s="17">
        <v>0.71896663299999997</v>
      </c>
      <c r="G438" s="17" t="b">
        <v>0</v>
      </c>
      <c r="H438" s="17" t="b">
        <v>0</v>
      </c>
      <c r="I438" s="17" t="b">
        <v>1</v>
      </c>
      <c r="J438" s="17">
        <v>10</v>
      </c>
      <c r="K438" s="17" t="s">
        <v>143</v>
      </c>
      <c r="L438" s="18" t="s">
        <v>3194</v>
      </c>
    </row>
    <row r="439" spans="1:12" x14ac:dyDescent="0.2">
      <c r="A439" s="23" t="s">
        <v>3195</v>
      </c>
      <c r="B439" s="17" t="s">
        <v>3196</v>
      </c>
      <c r="C439" s="17">
        <v>0.88100000000000001</v>
      </c>
      <c r="D439" s="17">
        <v>4.3299999999999996E-3</v>
      </c>
      <c r="E439" s="17">
        <v>8.0500000000000002E-2</v>
      </c>
      <c r="F439" s="17">
        <v>1.0942041199999999</v>
      </c>
      <c r="G439" s="17" t="b">
        <v>0</v>
      </c>
      <c r="H439" s="17" t="b">
        <v>0</v>
      </c>
      <c r="I439" s="17" t="b">
        <v>1</v>
      </c>
      <c r="J439" s="17">
        <v>2</v>
      </c>
      <c r="K439" s="17" t="s">
        <v>143</v>
      </c>
      <c r="L439" s="18" t="s">
        <v>3197</v>
      </c>
    </row>
    <row r="440" spans="1:12" x14ac:dyDescent="0.2">
      <c r="A440" s="23" t="s">
        <v>3198</v>
      </c>
      <c r="B440" s="17" t="s">
        <v>3199</v>
      </c>
      <c r="C440" s="17">
        <v>1</v>
      </c>
      <c r="D440" s="17">
        <v>3.7600000000000001E-2</v>
      </c>
      <c r="E440" s="17">
        <v>0.182</v>
      </c>
      <c r="F440" s="17">
        <v>0.73992861200000004</v>
      </c>
      <c r="G440" s="17" t="b">
        <v>0</v>
      </c>
      <c r="H440" s="17" t="b">
        <v>0</v>
      </c>
      <c r="I440" s="17" t="b">
        <v>1</v>
      </c>
      <c r="J440" s="17">
        <v>2</v>
      </c>
      <c r="K440" s="17" t="s">
        <v>143</v>
      </c>
      <c r="L440" s="18" t="s">
        <v>3200</v>
      </c>
    </row>
    <row r="441" spans="1:12" x14ac:dyDescent="0.2">
      <c r="A441" s="23" t="s">
        <v>3201</v>
      </c>
      <c r="B441" s="17" t="s">
        <v>3202</v>
      </c>
      <c r="C441" s="17">
        <v>1.1200000000000001</v>
      </c>
      <c r="D441" s="17">
        <v>1.5299999999999999E-2</v>
      </c>
      <c r="E441" s="17">
        <v>0.127</v>
      </c>
      <c r="F441" s="17">
        <v>0.89619627899999998</v>
      </c>
      <c r="G441" s="17" t="b">
        <v>0</v>
      </c>
      <c r="H441" s="17" t="b">
        <v>0</v>
      </c>
      <c r="I441" s="17" t="b">
        <v>1</v>
      </c>
      <c r="J441" s="17">
        <v>17</v>
      </c>
      <c r="K441" s="17" t="s">
        <v>143</v>
      </c>
      <c r="L441" s="18" t="s">
        <v>3203</v>
      </c>
    </row>
    <row r="442" spans="1:12" x14ac:dyDescent="0.2">
      <c r="A442" s="23" t="s">
        <v>3204</v>
      </c>
      <c r="B442" s="17" t="s">
        <v>3205</v>
      </c>
      <c r="C442" s="17">
        <v>0.44600000000000001</v>
      </c>
      <c r="D442" s="17">
        <v>0.252</v>
      </c>
      <c r="E442" s="17">
        <v>0.52100000000000002</v>
      </c>
      <c r="F442" s="17">
        <v>0.28316227700000002</v>
      </c>
      <c r="G442" s="17" t="b">
        <v>0</v>
      </c>
      <c r="H442" s="17" t="b">
        <v>0</v>
      </c>
      <c r="I442" s="17" t="b">
        <v>1</v>
      </c>
      <c r="J442" s="17">
        <v>3</v>
      </c>
      <c r="K442" s="17" t="s">
        <v>143</v>
      </c>
      <c r="L442" s="18" t="s">
        <v>3206</v>
      </c>
    </row>
    <row r="443" spans="1:12" x14ac:dyDescent="0.2">
      <c r="A443" s="23" t="s">
        <v>3207</v>
      </c>
      <c r="B443" s="17" t="s">
        <v>3208</v>
      </c>
      <c r="C443" s="17">
        <v>0.34899999999999998</v>
      </c>
      <c r="D443" s="17">
        <v>0.21099999999999999</v>
      </c>
      <c r="E443" s="17">
        <v>0.47199999999999998</v>
      </c>
      <c r="F443" s="17">
        <v>0.32605800099999999</v>
      </c>
      <c r="G443" s="17" t="b">
        <v>0</v>
      </c>
      <c r="H443" s="17" t="b">
        <v>0</v>
      </c>
      <c r="I443" s="17" t="b">
        <v>0</v>
      </c>
      <c r="J443" s="17">
        <v>0</v>
      </c>
      <c r="K443" s="17" t="s">
        <v>143</v>
      </c>
      <c r="L443" s="18" t="s">
        <v>3209</v>
      </c>
    </row>
    <row r="444" spans="1:12" x14ac:dyDescent="0.2">
      <c r="A444" s="23" t="s">
        <v>1435</v>
      </c>
      <c r="B444" s="17" t="s">
        <v>1436</v>
      </c>
      <c r="C444" s="17">
        <v>-0.46500000000000002</v>
      </c>
      <c r="D444" s="17">
        <v>0.37</v>
      </c>
      <c r="E444" s="17">
        <v>0.64</v>
      </c>
      <c r="F444" s="17">
        <v>0.19382002600000001</v>
      </c>
      <c r="G444" s="17" t="b">
        <v>0</v>
      </c>
      <c r="H444" s="17" t="b">
        <v>0</v>
      </c>
      <c r="I444" s="17" t="b">
        <v>1</v>
      </c>
      <c r="J444" s="17">
        <v>1</v>
      </c>
      <c r="K444" s="17" t="s">
        <v>143</v>
      </c>
      <c r="L444" s="18" t="s">
        <v>1437</v>
      </c>
    </row>
    <row r="445" spans="1:12" x14ac:dyDescent="0.2">
      <c r="A445" s="23" t="s">
        <v>3210</v>
      </c>
      <c r="B445" s="17" t="s">
        <v>3211</v>
      </c>
      <c r="C445" s="17">
        <v>1.05</v>
      </c>
      <c r="D445" s="17">
        <v>9.1200000000000003E-2</v>
      </c>
      <c r="E445" s="17">
        <v>0.28299999999999997</v>
      </c>
      <c r="F445" s="17">
        <v>0.54821356399999999</v>
      </c>
      <c r="G445" s="17" t="b">
        <v>0</v>
      </c>
      <c r="H445" s="17" t="b">
        <v>0</v>
      </c>
      <c r="I445" s="17" t="b">
        <v>1</v>
      </c>
      <c r="J445" s="17">
        <v>12</v>
      </c>
      <c r="K445" s="17" t="s">
        <v>143</v>
      </c>
      <c r="L445" s="18" t="s">
        <v>3212</v>
      </c>
    </row>
    <row r="446" spans="1:12" x14ac:dyDescent="0.2">
      <c r="A446" s="23" t="s">
        <v>3213</v>
      </c>
      <c r="B446" s="17" t="s">
        <v>3214</v>
      </c>
      <c r="C446" s="17">
        <v>1.3100000000000001E-2</v>
      </c>
      <c r="D446" s="17">
        <v>0.97099999999999997</v>
      </c>
      <c r="E446" s="17">
        <v>0.98399999999999999</v>
      </c>
      <c r="F446" s="17">
        <v>7.0049020000000004E-3</v>
      </c>
      <c r="G446" s="17" t="b">
        <v>0</v>
      </c>
      <c r="H446" s="17" t="b">
        <v>0</v>
      </c>
      <c r="I446" s="17" t="b">
        <v>1</v>
      </c>
      <c r="J446" s="17">
        <v>10</v>
      </c>
      <c r="K446" s="17" t="s">
        <v>143</v>
      </c>
      <c r="L446" s="18" t="s">
        <v>3215</v>
      </c>
    </row>
    <row r="447" spans="1:12" x14ac:dyDescent="0.2">
      <c r="A447" s="23" t="s">
        <v>3216</v>
      </c>
      <c r="B447" s="17" t="s">
        <v>3217</v>
      </c>
      <c r="C447" s="17">
        <v>0.74199999999999999</v>
      </c>
      <c r="D447" s="17">
        <v>0.159</v>
      </c>
      <c r="E447" s="17">
        <v>0.40300000000000002</v>
      </c>
      <c r="F447" s="17">
        <v>0.39469495399999999</v>
      </c>
      <c r="G447" s="17" t="b">
        <v>0</v>
      </c>
      <c r="H447" s="17" t="b">
        <v>0</v>
      </c>
      <c r="I447" s="17" t="b">
        <v>1</v>
      </c>
      <c r="J447" s="17">
        <v>2</v>
      </c>
      <c r="K447" s="17" t="s">
        <v>143</v>
      </c>
      <c r="L447" s="18" t="s">
        <v>3218</v>
      </c>
    </row>
    <row r="448" spans="1:12" x14ac:dyDescent="0.2">
      <c r="A448" s="23" t="s">
        <v>3219</v>
      </c>
      <c r="B448" s="17" t="s">
        <v>3220</v>
      </c>
      <c r="C448" s="17">
        <v>-8.7900000000000006E-2</v>
      </c>
      <c r="D448" s="17">
        <v>0.74399999999999999</v>
      </c>
      <c r="E448" s="17">
        <v>0.89200000000000002</v>
      </c>
      <c r="F448" s="17">
        <v>4.9635145999999998E-2</v>
      </c>
      <c r="G448" s="17" t="b">
        <v>0</v>
      </c>
      <c r="H448" s="17" t="b">
        <v>0</v>
      </c>
      <c r="I448" s="17" t="b">
        <v>1</v>
      </c>
      <c r="J448" s="17">
        <v>11</v>
      </c>
      <c r="K448" s="17" t="s">
        <v>143</v>
      </c>
      <c r="L448" s="18" t="s">
        <v>3221</v>
      </c>
    </row>
    <row r="449" spans="1:12" x14ac:dyDescent="0.2">
      <c r="A449" s="23" t="s">
        <v>1441</v>
      </c>
      <c r="B449" s="17" t="s">
        <v>1442</v>
      </c>
      <c r="C449" s="17">
        <v>-0.111</v>
      </c>
      <c r="D449" s="17">
        <v>0.80500000000000005</v>
      </c>
      <c r="E449" s="17">
        <v>0.91600000000000004</v>
      </c>
      <c r="F449" s="17">
        <v>3.8104526E-2</v>
      </c>
      <c r="G449" s="17" t="b">
        <v>0</v>
      </c>
      <c r="H449" s="17" t="b">
        <v>0</v>
      </c>
      <c r="I449" s="17" t="b">
        <v>1</v>
      </c>
      <c r="J449" s="17">
        <v>1</v>
      </c>
      <c r="K449" s="17" t="s">
        <v>143</v>
      </c>
      <c r="L449" s="18" t="s">
        <v>1443</v>
      </c>
    </row>
    <row r="450" spans="1:12" x14ac:dyDescent="0.2">
      <c r="A450" s="23" t="s">
        <v>1444</v>
      </c>
      <c r="B450" s="17" t="s">
        <v>1445</v>
      </c>
      <c r="C450" s="17">
        <v>3.1900000000000001E-3</v>
      </c>
      <c r="D450" s="17">
        <v>0.996</v>
      </c>
      <c r="E450" s="17">
        <v>0.998</v>
      </c>
      <c r="F450" s="17">
        <v>8.6945900000000005E-4</v>
      </c>
      <c r="G450" s="17" t="b">
        <v>0</v>
      </c>
      <c r="H450" s="17" t="b">
        <v>0</v>
      </c>
      <c r="I450" s="17" t="b">
        <v>0</v>
      </c>
      <c r="J450" s="17">
        <v>0</v>
      </c>
      <c r="K450" s="17" t="s">
        <v>143</v>
      </c>
      <c r="L450" s="18" t="s">
        <v>1446</v>
      </c>
    </row>
    <row r="451" spans="1:12" x14ac:dyDescent="0.2">
      <c r="A451" s="23" t="s">
        <v>3222</v>
      </c>
      <c r="B451" s="17" t="s">
        <v>3223</v>
      </c>
      <c r="C451" s="17">
        <v>-5.0599999999999999E-2</v>
      </c>
      <c r="D451" s="17">
        <v>0.89500000000000002</v>
      </c>
      <c r="E451" s="17">
        <v>0.95299999999999996</v>
      </c>
      <c r="F451" s="17">
        <v>2.0907098999999998E-2</v>
      </c>
      <c r="G451" s="17" t="b">
        <v>0</v>
      </c>
      <c r="H451" s="17" t="b">
        <v>0</v>
      </c>
      <c r="I451" s="17" t="b">
        <v>1</v>
      </c>
      <c r="J451" s="17">
        <v>1</v>
      </c>
      <c r="K451" s="17" t="s">
        <v>143</v>
      </c>
      <c r="L451" s="18" t="s">
        <v>3224</v>
      </c>
    </row>
    <row r="452" spans="1:12" x14ac:dyDescent="0.2">
      <c r="A452" s="23" t="s">
        <v>1447</v>
      </c>
      <c r="B452" s="17" t="s">
        <v>1448</v>
      </c>
      <c r="C452" s="17">
        <v>0.23899999999999999</v>
      </c>
      <c r="D452" s="17">
        <v>0.22500000000000001</v>
      </c>
      <c r="E452" s="17">
        <v>0.49099999999999999</v>
      </c>
      <c r="F452" s="17">
        <v>0.30891850799999998</v>
      </c>
      <c r="G452" s="17" t="b">
        <v>0</v>
      </c>
      <c r="H452" s="17" t="b">
        <v>0</v>
      </c>
      <c r="I452" s="17" t="b">
        <v>0</v>
      </c>
      <c r="J452" s="17">
        <v>0</v>
      </c>
      <c r="K452" s="17" t="s">
        <v>143</v>
      </c>
      <c r="L452" s="18" t="s">
        <v>1449</v>
      </c>
    </row>
    <row r="453" spans="1:12" x14ac:dyDescent="0.2">
      <c r="A453" s="23" t="s">
        <v>1450</v>
      </c>
      <c r="B453" s="17" t="s">
        <v>1451</v>
      </c>
      <c r="C453" s="17">
        <v>-5.3999999999999999E-2</v>
      </c>
      <c r="D453" s="17">
        <v>0.66900000000000004</v>
      </c>
      <c r="E453" s="17">
        <v>0.85499999999999998</v>
      </c>
      <c r="F453" s="17">
        <v>6.8033885000000002E-2</v>
      </c>
      <c r="G453" s="17" t="b">
        <v>0</v>
      </c>
      <c r="H453" s="17" t="b">
        <v>0</v>
      </c>
      <c r="I453" s="17" t="b">
        <v>0</v>
      </c>
      <c r="J453" s="17">
        <v>0</v>
      </c>
      <c r="K453" s="17" t="s">
        <v>143</v>
      </c>
      <c r="L453" s="18" t="s">
        <v>1452</v>
      </c>
    </row>
    <row r="454" spans="1:12" x14ac:dyDescent="0.2">
      <c r="A454" s="23" t="s">
        <v>3225</v>
      </c>
      <c r="B454" s="17" t="s">
        <v>3226</v>
      </c>
      <c r="C454" s="17">
        <v>6.6199999999999995E-2</v>
      </c>
      <c r="D454" s="17">
        <v>0.63</v>
      </c>
      <c r="E454" s="17">
        <v>0.83599999999999997</v>
      </c>
      <c r="F454" s="17">
        <v>7.7793722999999995E-2</v>
      </c>
      <c r="G454" s="17" t="b">
        <v>0</v>
      </c>
      <c r="H454" s="17" t="b">
        <v>0</v>
      </c>
      <c r="I454" s="17" t="b">
        <v>0</v>
      </c>
      <c r="J454" s="17">
        <v>0</v>
      </c>
      <c r="K454" s="17" t="s">
        <v>143</v>
      </c>
      <c r="L454" s="18" t="s">
        <v>3227</v>
      </c>
    </row>
    <row r="455" spans="1:12" x14ac:dyDescent="0.2">
      <c r="A455" s="23" t="s">
        <v>3228</v>
      </c>
      <c r="B455" s="17" t="s">
        <v>3229</v>
      </c>
      <c r="C455" s="17">
        <v>0.58899999999999997</v>
      </c>
      <c r="D455" s="17">
        <v>4.9700000000000001E-2</v>
      </c>
      <c r="E455" s="17">
        <v>0.20300000000000001</v>
      </c>
      <c r="F455" s="17">
        <v>0.69250396199999997</v>
      </c>
      <c r="G455" s="17" t="b">
        <v>0</v>
      </c>
      <c r="H455" s="17" t="b">
        <v>0</v>
      </c>
      <c r="I455" s="17" t="b">
        <v>1</v>
      </c>
      <c r="J455" s="17">
        <v>2</v>
      </c>
      <c r="K455" s="17" t="s">
        <v>143</v>
      </c>
      <c r="L455" s="18" t="s">
        <v>3230</v>
      </c>
    </row>
    <row r="456" spans="1:12" x14ac:dyDescent="0.2">
      <c r="A456" s="23" t="s">
        <v>1456</v>
      </c>
      <c r="B456" s="17" t="s">
        <v>1457</v>
      </c>
      <c r="C456" s="17">
        <v>-0.221</v>
      </c>
      <c r="D456" s="17">
        <v>0.308</v>
      </c>
      <c r="E456" s="17">
        <v>0.57999999999999996</v>
      </c>
      <c r="F456" s="17">
        <v>0.236572006</v>
      </c>
      <c r="G456" s="17" t="b">
        <v>0</v>
      </c>
      <c r="H456" s="17" t="b">
        <v>0</v>
      </c>
      <c r="I456" s="17" t="b">
        <v>0</v>
      </c>
      <c r="J456" s="17">
        <v>0</v>
      </c>
      <c r="K456" s="17" t="s">
        <v>143</v>
      </c>
      <c r="L456" s="18" t="s">
        <v>1458</v>
      </c>
    </row>
    <row r="457" spans="1:12" x14ac:dyDescent="0.2">
      <c r="A457" s="23" t="s">
        <v>3231</v>
      </c>
      <c r="B457" s="17" t="s">
        <v>3232</v>
      </c>
      <c r="C457" s="17">
        <v>0.84599999999999997</v>
      </c>
      <c r="D457" s="17">
        <v>5.5100000000000003E-2</v>
      </c>
      <c r="E457" s="17">
        <v>0.214</v>
      </c>
      <c r="F457" s="17">
        <v>0.66958622700000003</v>
      </c>
      <c r="G457" s="17" t="b">
        <v>0</v>
      </c>
      <c r="H457" s="17" t="b">
        <v>0</v>
      </c>
      <c r="I457" s="17" t="b">
        <v>1</v>
      </c>
      <c r="J457" s="17">
        <v>10</v>
      </c>
      <c r="K457" s="17" t="s">
        <v>143</v>
      </c>
      <c r="L457" s="18" t="s">
        <v>3233</v>
      </c>
    </row>
    <row r="458" spans="1:12" x14ac:dyDescent="0.2">
      <c r="A458" s="23" t="s">
        <v>3234</v>
      </c>
      <c r="B458" s="17" t="s">
        <v>3235</v>
      </c>
      <c r="C458" s="17">
        <v>0.64700000000000002</v>
      </c>
      <c r="D458" s="17">
        <v>0.13300000000000001</v>
      </c>
      <c r="E458" s="17">
        <v>0.36099999999999999</v>
      </c>
      <c r="F458" s="17">
        <v>0.44249279800000002</v>
      </c>
      <c r="G458" s="17" t="b">
        <v>0</v>
      </c>
      <c r="H458" s="17" t="b">
        <v>0</v>
      </c>
      <c r="I458" s="17" t="b">
        <v>0</v>
      </c>
      <c r="J458" s="17">
        <v>0</v>
      </c>
      <c r="K458" s="17" t="s">
        <v>143</v>
      </c>
      <c r="L458" s="18" t="s">
        <v>3236</v>
      </c>
    </row>
    <row r="459" spans="1:12" x14ac:dyDescent="0.2">
      <c r="A459" s="23" t="s">
        <v>3237</v>
      </c>
      <c r="B459" s="17" t="s">
        <v>3238</v>
      </c>
      <c r="C459" s="17">
        <v>0.40100000000000002</v>
      </c>
      <c r="D459" s="17">
        <v>0.158</v>
      </c>
      <c r="E459" s="17">
        <v>0.40300000000000002</v>
      </c>
      <c r="F459" s="17">
        <v>0.39469495399999999</v>
      </c>
      <c r="G459" s="17" t="b">
        <v>0</v>
      </c>
      <c r="H459" s="17" t="b">
        <v>0</v>
      </c>
      <c r="I459" s="17" t="b">
        <v>1</v>
      </c>
      <c r="J459" s="17">
        <v>16</v>
      </c>
      <c r="K459" s="17" t="s">
        <v>143</v>
      </c>
      <c r="L459" s="18" t="s">
        <v>3239</v>
      </c>
    </row>
    <row r="460" spans="1:12" x14ac:dyDescent="0.2">
      <c r="A460" s="23" t="s">
        <v>3240</v>
      </c>
      <c r="B460" s="17" t="s">
        <v>3241</v>
      </c>
      <c r="C460" s="17">
        <v>-0.26100000000000001</v>
      </c>
      <c r="D460" s="17">
        <v>0.52900000000000003</v>
      </c>
      <c r="E460" s="17">
        <v>0.76300000000000001</v>
      </c>
      <c r="F460" s="17">
        <v>0.117475462</v>
      </c>
      <c r="G460" s="17" t="b">
        <v>0</v>
      </c>
      <c r="H460" s="17" t="b">
        <v>0</v>
      </c>
      <c r="I460" s="17" t="b">
        <v>1</v>
      </c>
      <c r="J460" s="17">
        <v>1</v>
      </c>
      <c r="K460" s="17" t="s">
        <v>143</v>
      </c>
      <c r="L460" s="18" t="s">
        <v>3242</v>
      </c>
    </row>
    <row r="461" spans="1:12" x14ac:dyDescent="0.2">
      <c r="A461" s="23" t="s">
        <v>1462</v>
      </c>
      <c r="B461" s="17" t="s">
        <v>1463</v>
      </c>
      <c r="C461" s="17">
        <v>1.98</v>
      </c>
      <c r="D461" s="17">
        <v>2.69E-2</v>
      </c>
      <c r="E461" s="17">
        <v>0.16400000000000001</v>
      </c>
      <c r="F461" s="17">
        <v>0.785156152</v>
      </c>
      <c r="G461" s="17" t="b">
        <v>0</v>
      </c>
      <c r="H461" s="17" t="b">
        <v>0</v>
      </c>
      <c r="I461" s="17" t="b">
        <v>1</v>
      </c>
      <c r="J461" s="17">
        <v>10</v>
      </c>
      <c r="K461" s="17" t="s">
        <v>143</v>
      </c>
      <c r="L461" s="18" t="s">
        <v>1464</v>
      </c>
    </row>
    <row r="462" spans="1:12" x14ac:dyDescent="0.2">
      <c r="A462" s="23" t="s">
        <v>1468</v>
      </c>
      <c r="B462" s="17" t="s">
        <v>1469</v>
      </c>
      <c r="C462" s="17">
        <v>-0.51100000000000001</v>
      </c>
      <c r="D462" s="17">
        <v>0.13200000000000001</v>
      </c>
      <c r="E462" s="17">
        <v>0.36099999999999999</v>
      </c>
      <c r="F462" s="17">
        <v>0.44249279800000002</v>
      </c>
      <c r="G462" s="17" t="b">
        <v>0</v>
      </c>
      <c r="H462" s="17" t="b">
        <v>0</v>
      </c>
      <c r="I462" s="17" t="b">
        <v>1</v>
      </c>
      <c r="J462" s="17">
        <v>14</v>
      </c>
      <c r="K462" s="17" t="s">
        <v>143</v>
      </c>
      <c r="L462" s="18" t="s">
        <v>1470</v>
      </c>
    </row>
    <row r="463" spans="1:12" x14ac:dyDescent="0.2">
      <c r="A463" s="23" t="s">
        <v>3243</v>
      </c>
      <c r="B463" s="17" t="s">
        <v>3244</v>
      </c>
      <c r="C463" s="17">
        <v>0.221</v>
      </c>
      <c r="D463" s="17">
        <v>0.51900000000000002</v>
      </c>
      <c r="E463" s="17">
        <v>0.76</v>
      </c>
      <c r="F463" s="17">
        <v>0.11918640799999999</v>
      </c>
      <c r="G463" s="17" t="b">
        <v>0</v>
      </c>
      <c r="H463" s="17" t="b">
        <v>0</v>
      </c>
      <c r="I463" s="17" t="b">
        <v>1</v>
      </c>
      <c r="J463" s="17">
        <v>5</v>
      </c>
      <c r="K463" s="17" t="s">
        <v>143</v>
      </c>
      <c r="L463" s="18" t="s">
        <v>3245</v>
      </c>
    </row>
    <row r="464" spans="1:12" x14ac:dyDescent="0.2">
      <c r="A464" s="23" t="s">
        <v>3246</v>
      </c>
      <c r="B464" s="17" t="s">
        <v>3247</v>
      </c>
      <c r="C464" s="17">
        <v>0.79100000000000004</v>
      </c>
      <c r="D464" s="17">
        <v>0.46899999999999997</v>
      </c>
      <c r="E464" s="17">
        <v>0.72799999999999998</v>
      </c>
      <c r="F464" s="17">
        <v>0.137868621</v>
      </c>
      <c r="G464" s="17" t="b">
        <v>0</v>
      </c>
      <c r="H464" s="17" t="b">
        <v>0</v>
      </c>
      <c r="I464" s="17" t="b">
        <v>1</v>
      </c>
      <c r="J464" s="17">
        <v>9</v>
      </c>
      <c r="K464" s="17" t="s">
        <v>143</v>
      </c>
      <c r="L464" s="18" t="s">
        <v>3248</v>
      </c>
    </row>
    <row r="465" spans="1:12" x14ac:dyDescent="0.2">
      <c r="A465" s="23" t="s">
        <v>3249</v>
      </c>
      <c r="B465" s="17" t="s">
        <v>3250</v>
      </c>
      <c r="C465" s="17">
        <v>1.22</v>
      </c>
      <c r="D465" s="17">
        <v>0.27400000000000002</v>
      </c>
      <c r="E465" s="17">
        <v>0.54500000000000004</v>
      </c>
      <c r="F465" s="17">
        <v>0.26360349799999999</v>
      </c>
      <c r="G465" s="17" t="b">
        <v>0</v>
      </c>
      <c r="H465" s="17" t="b">
        <v>0</v>
      </c>
      <c r="I465" s="17" t="b">
        <v>1</v>
      </c>
      <c r="J465" s="17">
        <v>13</v>
      </c>
      <c r="K465" s="17" t="s">
        <v>143</v>
      </c>
      <c r="L465" s="18" t="s">
        <v>3251</v>
      </c>
    </row>
    <row r="466" spans="1:12" x14ac:dyDescent="0.2">
      <c r="A466" s="23" t="s">
        <v>1474</v>
      </c>
      <c r="B466" s="17" t="s">
        <v>1475</v>
      </c>
      <c r="C466" s="17">
        <v>1.1299999999999999</v>
      </c>
      <c r="D466" s="17">
        <v>8.6800000000000002E-2</v>
      </c>
      <c r="E466" s="17">
        <v>0.27300000000000002</v>
      </c>
      <c r="F466" s="17">
        <v>0.56383735300000004</v>
      </c>
      <c r="G466" s="17" t="b">
        <v>0</v>
      </c>
      <c r="H466" s="17" t="b">
        <v>0</v>
      </c>
      <c r="I466" s="17" t="b">
        <v>1</v>
      </c>
      <c r="J466" s="17">
        <v>6</v>
      </c>
      <c r="K466" s="17" t="s">
        <v>143</v>
      </c>
      <c r="L466" s="18" t="s">
        <v>1476</v>
      </c>
    </row>
    <row r="467" spans="1:12" x14ac:dyDescent="0.2">
      <c r="A467" s="23" t="s">
        <v>1477</v>
      </c>
      <c r="B467" s="17" t="s">
        <v>1478</v>
      </c>
      <c r="C467" s="17">
        <v>4.4699999999999997E-2</v>
      </c>
      <c r="D467" s="17">
        <v>0.90200000000000002</v>
      </c>
      <c r="E467" s="17">
        <v>0.95299999999999996</v>
      </c>
      <c r="F467" s="17">
        <v>2.0907098999999998E-2</v>
      </c>
      <c r="G467" s="17" t="b">
        <v>0</v>
      </c>
      <c r="H467" s="17" t="b">
        <v>0</v>
      </c>
      <c r="I467" s="17" t="b">
        <v>1</v>
      </c>
      <c r="J467" s="17">
        <v>1</v>
      </c>
      <c r="K467" s="17" t="s">
        <v>143</v>
      </c>
      <c r="L467" s="18" t="s">
        <v>1479</v>
      </c>
    </row>
    <row r="468" spans="1:12" x14ac:dyDescent="0.2">
      <c r="A468" s="23" t="s">
        <v>1480</v>
      </c>
      <c r="B468" s="17" t="s">
        <v>1481</v>
      </c>
      <c r="C468" s="17">
        <v>4.65E-2</v>
      </c>
      <c r="D468" s="17">
        <v>0.93100000000000005</v>
      </c>
      <c r="E468" s="17">
        <v>0.96199999999999997</v>
      </c>
      <c r="F468" s="17">
        <v>1.6824927999999999E-2</v>
      </c>
      <c r="G468" s="17" t="b">
        <v>0</v>
      </c>
      <c r="H468" s="17" t="b">
        <v>0</v>
      </c>
      <c r="I468" s="17" t="b">
        <v>1</v>
      </c>
      <c r="J468" s="17">
        <v>10</v>
      </c>
      <c r="K468" s="17" t="s">
        <v>143</v>
      </c>
      <c r="L468" s="18" t="s">
        <v>1482</v>
      </c>
    </row>
    <row r="469" spans="1:12" x14ac:dyDescent="0.2">
      <c r="A469" s="23" t="s">
        <v>3252</v>
      </c>
      <c r="B469" s="17" t="s">
        <v>3253</v>
      </c>
      <c r="C469" s="17">
        <v>0.64200000000000002</v>
      </c>
      <c r="D469" s="17">
        <v>9.7199999999999995E-2</v>
      </c>
      <c r="E469" s="17">
        <v>0.29699999999999999</v>
      </c>
      <c r="F469" s="17">
        <v>0.52724355099999998</v>
      </c>
      <c r="G469" s="17" t="b">
        <v>0</v>
      </c>
      <c r="H469" s="17" t="b">
        <v>0</v>
      </c>
      <c r="I469" s="17" t="b">
        <v>1</v>
      </c>
      <c r="J469" s="17">
        <v>4</v>
      </c>
      <c r="K469" s="17" t="s">
        <v>143</v>
      </c>
      <c r="L469" s="18" t="s">
        <v>3254</v>
      </c>
    </row>
    <row r="470" spans="1:12" x14ac:dyDescent="0.2">
      <c r="A470" s="23" t="s">
        <v>3255</v>
      </c>
      <c r="B470" s="17" t="s">
        <v>3256</v>
      </c>
      <c r="C470" s="17">
        <v>5.1999999999999998E-2</v>
      </c>
      <c r="D470" s="17">
        <v>0.86399999999999999</v>
      </c>
      <c r="E470" s="17">
        <v>0.94099999999999995</v>
      </c>
      <c r="F470" s="17">
        <v>2.6410376999999999E-2</v>
      </c>
      <c r="G470" s="17" t="b">
        <v>0</v>
      </c>
      <c r="H470" s="17" t="b">
        <v>0</v>
      </c>
      <c r="I470" s="17" t="b">
        <v>1</v>
      </c>
      <c r="J470" s="17">
        <v>14</v>
      </c>
      <c r="K470" s="17" t="s">
        <v>143</v>
      </c>
      <c r="L470" s="18" t="s">
        <v>3257</v>
      </c>
    </row>
    <row r="471" spans="1:12" x14ac:dyDescent="0.2">
      <c r="A471" s="23" t="s">
        <v>3258</v>
      </c>
      <c r="B471" s="17" t="s">
        <v>3259</v>
      </c>
      <c r="C471" s="17">
        <v>0.32500000000000001</v>
      </c>
      <c r="D471" s="17">
        <v>0.16200000000000001</v>
      </c>
      <c r="E471" s="17">
        <v>0.40600000000000003</v>
      </c>
      <c r="F471" s="17">
        <v>0.39147396600000001</v>
      </c>
      <c r="G471" s="17" t="b">
        <v>0</v>
      </c>
      <c r="H471" s="17" t="b">
        <v>0</v>
      </c>
      <c r="I471" s="17" t="b">
        <v>0</v>
      </c>
      <c r="J471" s="17">
        <v>0</v>
      </c>
      <c r="K471" s="17" t="s">
        <v>143</v>
      </c>
      <c r="L471" s="18" t="s">
        <v>3260</v>
      </c>
    </row>
    <row r="472" spans="1:12" x14ac:dyDescent="0.2">
      <c r="A472" s="23" t="s">
        <v>1492</v>
      </c>
      <c r="B472" s="17" t="s">
        <v>1493</v>
      </c>
      <c r="C472" s="17">
        <v>0.98799999999999999</v>
      </c>
      <c r="D472" s="17">
        <v>6.54E-2</v>
      </c>
      <c r="E472" s="17">
        <v>0.23699999999999999</v>
      </c>
      <c r="F472" s="17">
        <v>0.62525165400000005</v>
      </c>
      <c r="G472" s="17" t="b">
        <v>0</v>
      </c>
      <c r="H472" s="17" t="b">
        <v>0</v>
      </c>
      <c r="I472" s="17" t="b">
        <v>1</v>
      </c>
      <c r="J472" s="17">
        <v>7</v>
      </c>
      <c r="K472" s="17" t="s">
        <v>143</v>
      </c>
      <c r="L472" s="18" t="s">
        <v>1494</v>
      </c>
    </row>
    <row r="473" spans="1:12" x14ac:dyDescent="0.2">
      <c r="A473" s="23" t="s">
        <v>1495</v>
      </c>
      <c r="B473" s="17" t="s">
        <v>1496</v>
      </c>
      <c r="C473" s="17">
        <v>-0.317</v>
      </c>
      <c r="D473" s="17">
        <v>0.26900000000000002</v>
      </c>
      <c r="E473" s="17">
        <v>0.53900000000000003</v>
      </c>
      <c r="F473" s="17">
        <v>0.26841123500000003</v>
      </c>
      <c r="G473" s="17" t="b">
        <v>0</v>
      </c>
      <c r="H473" s="17" t="b">
        <v>0</v>
      </c>
      <c r="I473" s="17" t="b">
        <v>1</v>
      </c>
      <c r="J473" s="17">
        <v>13</v>
      </c>
      <c r="K473" s="17" t="s">
        <v>143</v>
      </c>
      <c r="L473" s="18" t="s">
        <v>1497</v>
      </c>
    </row>
    <row r="474" spans="1:12" x14ac:dyDescent="0.2">
      <c r="A474" s="23" t="s">
        <v>3261</v>
      </c>
      <c r="B474" s="17" t="s">
        <v>3262</v>
      </c>
      <c r="C474" s="17">
        <v>-0.157</v>
      </c>
      <c r="D474" s="17">
        <v>0.77400000000000002</v>
      </c>
      <c r="E474" s="17">
        <v>0.90400000000000003</v>
      </c>
      <c r="F474" s="17">
        <v>4.383157E-2</v>
      </c>
      <c r="G474" s="17" t="b">
        <v>0</v>
      </c>
      <c r="H474" s="17" t="b">
        <v>0</v>
      </c>
      <c r="I474" s="17" t="b">
        <v>1</v>
      </c>
      <c r="J474" s="17">
        <v>7</v>
      </c>
      <c r="K474" s="17" t="s">
        <v>143</v>
      </c>
      <c r="L474" s="18" t="s">
        <v>3263</v>
      </c>
    </row>
    <row r="475" spans="1:12" x14ac:dyDescent="0.2">
      <c r="A475" s="23" t="s">
        <v>1498</v>
      </c>
      <c r="B475" s="17" t="s">
        <v>1499</v>
      </c>
      <c r="C475" s="17">
        <v>0.98899999999999999</v>
      </c>
      <c r="D475" s="17">
        <v>0.42399999999999999</v>
      </c>
      <c r="E475" s="17">
        <v>0.69399999999999995</v>
      </c>
      <c r="F475" s="17">
        <v>0.15864053</v>
      </c>
      <c r="G475" s="17" t="b">
        <v>0</v>
      </c>
      <c r="H475" s="17" t="b">
        <v>0</v>
      </c>
      <c r="I475" s="17" t="b">
        <v>1</v>
      </c>
      <c r="J475" s="17">
        <v>4</v>
      </c>
      <c r="K475" s="17" t="s">
        <v>143</v>
      </c>
      <c r="L475" s="18" t="s">
        <v>1500</v>
      </c>
    </row>
    <row r="476" spans="1:12" x14ac:dyDescent="0.2">
      <c r="A476" s="23" t="s">
        <v>1501</v>
      </c>
      <c r="B476" s="17" t="s">
        <v>1502</v>
      </c>
      <c r="C476" s="17">
        <v>0.215</v>
      </c>
      <c r="D476" s="17">
        <v>0.17499999999999999</v>
      </c>
      <c r="E476" s="17">
        <v>0.41899999999999998</v>
      </c>
      <c r="F476" s="17">
        <v>0.377785977</v>
      </c>
      <c r="G476" s="17" t="b">
        <v>0</v>
      </c>
      <c r="H476" s="17" t="b">
        <v>0</v>
      </c>
      <c r="I476" s="17" t="b">
        <v>0</v>
      </c>
      <c r="J476" s="17">
        <v>0</v>
      </c>
      <c r="K476" s="17" t="s">
        <v>143</v>
      </c>
      <c r="L476" s="18" t="s">
        <v>1503</v>
      </c>
    </row>
    <row r="477" spans="1:12" x14ac:dyDescent="0.2">
      <c r="A477" s="23" t="s">
        <v>1504</v>
      </c>
      <c r="B477" s="17" t="s">
        <v>1505</v>
      </c>
      <c r="C477" s="17">
        <v>6.1600000000000002E-2</v>
      </c>
      <c r="D477" s="17">
        <v>0.66900000000000004</v>
      </c>
      <c r="E477" s="17">
        <v>0.85499999999999998</v>
      </c>
      <c r="F477" s="17">
        <v>6.8033885000000002E-2</v>
      </c>
      <c r="G477" s="17" t="b">
        <v>0</v>
      </c>
      <c r="H477" s="17" t="b">
        <v>0</v>
      </c>
      <c r="I477" s="17" t="b">
        <v>0</v>
      </c>
      <c r="J477" s="17">
        <v>0</v>
      </c>
      <c r="K477" s="17" t="s">
        <v>143</v>
      </c>
      <c r="L477" s="18" t="s">
        <v>1506</v>
      </c>
    </row>
    <row r="478" spans="1:12" x14ac:dyDescent="0.2">
      <c r="A478" s="23" t="s">
        <v>3264</v>
      </c>
      <c r="B478" s="17" t="s">
        <v>3265</v>
      </c>
      <c r="C478" s="17">
        <v>-0.113</v>
      </c>
      <c r="D478" s="17">
        <v>0.83299999999999996</v>
      </c>
      <c r="E478" s="17">
        <v>0.93100000000000005</v>
      </c>
      <c r="F478" s="17">
        <v>3.1050319E-2</v>
      </c>
      <c r="G478" s="17" t="b">
        <v>0</v>
      </c>
      <c r="H478" s="17" t="b">
        <v>0</v>
      </c>
      <c r="I478" s="17" t="b">
        <v>1</v>
      </c>
      <c r="J478" s="17">
        <v>8</v>
      </c>
      <c r="K478" s="17" t="s">
        <v>143</v>
      </c>
      <c r="L478" s="18" t="s">
        <v>3266</v>
      </c>
    </row>
    <row r="479" spans="1:12" x14ac:dyDescent="0.2">
      <c r="A479" s="23" t="s">
        <v>3267</v>
      </c>
      <c r="B479" s="17" t="s">
        <v>3268</v>
      </c>
      <c r="C479" s="17">
        <v>0.88600000000000001</v>
      </c>
      <c r="D479" s="17">
        <v>5.96E-2</v>
      </c>
      <c r="E479" s="17">
        <v>0.222</v>
      </c>
      <c r="F479" s="17">
        <v>0.65364702600000002</v>
      </c>
      <c r="G479" s="17" t="b">
        <v>0</v>
      </c>
      <c r="H479" s="17" t="b">
        <v>0</v>
      </c>
      <c r="I479" s="17" t="b">
        <v>1</v>
      </c>
      <c r="J479" s="17">
        <v>11</v>
      </c>
      <c r="K479" s="17" t="s">
        <v>143</v>
      </c>
      <c r="L479" s="18" t="s">
        <v>3269</v>
      </c>
    </row>
    <row r="480" spans="1:12" x14ac:dyDescent="0.2">
      <c r="A480" s="23" t="s">
        <v>3270</v>
      </c>
      <c r="B480" s="17" t="s">
        <v>3271</v>
      </c>
      <c r="C480" s="17">
        <v>-0.32600000000000001</v>
      </c>
      <c r="D480" s="17">
        <v>0.41399999999999998</v>
      </c>
      <c r="E480" s="17">
        <v>0.68400000000000005</v>
      </c>
      <c r="F480" s="17">
        <v>0.16494389800000001</v>
      </c>
      <c r="G480" s="17" t="b">
        <v>0</v>
      </c>
      <c r="H480" s="17" t="b">
        <v>0</v>
      </c>
      <c r="I480" s="17" t="b">
        <v>0</v>
      </c>
      <c r="J480" s="17">
        <v>0</v>
      </c>
      <c r="K480" s="17" t="s">
        <v>143</v>
      </c>
      <c r="L480" s="18" t="s">
        <v>3272</v>
      </c>
    </row>
    <row r="481" spans="1:12" x14ac:dyDescent="0.2">
      <c r="A481" s="23" t="s">
        <v>3273</v>
      </c>
      <c r="B481" s="17" t="s">
        <v>3274</v>
      </c>
      <c r="C481" s="17">
        <v>9.7299999999999998E-2</v>
      </c>
      <c r="D481" s="17">
        <v>0.78600000000000003</v>
      </c>
      <c r="E481" s="17">
        <v>0.90400000000000003</v>
      </c>
      <c r="F481" s="17">
        <v>4.383157E-2</v>
      </c>
      <c r="G481" s="17" t="b">
        <v>0</v>
      </c>
      <c r="H481" s="17" t="b">
        <v>0</v>
      </c>
      <c r="I481" s="17" t="b">
        <v>1</v>
      </c>
      <c r="J481" s="17">
        <v>1</v>
      </c>
      <c r="K481" s="17" t="s">
        <v>143</v>
      </c>
      <c r="L481" s="18" t="s">
        <v>3275</v>
      </c>
    </row>
    <row r="482" spans="1:12" x14ac:dyDescent="0.2">
      <c r="A482" s="23" t="s">
        <v>3276</v>
      </c>
      <c r="B482" s="17" t="s">
        <v>3277</v>
      </c>
      <c r="C482" s="17">
        <v>0.56499999999999995</v>
      </c>
      <c r="D482" s="17">
        <v>0.14799999999999999</v>
      </c>
      <c r="E482" s="17">
        <v>0.38300000000000001</v>
      </c>
      <c r="F482" s="17">
        <v>0.41680122600000002</v>
      </c>
      <c r="G482" s="17" t="b">
        <v>0</v>
      </c>
      <c r="H482" s="17" t="b">
        <v>0</v>
      </c>
      <c r="I482" s="17" t="b">
        <v>1</v>
      </c>
      <c r="J482" s="17">
        <v>5</v>
      </c>
      <c r="K482" s="17" t="s">
        <v>143</v>
      </c>
      <c r="L482" s="18" t="s">
        <v>3278</v>
      </c>
    </row>
    <row r="483" spans="1:12" x14ac:dyDescent="0.2">
      <c r="A483" s="23" t="s">
        <v>1513</v>
      </c>
      <c r="B483" s="17" t="s">
        <v>1514</v>
      </c>
      <c r="C483" s="17">
        <v>7.6999999999999999E-2</v>
      </c>
      <c r="D483" s="17">
        <v>0.69199999999999995</v>
      </c>
      <c r="E483" s="17">
        <v>0.86599999999999999</v>
      </c>
      <c r="F483" s="17">
        <v>6.2482108000000001E-2</v>
      </c>
      <c r="G483" s="17" t="b">
        <v>0</v>
      </c>
      <c r="H483" s="17" t="b">
        <v>0</v>
      </c>
      <c r="I483" s="17" t="b">
        <v>0</v>
      </c>
      <c r="J483" s="17">
        <v>0</v>
      </c>
      <c r="K483" s="17" t="s">
        <v>143</v>
      </c>
      <c r="L483" s="18" t="s">
        <v>1515</v>
      </c>
    </row>
    <row r="484" spans="1:12" x14ac:dyDescent="0.2">
      <c r="A484" s="23" t="s">
        <v>3279</v>
      </c>
      <c r="B484" s="17" t="s">
        <v>3280</v>
      </c>
      <c r="C484" s="17">
        <v>-0.307</v>
      </c>
      <c r="D484" s="17">
        <v>0.63</v>
      </c>
      <c r="E484" s="17">
        <v>0.83599999999999997</v>
      </c>
      <c r="F484" s="17">
        <v>7.7793722999999995E-2</v>
      </c>
      <c r="G484" s="17" t="b">
        <v>0</v>
      </c>
      <c r="H484" s="17" t="b">
        <v>0</v>
      </c>
      <c r="I484" s="17" t="b">
        <v>1</v>
      </c>
      <c r="J484" s="17">
        <v>5</v>
      </c>
      <c r="K484" s="17" t="s">
        <v>143</v>
      </c>
      <c r="L484" s="18" t="s">
        <v>3281</v>
      </c>
    </row>
    <row r="485" spans="1:12" x14ac:dyDescent="0.2">
      <c r="A485" s="23" t="s">
        <v>1528</v>
      </c>
      <c r="B485" s="17" t="s">
        <v>1529</v>
      </c>
      <c r="C485" s="17">
        <v>0.56799999999999995</v>
      </c>
      <c r="D485" s="17">
        <v>2.4E-2</v>
      </c>
      <c r="E485" s="17">
        <v>0.154</v>
      </c>
      <c r="F485" s="17">
        <v>0.81247927900000005</v>
      </c>
      <c r="G485" s="17" t="b">
        <v>0</v>
      </c>
      <c r="H485" s="17" t="b">
        <v>0</v>
      </c>
      <c r="I485" s="17" t="b">
        <v>1</v>
      </c>
      <c r="J485" s="17">
        <v>1</v>
      </c>
      <c r="K485" s="17" t="s">
        <v>143</v>
      </c>
      <c r="L485" s="18" t="s">
        <v>1530</v>
      </c>
    </row>
    <row r="486" spans="1:12" x14ac:dyDescent="0.2">
      <c r="A486" s="23" t="s">
        <v>3282</v>
      </c>
      <c r="B486" s="17" t="s">
        <v>3283</v>
      </c>
      <c r="C486" s="17">
        <v>1.02</v>
      </c>
      <c r="D486" s="17">
        <v>1.43E-2</v>
      </c>
      <c r="E486" s="17">
        <v>0.123</v>
      </c>
      <c r="F486" s="17">
        <v>0.91009488900000002</v>
      </c>
      <c r="G486" s="17" t="b">
        <v>0</v>
      </c>
      <c r="H486" s="17" t="b">
        <v>0</v>
      </c>
      <c r="I486" s="17" t="b">
        <v>1</v>
      </c>
      <c r="J486" s="17">
        <v>3</v>
      </c>
      <c r="K486" s="17" t="s">
        <v>143</v>
      </c>
      <c r="L486" s="18" t="s">
        <v>3284</v>
      </c>
    </row>
    <row r="487" spans="1:12" x14ac:dyDescent="0.2">
      <c r="A487" s="23" t="s">
        <v>3285</v>
      </c>
      <c r="B487" s="17" t="s">
        <v>3286</v>
      </c>
      <c r="C487" s="17">
        <v>0.82299999999999995</v>
      </c>
      <c r="D487" s="17">
        <v>3.3399999999999999E-2</v>
      </c>
      <c r="E487" s="17">
        <v>0.17899999999999999</v>
      </c>
      <c r="F487" s="17">
        <v>0.74714696899999999</v>
      </c>
      <c r="G487" s="17" t="b">
        <v>0</v>
      </c>
      <c r="H487" s="17" t="b">
        <v>0</v>
      </c>
      <c r="I487" s="17" t="b">
        <v>1</v>
      </c>
      <c r="J487" s="17">
        <v>12</v>
      </c>
      <c r="K487" s="17" t="s">
        <v>143</v>
      </c>
      <c r="L487" s="18" t="s">
        <v>3287</v>
      </c>
    </row>
    <row r="488" spans="1:12" x14ac:dyDescent="0.2">
      <c r="A488" s="23" t="s">
        <v>3288</v>
      </c>
      <c r="B488" s="17" t="s">
        <v>3289</v>
      </c>
      <c r="C488" s="17">
        <v>1.1299999999999999</v>
      </c>
      <c r="D488" s="17">
        <v>1.6799999999999999E-2</v>
      </c>
      <c r="E488" s="17">
        <v>0.13400000000000001</v>
      </c>
      <c r="F488" s="17">
        <v>0.87289520200000004</v>
      </c>
      <c r="G488" s="17" t="b">
        <v>0</v>
      </c>
      <c r="H488" s="17" t="b">
        <v>0</v>
      </c>
      <c r="I488" s="17" t="b">
        <v>1</v>
      </c>
      <c r="J488" s="17">
        <v>1</v>
      </c>
      <c r="K488" s="17" t="s">
        <v>143</v>
      </c>
      <c r="L488" s="18" t="s">
        <v>3290</v>
      </c>
    </row>
    <row r="489" spans="1:12" x14ac:dyDescent="0.2">
      <c r="A489" s="23" t="s">
        <v>1531</v>
      </c>
      <c r="B489" s="17" t="s">
        <v>1532</v>
      </c>
      <c r="C489" s="17">
        <v>-3.9399999999999999E-3</v>
      </c>
      <c r="D489" s="17">
        <v>0.98199999999999998</v>
      </c>
      <c r="E489" s="17">
        <v>0.98599999999999999</v>
      </c>
      <c r="F489" s="17">
        <v>6.1230850000000003E-3</v>
      </c>
      <c r="G489" s="17" t="b">
        <v>0</v>
      </c>
      <c r="H489" s="17" t="b">
        <v>0</v>
      </c>
      <c r="I489" s="17" t="b">
        <v>0</v>
      </c>
      <c r="J489" s="17">
        <v>0</v>
      </c>
      <c r="K489" s="17" t="s">
        <v>143</v>
      </c>
      <c r="L489" s="18" t="s">
        <v>1533</v>
      </c>
    </row>
    <row r="490" spans="1:12" x14ac:dyDescent="0.2">
      <c r="A490" s="23" t="s">
        <v>3291</v>
      </c>
      <c r="B490" s="17" t="s">
        <v>3292</v>
      </c>
      <c r="C490" s="17">
        <v>0.81</v>
      </c>
      <c r="D490" s="17">
        <v>2.9899999999999999E-2</v>
      </c>
      <c r="E490" s="17">
        <v>0.17399999999999999</v>
      </c>
      <c r="F490" s="17">
        <v>0.75945075200000001</v>
      </c>
      <c r="G490" s="17" t="b">
        <v>0</v>
      </c>
      <c r="H490" s="17" t="b">
        <v>0</v>
      </c>
      <c r="I490" s="17" t="b">
        <v>1</v>
      </c>
      <c r="J490" s="17">
        <v>17</v>
      </c>
      <c r="K490" s="17" t="s">
        <v>143</v>
      </c>
      <c r="L490" s="18" t="s">
        <v>3293</v>
      </c>
    </row>
    <row r="491" spans="1:12" x14ac:dyDescent="0.2">
      <c r="A491" s="23" t="s">
        <v>1534</v>
      </c>
      <c r="B491" s="17" t="s">
        <v>1535</v>
      </c>
      <c r="C491" s="17">
        <v>0.95499999999999996</v>
      </c>
      <c r="D491" s="17">
        <v>3.6499999999999998E-2</v>
      </c>
      <c r="E491" s="17">
        <v>0.182</v>
      </c>
      <c r="F491" s="17">
        <v>0.73992861200000004</v>
      </c>
      <c r="G491" s="17" t="b">
        <v>0</v>
      </c>
      <c r="H491" s="17" t="b">
        <v>0</v>
      </c>
      <c r="I491" s="17" t="b">
        <v>1</v>
      </c>
      <c r="J491" s="17">
        <v>8</v>
      </c>
      <c r="K491" s="17" t="s">
        <v>143</v>
      </c>
      <c r="L491" s="18" t="s">
        <v>1536</v>
      </c>
    </row>
    <row r="492" spans="1:12" x14ac:dyDescent="0.2">
      <c r="A492" s="23" t="s">
        <v>3294</v>
      </c>
      <c r="B492" s="17" t="s">
        <v>3295</v>
      </c>
      <c r="C492" s="17">
        <v>0.32</v>
      </c>
      <c r="D492" s="17">
        <v>0.183</v>
      </c>
      <c r="E492" s="17">
        <v>0.433</v>
      </c>
      <c r="F492" s="17">
        <v>0.363512104</v>
      </c>
      <c r="G492" s="17" t="b">
        <v>0</v>
      </c>
      <c r="H492" s="17" t="b">
        <v>0</v>
      </c>
      <c r="I492" s="17" t="b">
        <v>0</v>
      </c>
      <c r="J492" s="17">
        <v>0</v>
      </c>
      <c r="K492" s="17" t="s">
        <v>143</v>
      </c>
      <c r="L492" s="18" t="s">
        <v>3296</v>
      </c>
    </row>
    <row r="493" spans="1:12" x14ac:dyDescent="0.2">
      <c r="A493" s="23" t="s">
        <v>3297</v>
      </c>
      <c r="B493" s="17" t="s">
        <v>3298</v>
      </c>
      <c r="C493" s="17">
        <v>0.75</v>
      </c>
      <c r="D493" s="17">
        <v>5.6599999999999998E-2</v>
      </c>
      <c r="E493" s="17">
        <v>0.218</v>
      </c>
      <c r="F493" s="17">
        <v>0.661543506</v>
      </c>
      <c r="G493" s="17" t="b">
        <v>0</v>
      </c>
      <c r="H493" s="17" t="b">
        <v>0</v>
      </c>
      <c r="I493" s="17" t="b">
        <v>1</v>
      </c>
      <c r="J493" s="17">
        <v>2</v>
      </c>
      <c r="K493" s="17" t="s">
        <v>143</v>
      </c>
      <c r="L493" s="18" t="s">
        <v>3299</v>
      </c>
    </row>
    <row r="494" spans="1:12" x14ac:dyDescent="0.2">
      <c r="A494" s="23" t="s">
        <v>3300</v>
      </c>
      <c r="B494" s="17" t="s">
        <v>3301</v>
      </c>
      <c r="C494" s="17">
        <v>0.38700000000000001</v>
      </c>
      <c r="D494" s="17">
        <v>4.36E-2</v>
      </c>
      <c r="E494" s="17">
        <v>0.19700000000000001</v>
      </c>
      <c r="F494" s="17">
        <v>0.70553377399999995</v>
      </c>
      <c r="G494" s="17" t="b">
        <v>0</v>
      </c>
      <c r="H494" s="17" t="b">
        <v>0</v>
      </c>
      <c r="I494" s="17" t="b">
        <v>0</v>
      </c>
      <c r="J494" s="17">
        <v>0</v>
      </c>
      <c r="K494" s="17" t="s">
        <v>143</v>
      </c>
      <c r="L494" s="18" t="s">
        <v>3302</v>
      </c>
    </row>
    <row r="495" spans="1:12" x14ac:dyDescent="0.2">
      <c r="A495" s="23" t="s">
        <v>3303</v>
      </c>
      <c r="B495" s="17" t="s">
        <v>3304</v>
      </c>
      <c r="C495" s="17">
        <v>0.29899999999999999</v>
      </c>
      <c r="D495" s="17">
        <v>0.23300000000000001</v>
      </c>
      <c r="E495" s="17">
        <v>0.5</v>
      </c>
      <c r="F495" s="17">
        <v>0.30102999600000002</v>
      </c>
      <c r="G495" s="17" t="b">
        <v>0</v>
      </c>
      <c r="H495" s="17" t="b">
        <v>0</v>
      </c>
      <c r="I495" s="17" t="b">
        <v>1</v>
      </c>
      <c r="J495" s="17">
        <v>1</v>
      </c>
      <c r="K495" s="17" t="s">
        <v>143</v>
      </c>
      <c r="L495" s="18" t="s">
        <v>3305</v>
      </c>
    </row>
    <row r="496" spans="1:12" x14ac:dyDescent="0.2">
      <c r="A496" s="23" t="s">
        <v>1543</v>
      </c>
      <c r="B496" s="17" t="s">
        <v>1544</v>
      </c>
      <c r="C496" s="17">
        <v>0.42599999999999999</v>
      </c>
      <c r="D496" s="17">
        <v>0.52500000000000002</v>
      </c>
      <c r="E496" s="17">
        <v>0.76200000000000001</v>
      </c>
      <c r="F496" s="17">
        <v>0.118045029</v>
      </c>
      <c r="G496" s="17" t="b">
        <v>0</v>
      </c>
      <c r="H496" s="17" t="b">
        <v>0</v>
      </c>
      <c r="I496" s="17" t="b">
        <v>1</v>
      </c>
      <c r="J496" s="17">
        <v>9</v>
      </c>
      <c r="K496" s="17" t="s">
        <v>143</v>
      </c>
      <c r="L496" s="18" t="s">
        <v>1545</v>
      </c>
    </row>
    <row r="497" spans="1:12" x14ac:dyDescent="0.2">
      <c r="A497" s="23" t="s">
        <v>3306</v>
      </c>
      <c r="B497" s="17" t="s">
        <v>3307</v>
      </c>
      <c r="C497" s="17">
        <v>-0.122</v>
      </c>
      <c r="D497" s="17">
        <v>0.77200000000000002</v>
      </c>
      <c r="E497" s="17">
        <v>0.90300000000000002</v>
      </c>
      <c r="F497" s="17">
        <v>4.4312249999999997E-2</v>
      </c>
      <c r="G497" s="17" t="b">
        <v>0</v>
      </c>
      <c r="H497" s="17" t="b">
        <v>0</v>
      </c>
      <c r="I497" s="17" t="b">
        <v>1</v>
      </c>
      <c r="J497" s="17">
        <v>13</v>
      </c>
      <c r="K497" s="17" t="s">
        <v>143</v>
      </c>
      <c r="L497" s="18" t="s">
        <v>3308</v>
      </c>
    </row>
    <row r="498" spans="1:12" x14ac:dyDescent="0.2">
      <c r="A498" s="23" t="s">
        <v>1546</v>
      </c>
      <c r="B498" s="17" t="s">
        <v>1547</v>
      </c>
      <c r="C498" s="17">
        <v>0.19800000000000001</v>
      </c>
      <c r="D498" s="17">
        <v>0.192</v>
      </c>
      <c r="E498" s="17">
        <v>0.441</v>
      </c>
      <c r="F498" s="17">
        <v>0.35556141099999999</v>
      </c>
      <c r="G498" s="17" t="b">
        <v>0</v>
      </c>
      <c r="H498" s="17" t="b">
        <v>0</v>
      </c>
      <c r="I498" s="17" t="b">
        <v>0</v>
      </c>
      <c r="J498" s="17">
        <v>0</v>
      </c>
      <c r="K498" s="17" t="s">
        <v>143</v>
      </c>
      <c r="L498" s="18" t="s">
        <v>1548</v>
      </c>
    </row>
    <row r="499" spans="1:12" x14ac:dyDescent="0.2">
      <c r="A499" s="23" t="s">
        <v>3309</v>
      </c>
      <c r="B499" s="17" t="s">
        <v>3310</v>
      </c>
      <c r="C499" s="17">
        <v>-1.95E-2</v>
      </c>
      <c r="D499" s="17">
        <v>0.97899999999999998</v>
      </c>
      <c r="E499" s="17">
        <v>0.98499999999999999</v>
      </c>
      <c r="F499" s="17">
        <v>6.56377E-3</v>
      </c>
      <c r="G499" s="17" t="b">
        <v>0</v>
      </c>
      <c r="H499" s="17" t="b">
        <v>0</v>
      </c>
      <c r="I499" s="17" t="b">
        <v>1</v>
      </c>
      <c r="J499" s="17">
        <v>8</v>
      </c>
      <c r="K499" s="17" t="s">
        <v>143</v>
      </c>
      <c r="L499" s="18" t="s">
        <v>3311</v>
      </c>
    </row>
    <row r="500" spans="1:12" x14ac:dyDescent="0.2">
      <c r="A500" s="23" t="s">
        <v>1549</v>
      </c>
      <c r="B500" s="17" t="s">
        <v>1550</v>
      </c>
      <c r="C500" s="17">
        <v>-4.9100000000000003E-3</v>
      </c>
      <c r="D500" s="17">
        <v>0.97399999999999998</v>
      </c>
      <c r="E500" s="17">
        <v>0.98499999999999999</v>
      </c>
      <c r="F500" s="17">
        <v>6.56377E-3</v>
      </c>
      <c r="G500" s="17" t="b">
        <v>0</v>
      </c>
      <c r="H500" s="17" t="b">
        <v>0</v>
      </c>
      <c r="I500" s="17" t="b">
        <v>0</v>
      </c>
      <c r="J500" s="17">
        <v>0</v>
      </c>
      <c r="K500" s="17" t="s">
        <v>143</v>
      </c>
      <c r="L500" s="18" t="s">
        <v>1551</v>
      </c>
    </row>
    <row r="501" spans="1:12" x14ac:dyDescent="0.2">
      <c r="A501" s="23" t="s">
        <v>1552</v>
      </c>
      <c r="B501" s="17" t="s">
        <v>1553</v>
      </c>
      <c r="C501" s="17">
        <v>5.1400000000000001E-2</v>
      </c>
      <c r="D501" s="17">
        <v>0.80500000000000005</v>
      </c>
      <c r="E501" s="17">
        <v>0.91600000000000004</v>
      </c>
      <c r="F501" s="17">
        <v>3.8104526E-2</v>
      </c>
      <c r="G501" s="17" t="b">
        <v>0</v>
      </c>
      <c r="H501" s="17" t="b">
        <v>0</v>
      </c>
      <c r="I501" s="17" t="b">
        <v>0</v>
      </c>
      <c r="J501" s="17">
        <v>0</v>
      </c>
      <c r="K501" s="17" t="s">
        <v>143</v>
      </c>
      <c r="L501" s="18" t="s">
        <v>1554</v>
      </c>
    </row>
    <row r="502" spans="1:12" x14ac:dyDescent="0.2">
      <c r="A502" s="23" t="s">
        <v>81</v>
      </c>
      <c r="B502" s="17" t="s">
        <v>82</v>
      </c>
      <c r="C502" s="17">
        <v>0.121</v>
      </c>
      <c r="D502" s="17">
        <v>0.42899999999999999</v>
      </c>
      <c r="E502" s="17">
        <v>0.7</v>
      </c>
      <c r="F502" s="17">
        <v>0.15490196000000001</v>
      </c>
      <c r="G502" s="17" t="b">
        <v>0</v>
      </c>
      <c r="H502" s="17" t="b">
        <v>0</v>
      </c>
      <c r="I502" s="17" t="b">
        <v>0</v>
      </c>
      <c r="J502" s="17">
        <v>0</v>
      </c>
      <c r="K502" s="17" t="s">
        <v>143</v>
      </c>
      <c r="L502" s="18" t="s">
        <v>83</v>
      </c>
    </row>
    <row r="503" spans="1:12" x14ac:dyDescent="0.2">
      <c r="A503" s="23" t="s">
        <v>3312</v>
      </c>
      <c r="B503" s="17" t="s">
        <v>3313</v>
      </c>
      <c r="C503" s="17">
        <v>0.14899999999999999</v>
      </c>
      <c r="D503" s="17">
        <v>0.81399999999999995</v>
      </c>
      <c r="E503" s="17">
        <v>0.91900000000000004</v>
      </c>
      <c r="F503" s="17">
        <v>3.6684489000000001E-2</v>
      </c>
      <c r="G503" s="17" t="b">
        <v>0</v>
      </c>
      <c r="H503" s="17" t="b">
        <v>0</v>
      </c>
      <c r="I503" s="17" t="b">
        <v>1</v>
      </c>
      <c r="J503" s="17">
        <v>8</v>
      </c>
      <c r="K503" s="17" t="s">
        <v>143</v>
      </c>
      <c r="L503" s="18" t="s">
        <v>3314</v>
      </c>
    </row>
    <row r="504" spans="1:12" x14ac:dyDescent="0.2">
      <c r="A504" s="23" t="s">
        <v>3315</v>
      </c>
      <c r="B504" s="17" t="s">
        <v>3316</v>
      </c>
      <c r="C504" s="17">
        <v>0.41099999999999998</v>
      </c>
      <c r="D504" s="17">
        <v>5.0599999999999999E-2</v>
      </c>
      <c r="E504" s="17">
        <v>0.20499999999999999</v>
      </c>
      <c r="F504" s="17">
        <v>0.68824613899999998</v>
      </c>
      <c r="G504" s="17" t="b">
        <v>0</v>
      </c>
      <c r="H504" s="17" t="b">
        <v>0</v>
      </c>
      <c r="I504" s="17" t="b">
        <v>0</v>
      </c>
      <c r="J504" s="17">
        <v>0</v>
      </c>
      <c r="K504" s="17" t="s">
        <v>143</v>
      </c>
      <c r="L504" s="18" t="s">
        <v>3317</v>
      </c>
    </row>
    <row r="505" spans="1:12" x14ac:dyDescent="0.2">
      <c r="A505" s="23" t="s">
        <v>1555</v>
      </c>
      <c r="B505" s="17" t="s">
        <v>1556</v>
      </c>
      <c r="C505" s="17">
        <v>0.41499999999999998</v>
      </c>
      <c r="D505" s="17">
        <v>5.6099999999999997E-2</v>
      </c>
      <c r="E505" s="17">
        <v>0.217</v>
      </c>
      <c r="F505" s="17">
        <v>0.66354026600000005</v>
      </c>
      <c r="G505" s="17" t="b">
        <v>0</v>
      </c>
      <c r="H505" s="17" t="b">
        <v>0</v>
      </c>
      <c r="I505" s="17" t="b">
        <v>0</v>
      </c>
      <c r="J505" s="17">
        <v>0</v>
      </c>
      <c r="K505" s="17" t="s">
        <v>143</v>
      </c>
      <c r="L505" s="18" t="s">
        <v>1557</v>
      </c>
    </row>
    <row r="506" spans="1:12" x14ac:dyDescent="0.2">
      <c r="A506" s="23" t="s">
        <v>1558</v>
      </c>
      <c r="B506" s="17" t="s">
        <v>1559</v>
      </c>
      <c r="C506" s="17">
        <v>0.76</v>
      </c>
      <c r="D506" s="17">
        <v>8.2600000000000007E-2</v>
      </c>
      <c r="E506" s="17">
        <v>0.27</v>
      </c>
      <c r="F506" s="17">
        <v>0.56863623600000002</v>
      </c>
      <c r="G506" s="17" t="b">
        <v>0</v>
      </c>
      <c r="H506" s="17" t="b">
        <v>0</v>
      </c>
      <c r="I506" s="17" t="b">
        <v>1</v>
      </c>
      <c r="J506" s="17">
        <v>1</v>
      </c>
      <c r="K506" s="17" t="s">
        <v>143</v>
      </c>
      <c r="L506" s="18" t="s">
        <v>1560</v>
      </c>
    </row>
    <row r="507" spans="1:12" x14ac:dyDescent="0.2">
      <c r="A507" s="23" t="s">
        <v>3318</v>
      </c>
      <c r="B507" s="17" t="s">
        <v>3319</v>
      </c>
      <c r="C507" s="17">
        <v>0.60899999999999999</v>
      </c>
      <c r="D507" s="17">
        <v>0.57499999999999996</v>
      </c>
      <c r="E507" s="17">
        <v>0.79600000000000004</v>
      </c>
      <c r="F507" s="17">
        <v>9.9086932000000003E-2</v>
      </c>
      <c r="G507" s="17" t="b">
        <v>0</v>
      </c>
      <c r="H507" s="17" t="b">
        <v>0</v>
      </c>
      <c r="I507" s="17" t="b">
        <v>1</v>
      </c>
      <c r="J507" s="17">
        <v>5</v>
      </c>
      <c r="K507" s="17" t="s">
        <v>143</v>
      </c>
      <c r="L507" s="18" t="s">
        <v>3320</v>
      </c>
    </row>
    <row r="508" spans="1:12" x14ac:dyDescent="0.2">
      <c r="A508" s="23" t="s">
        <v>1561</v>
      </c>
      <c r="B508" s="17" t="s">
        <v>1562</v>
      </c>
      <c r="C508" s="17">
        <v>0.13500000000000001</v>
      </c>
      <c r="D508" s="17">
        <v>0.54900000000000004</v>
      </c>
      <c r="E508" s="17">
        <v>0.77700000000000002</v>
      </c>
      <c r="F508" s="17">
        <v>0.10957898100000001</v>
      </c>
      <c r="G508" s="17" t="b">
        <v>0</v>
      </c>
      <c r="H508" s="17" t="b">
        <v>0</v>
      </c>
      <c r="I508" s="17" t="b">
        <v>0</v>
      </c>
      <c r="J508" s="17">
        <v>0</v>
      </c>
      <c r="K508" s="17" t="s">
        <v>143</v>
      </c>
      <c r="L508" s="18" t="s">
        <v>1563</v>
      </c>
    </row>
    <row r="509" spans="1:12" x14ac:dyDescent="0.2">
      <c r="A509" s="23" t="s">
        <v>1564</v>
      </c>
      <c r="B509" s="17" t="s">
        <v>1565</v>
      </c>
      <c r="C509" s="17">
        <v>5.6399999999999999E-2</v>
      </c>
      <c r="D509" s="17">
        <v>0.68700000000000006</v>
      </c>
      <c r="E509" s="17">
        <v>0.86599999999999999</v>
      </c>
      <c r="F509" s="17">
        <v>6.2482108000000001E-2</v>
      </c>
      <c r="G509" s="17" t="b">
        <v>0</v>
      </c>
      <c r="H509" s="17" t="b">
        <v>0</v>
      </c>
      <c r="I509" s="17" t="b">
        <v>0</v>
      </c>
      <c r="J509" s="17">
        <v>0</v>
      </c>
      <c r="K509" s="17" t="s">
        <v>143</v>
      </c>
      <c r="L509" s="18" t="s">
        <v>1566</v>
      </c>
    </row>
    <row r="510" spans="1:12" x14ac:dyDescent="0.2">
      <c r="A510" s="23" t="s">
        <v>1567</v>
      </c>
      <c r="B510" s="17" t="s">
        <v>1568</v>
      </c>
      <c r="C510" s="17">
        <v>0.32</v>
      </c>
      <c r="D510" s="17">
        <v>0.53600000000000003</v>
      </c>
      <c r="E510" s="17">
        <v>0.76800000000000002</v>
      </c>
      <c r="F510" s="17">
        <v>0.11463878</v>
      </c>
      <c r="G510" s="17" t="b">
        <v>0</v>
      </c>
      <c r="H510" s="17" t="b">
        <v>0</v>
      </c>
      <c r="I510" s="17" t="b">
        <v>1</v>
      </c>
      <c r="J510" s="17">
        <v>2</v>
      </c>
      <c r="K510" s="17" t="s">
        <v>143</v>
      </c>
      <c r="L510" s="18" t="s">
        <v>1569</v>
      </c>
    </row>
    <row r="511" spans="1:12" x14ac:dyDescent="0.2">
      <c r="A511" s="23" t="s">
        <v>3321</v>
      </c>
      <c r="B511" s="17" t="s">
        <v>3322</v>
      </c>
      <c r="C511" s="17">
        <v>0.95799999999999996</v>
      </c>
      <c r="D511" s="17">
        <v>9.0399999999999994E-3</v>
      </c>
      <c r="E511" s="17">
        <v>0.107</v>
      </c>
      <c r="F511" s="17">
        <v>0.97061622199999997</v>
      </c>
      <c r="G511" s="17" t="b">
        <v>0</v>
      </c>
      <c r="H511" s="17" t="b">
        <v>0</v>
      </c>
      <c r="I511" s="17" t="b">
        <v>1</v>
      </c>
      <c r="J511" s="17">
        <v>18</v>
      </c>
      <c r="K511" s="17" t="s">
        <v>143</v>
      </c>
      <c r="L511" s="18" t="s">
        <v>3323</v>
      </c>
    </row>
    <row r="512" spans="1:12" x14ac:dyDescent="0.2">
      <c r="A512" s="23" t="s">
        <v>3324</v>
      </c>
      <c r="B512" s="17" t="s">
        <v>3325</v>
      </c>
      <c r="C512" s="17">
        <v>-0.30599999999999999</v>
      </c>
      <c r="D512" s="17">
        <v>0.56899999999999995</v>
      </c>
      <c r="E512" s="17">
        <v>0.79300000000000004</v>
      </c>
      <c r="F512" s="17">
        <v>0.100726813</v>
      </c>
      <c r="G512" s="17" t="b">
        <v>0</v>
      </c>
      <c r="H512" s="17" t="b">
        <v>0</v>
      </c>
      <c r="I512" s="17" t="b">
        <v>1</v>
      </c>
      <c r="J512" s="17">
        <v>10</v>
      </c>
      <c r="K512" s="17" t="s">
        <v>143</v>
      </c>
      <c r="L512" s="18" t="s">
        <v>3326</v>
      </c>
    </row>
    <row r="513" spans="1:12" x14ac:dyDescent="0.2">
      <c r="A513" s="23" t="s">
        <v>3327</v>
      </c>
      <c r="B513" s="17" t="s">
        <v>3328</v>
      </c>
      <c r="C513" s="17">
        <v>0.41599999999999998</v>
      </c>
      <c r="D513" s="17">
        <v>0.58199999999999996</v>
      </c>
      <c r="E513" s="17">
        <v>0.8</v>
      </c>
      <c r="F513" s="17">
        <v>9.6910013000000003E-2</v>
      </c>
      <c r="G513" s="17" t="b">
        <v>0</v>
      </c>
      <c r="H513" s="17" t="b">
        <v>0</v>
      </c>
      <c r="I513" s="17" t="b">
        <v>1</v>
      </c>
      <c r="J513" s="17">
        <v>13</v>
      </c>
      <c r="K513" s="17" t="s">
        <v>143</v>
      </c>
      <c r="L513" s="18" t="s">
        <v>3329</v>
      </c>
    </row>
    <row r="514" spans="1:12" x14ac:dyDescent="0.2">
      <c r="A514" s="23" t="s">
        <v>1573</v>
      </c>
      <c r="B514" s="17" t="s">
        <v>1574</v>
      </c>
      <c r="C514" s="17">
        <v>0.24</v>
      </c>
      <c r="D514" s="17">
        <v>0.23300000000000001</v>
      </c>
      <c r="E514" s="17">
        <v>0.5</v>
      </c>
      <c r="F514" s="17">
        <v>0.30102999600000002</v>
      </c>
      <c r="G514" s="17" t="b">
        <v>0</v>
      </c>
      <c r="H514" s="17" t="b">
        <v>0</v>
      </c>
      <c r="I514" s="17" t="b">
        <v>0</v>
      </c>
      <c r="J514" s="17">
        <v>0</v>
      </c>
      <c r="K514" s="17" t="s">
        <v>143</v>
      </c>
      <c r="L514" s="18" t="s">
        <v>1575</v>
      </c>
    </row>
    <row r="515" spans="1:12" x14ac:dyDescent="0.2">
      <c r="A515" s="23" t="s">
        <v>3330</v>
      </c>
      <c r="B515" s="17" t="s">
        <v>3331</v>
      </c>
      <c r="C515" s="17">
        <v>1.1200000000000001</v>
      </c>
      <c r="D515" s="17">
        <v>6.6699999999999995E-2</v>
      </c>
      <c r="E515" s="17">
        <v>0.23699999999999999</v>
      </c>
      <c r="F515" s="17">
        <v>0.62525165400000005</v>
      </c>
      <c r="G515" s="17" t="b">
        <v>0</v>
      </c>
      <c r="H515" s="17" t="b">
        <v>0</v>
      </c>
      <c r="I515" s="17" t="b">
        <v>1</v>
      </c>
      <c r="J515" s="17">
        <v>6</v>
      </c>
      <c r="K515" s="17" t="s">
        <v>143</v>
      </c>
      <c r="L515" s="18" t="s">
        <v>3332</v>
      </c>
    </row>
    <row r="516" spans="1:12" x14ac:dyDescent="0.2">
      <c r="A516" s="23" t="s">
        <v>84</v>
      </c>
      <c r="B516" s="17" t="s">
        <v>85</v>
      </c>
      <c r="C516" s="17">
        <v>0.83099999999999996</v>
      </c>
      <c r="D516" s="17">
        <v>0.16700000000000001</v>
      </c>
      <c r="E516" s="17">
        <v>0.41399999999999998</v>
      </c>
      <c r="F516" s="17">
        <v>0.38299965899999999</v>
      </c>
      <c r="G516" s="17" t="b">
        <v>0</v>
      </c>
      <c r="H516" s="17" t="b">
        <v>0</v>
      </c>
      <c r="I516" s="17" t="b">
        <v>1</v>
      </c>
      <c r="J516" s="17">
        <v>2</v>
      </c>
      <c r="K516" s="17" t="s">
        <v>143</v>
      </c>
      <c r="L516" s="18" t="s">
        <v>86</v>
      </c>
    </row>
    <row r="517" spans="1:12" x14ac:dyDescent="0.2">
      <c r="A517" s="23" t="s">
        <v>1576</v>
      </c>
      <c r="B517" s="17" t="s">
        <v>1577</v>
      </c>
      <c r="C517" s="17">
        <v>-4.6300000000000001E-2</v>
      </c>
      <c r="D517" s="17">
        <v>0.69199999999999995</v>
      </c>
      <c r="E517" s="17">
        <v>0.86599999999999999</v>
      </c>
      <c r="F517" s="17">
        <v>6.2482108000000001E-2</v>
      </c>
      <c r="G517" s="17" t="b">
        <v>0</v>
      </c>
      <c r="H517" s="17" t="b">
        <v>0</v>
      </c>
      <c r="I517" s="17" t="b">
        <v>0</v>
      </c>
      <c r="J517" s="17">
        <v>0</v>
      </c>
      <c r="K517" s="17" t="s">
        <v>143</v>
      </c>
      <c r="L517" s="18" t="s">
        <v>1578</v>
      </c>
    </row>
    <row r="518" spans="1:12" x14ac:dyDescent="0.2">
      <c r="A518" s="23" t="s">
        <v>3333</v>
      </c>
      <c r="B518" s="17" t="s">
        <v>3334</v>
      </c>
      <c r="C518" s="17">
        <v>0.96699999999999997</v>
      </c>
      <c r="D518" s="17">
        <v>0.123</v>
      </c>
      <c r="E518" s="17">
        <v>0.34399999999999997</v>
      </c>
      <c r="F518" s="17">
        <v>0.463441557</v>
      </c>
      <c r="G518" s="17" t="b">
        <v>0</v>
      </c>
      <c r="H518" s="17" t="b">
        <v>0</v>
      </c>
      <c r="I518" s="17" t="b">
        <v>1</v>
      </c>
      <c r="J518" s="17">
        <v>2</v>
      </c>
      <c r="K518" s="17" t="s">
        <v>143</v>
      </c>
      <c r="L518" s="18" t="s">
        <v>3335</v>
      </c>
    </row>
    <row r="519" spans="1:12" x14ac:dyDescent="0.2">
      <c r="A519" s="23" t="s">
        <v>1579</v>
      </c>
      <c r="B519" s="17" t="s">
        <v>1580</v>
      </c>
      <c r="C519" s="17">
        <v>0.89100000000000001</v>
      </c>
      <c r="D519" s="17">
        <v>6.3799999999999996E-2</v>
      </c>
      <c r="E519" s="17">
        <v>0.23499999999999999</v>
      </c>
      <c r="F519" s="17">
        <v>0.62893213800000003</v>
      </c>
      <c r="G519" s="17" t="b">
        <v>0</v>
      </c>
      <c r="H519" s="17" t="b">
        <v>0</v>
      </c>
      <c r="I519" s="17" t="b">
        <v>1</v>
      </c>
      <c r="J519" s="17">
        <v>2</v>
      </c>
      <c r="K519" s="17" t="s">
        <v>143</v>
      </c>
      <c r="L519" s="18" t="s">
        <v>1581</v>
      </c>
    </row>
    <row r="520" spans="1:12" x14ac:dyDescent="0.2">
      <c r="A520" s="23" t="s">
        <v>1582</v>
      </c>
      <c r="B520" s="17" t="s">
        <v>1583</v>
      </c>
      <c r="C520" s="17">
        <v>-0.28199999999999997</v>
      </c>
      <c r="D520" s="17">
        <v>0.255</v>
      </c>
      <c r="E520" s="17">
        <v>0.52200000000000002</v>
      </c>
      <c r="F520" s="17">
        <v>0.28232949699999998</v>
      </c>
      <c r="G520" s="17" t="b">
        <v>0</v>
      </c>
      <c r="H520" s="17" t="b">
        <v>0</v>
      </c>
      <c r="I520" s="17" t="b">
        <v>0</v>
      </c>
      <c r="J520" s="17">
        <v>0</v>
      </c>
      <c r="K520" s="17" t="s">
        <v>143</v>
      </c>
      <c r="L520" s="18" t="s">
        <v>1584</v>
      </c>
    </row>
    <row r="521" spans="1:12" x14ac:dyDescent="0.2">
      <c r="A521" s="23" t="s">
        <v>1585</v>
      </c>
      <c r="B521" s="17" t="s">
        <v>1586</v>
      </c>
      <c r="C521" s="17">
        <v>3.2599999999999997E-2</v>
      </c>
      <c r="D521" s="17">
        <v>0.876</v>
      </c>
      <c r="E521" s="17">
        <v>0.94599999999999995</v>
      </c>
      <c r="F521" s="17">
        <v>2.4108864000000001E-2</v>
      </c>
      <c r="G521" s="17" t="b">
        <v>0</v>
      </c>
      <c r="H521" s="17" t="b">
        <v>0</v>
      </c>
      <c r="I521" s="17" t="b">
        <v>0</v>
      </c>
      <c r="J521" s="17">
        <v>0</v>
      </c>
      <c r="K521" s="17" t="s">
        <v>143</v>
      </c>
      <c r="L521" s="18" t="s">
        <v>1587</v>
      </c>
    </row>
    <row r="522" spans="1:12" x14ac:dyDescent="0.2">
      <c r="A522" s="23" t="s">
        <v>1588</v>
      </c>
      <c r="B522" s="17" t="s">
        <v>1589</v>
      </c>
      <c r="C522" s="17">
        <v>-0.41799999999999998</v>
      </c>
      <c r="D522" s="17">
        <v>0.21199999999999999</v>
      </c>
      <c r="E522" s="17">
        <v>0.47199999999999998</v>
      </c>
      <c r="F522" s="17">
        <v>0.32605800099999999</v>
      </c>
      <c r="G522" s="17" t="b">
        <v>0</v>
      </c>
      <c r="H522" s="17" t="b">
        <v>0</v>
      </c>
      <c r="I522" s="17" t="b">
        <v>1</v>
      </c>
      <c r="J522" s="17">
        <v>1</v>
      </c>
      <c r="K522" s="17" t="s">
        <v>143</v>
      </c>
      <c r="L522" s="18" t="s">
        <v>1590</v>
      </c>
    </row>
    <row r="523" spans="1:12" x14ac:dyDescent="0.2">
      <c r="A523" s="23" t="s">
        <v>1591</v>
      </c>
      <c r="B523" s="17" t="s">
        <v>1592</v>
      </c>
      <c r="C523" s="17">
        <v>0.41099999999999998</v>
      </c>
      <c r="D523" s="17">
        <v>1.34E-2</v>
      </c>
      <c r="E523" s="17">
        <v>0.12</v>
      </c>
      <c r="F523" s="17">
        <v>0.92081875400000002</v>
      </c>
      <c r="G523" s="17" t="b">
        <v>0</v>
      </c>
      <c r="H523" s="17" t="b">
        <v>0</v>
      </c>
      <c r="I523" s="17" t="b">
        <v>0</v>
      </c>
      <c r="J523" s="17">
        <v>0</v>
      </c>
      <c r="K523" s="17" t="s">
        <v>143</v>
      </c>
      <c r="L523" s="18" t="s">
        <v>1593</v>
      </c>
    </row>
    <row r="524" spans="1:12" x14ac:dyDescent="0.2">
      <c r="A524" s="23" t="s">
        <v>1594</v>
      </c>
      <c r="B524" s="17" t="s">
        <v>1595</v>
      </c>
      <c r="C524" s="17">
        <v>4.3900000000000002E-2</v>
      </c>
      <c r="D524" s="17">
        <v>0.753</v>
      </c>
      <c r="E524" s="17">
        <v>0.89400000000000002</v>
      </c>
      <c r="F524" s="17">
        <v>4.8662481E-2</v>
      </c>
      <c r="G524" s="17" t="b">
        <v>0</v>
      </c>
      <c r="H524" s="17" t="b">
        <v>0</v>
      </c>
      <c r="I524" s="17" t="b">
        <v>0</v>
      </c>
      <c r="J524" s="17">
        <v>0</v>
      </c>
      <c r="K524" s="17" t="s">
        <v>143</v>
      </c>
      <c r="L524" s="18" t="s">
        <v>1596</v>
      </c>
    </row>
    <row r="525" spans="1:12" x14ac:dyDescent="0.2">
      <c r="A525" s="23" t="s">
        <v>1597</v>
      </c>
      <c r="B525" s="17" t="s">
        <v>1598</v>
      </c>
      <c r="C525" s="17">
        <v>4.6399999999999997E-2</v>
      </c>
      <c r="D525" s="17">
        <v>0.71</v>
      </c>
      <c r="E525" s="17">
        <v>0.878</v>
      </c>
      <c r="F525" s="17">
        <v>5.6505484000000002E-2</v>
      </c>
      <c r="G525" s="17" t="b">
        <v>0</v>
      </c>
      <c r="H525" s="17" t="b">
        <v>0</v>
      </c>
      <c r="I525" s="17" t="b">
        <v>0</v>
      </c>
      <c r="J525" s="17">
        <v>0</v>
      </c>
      <c r="K525" s="17" t="s">
        <v>143</v>
      </c>
      <c r="L525" s="18" t="s">
        <v>1599</v>
      </c>
    </row>
    <row r="526" spans="1:12" x14ac:dyDescent="0.2">
      <c r="A526" s="23" t="s">
        <v>1600</v>
      </c>
      <c r="B526" s="17" t="s">
        <v>1601</v>
      </c>
      <c r="C526" s="17">
        <v>4.5900000000000003E-3</v>
      </c>
      <c r="D526" s="17">
        <v>0.97799999999999998</v>
      </c>
      <c r="E526" s="17">
        <v>0.98499999999999999</v>
      </c>
      <c r="F526" s="17">
        <v>6.56377E-3</v>
      </c>
      <c r="G526" s="17" t="b">
        <v>0</v>
      </c>
      <c r="H526" s="17" t="b">
        <v>0</v>
      </c>
      <c r="I526" s="17" t="b">
        <v>0</v>
      </c>
      <c r="J526" s="17">
        <v>0</v>
      </c>
      <c r="K526" s="17" t="s">
        <v>143</v>
      </c>
      <c r="L526" s="18" t="s">
        <v>1602</v>
      </c>
    </row>
    <row r="527" spans="1:12" x14ac:dyDescent="0.2">
      <c r="A527" s="23" t="s">
        <v>3336</v>
      </c>
      <c r="B527" s="17" t="s">
        <v>3337</v>
      </c>
      <c r="C527" s="17">
        <v>0.34200000000000003</v>
      </c>
      <c r="D527" s="17">
        <v>0.14099999999999999</v>
      </c>
      <c r="E527" s="17">
        <v>0.374</v>
      </c>
      <c r="F527" s="17">
        <v>0.42712839800000002</v>
      </c>
      <c r="G527" s="17" t="b">
        <v>0</v>
      </c>
      <c r="H527" s="17" t="b">
        <v>0</v>
      </c>
      <c r="I527" s="17" t="b">
        <v>0</v>
      </c>
      <c r="J527" s="17">
        <v>0</v>
      </c>
      <c r="K527" s="17" t="s">
        <v>143</v>
      </c>
      <c r="L527" s="18" t="s">
        <v>3338</v>
      </c>
    </row>
    <row r="528" spans="1:12" x14ac:dyDescent="0.2">
      <c r="A528" s="23" t="s">
        <v>1603</v>
      </c>
      <c r="B528" s="17" t="s">
        <v>1604</v>
      </c>
      <c r="C528" s="17">
        <v>0.371</v>
      </c>
      <c r="D528" s="17">
        <v>0.64500000000000002</v>
      </c>
      <c r="E528" s="17">
        <v>0.84299999999999997</v>
      </c>
      <c r="F528" s="17">
        <v>7.4172425E-2</v>
      </c>
      <c r="G528" s="17" t="b">
        <v>0</v>
      </c>
      <c r="H528" s="17" t="b">
        <v>0</v>
      </c>
      <c r="I528" s="17" t="b">
        <v>1</v>
      </c>
      <c r="J528" s="17">
        <v>3</v>
      </c>
      <c r="K528" s="17" t="s">
        <v>143</v>
      </c>
      <c r="L528" s="18" t="s">
        <v>1605</v>
      </c>
    </row>
    <row r="529" spans="1:12" x14ac:dyDescent="0.2">
      <c r="A529" s="23" t="s">
        <v>1606</v>
      </c>
      <c r="B529" s="17" t="s">
        <v>1607</v>
      </c>
      <c r="C529" s="17">
        <v>-9.4299999999999995E-2</v>
      </c>
      <c r="D529" s="17">
        <v>0.628</v>
      </c>
      <c r="E529" s="17">
        <v>0.83599999999999997</v>
      </c>
      <c r="F529" s="17">
        <v>7.7793722999999995E-2</v>
      </c>
      <c r="G529" s="17" t="b">
        <v>0</v>
      </c>
      <c r="H529" s="17" t="b">
        <v>0</v>
      </c>
      <c r="I529" s="17" t="b">
        <v>0</v>
      </c>
      <c r="J529" s="17">
        <v>0</v>
      </c>
      <c r="K529" s="17" t="s">
        <v>143</v>
      </c>
      <c r="L529" s="18" t="s">
        <v>1608</v>
      </c>
    </row>
    <row r="530" spans="1:12" x14ac:dyDescent="0.2">
      <c r="A530" s="23" t="s">
        <v>1609</v>
      </c>
      <c r="B530" s="17" t="s">
        <v>1610</v>
      </c>
      <c r="C530" s="17">
        <v>-1.3100000000000001E-2</v>
      </c>
      <c r="D530" s="17">
        <v>0.95299999999999996</v>
      </c>
      <c r="E530" s="17">
        <v>0.97199999999999998</v>
      </c>
      <c r="F530" s="17">
        <v>1.2333735E-2</v>
      </c>
      <c r="G530" s="17" t="b">
        <v>0</v>
      </c>
      <c r="H530" s="17" t="b">
        <v>0</v>
      </c>
      <c r="I530" s="17" t="b">
        <v>0</v>
      </c>
      <c r="J530" s="17">
        <v>0</v>
      </c>
      <c r="K530" s="17" t="s">
        <v>143</v>
      </c>
      <c r="L530" s="18" t="s">
        <v>1611</v>
      </c>
    </row>
    <row r="531" spans="1:12" x14ac:dyDescent="0.2">
      <c r="A531" s="23" t="s">
        <v>3339</v>
      </c>
      <c r="B531" s="17" t="s">
        <v>3340</v>
      </c>
      <c r="C531" s="17">
        <v>-0.67900000000000005</v>
      </c>
      <c r="D531" s="17">
        <v>0.33800000000000002</v>
      </c>
      <c r="E531" s="17">
        <v>0.61099999999999999</v>
      </c>
      <c r="F531" s="17">
        <v>0.21395879000000001</v>
      </c>
      <c r="G531" s="17" t="b">
        <v>0</v>
      </c>
      <c r="H531" s="17" t="b">
        <v>0</v>
      </c>
      <c r="I531" s="17" t="b">
        <v>1</v>
      </c>
      <c r="J531" s="17">
        <v>3</v>
      </c>
      <c r="K531" s="17" t="s">
        <v>143</v>
      </c>
      <c r="L531" s="18" t="s">
        <v>3341</v>
      </c>
    </row>
    <row r="532" spans="1:12" x14ac:dyDescent="0.2">
      <c r="A532" s="23" t="s">
        <v>1612</v>
      </c>
      <c r="B532" s="17" t="s">
        <v>1613</v>
      </c>
      <c r="C532" s="17">
        <v>1.8599999999999998E-2</v>
      </c>
      <c r="D532" s="17">
        <v>0.91700000000000004</v>
      </c>
      <c r="E532" s="17">
        <v>0.96</v>
      </c>
      <c r="F532" s="17">
        <v>1.7728766999999999E-2</v>
      </c>
      <c r="G532" s="17" t="b">
        <v>0</v>
      </c>
      <c r="H532" s="17" t="b">
        <v>0</v>
      </c>
      <c r="I532" s="17" t="b">
        <v>0</v>
      </c>
      <c r="J532" s="17">
        <v>0</v>
      </c>
      <c r="K532" s="17" t="s">
        <v>143</v>
      </c>
      <c r="L532" s="18" t="s">
        <v>1614</v>
      </c>
    </row>
    <row r="533" spans="1:12" x14ac:dyDescent="0.2">
      <c r="A533" s="23" t="s">
        <v>87</v>
      </c>
      <c r="B533" s="17" t="s">
        <v>88</v>
      </c>
      <c r="C533" s="17">
        <v>0.113</v>
      </c>
      <c r="D533" s="17">
        <v>0.504</v>
      </c>
      <c r="E533" s="17">
        <v>0.74199999999999999</v>
      </c>
      <c r="F533" s="17">
        <v>0.12959609499999999</v>
      </c>
      <c r="G533" s="17" t="b">
        <v>0</v>
      </c>
      <c r="H533" s="17" t="b">
        <v>0</v>
      </c>
      <c r="I533" s="17" t="b">
        <v>0</v>
      </c>
      <c r="J533" s="17">
        <v>0</v>
      </c>
      <c r="K533" s="17" t="s">
        <v>143</v>
      </c>
      <c r="L533" s="18" t="s">
        <v>89</v>
      </c>
    </row>
    <row r="534" spans="1:12" x14ac:dyDescent="0.2">
      <c r="A534" s="23" t="s">
        <v>3342</v>
      </c>
      <c r="B534" s="17" t="s">
        <v>3343</v>
      </c>
      <c r="C534" s="17">
        <v>0.29299999999999998</v>
      </c>
      <c r="D534" s="17">
        <v>0.68799999999999994</v>
      </c>
      <c r="E534" s="17">
        <v>0.86599999999999999</v>
      </c>
      <c r="F534" s="17">
        <v>6.2482108000000001E-2</v>
      </c>
      <c r="G534" s="17" t="b">
        <v>0</v>
      </c>
      <c r="H534" s="17" t="b">
        <v>0</v>
      </c>
      <c r="I534" s="17" t="b">
        <v>1</v>
      </c>
      <c r="J534" s="17">
        <v>15</v>
      </c>
      <c r="K534" s="17" t="s">
        <v>143</v>
      </c>
      <c r="L534" s="18" t="s">
        <v>3344</v>
      </c>
    </row>
    <row r="535" spans="1:12" x14ac:dyDescent="0.2">
      <c r="A535" s="23" t="s">
        <v>3345</v>
      </c>
      <c r="B535" s="17" t="s">
        <v>3346</v>
      </c>
      <c r="C535" s="17">
        <v>0.68400000000000005</v>
      </c>
      <c r="D535" s="17">
        <v>1.6899999999999998E-2</v>
      </c>
      <c r="E535" s="17">
        <v>0.13400000000000001</v>
      </c>
      <c r="F535" s="17">
        <v>0.87289520200000004</v>
      </c>
      <c r="G535" s="17" t="b">
        <v>0</v>
      </c>
      <c r="H535" s="17" t="b">
        <v>0</v>
      </c>
      <c r="I535" s="17" t="b">
        <v>1</v>
      </c>
      <c r="J535" s="17">
        <v>1</v>
      </c>
      <c r="K535" s="17" t="s">
        <v>143</v>
      </c>
      <c r="L535" s="18" t="s">
        <v>3347</v>
      </c>
    </row>
    <row r="536" spans="1:12" x14ac:dyDescent="0.2">
      <c r="A536" s="23" t="s">
        <v>3348</v>
      </c>
      <c r="B536" s="17" t="s">
        <v>3349</v>
      </c>
      <c r="C536" s="17">
        <v>0.48799999999999999</v>
      </c>
      <c r="D536" s="17">
        <v>0.22900000000000001</v>
      </c>
      <c r="E536" s="17">
        <v>0.49399999999999999</v>
      </c>
      <c r="F536" s="17">
        <v>0.30627305100000002</v>
      </c>
      <c r="G536" s="17" t="b">
        <v>0</v>
      </c>
      <c r="H536" s="17" t="b">
        <v>0</v>
      </c>
      <c r="I536" s="17" t="b">
        <v>1</v>
      </c>
      <c r="J536" s="17">
        <v>18</v>
      </c>
      <c r="K536" s="17" t="s">
        <v>143</v>
      </c>
      <c r="L536" s="18" t="s">
        <v>3350</v>
      </c>
    </row>
    <row r="537" spans="1:12" x14ac:dyDescent="0.2">
      <c r="A537" s="23" t="s">
        <v>3351</v>
      </c>
      <c r="B537" s="17" t="s">
        <v>3352</v>
      </c>
      <c r="C537" s="17">
        <v>-0.14099999999999999</v>
      </c>
      <c r="D537" s="17">
        <v>0.78300000000000003</v>
      </c>
      <c r="E537" s="17">
        <v>0.90400000000000003</v>
      </c>
      <c r="F537" s="17">
        <v>4.383157E-2</v>
      </c>
      <c r="G537" s="17" t="b">
        <v>0</v>
      </c>
      <c r="H537" s="17" t="b">
        <v>0</v>
      </c>
      <c r="I537" s="17" t="b">
        <v>1</v>
      </c>
      <c r="J537" s="17">
        <v>2</v>
      </c>
      <c r="K537" s="17" t="s">
        <v>143</v>
      </c>
      <c r="L537" s="18" t="s">
        <v>3353</v>
      </c>
    </row>
    <row r="538" spans="1:12" x14ac:dyDescent="0.2">
      <c r="A538" s="23" t="s">
        <v>3354</v>
      </c>
      <c r="B538" s="17" t="s">
        <v>3355</v>
      </c>
      <c r="C538" s="17">
        <v>1.04</v>
      </c>
      <c r="D538" s="17">
        <v>3.1199999999999999E-2</v>
      </c>
      <c r="E538" s="17">
        <v>0.17599999999999999</v>
      </c>
      <c r="F538" s="17">
        <v>0.75448733199999996</v>
      </c>
      <c r="G538" s="17" t="b">
        <v>0</v>
      </c>
      <c r="H538" s="17" t="b">
        <v>0</v>
      </c>
      <c r="I538" s="17" t="b">
        <v>1</v>
      </c>
      <c r="J538" s="17">
        <v>16</v>
      </c>
      <c r="K538" s="17" t="s">
        <v>143</v>
      </c>
      <c r="L538" s="18" t="s">
        <v>3356</v>
      </c>
    </row>
    <row r="539" spans="1:12" x14ac:dyDescent="0.2">
      <c r="A539" s="23" t="s">
        <v>1615</v>
      </c>
      <c r="B539" s="17" t="s">
        <v>1616</v>
      </c>
      <c r="C539" s="17">
        <v>5.0600000000000003E-3</v>
      </c>
      <c r="D539" s="17">
        <v>0.97799999999999998</v>
      </c>
      <c r="E539" s="17">
        <v>0.98499999999999999</v>
      </c>
      <c r="F539" s="17">
        <v>6.56377E-3</v>
      </c>
      <c r="G539" s="17" t="b">
        <v>0</v>
      </c>
      <c r="H539" s="17" t="b">
        <v>0</v>
      </c>
      <c r="I539" s="17" t="b">
        <v>0</v>
      </c>
      <c r="J539" s="17">
        <v>0</v>
      </c>
      <c r="K539" s="17" t="s">
        <v>143</v>
      </c>
      <c r="L539" s="18" t="s">
        <v>1617</v>
      </c>
    </row>
    <row r="540" spans="1:12" x14ac:dyDescent="0.2">
      <c r="A540" s="23" t="s">
        <v>1618</v>
      </c>
      <c r="B540" s="17" t="s">
        <v>1619</v>
      </c>
      <c r="C540" s="17">
        <v>0.54200000000000004</v>
      </c>
      <c r="D540" s="17">
        <v>0.20899999999999999</v>
      </c>
      <c r="E540" s="17">
        <v>0.46899999999999997</v>
      </c>
      <c r="F540" s="17">
        <v>0.32882715699999998</v>
      </c>
      <c r="G540" s="17" t="b">
        <v>0</v>
      </c>
      <c r="H540" s="17" t="b">
        <v>0</v>
      </c>
      <c r="I540" s="17" t="b">
        <v>1</v>
      </c>
      <c r="J540" s="17">
        <v>9</v>
      </c>
      <c r="K540" s="17" t="s">
        <v>143</v>
      </c>
      <c r="L540" s="18" t="s">
        <v>1620</v>
      </c>
    </row>
    <row r="541" spans="1:12" x14ac:dyDescent="0.2">
      <c r="A541" s="23" t="s">
        <v>1624</v>
      </c>
      <c r="B541" s="17" t="s">
        <v>1625</v>
      </c>
      <c r="C541" s="17">
        <v>0.11600000000000001</v>
      </c>
      <c r="D541" s="17">
        <v>0.70899999999999996</v>
      </c>
      <c r="E541" s="17">
        <v>0.878</v>
      </c>
      <c r="F541" s="17">
        <v>5.6505484000000002E-2</v>
      </c>
      <c r="G541" s="17" t="b">
        <v>0</v>
      </c>
      <c r="H541" s="17" t="b">
        <v>0</v>
      </c>
      <c r="I541" s="17" t="b">
        <v>1</v>
      </c>
      <c r="J541" s="17">
        <v>10</v>
      </c>
      <c r="K541" s="17" t="s">
        <v>143</v>
      </c>
      <c r="L541" s="18" t="s">
        <v>1626</v>
      </c>
    </row>
    <row r="542" spans="1:12" x14ac:dyDescent="0.2">
      <c r="A542" s="23" t="s">
        <v>3357</v>
      </c>
      <c r="B542" s="17" t="s">
        <v>3358</v>
      </c>
      <c r="C542" s="17">
        <v>0.36499999999999999</v>
      </c>
      <c r="D542" s="17">
        <v>0.49</v>
      </c>
      <c r="E542" s="17">
        <v>0.73799999999999999</v>
      </c>
      <c r="F542" s="17">
        <v>0.131943638</v>
      </c>
      <c r="G542" s="17" t="b">
        <v>0</v>
      </c>
      <c r="H542" s="17" t="b">
        <v>0</v>
      </c>
      <c r="I542" s="17" t="b">
        <v>1</v>
      </c>
      <c r="J542" s="17">
        <v>8</v>
      </c>
      <c r="K542" s="17" t="s">
        <v>143</v>
      </c>
      <c r="L542" s="18" t="s">
        <v>3359</v>
      </c>
    </row>
    <row r="543" spans="1:12" x14ac:dyDescent="0.2">
      <c r="A543" s="23" t="s">
        <v>3360</v>
      </c>
      <c r="B543" s="17" t="s">
        <v>3361</v>
      </c>
      <c r="C543" s="17">
        <v>-0.36099999999999999</v>
      </c>
      <c r="D543" s="17">
        <v>0.499</v>
      </c>
      <c r="E543" s="17">
        <v>0.74199999999999999</v>
      </c>
      <c r="F543" s="17">
        <v>0.12959609499999999</v>
      </c>
      <c r="G543" s="17" t="b">
        <v>0</v>
      </c>
      <c r="H543" s="17" t="b">
        <v>0</v>
      </c>
      <c r="I543" s="17" t="b">
        <v>1</v>
      </c>
      <c r="J543" s="17">
        <v>10</v>
      </c>
      <c r="K543" s="17" t="s">
        <v>143</v>
      </c>
      <c r="L543" s="18" t="s">
        <v>3362</v>
      </c>
    </row>
    <row r="544" spans="1:12" x14ac:dyDescent="0.2">
      <c r="A544" s="23" t="s">
        <v>3363</v>
      </c>
      <c r="B544" s="17" t="s">
        <v>3364</v>
      </c>
      <c r="C544" s="17">
        <v>0.309</v>
      </c>
      <c r="D544" s="17">
        <v>0.114</v>
      </c>
      <c r="E544" s="17">
        <v>0.33200000000000002</v>
      </c>
      <c r="F544" s="17">
        <v>0.478861916</v>
      </c>
      <c r="G544" s="17" t="b">
        <v>0</v>
      </c>
      <c r="H544" s="17" t="b">
        <v>0</v>
      </c>
      <c r="I544" s="17" t="b">
        <v>0</v>
      </c>
      <c r="J544" s="17">
        <v>0</v>
      </c>
      <c r="K544" s="17" t="s">
        <v>143</v>
      </c>
      <c r="L544" s="18" t="s">
        <v>3365</v>
      </c>
    </row>
    <row r="545" spans="1:12" x14ac:dyDescent="0.2">
      <c r="A545" s="23" t="s">
        <v>3366</v>
      </c>
      <c r="B545" s="17" t="s">
        <v>3367</v>
      </c>
      <c r="C545" s="17">
        <v>0.33900000000000002</v>
      </c>
      <c r="D545" s="17">
        <v>0.307</v>
      </c>
      <c r="E545" s="17">
        <v>0.57999999999999996</v>
      </c>
      <c r="F545" s="17">
        <v>0.236572006</v>
      </c>
      <c r="G545" s="17" t="b">
        <v>0</v>
      </c>
      <c r="H545" s="17" t="b">
        <v>0</v>
      </c>
      <c r="I545" s="17" t="b">
        <v>1</v>
      </c>
      <c r="J545" s="17">
        <v>1</v>
      </c>
      <c r="K545" s="17" t="s">
        <v>143</v>
      </c>
      <c r="L545" s="18" t="s">
        <v>3368</v>
      </c>
    </row>
    <row r="546" spans="1:12" x14ac:dyDescent="0.2">
      <c r="A546" s="23" t="s">
        <v>3369</v>
      </c>
      <c r="B546" s="17" t="s">
        <v>3370</v>
      </c>
      <c r="C546" s="17">
        <v>0.39800000000000002</v>
      </c>
      <c r="D546" s="17">
        <v>3.2599999999999997E-2</v>
      </c>
      <c r="E546" s="17">
        <v>0.17799999999999999</v>
      </c>
      <c r="F546" s="17">
        <v>0.74957999799999997</v>
      </c>
      <c r="G546" s="17" t="b">
        <v>0</v>
      </c>
      <c r="H546" s="17" t="b">
        <v>0</v>
      </c>
      <c r="I546" s="17" t="b">
        <v>0</v>
      </c>
      <c r="J546" s="17">
        <v>0</v>
      </c>
      <c r="K546" s="17" t="s">
        <v>143</v>
      </c>
      <c r="L546" s="18" t="s">
        <v>3371</v>
      </c>
    </row>
    <row r="547" spans="1:12" x14ac:dyDescent="0.2">
      <c r="A547" s="23" t="s">
        <v>3372</v>
      </c>
      <c r="B547" s="17" t="s">
        <v>3373</v>
      </c>
      <c r="C547" s="17">
        <v>0.69799999999999995</v>
      </c>
      <c r="D547" s="17">
        <v>1.6899999999999998E-2</v>
      </c>
      <c r="E547" s="17">
        <v>0.13400000000000001</v>
      </c>
      <c r="F547" s="17">
        <v>0.87289520200000004</v>
      </c>
      <c r="G547" s="17" t="b">
        <v>0</v>
      </c>
      <c r="H547" s="17" t="b">
        <v>0</v>
      </c>
      <c r="I547" s="17" t="b">
        <v>1</v>
      </c>
      <c r="J547" s="17">
        <v>8</v>
      </c>
      <c r="K547" s="17" t="s">
        <v>143</v>
      </c>
      <c r="L547" s="18" t="s">
        <v>3374</v>
      </c>
    </row>
    <row r="548" spans="1:12" x14ac:dyDescent="0.2">
      <c r="A548" s="23" t="s">
        <v>3375</v>
      </c>
      <c r="B548" s="17" t="s">
        <v>3376</v>
      </c>
      <c r="C548" s="17">
        <v>-2.1499999999999998E-2</v>
      </c>
      <c r="D548" s="17">
        <v>0.93300000000000005</v>
      </c>
      <c r="E548" s="17">
        <v>0.96199999999999997</v>
      </c>
      <c r="F548" s="17">
        <v>1.6824927999999999E-2</v>
      </c>
      <c r="G548" s="17" t="b">
        <v>0</v>
      </c>
      <c r="H548" s="17" t="b">
        <v>0</v>
      </c>
      <c r="I548" s="17" t="b">
        <v>0</v>
      </c>
      <c r="J548" s="17">
        <v>0</v>
      </c>
      <c r="K548" s="17" t="s">
        <v>143</v>
      </c>
      <c r="L548" s="18" t="s">
        <v>3377</v>
      </c>
    </row>
    <row r="549" spans="1:12" x14ac:dyDescent="0.2">
      <c r="A549" s="23" t="s">
        <v>3378</v>
      </c>
      <c r="B549" s="17" t="s">
        <v>3379</v>
      </c>
      <c r="C549" s="17">
        <v>-0.2</v>
      </c>
      <c r="D549" s="17">
        <v>0.47099999999999997</v>
      </c>
      <c r="E549" s="17">
        <v>0.72799999999999998</v>
      </c>
      <c r="F549" s="17">
        <v>0.137868621</v>
      </c>
      <c r="G549" s="17" t="b">
        <v>0</v>
      </c>
      <c r="H549" s="17" t="b">
        <v>0</v>
      </c>
      <c r="I549" s="17" t="b">
        <v>1</v>
      </c>
      <c r="J549" s="17">
        <v>5</v>
      </c>
      <c r="K549" s="17" t="s">
        <v>143</v>
      </c>
      <c r="L549" s="18" t="s">
        <v>3380</v>
      </c>
    </row>
    <row r="550" spans="1:12" x14ac:dyDescent="0.2">
      <c r="A550" s="23" t="s">
        <v>1651</v>
      </c>
      <c r="B550" s="17" t="s">
        <v>1652</v>
      </c>
      <c r="C550" s="17">
        <v>0.114</v>
      </c>
      <c r="D550" s="17">
        <v>0.503</v>
      </c>
      <c r="E550" s="17">
        <v>0.74199999999999999</v>
      </c>
      <c r="F550" s="17">
        <v>0.12959609499999999</v>
      </c>
      <c r="G550" s="17" t="b">
        <v>0</v>
      </c>
      <c r="H550" s="17" t="b">
        <v>0</v>
      </c>
      <c r="I550" s="17" t="b">
        <v>0</v>
      </c>
      <c r="J550" s="17">
        <v>0</v>
      </c>
      <c r="K550" s="17" t="s">
        <v>143</v>
      </c>
      <c r="L550" s="18" t="s">
        <v>1653</v>
      </c>
    </row>
    <row r="551" spans="1:12" x14ac:dyDescent="0.2">
      <c r="A551" s="23" t="s">
        <v>1654</v>
      </c>
      <c r="B551" s="17" t="s">
        <v>1655</v>
      </c>
      <c r="C551" s="17">
        <v>0.40300000000000002</v>
      </c>
      <c r="D551" s="17">
        <v>0.22700000000000001</v>
      </c>
      <c r="E551" s="17">
        <v>0.49299999999999999</v>
      </c>
      <c r="F551" s="17">
        <v>0.30715308099999999</v>
      </c>
      <c r="G551" s="17" t="b">
        <v>0</v>
      </c>
      <c r="H551" s="17" t="b">
        <v>0</v>
      </c>
      <c r="I551" s="17" t="b">
        <v>1</v>
      </c>
      <c r="J551" s="17">
        <v>2</v>
      </c>
      <c r="K551" s="17" t="s">
        <v>143</v>
      </c>
      <c r="L551" s="18" t="s">
        <v>1656</v>
      </c>
    </row>
    <row r="552" spans="1:12" x14ac:dyDescent="0.2">
      <c r="A552" s="23" t="s">
        <v>3381</v>
      </c>
      <c r="B552" s="17" t="s">
        <v>3382</v>
      </c>
      <c r="C552" s="17">
        <v>-0.47499999999999998</v>
      </c>
      <c r="D552" s="17">
        <v>0.183</v>
      </c>
      <c r="E552" s="17">
        <v>0.433</v>
      </c>
      <c r="F552" s="17">
        <v>0.363512104</v>
      </c>
      <c r="G552" s="17" t="b">
        <v>0</v>
      </c>
      <c r="H552" s="17" t="b">
        <v>0</v>
      </c>
      <c r="I552" s="17" t="b">
        <v>1</v>
      </c>
      <c r="J552" s="17">
        <v>1</v>
      </c>
      <c r="K552" s="17" t="s">
        <v>143</v>
      </c>
      <c r="L552" s="18" t="s">
        <v>3383</v>
      </c>
    </row>
    <row r="553" spans="1:12" x14ac:dyDescent="0.2">
      <c r="A553" s="23" t="s">
        <v>1657</v>
      </c>
      <c r="B553" s="17" t="s">
        <v>1658</v>
      </c>
      <c r="C553" s="17">
        <v>0.127</v>
      </c>
      <c r="D553" s="17">
        <v>0.54400000000000004</v>
      </c>
      <c r="E553" s="17">
        <v>0.77400000000000002</v>
      </c>
      <c r="F553" s="17">
        <v>0.111259039</v>
      </c>
      <c r="G553" s="17" t="b">
        <v>0</v>
      </c>
      <c r="H553" s="17" t="b">
        <v>0</v>
      </c>
      <c r="I553" s="17" t="b">
        <v>0</v>
      </c>
      <c r="J553" s="17">
        <v>0</v>
      </c>
      <c r="K553" s="17" t="s">
        <v>143</v>
      </c>
      <c r="L553" s="18" t="s">
        <v>1659</v>
      </c>
    </row>
    <row r="554" spans="1:12" x14ac:dyDescent="0.2">
      <c r="A554" s="23" t="s">
        <v>3384</v>
      </c>
      <c r="B554" s="17" t="s">
        <v>3385</v>
      </c>
      <c r="C554" s="17">
        <v>0.86</v>
      </c>
      <c r="D554" s="17">
        <v>3.0300000000000001E-2</v>
      </c>
      <c r="E554" s="17">
        <v>0.17399999999999999</v>
      </c>
      <c r="F554" s="17">
        <v>0.75945075200000001</v>
      </c>
      <c r="G554" s="17" t="b">
        <v>0</v>
      </c>
      <c r="H554" s="17" t="b">
        <v>0</v>
      </c>
      <c r="I554" s="17" t="b">
        <v>1</v>
      </c>
      <c r="J554" s="17">
        <v>9</v>
      </c>
      <c r="K554" s="17" t="s">
        <v>143</v>
      </c>
      <c r="L554" s="18" t="s">
        <v>3386</v>
      </c>
    </row>
    <row r="555" spans="1:12" x14ac:dyDescent="0.2">
      <c r="A555" s="23" t="s">
        <v>1660</v>
      </c>
      <c r="B555" s="17" t="s">
        <v>1661</v>
      </c>
      <c r="C555" s="17">
        <v>2.8500000000000001E-2</v>
      </c>
      <c r="D555" s="17">
        <v>0.89400000000000002</v>
      </c>
      <c r="E555" s="17">
        <v>0.95299999999999996</v>
      </c>
      <c r="F555" s="17">
        <v>2.0907098999999998E-2</v>
      </c>
      <c r="G555" s="17" t="b">
        <v>0</v>
      </c>
      <c r="H555" s="17" t="b">
        <v>0</v>
      </c>
      <c r="I555" s="17" t="b">
        <v>0</v>
      </c>
      <c r="J555" s="17">
        <v>0</v>
      </c>
      <c r="K555" s="17" t="s">
        <v>143</v>
      </c>
      <c r="L555" s="18" t="s">
        <v>1662</v>
      </c>
    </row>
    <row r="556" spans="1:12" x14ac:dyDescent="0.2">
      <c r="A556" s="23" t="s">
        <v>3387</v>
      </c>
      <c r="B556" s="17" t="s">
        <v>3388</v>
      </c>
      <c r="C556" s="17">
        <v>1.95</v>
      </c>
      <c r="D556" s="17">
        <v>5.8599999999999999E-2</v>
      </c>
      <c r="E556" s="17">
        <v>0.222</v>
      </c>
      <c r="F556" s="17">
        <v>0.65364702600000002</v>
      </c>
      <c r="G556" s="17" t="b">
        <v>0</v>
      </c>
      <c r="H556" s="17" t="b">
        <v>0</v>
      </c>
      <c r="I556" s="17" t="b">
        <v>1</v>
      </c>
      <c r="J556" s="17">
        <v>8</v>
      </c>
      <c r="K556" s="17" t="s">
        <v>143</v>
      </c>
      <c r="L556" s="18" t="s">
        <v>3389</v>
      </c>
    </row>
    <row r="557" spans="1:12" x14ac:dyDescent="0.2">
      <c r="A557" s="23" t="s">
        <v>3390</v>
      </c>
      <c r="B557" s="17" t="s">
        <v>3391</v>
      </c>
      <c r="C557" s="17">
        <v>-7.6300000000000007E-2</v>
      </c>
      <c r="D557" s="17">
        <v>0.57799999999999996</v>
      </c>
      <c r="E557" s="17">
        <v>0.79800000000000004</v>
      </c>
      <c r="F557" s="17">
        <v>9.7997108999999999E-2</v>
      </c>
      <c r="G557" s="17" t="b">
        <v>0</v>
      </c>
      <c r="H557" s="17" t="b">
        <v>0</v>
      </c>
      <c r="I557" s="17" t="b">
        <v>0</v>
      </c>
      <c r="J557" s="17">
        <v>0</v>
      </c>
      <c r="K557" s="17" t="s">
        <v>143</v>
      </c>
      <c r="L557" s="18" t="s">
        <v>3392</v>
      </c>
    </row>
    <row r="558" spans="1:12" x14ac:dyDescent="0.2">
      <c r="A558" s="23" t="s">
        <v>3393</v>
      </c>
      <c r="B558" s="17" t="s">
        <v>3394</v>
      </c>
      <c r="C558" s="17">
        <v>0.92700000000000005</v>
      </c>
      <c r="D558" s="17">
        <v>4.8700000000000002E-3</v>
      </c>
      <c r="E558" s="17">
        <v>8.1600000000000006E-2</v>
      </c>
      <c r="F558" s="17">
        <v>1.0883098410000001</v>
      </c>
      <c r="G558" s="17" t="b">
        <v>0</v>
      </c>
      <c r="H558" s="17" t="b">
        <v>0</v>
      </c>
      <c r="I558" s="17" t="b">
        <v>1</v>
      </c>
      <c r="J558" s="17">
        <v>2</v>
      </c>
      <c r="K558" s="17" t="s">
        <v>143</v>
      </c>
      <c r="L558" s="18" t="s">
        <v>3395</v>
      </c>
    </row>
    <row r="559" spans="1:12" x14ac:dyDescent="0.2">
      <c r="A559" s="23" t="s">
        <v>3396</v>
      </c>
      <c r="B559" s="17" t="s">
        <v>3397</v>
      </c>
      <c r="C559" s="17">
        <v>7.7600000000000002E-2</v>
      </c>
      <c r="D559" s="17">
        <v>0.77</v>
      </c>
      <c r="E559" s="17">
        <v>0.90200000000000002</v>
      </c>
      <c r="F559" s="17">
        <v>4.4793461999999999E-2</v>
      </c>
      <c r="G559" s="17" t="b">
        <v>0</v>
      </c>
      <c r="H559" s="17" t="b">
        <v>0</v>
      </c>
      <c r="I559" s="17" t="b">
        <v>1</v>
      </c>
      <c r="J559" s="17">
        <v>9</v>
      </c>
      <c r="K559" s="17" t="s">
        <v>143</v>
      </c>
      <c r="L559" s="18" t="s">
        <v>3398</v>
      </c>
    </row>
    <row r="560" spans="1:12" x14ac:dyDescent="0.2">
      <c r="A560" s="23" t="s">
        <v>3399</v>
      </c>
      <c r="B560" s="17" t="s">
        <v>3399</v>
      </c>
      <c r="C560" s="17">
        <v>0.54700000000000004</v>
      </c>
      <c r="D560" s="17">
        <v>0.224</v>
      </c>
      <c r="E560" s="17">
        <v>0.48899999999999999</v>
      </c>
      <c r="F560" s="17">
        <v>0.310691141</v>
      </c>
      <c r="G560" s="17" t="b">
        <v>0</v>
      </c>
      <c r="H560" s="17" t="b">
        <v>0</v>
      </c>
      <c r="I560" s="17" t="b">
        <v>1</v>
      </c>
      <c r="J560" s="17">
        <v>1</v>
      </c>
      <c r="K560" s="17" t="s">
        <v>143</v>
      </c>
      <c r="L560" s="18"/>
    </row>
    <row r="561" spans="1:12" x14ac:dyDescent="0.2">
      <c r="A561" s="23" t="s">
        <v>3400</v>
      </c>
      <c r="B561" s="17" t="s">
        <v>3401</v>
      </c>
      <c r="C561" s="17">
        <v>0.56399999999999995</v>
      </c>
      <c r="D561" s="17">
        <v>8.4100000000000008E-3</v>
      </c>
      <c r="E561" s="17">
        <v>0.104</v>
      </c>
      <c r="F561" s="17">
        <v>0.98296666099999996</v>
      </c>
      <c r="G561" s="17" t="b">
        <v>0</v>
      </c>
      <c r="H561" s="17" t="b">
        <v>0</v>
      </c>
      <c r="I561" s="17" t="b">
        <v>0</v>
      </c>
      <c r="J561" s="17">
        <v>0</v>
      </c>
      <c r="K561" s="17" t="s">
        <v>143</v>
      </c>
      <c r="L561" s="18" t="s">
        <v>3402</v>
      </c>
    </row>
    <row r="562" spans="1:12" x14ac:dyDescent="0.2">
      <c r="A562" s="23" t="s">
        <v>3403</v>
      </c>
      <c r="B562" s="17" t="s">
        <v>3404</v>
      </c>
      <c r="C562" s="17">
        <v>0.16700000000000001</v>
      </c>
      <c r="D562" s="17">
        <v>0.59199999999999997</v>
      </c>
      <c r="E562" s="17">
        <v>0.80400000000000005</v>
      </c>
      <c r="F562" s="17">
        <v>9.4743951000000007E-2</v>
      </c>
      <c r="G562" s="17" t="b">
        <v>0</v>
      </c>
      <c r="H562" s="17" t="b">
        <v>0</v>
      </c>
      <c r="I562" s="17" t="b">
        <v>1</v>
      </c>
      <c r="J562" s="17">
        <v>1</v>
      </c>
      <c r="K562" s="17" t="s">
        <v>143</v>
      </c>
      <c r="L562" s="18" t="s">
        <v>3405</v>
      </c>
    </row>
    <row r="563" spans="1:12" x14ac:dyDescent="0.2">
      <c r="A563" s="23" t="s">
        <v>1681</v>
      </c>
      <c r="B563" s="17" t="s">
        <v>1682</v>
      </c>
      <c r="C563" s="17">
        <v>-0.51500000000000001</v>
      </c>
      <c r="D563" s="17">
        <v>0.253</v>
      </c>
      <c r="E563" s="17">
        <v>0.52100000000000002</v>
      </c>
      <c r="F563" s="17">
        <v>0.28316227700000002</v>
      </c>
      <c r="G563" s="17" t="b">
        <v>0</v>
      </c>
      <c r="H563" s="17" t="b">
        <v>0</v>
      </c>
      <c r="I563" s="17" t="b">
        <v>1</v>
      </c>
      <c r="J563" s="17">
        <v>1</v>
      </c>
      <c r="K563" s="17" t="s">
        <v>143</v>
      </c>
      <c r="L563" s="18" t="s">
        <v>1683</v>
      </c>
    </row>
    <row r="564" spans="1:12" x14ac:dyDescent="0.2">
      <c r="A564" s="23" t="s">
        <v>3406</v>
      </c>
      <c r="B564" s="17" t="s">
        <v>3407</v>
      </c>
      <c r="C564" s="17">
        <v>0.20100000000000001</v>
      </c>
      <c r="D564" s="17">
        <v>0.63400000000000001</v>
      </c>
      <c r="E564" s="17">
        <v>0.83699999999999997</v>
      </c>
      <c r="F564" s="17">
        <v>7.7274542000000002E-2</v>
      </c>
      <c r="G564" s="17" t="b">
        <v>0</v>
      </c>
      <c r="H564" s="17" t="b">
        <v>0</v>
      </c>
      <c r="I564" s="17" t="b">
        <v>1</v>
      </c>
      <c r="J564" s="17">
        <v>12</v>
      </c>
      <c r="K564" s="17" t="s">
        <v>143</v>
      </c>
      <c r="L564" s="18" t="s">
        <v>3408</v>
      </c>
    </row>
    <row r="565" spans="1:12" x14ac:dyDescent="0.2">
      <c r="A565" s="23" t="s">
        <v>1690</v>
      </c>
      <c r="B565" s="17" t="s">
        <v>1691</v>
      </c>
      <c r="C565" s="17">
        <v>4.8800000000000003E-2</v>
      </c>
      <c r="D565" s="17">
        <v>0.745</v>
      </c>
      <c r="E565" s="17">
        <v>0.89200000000000002</v>
      </c>
      <c r="F565" s="17">
        <v>4.9635145999999998E-2</v>
      </c>
      <c r="G565" s="17" t="b">
        <v>0</v>
      </c>
      <c r="H565" s="17" t="b">
        <v>0</v>
      </c>
      <c r="I565" s="17" t="b">
        <v>0</v>
      </c>
      <c r="J565" s="17">
        <v>0</v>
      </c>
      <c r="K565" s="17" t="s">
        <v>143</v>
      </c>
      <c r="L565" s="18" t="s">
        <v>1692</v>
      </c>
    </row>
    <row r="566" spans="1:12" x14ac:dyDescent="0.2">
      <c r="A566" s="23" t="s">
        <v>1699</v>
      </c>
      <c r="B566" s="17" t="s">
        <v>1700</v>
      </c>
      <c r="C566" s="17">
        <v>1.35E-2</v>
      </c>
      <c r="D566" s="17">
        <v>0.93100000000000005</v>
      </c>
      <c r="E566" s="17">
        <v>0.96199999999999997</v>
      </c>
      <c r="F566" s="17">
        <v>1.6824927999999999E-2</v>
      </c>
      <c r="G566" s="17" t="b">
        <v>0</v>
      </c>
      <c r="H566" s="17" t="b">
        <v>0</v>
      </c>
      <c r="I566" s="17" t="b">
        <v>0</v>
      </c>
      <c r="J566" s="17">
        <v>0</v>
      </c>
      <c r="K566" s="17" t="s">
        <v>143</v>
      </c>
      <c r="L566" s="18" t="s">
        <v>1701</v>
      </c>
    </row>
    <row r="567" spans="1:12" x14ac:dyDescent="0.2">
      <c r="A567" s="23" t="s">
        <v>1702</v>
      </c>
      <c r="B567" s="17" t="s">
        <v>1703</v>
      </c>
      <c r="C567" s="17">
        <v>2.3400000000000001E-3</v>
      </c>
      <c r="D567" s="17">
        <v>0.99299999999999999</v>
      </c>
      <c r="E567" s="17">
        <v>0.997</v>
      </c>
      <c r="F567" s="17">
        <v>1.3048420000000001E-3</v>
      </c>
      <c r="G567" s="17" t="b">
        <v>0</v>
      </c>
      <c r="H567" s="17" t="b">
        <v>0</v>
      </c>
      <c r="I567" s="17" t="b">
        <v>0</v>
      </c>
      <c r="J567" s="17">
        <v>0</v>
      </c>
      <c r="K567" s="17" t="s">
        <v>143</v>
      </c>
      <c r="L567" s="18" t="s">
        <v>1704</v>
      </c>
    </row>
    <row r="568" spans="1:12" x14ac:dyDescent="0.2">
      <c r="A568" s="23" t="s">
        <v>3409</v>
      </c>
      <c r="B568" s="17" t="s">
        <v>3410</v>
      </c>
      <c r="C568" s="17">
        <v>-0.45800000000000002</v>
      </c>
      <c r="D568" s="17">
        <v>0.37</v>
      </c>
      <c r="E568" s="17">
        <v>0.64</v>
      </c>
      <c r="F568" s="17">
        <v>0.19382002600000001</v>
      </c>
      <c r="G568" s="17" t="b">
        <v>0</v>
      </c>
      <c r="H568" s="17" t="b">
        <v>0</v>
      </c>
      <c r="I568" s="17" t="b">
        <v>0</v>
      </c>
      <c r="J568" s="17">
        <v>0</v>
      </c>
      <c r="K568" s="17" t="s">
        <v>143</v>
      </c>
      <c r="L568" s="18" t="s">
        <v>3411</v>
      </c>
    </row>
    <row r="569" spans="1:12" x14ac:dyDescent="0.2">
      <c r="A569" s="23" t="s">
        <v>3412</v>
      </c>
      <c r="B569" s="17" t="s">
        <v>3413</v>
      </c>
      <c r="C569" s="17">
        <v>1.36</v>
      </c>
      <c r="D569" s="17">
        <v>6.3899999999999998E-3</v>
      </c>
      <c r="E569" s="17">
        <v>8.8800000000000004E-2</v>
      </c>
      <c r="F569" s="17">
        <v>1.051587034</v>
      </c>
      <c r="G569" s="17" t="b">
        <v>0</v>
      </c>
      <c r="H569" s="17" t="b">
        <v>0</v>
      </c>
      <c r="I569" s="17" t="b">
        <v>1</v>
      </c>
      <c r="J569" s="17">
        <v>1</v>
      </c>
      <c r="K569" s="17" t="s">
        <v>143</v>
      </c>
      <c r="L569" s="18" t="s">
        <v>3414</v>
      </c>
    </row>
    <row r="570" spans="1:12" x14ac:dyDescent="0.2">
      <c r="A570" s="23" t="s">
        <v>3415</v>
      </c>
      <c r="B570" s="17" t="s">
        <v>3416</v>
      </c>
      <c r="C570" s="17">
        <v>0.37</v>
      </c>
      <c r="D570" s="17">
        <v>9.4500000000000001E-2</v>
      </c>
      <c r="E570" s="17">
        <v>0.29199999999999998</v>
      </c>
      <c r="F570" s="17">
        <v>0.53461714900000001</v>
      </c>
      <c r="G570" s="17" t="b">
        <v>0</v>
      </c>
      <c r="H570" s="17" t="b">
        <v>0</v>
      </c>
      <c r="I570" s="17" t="b">
        <v>0</v>
      </c>
      <c r="J570" s="17">
        <v>0</v>
      </c>
      <c r="K570" s="17" t="s">
        <v>143</v>
      </c>
      <c r="L570" s="18" t="s">
        <v>3417</v>
      </c>
    </row>
    <row r="571" spans="1:12" x14ac:dyDescent="0.2">
      <c r="A571" s="23" t="s">
        <v>3418</v>
      </c>
      <c r="B571" s="17" t="s">
        <v>3419</v>
      </c>
      <c r="C571" s="17">
        <v>0.40600000000000003</v>
      </c>
      <c r="D571" s="17">
        <v>0.23300000000000001</v>
      </c>
      <c r="E571" s="17">
        <v>0.5</v>
      </c>
      <c r="F571" s="17">
        <v>0.30102999600000002</v>
      </c>
      <c r="G571" s="17" t="b">
        <v>0</v>
      </c>
      <c r="H571" s="17" t="b">
        <v>0</v>
      </c>
      <c r="I571" s="17" t="b">
        <v>1</v>
      </c>
      <c r="J571" s="17">
        <v>13</v>
      </c>
      <c r="K571" s="17" t="s">
        <v>143</v>
      </c>
      <c r="L571" s="18" t="s">
        <v>3420</v>
      </c>
    </row>
    <row r="572" spans="1:12" x14ac:dyDescent="0.2">
      <c r="A572" s="23" t="s">
        <v>3421</v>
      </c>
      <c r="B572" s="17" t="s">
        <v>3422</v>
      </c>
      <c r="C572" s="17">
        <v>0.61399999999999999</v>
      </c>
      <c r="D572" s="17">
        <v>7.9100000000000004E-2</v>
      </c>
      <c r="E572" s="17">
        <v>0.26400000000000001</v>
      </c>
      <c r="F572" s="17">
        <v>0.57839607299999996</v>
      </c>
      <c r="G572" s="17" t="b">
        <v>0</v>
      </c>
      <c r="H572" s="17" t="b">
        <v>0</v>
      </c>
      <c r="I572" s="17" t="b">
        <v>1</v>
      </c>
      <c r="J572" s="17">
        <v>8</v>
      </c>
      <c r="K572" s="17" t="s">
        <v>143</v>
      </c>
      <c r="L572" s="18" t="s">
        <v>3423</v>
      </c>
    </row>
    <row r="573" spans="1:12" x14ac:dyDescent="0.2">
      <c r="A573" s="23" t="s">
        <v>3424</v>
      </c>
      <c r="B573" s="17" t="s">
        <v>3425</v>
      </c>
      <c r="C573" s="17">
        <v>0.72199999999999998</v>
      </c>
      <c r="D573" s="17">
        <v>6.6100000000000006E-2</v>
      </c>
      <c r="E573" s="17">
        <v>0.23699999999999999</v>
      </c>
      <c r="F573" s="17">
        <v>0.62525165400000005</v>
      </c>
      <c r="G573" s="17" t="b">
        <v>0</v>
      </c>
      <c r="H573" s="17" t="b">
        <v>0</v>
      </c>
      <c r="I573" s="17" t="b">
        <v>1</v>
      </c>
      <c r="J573" s="17">
        <v>15</v>
      </c>
      <c r="K573" s="17" t="s">
        <v>143</v>
      </c>
      <c r="L573" s="18" t="s">
        <v>3426</v>
      </c>
    </row>
    <row r="574" spans="1:12" x14ac:dyDescent="0.2">
      <c r="A574" s="23" t="s">
        <v>3427</v>
      </c>
      <c r="B574" s="17" t="s">
        <v>3428</v>
      </c>
      <c r="C574" s="17">
        <v>0.159</v>
      </c>
      <c r="D574" s="17">
        <v>0.71599999999999997</v>
      </c>
      <c r="E574" s="17">
        <v>0.879</v>
      </c>
      <c r="F574" s="17">
        <v>5.6011125000000002E-2</v>
      </c>
      <c r="G574" s="17" t="b">
        <v>0</v>
      </c>
      <c r="H574" s="17" t="b">
        <v>0</v>
      </c>
      <c r="I574" s="17" t="b">
        <v>1</v>
      </c>
      <c r="J574" s="17">
        <v>6</v>
      </c>
      <c r="K574" s="17" t="s">
        <v>143</v>
      </c>
      <c r="L574" s="18" t="s">
        <v>3429</v>
      </c>
    </row>
    <row r="575" spans="1:12" x14ac:dyDescent="0.2">
      <c r="A575" s="23" t="s">
        <v>3430</v>
      </c>
      <c r="B575" s="17" t="s">
        <v>3431</v>
      </c>
      <c r="C575" s="17">
        <v>0.21099999999999999</v>
      </c>
      <c r="D575" s="17">
        <v>0.622</v>
      </c>
      <c r="E575" s="17">
        <v>0.83199999999999996</v>
      </c>
      <c r="F575" s="17">
        <v>7.9876673999999995E-2</v>
      </c>
      <c r="G575" s="17" t="b">
        <v>0</v>
      </c>
      <c r="H575" s="17" t="b">
        <v>0</v>
      </c>
      <c r="I575" s="17" t="b">
        <v>1</v>
      </c>
      <c r="J575" s="17">
        <v>3</v>
      </c>
      <c r="K575" s="17" t="s">
        <v>143</v>
      </c>
      <c r="L575" s="18" t="s">
        <v>3432</v>
      </c>
    </row>
    <row r="576" spans="1:12" x14ac:dyDescent="0.2">
      <c r="A576" s="23" t="s">
        <v>1708</v>
      </c>
      <c r="B576" s="17" t="s">
        <v>1709</v>
      </c>
      <c r="C576" s="17">
        <v>9.9900000000000003E-2</v>
      </c>
      <c r="D576" s="17">
        <v>0.49199999999999999</v>
      </c>
      <c r="E576" s="17">
        <v>0.73799999999999999</v>
      </c>
      <c r="F576" s="17">
        <v>0.131943638</v>
      </c>
      <c r="G576" s="17" t="b">
        <v>0</v>
      </c>
      <c r="H576" s="17" t="b">
        <v>0</v>
      </c>
      <c r="I576" s="17" t="b">
        <v>0</v>
      </c>
      <c r="J576" s="17">
        <v>0</v>
      </c>
      <c r="K576" s="17" t="s">
        <v>143</v>
      </c>
      <c r="L576" s="18" t="s">
        <v>1710</v>
      </c>
    </row>
    <row r="577" spans="1:12" x14ac:dyDescent="0.2">
      <c r="A577" s="23" t="s">
        <v>1711</v>
      </c>
      <c r="B577" s="17" t="s">
        <v>1712</v>
      </c>
      <c r="C577" s="17">
        <v>-4.5699999999999998E-2</v>
      </c>
      <c r="D577" s="17">
        <v>0.79400000000000004</v>
      </c>
      <c r="E577" s="17">
        <v>0.90900000000000003</v>
      </c>
      <c r="F577" s="17">
        <v>4.1436117000000001E-2</v>
      </c>
      <c r="G577" s="17" t="b">
        <v>0</v>
      </c>
      <c r="H577" s="17" t="b">
        <v>0</v>
      </c>
      <c r="I577" s="17" t="b">
        <v>0</v>
      </c>
      <c r="J577" s="17">
        <v>0</v>
      </c>
      <c r="K577" s="17" t="s">
        <v>143</v>
      </c>
      <c r="L577" s="18" t="s">
        <v>1713</v>
      </c>
    </row>
    <row r="578" spans="1:12" x14ac:dyDescent="0.2">
      <c r="A578" s="23" t="s">
        <v>3433</v>
      </c>
      <c r="B578" s="17" t="s">
        <v>3434</v>
      </c>
      <c r="C578" s="17">
        <v>-0.107</v>
      </c>
      <c r="D578" s="17">
        <v>0.628</v>
      </c>
      <c r="E578" s="17">
        <v>0.83599999999999997</v>
      </c>
      <c r="F578" s="17">
        <v>7.7793722999999995E-2</v>
      </c>
      <c r="G578" s="17" t="b">
        <v>0</v>
      </c>
      <c r="H578" s="17" t="b">
        <v>0</v>
      </c>
      <c r="I578" s="17" t="b">
        <v>0</v>
      </c>
      <c r="J578" s="17">
        <v>0</v>
      </c>
      <c r="K578" s="17" t="s">
        <v>143</v>
      </c>
      <c r="L578" s="18" t="s">
        <v>3435</v>
      </c>
    </row>
    <row r="579" spans="1:12" x14ac:dyDescent="0.2">
      <c r="A579" s="23" t="s">
        <v>1714</v>
      </c>
      <c r="B579" s="17" t="s">
        <v>1715</v>
      </c>
      <c r="C579" s="17">
        <v>0.39</v>
      </c>
      <c r="D579" s="17">
        <v>0.217</v>
      </c>
      <c r="E579" s="17">
        <v>0.47799999999999998</v>
      </c>
      <c r="F579" s="17">
        <v>0.320572103</v>
      </c>
      <c r="G579" s="17" t="b">
        <v>0</v>
      </c>
      <c r="H579" s="17" t="b">
        <v>0</v>
      </c>
      <c r="I579" s="17" t="b">
        <v>1</v>
      </c>
      <c r="J579" s="17">
        <v>14</v>
      </c>
      <c r="K579" s="17" t="s">
        <v>143</v>
      </c>
      <c r="L579" s="18" t="s">
        <v>1716</v>
      </c>
    </row>
    <row r="580" spans="1:12" x14ac:dyDescent="0.2">
      <c r="A580" s="23" t="s">
        <v>3436</v>
      </c>
      <c r="B580" s="17" t="s">
        <v>3437</v>
      </c>
      <c r="C580" s="17">
        <v>-0.316</v>
      </c>
      <c r="D580" s="17">
        <v>0.26900000000000002</v>
      </c>
      <c r="E580" s="17">
        <v>0.53900000000000003</v>
      </c>
      <c r="F580" s="17">
        <v>0.26841123500000003</v>
      </c>
      <c r="G580" s="17" t="b">
        <v>0</v>
      </c>
      <c r="H580" s="17" t="b">
        <v>0</v>
      </c>
      <c r="I580" s="17" t="b">
        <v>1</v>
      </c>
      <c r="J580" s="17">
        <v>12</v>
      </c>
      <c r="K580" s="17" t="s">
        <v>143</v>
      </c>
      <c r="L580" s="18" t="s">
        <v>3438</v>
      </c>
    </row>
    <row r="581" spans="1:12" x14ac:dyDescent="0.2">
      <c r="A581" s="23" t="s">
        <v>3439</v>
      </c>
      <c r="B581" s="17" t="s">
        <v>3440</v>
      </c>
      <c r="C581" s="17">
        <v>0.23</v>
      </c>
      <c r="D581" s="17">
        <v>0.47199999999999998</v>
      </c>
      <c r="E581" s="17">
        <v>0.72799999999999998</v>
      </c>
      <c r="F581" s="17">
        <v>0.137868621</v>
      </c>
      <c r="G581" s="17" t="b">
        <v>0</v>
      </c>
      <c r="H581" s="17" t="b">
        <v>0</v>
      </c>
      <c r="I581" s="17" t="b">
        <v>1</v>
      </c>
      <c r="J581" s="17">
        <v>1</v>
      </c>
      <c r="K581" s="17" t="s">
        <v>143</v>
      </c>
      <c r="L581" s="18" t="s">
        <v>3441</v>
      </c>
    </row>
    <row r="582" spans="1:12" x14ac:dyDescent="0.2">
      <c r="A582" s="23" t="s">
        <v>3442</v>
      </c>
      <c r="B582" s="17" t="s">
        <v>3443</v>
      </c>
      <c r="C582" s="17">
        <v>0.42099999999999999</v>
      </c>
      <c r="D582" s="17">
        <v>0.16800000000000001</v>
      </c>
      <c r="E582" s="17">
        <v>0.41399999999999998</v>
      </c>
      <c r="F582" s="17">
        <v>0.38299965899999999</v>
      </c>
      <c r="G582" s="17" t="b">
        <v>0</v>
      </c>
      <c r="H582" s="17" t="b">
        <v>0</v>
      </c>
      <c r="I582" s="17" t="b">
        <v>1</v>
      </c>
      <c r="J582" s="17">
        <v>2</v>
      </c>
      <c r="K582" s="17" t="s">
        <v>143</v>
      </c>
      <c r="L582" s="18" t="s">
        <v>3444</v>
      </c>
    </row>
    <row r="583" spans="1:12" x14ac:dyDescent="0.2">
      <c r="A583" s="23" t="s">
        <v>3445</v>
      </c>
      <c r="B583" s="17" t="s">
        <v>3446</v>
      </c>
      <c r="C583" s="17">
        <v>0.40300000000000002</v>
      </c>
      <c r="D583" s="17">
        <v>0.35499999999999998</v>
      </c>
      <c r="E583" s="17">
        <v>0.625</v>
      </c>
      <c r="F583" s="17">
        <v>0.204119983</v>
      </c>
      <c r="G583" s="17" t="b">
        <v>0</v>
      </c>
      <c r="H583" s="17" t="b">
        <v>0</v>
      </c>
      <c r="I583" s="17" t="b">
        <v>1</v>
      </c>
      <c r="J583" s="17">
        <v>7</v>
      </c>
      <c r="K583" s="17" t="s">
        <v>143</v>
      </c>
      <c r="L583" s="18" t="s">
        <v>3447</v>
      </c>
    </row>
    <row r="584" spans="1:12" x14ac:dyDescent="0.2">
      <c r="A584" s="23" t="s">
        <v>3448</v>
      </c>
      <c r="B584" s="17" t="s">
        <v>3449</v>
      </c>
      <c r="C584" s="17">
        <v>0.64600000000000002</v>
      </c>
      <c r="D584" s="17">
        <v>7.7499999999999999E-2</v>
      </c>
      <c r="E584" s="17">
        <v>0.26100000000000001</v>
      </c>
      <c r="F584" s="17">
        <v>0.58335949300000001</v>
      </c>
      <c r="G584" s="17" t="b">
        <v>0</v>
      </c>
      <c r="H584" s="17" t="b">
        <v>0</v>
      </c>
      <c r="I584" s="17" t="b">
        <v>1</v>
      </c>
      <c r="J584" s="17">
        <v>3</v>
      </c>
      <c r="K584" s="17" t="s">
        <v>143</v>
      </c>
      <c r="L584" s="18" t="s">
        <v>3450</v>
      </c>
    </row>
    <row r="585" spans="1:12" x14ac:dyDescent="0.2">
      <c r="A585" s="23" t="s">
        <v>3451</v>
      </c>
      <c r="B585" s="17" t="s">
        <v>3452</v>
      </c>
      <c r="C585" s="17">
        <v>0.73599999999999999</v>
      </c>
      <c r="D585" s="17">
        <v>5.9800000000000001E-3</v>
      </c>
      <c r="E585" s="17">
        <v>8.7400000000000005E-2</v>
      </c>
      <c r="F585" s="17">
        <v>1.0584885669999999</v>
      </c>
      <c r="G585" s="17" t="b">
        <v>0</v>
      </c>
      <c r="H585" s="17" t="b">
        <v>0</v>
      </c>
      <c r="I585" s="17" t="b">
        <v>0</v>
      </c>
      <c r="J585" s="17">
        <v>0</v>
      </c>
      <c r="K585" s="17" t="s">
        <v>143</v>
      </c>
      <c r="L585" s="18" t="s">
        <v>3453</v>
      </c>
    </row>
    <row r="586" spans="1:12" x14ac:dyDescent="0.2">
      <c r="A586" s="23" t="s">
        <v>3454</v>
      </c>
      <c r="B586" s="17" t="s">
        <v>3455</v>
      </c>
      <c r="C586" s="17">
        <v>0.443</v>
      </c>
      <c r="D586" s="17">
        <v>0.109</v>
      </c>
      <c r="E586" s="17">
        <v>0.32</v>
      </c>
      <c r="F586" s="17">
        <v>0.494850022</v>
      </c>
      <c r="G586" s="17" t="b">
        <v>0</v>
      </c>
      <c r="H586" s="17" t="b">
        <v>0</v>
      </c>
      <c r="I586" s="17" t="b">
        <v>1</v>
      </c>
      <c r="J586" s="17">
        <v>1</v>
      </c>
      <c r="K586" s="17" t="s">
        <v>143</v>
      </c>
      <c r="L586" s="18" t="s">
        <v>3456</v>
      </c>
    </row>
    <row r="587" spans="1:12" x14ac:dyDescent="0.2">
      <c r="A587" s="23" t="s">
        <v>1720</v>
      </c>
      <c r="B587" s="17" t="s">
        <v>1721</v>
      </c>
      <c r="C587" s="17">
        <v>0.77</v>
      </c>
      <c r="D587" s="17">
        <v>7.2999999999999995E-2</v>
      </c>
      <c r="E587" s="17">
        <v>0.25</v>
      </c>
      <c r="F587" s="17">
        <v>0.60205999099999996</v>
      </c>
      <c r="G587" s="17" t="b">
        <v>0</v>
      </c>
      <c r="H587" s="17" t="b">
        <v>0</v>
      </c>
      <c r="I587" s="17" t="b">
        <v>1</v>
      </c>
      <c r="J587" s="17">
        <v>2</v>
      </c>
      <c r="K587" s="17" t="s">
        <v>143</v>
      </c>
      <c r="L587" s="18" t="s">
        <v>1722</v>
      </c>
    </row>
    <row r="588" spans="1:12" x14ac:dyDescent="0.2">
      <c r="A588" s="23" t="s">
        <v>3457</v>
      </c>
      <c r="B588" s="17" t="s">
        <v>3458</v>
      </c>
      <c r="C588" s="17">
        <v>1.1100000000000001</v>
      </c>
      <c r="D588" s="17">
        <v>6.11E-3</v>
      </c>
      <c r="E588" s="17">
        <v>8.7400000000000005E-2</v>
      </c>
      <c r="F588" s="17">
        <v>1.0584885669999999</v>
      </c>
      <c r="G588" s="17" t="b">
        <v>0</v>
      </c>
      <c r="H588" s="17" t="b">
        <v>0</v>
      </c>
      <c r="I588" s="17" t="b">
        <v>1</v>
      </c>
      <c r="J588" s="17">
        <v>4</v>
      </c>
      <c r="K588" s="17" t="s">
        <v>143</v>
      </c>
      <c r="L588" s="18" t="s">
        <v>3459</v>
      </c>
    </row>
    <row r="589" spans="1:12" x14ac:dyDescent="0.2">
      <c r="A589" s="23" t="s">
        <v>3460</v>
      </c>
      <c r="B589" s="17" t="s">
        <v>3461</v>
      </c>
      <c r="C589" s="17">
        <v>0.16600000000000001</v>
      </c>
      <c r="D589" s="17">
        <v>0.64300000000000002</v>
      </c>
      <c r="E589" s="17">
        <v>0.84299999999999997</v>
      </c>
      <c r="F589" s="17">
        <v>7.4172425E-2</v>
      </c>
      <c r="G589" s="17" t="b">
        <v>0</v>
      </c>
      <c r="H589" s="17" t="b">
        <v>0</v>
      </c>
      <c r="I589" s="17" t="b">
        <v>0</v>
      </c>
      <c r="J589" s="17">
        <v>0</v>
      </c>
      <c r="K589" s="17" t="s">
        <v>143</v>
      </c>
      <c r="L589" s="18" t="s">
        <v>3462</v>
      </c>
    </row>
    <row r="590" spans="1:12" x14ac:dyDescent="0.2">
      <c r="A590" s="23" t="s">
        <v>3463</v>
      </c>
      <c r="B590" s="17" t="s">
        <v>3464</v>
      </c>
      <c r="C590" s="17">
        <v>0.33700000000000002</v>
      </c>
      <c r="D590" s="17">
        <v>0.22700000000000001</v>
      </c>
      <c r="E590" s="17">
        <v>0.49299999999999999</v>
      </c>
      <c r="F590" s="17">
        <v>0.30715308099999999</v>
      </c>
      <c r="G590" s="17" t="b">
        <v>0</v>
      </c>
      <c r="H590" s="17" t="b">
        <v>0</v>
      </c>
      <c r="I590" s="17" t="b">
        <v>1</v>
      </c>
      <c r="J590" s="17">
        <v>1</v>
      </c>
      <c r="K590" s="17" t="s">
        <v>143</v>
      </c>
      <c r="L590" s="18" t="s">
        <v>3465</v>
      </c>
    </row>
    <row r="591" spans="1:12" x14ac:dyDescent="0.2">
      <c r="A591" s="23" t="s">
        <v>3466</v>
      </c>
      <c r="B591" s="17" t="s">
        <v>3467</v>
      </c>
      <c r="C591" s="17">
        <v>8.8900000000000007E-2</v>
      </c>
      <c r="D591" s="17">
        <v>0.84099999999999997</v>
      </c>
      <c r="E591" s="17">
        <v>0.93500000000000005</v>
      </c>
      <c r="F591" s="17">
        <v>2.9188388999999999E-2</v>
      </c>
      <c r="G591" s="17" t="b">
        <v>0</v>
      </c>
      <c r="H591" s="17" t="b">
        <v>0</v>
      </c>
      <c r="I591" s="17" t="b">
        <v>1</v>
      </c>
      <c r="J591" s="17">
        <v>5</v>
      </c>
      <c r="K591" s="17" t="s">
        <v>143</v>
      </c>
      <c r="L591" s="18" t="s">
        <v>3468</v>
      </c>
    </row>
    <row r="592" spans="1:12" x14ac:dyDescent="0.2">
      <c r="A592" s="23" t="s">
        <v>99</v>
      </c>
      <c r="B592" s="17" t="s">
        <v>100</v>
      </c>
      <c r="C592" s="17">
        <v>0.48099999999999998</v>
      </c>
      <c r="D592" s="17">
        <v>1.4E-2</v>
      </c>
      <c r="E592" s="17">
        <v>0.122</v>
      </c>
      <c r="F592" s="17">
        <v>0.913640169</v>
      </c>
      <c r="G592" s="17" t="b">
        <v>0</v>
      </c>
      <c r="H592" s="17" t="b">
        <v>0</v>
      </c>
      <c r="I592" s="17" t="b">
        <v>0</v>
      </c>
      <c r="J592" s="17">
        <v>0</v>
      </c>
      <c r="K592" s="17" t="s">
        <v>143</v>
      </c>
      <c r="L592" s="18" t="s">
        <v>101</v>
      </c>
    </row>
    <row r="593" spans="1:12" x14ac:dyDescent="0.2">
      <c r="A593" s="23" t="s">
        <v>1768</v>
      </c>
      <c r="B593" s="17" t="s">
        <v>1769</v>
      </c>
      <c r="C593" s="17">
        <v>0.308</v>
      </c>
      <c r="D593" s="17">
        <v>7.0400000000000004E-2</v>
      </c>
      <c r="E593" s="17">
        <v>0.24399999999999999</v>
      </c>
      <c r="F593" s="17">
        <v>0.61261017399999995</v>
      </c>
      <c r="G593" s="17" t="b">
        <v>0</v>
      </c>
      <c r="H593" s="17" t="b">
        <v>0</v>
      </c>
      <c r="I593" s="17" t="b">
        <v>0</v>
      </c>
      <c r="J593" s="17">
        <v>0</v>
      </c>
      <c r="K593" s="17" t="s">
        <v>143</v>
      </c>
      <c r="L593" s="18" t="s">
        <v>1770</v>
      </c>
    </row>
    <row r="594" spans="1:12" x14ac:dyDescent="0.2">
      <c r="A594" s="23" t="s">
        <v>1771</v>
      </c>
      <c r="B594" s="17" t="s">
        <v>1772</v>
      </c>
      <c r="C594" s="17">
        <v>0.96099999999999997</v>
      </c>
      <c r="D594" s="17">
        <v>8.8999999999999999E-3</v>
      </c>
      <c r="E594" s="17">
        <v>0.107</v>
      </c>
      <c r="F594" s="17">
        <v>0.97061622199999997</v>
      </c>
      <c r="G594" s="17" t="b">
        <v>0</v>
      </c>
      <c r="H594" s="17" t="b">
        <v>0</v>
      </c>
      <c r="I594" s="17" t="b">
        <v>1</v>
      </c>
      <c r="J594" s="17">
        <v>7</v>
      </c>
      <c r="K594" s="17" t="s">
        <v>143</v>
      </c>
      <c r="L594" s="18" t="s">
        <v>1773</v>
      </c>
    </row>
    <row r="595" spans="1:12" x14ac:dyDescent="0.2">
      <c r="A595" s="23" t="s">
        <v>3469</v>
      </c>
      <c r="B595" s="17" t="s">
        <v>3470</v>
      </c>
      <c r="C595" s="17">
        <v>0.82599999999999996</v>
      </c>
      <c r="D595" s="17">
        <v>3.15E-2</v>
      </c>
      <c r="E595" s="17">
        <v>0.17699999999999999</v>
      </c>
      <c r="F595" s="17">
        <v>0.75202673399999997</v>
      </c>
      <c r="G595" s="17" t="b">
        <v>0</v>
      </c>
      <c r="H595" s="17" t="b">
        <v>0</v>
      </c>
      <c r="I595" s="17" t="b">
        <v>1</v>
      </c>
      <c r="J595" s="17">
        <v>13</v>
      </c>
      <c r="K595" s="17" t="s">
        <v>143</v>
      </c>
      <c r="L595" s="18" t="s">
        <v>3471</v>
      </c>
    </row>
    <row r="596" spans="1:12" x14ac:dyDescent="0.2">
      <c r="A596" s="23" t="s">
        <v>1777</v>
      </c>
      <c r="B596" s="17" t="s">
        <v>1778</v>
      </c>
      <c r="C596" s="17">
        <v>-0.109</v>
      </c>
      <c r="D596" s="17">
        <v>0.436</v>
      </c>
      <c r="E596" s="17">
        <v>0.70599999999999996</v>
      </c>
      <c r="F596" s="17">
        <v>0.15119529900000001</v>
      </c>
      <c r="G596" s="17" t="b">
        <v>0</v>
      </c>
      <c r="H596" s="17" t="b">
        <v>0</v>
      </c>
      <c r="I596" s="17" t="b">
        <v>0</v>
      </c>
      <c r="J596" s="17">
        <v>0</v>
      </c>
      <c r="K596" s="17" t="s">
        <v>143</v>
      </c>
      <c r="L596" s="18" t="s">
        <v>1779</v>
      </c>
    </row>
    <row r="597" spans="1:12" x14ac:dyDescent="0.2">
      <c r="A597" s="23" t="s">
        <v>1780</v>
      </c>
      <c r="B597" s="17" t="s">
        <v>1781</v>
      </c>
      <c r="C597" s="17">
        <v>6.1199999999999997E-2</v>
      </c>
      <c r="D597" s="17">
        <v>0.66400000000000003</v>
      </c>
      <c r="E597" s="17">
        <v>0.85199999999999998</v>
      </c>
      <c r="F597" s="17">
        <v>6.9560405000000006E-2</v>
      </c>
      <c r="G597" s="17" t="b">
        <v>0</v>
      </c>
      <c r="H597" s="17" t="b">
        <v>0</v>
      </c>
      <c r="I597" s="17" t="b">
        <v>0</v>
      </c>
      <c r="J597" s="17">
        <v>0</v>
      </c>
      <c r="K597" s="17" t="s">
        <v>143</v>
      </c>
      <c r="L597" s="18" t="s">
        <v>1782</v>
      </c>
    </row>
    <row r="598" spans="1:12" x14ac:dyDescent="0.2">
      <c r="A598" s="23" t="s">
        <v>3472</v>
      </c>
      <c r="B598" s="17" t="s">
        <v>3473</v>
      </c>
      <c r="C598" s="17">
        <v>0.98299999999999998</v>
      </c>
      <c r="D598" s="17">
        <v>6.7599999999999993E-2</v>
      </c>
      <c r="E598" s="17">
        <v>0.23699999999999999</v>
      </c>
      <c r="F598" s="17">
        <v>0.62525165400000005</v>
      </c>
      <c r="G598" s="17" t="b">
        <v>0</v>
      </c>
      <c r="H598" s="17" t="b">
        <v>0</v>
      </c>
      <c r="I598" s="17" t="b">
        <v>1</v>
      </c>
      <c r="J598" s="17">
        <v>5</v>
      </c>
      <c r="K598" s="17" t="s">
        <v>143</v>
      </c>
      <c r="L598" s="18" t="s">
        <v>3474</v>
      </c>
    </row>
    <row r="599" spans="1:12" x14ac:dyDescent="0.2">
      <c r="A599" s="23" t="s">
        <v>3475</v>
      </c>
      <c r="B599" s="17" t="s">
        <v>3476</v>
      </c>
      <c r="C599" s="17">
        <v>0.67400000000000004</v>
      </c>
      <c r="D599" s="17">
        <v>7.1900000000000006E-2</v>
      </c>
      <c r="E599" s="17">
        <v>0.248</v>
      </c>
      <c r="F599" s="17">
        <v>0.60554831899999995</v>
      </c>
      <c r="G599" s="17" t="b">
        <v>0</v>
      </c>
      <c r="H599" s="17" t="b">
        <v>0</v>
      </c>
      <c r="I599" s="17" t="b">
        <v>1</v>
      </c>
      <c r="J599" s="17">
        <v>13</v>
      </c>
      <c r="K599" s="17" t="s">
        <v>143</v>
      </c>
      <c r="L599" s="18" t="s">
        <v>3477</v>
      </c>
    </row>
    <row r="600" spans="1:12" x14ac:dyDescent="0.2">
      <c r="A600" s="23" t="s">
        <v>3478</v>
      </c>
      <c r="B600" s="17" t="s">
        <v>3479</v>
      </c>
      <c r="C600" s="17">
        <v>1.06</v>
      </c>
      <c r="D600" s="17">
        <v>2.5100000000000001E-2</v>
      </c>
      <c r="E600" s="17">
        <v>0.156</v>
      </c>
      <c r="F600" s="17">
        <v>0.80687540199999996</v>
      </c>
      <c r="G600" s="17" t="b">
        <v>0</v>
      </c>
      <c r="H600" s="17" t="b">
        <v>0</v>
      </c>
      <c r="I600" s="17" t="b">
        <v>1</v>
      </c>
      <c r="J600" s="17">
        <v>17</v>
      </c>
      <c r="K600" s="17" t="s">
        <v>143</v>
      </c>
      <c r="L600" s="18" t="s">
        <v>3480</v>
      </c>
    </row>
    <row r="601" spans="1:12" x14ac:dyDescent="0.2">
      <c r="A601" s="23" t="s">
        <v>3481</v>
      </c>
      <c r="B601" s="17" t="s">
        <v>3482</v>
      </c>
      <c r="C601" s="17">
        <v>0.154</v>
      </c>
      <c r="D601" s="17">
        <v>0.71</v>
      </c>
      <c r="E601" s="17">
        <v>0.878</v>
      </c>
      <c r="F601" s="17">
        <v>5.6505484000000002E-2</v>
      </c>
      <c r="G601" s="17" t="b">
        <v>0</v>
      </c>
      <c r="H601" s="17" t="b">
        <v>0</v>
      </c>
      <c r="I601" s="17" t="b">
        <v>1</v>
      </c>
      <c r="J601" s="17">
        <v>11</v>
      </c>
      <c r="K601" s="17" t="s">
        <v>143</v>
      </c>
      <c r="L601" s="18" t="s">
        <v>3483</v>
      </c>
    </row>
    <row r="602" spans="1:12" x14ac:dyDescent="0.2">
      <c r="A602" s="23" t="s">
        <v>3484</v>
      </c>
      <c r="B602" s="17" t="s">
        <v>3485</v>
      </c>
      <c r="C602" s="17">
        <v>1.29</v>
      </c>
      <c r="D602" s="17">
        <v>5.8799999999999998E-2</v>
      </c>
      <c r="E602" s="17">
        <v>0.222</v>
      </c>
      <c r="F602" s="17">
        <v>0.65364702600000002</v>
      </c>
      <c r="G602" s="17" t="b">
        <v>0</v>
      </c>
      <c r="H602" s="17" t="b">
        <v>0</v>
      </c>
      <c r="I602" s="17" t="b">
        <v>1</v>
      </c>
      <c r="J602" s="17">
        <v>2</v>
      </c>
      <c r="K602" s="17" t="s">
        <v>143</v>
      </c>
      <c r="L602" s="18" t="s">
        <v>3486</v>
      </c>
    </row>
    <row r="603" spans="1:12" x14ac:dyDescent="0.2">
      <c r="A603" s="23" t="s">
        <v>1789</v>
      </c>
      <c r="B603" s="17" t="s">
        <v>1790</v>
      </c>
      <c r="C603" s="17">
        <v>0.65600000000000003</v>
      </c>
      <c r="D603" s="17">
        <v>0.252</v>
      </c>
      <c r="E603" s="17">
        <v>0.52100000000000002</v>
      </c>
      <c r="F603" s="17">
        <v>0.28316227700000002</v>
      </c>
      <c r="G603" s="17" t="b">
        <v>0</v>
      </c>
      <c r="H603" s="17" t="b">
        <v>0</v>
      </c>
      <c r="I603" s="17" t="b">
        <v>1</v>
      </c>
      <c r="J603" s="17">
        <v>3</v>
      </c>
      <c r="K603" s="17" t="s">
        <v>143</v>
      </c>
      <c r="L603" s="18" t="s">
        <v>1791</v>
      </c>
    </row>
    <row r="604" spans="1:12" x14ac:dyDescent="0.2">
      <c r="A604" s="23" t="s">
        <v>3487</v>
      </c>
      <c r="B604" s="17" t="s">
        <v>3488</v>
      </c>
      <c r="C604" s="17">
        <v>0.32900000000000001</v>
      </c>
      <c r="D604" s="17">
        <v>6.9599999999999995E-2</v>
      </c>
      <c r="E604" s="17">
        <v>0.24299999999999999</v>
      </c>
      <c r="F604" s="17">
        <v>0.61439372599999997</v>
      </c>
      <c r="G604" s="17" t="b">
        <v>0</v>
      </c>
      <c r="H604" s="17" t="b">
        <v>0</v>
      </c>
      <c r="I604" s="17" t="b">
        <v>0</v>
      </c>
      <c r="J604" s="17">
        <v>0</v>
      </c>
      <c r="K604" s="17" t="s">
        <v>143</v>
      </c>
      <c r="L604" s="18" t="s">
        <v>3489</v>
      </c>
    </row>
    <row r="605" spans="1:12" x14ac:dyDescent="0.2">
      <c r="A605" s="23" t="s">
        <v>3490</v>
      </c>
      <c r="B605" s="17" t="s">
        <v>3491</v>
      </c>
      <c r="C605" s="17">
        <v>0.79400000000000004</v>
      </c>
      <c r="D605" s="17">
        <v>1.6E-2</v>
      </c>
      <c r="E605" s="17">
        <v>0.13</v>
      </c>
      <c r="F605" s="17">
        <v>0.88605664799999995</v>
      </c>
      <c r="G605" s="17" t="b">
        <v>0</v>
      </c>
      <c r="H605" s="17" t="b">
        <v>0</v>
      </c>
      <c r="I605" s="17" t="b">
        <v>1</v>
      </c>
      <c r="J605" s="17">
        <v>12</v>
      </c>
      <c r="K605" s="17" t="s">
        <v>143</v>
      </c>
      <c r="L605" s="18" t="s">
        <v>3492</v>
      </c>
    </row>
    <row r="606" spans="1:12" x14ac:dyDescent="0.2">
      <c r="A606" s="23" t="s">
        <v>3493</v>
      </c>
      <c r="B606" s="17" t="s">
        <v>3494</v>
      </c>
      <c r="C606" s="17">
        <v>1.9300000000000001E-2</v>
      </c>
      <c r="D606" s="17">
        <v>0.96099999999999997</v>
      </c>
      <c r="E606" s="17">
        <v>0.97699999999999998</v>
      </c>
      <c r="F606" s="17">
        <v>1.0105436000000001E-2</v>
      </c>
      <c r="G606" s="17" t="b">
        <v>0</v>
      </c>
      <c r="H606" s="17" t="b">
        <v>0</v>
      </c>
      <c r="I606" s="17" t="b">
        <v>1</v>
      </c>
      <c r="J606" s="17">
        <v>1</v>
      </c>
      <c r="K606" s="17" t="s">
        <v>143</v>
      </c>
      <c r="L606" s="18" t="s">
        <v>3495</v>
      </c>
    </row>
    <row r="607" spans="1:12" x14ac:dyDescent="0.2">
      <c r="A607" s="23" t="s">
        <v>1807</v>
      </c>
      <c r="B607" s="17" t="s">
        <v>1808</v>
      </c>
      <c r="C607" s="17">
        <v>0.71899999999999997</v>
      </c>
      <c r="D607" s="17">
        <v>0.16</v>
      </c>
      <c r="E607" s="17">
        <v>0.40300000000000002</v>
      </c>
      <c r="F607" s="17">
        <v>0.39469495399999999</v>
      </c>
      <c r="G607" s="17" t="b">
        <v>0</v>
      </c>
      <c r="H607" s="17" t="b">
        <v>0</v>
      </c>
      <c r="I607" s="17" t="b">
        <v>1</v>
      </c>
      <c r="J607" s="17">
        <v>8</v>
      </c>
      <c r="K607" s="17" t="s">
        <v>143</v>
      </c>
      <c r="L607" s="18" t="s">
        <v>1809</v>
      </c>
    </row>
    <row r="608" spans="1:12" x14ac:dyDescent="0.2">
      <c r="A608" s="23" t="s">
        <v>1810</v>
      </c>
      <c r="B608" s="17" t="s">
        <v>1811</v>
      </c>
      <c r="C608" s="17">
        <v>0.52100000000000002</v>
      </c>
      <c r="D608" s="17">
        <v>3.2899999999999999E-2</v>
      </c>
      <c r="E608" s="17">
        <v>0.17799999999999999</v>
      </c>
      <c r="F608" s="17">
        <v>0.74957999799999997</v>
      </c>
      <c r="G608" s="17" t="b">
        <v>0</v>
      </c>
      <c r="H608" s="17" t="b">
        <v>0</v>
      </c>
      <c r="I608" s="17" t="b">
        <v>1</v>
      </c>
      <c r="J608" s="17">
        <v>13</v>
      </c>
      <c r="K608" s="17" t="s">
        <v>143</v>
      </c>
      <c r="L608" s="18" t="s">
        <v>1812</v>
      </c>
    </row>
    <row r="609" spans="1:12" x14ac:dyDescent="0.2">
      <c r="A609" s="23" t="s">
        <v>1819</v>
      </c>
      <c r="B609" s="17" t="s">
        <v>1820</v>
      </c>
      <c r="C609" s="17">
        <v>0.54400000000000004</v>
      </c>
      <c r="D609" s="17">
        <v>0.19</v>
      </c>
      <c r="E609" s="17">
        <v>0.439</v>
      </c>
      <c r="F609" s="17">
        <v>0.35753548000000002</v>
      </c>
      <c r="G609" s="17" t="b">
        <v>0</v>
      </c>
      <c r="H609" s="17" t="b">
        <v>0</v>
      </c>
      <c r="I609" s="17" t="b">
        <v>1</v>
      </c>
      <c r="J609" s="17">
        <v>1</v>
      </c>
      <c r="K609" s="17" t="s">
        <v>143</v>
      </c>
      <c r="L609" s="18" t="s">
        <v>1821</v>
      </c>
    </row>
    <row r="610" spans="1:12" x14ac:dyDescent="0.2">
      <c r="A610" s="23" t="s">
        <v>3496</v>
      </c>
      <c r="B610" s="17" t="s">
        <v>3497</v>
      </c>
      <c r="C610" s="17">
        <v>-0.104</v>
      </c>
      <c r="D610" s="17">
        <v>0.71099999999999997</v>
      </c>
      <c r="E610" s="17">
        <v>0.878</v>
      </c>
      <c r="F610" s="17">
        <v>5.6505484000000002E-2</v>
      </c>
      <c r="G610" s="17" t="b">
        <v>0</v>
      </c>
      <c r="H610" s="17" t="b">
        <v>0</v>
      </c>
      <c r="I610" s="17" t="b">
        <v>1</v>
      </c>
      <c r="J610" s="17">
        <v>16</v>
      </c>
      <c r="K610" s="17" t="s">
        <v>143</v>
      </c>
      <c r="L610" s="18" t="s">
        <v>3498</v>
      </c>
    </row>
    <row r="611" spans="1:12" x14ac:dyDescent="0.2">
      <c r="A611" s="23" t="s">
        <v>3499</v>
      </c>
      <c r="B611" s="17" t="s">
        <v>3500</v>
      </c>
      <c r="C611" s="17">
        <v>0.52800000000000002</v>
      </c>
      <c r="D611" s="17">
        <v>0.17299999999999999</v>
      </c>
      <c r="E611" s="17">
        <v>0.41799999999999998</v>
      </c>
      <c r="F611" s="17">
        <v>0.37882371799999998</v>
      </c>
      <c r="G611" s="17" t="b">
        <v>0</v>
      </c>
      <c r="H611" s="17" t="b">
        <v>0</v>
      </c>
      <c r="I611" s="17" t="b">
        <v>1</v>
      </c>
      <c r="J611" s="17">
        <v>7</v>
      </c>
      <c r="K611" s="17" t="s">
        <v>143</v>
      </c>
      <c r="L611" s="18" t="s">
        <v>3501</v>
      </c>
    </row>
    <row r="612" spans="1:12" x14ac:dyDescent="0.2">
      <c r="A612" s="23" t="s">
        <v>1822</v>
      </c>
      <c r="B612" s="17" t="s">
        <v>1823</v>
      </c>
      <c r="C612" s="17">
        <v>0.438</v>
      </c>
      <c r="D612" s="17">
        <v>3.4799999999999998E-2</v>
      </c>
      <c r="E612" s="17">
        <v>0.18099999999999999</v>
      </c>
      <c r="F612" s="17">
        <v>0.74232142499999998</v>
      </c>
      <c r="G612" s="17" t="b">
        <v>0</v>
      </c>
      <c r="H612" s="17" t="b">
        <v>0</v>
      </c>
      <c r="I612" s="17" t="b">
        <v>0</v>
      </c>
      <c r="J612" s="17">
        <v>0</v>
      </c>
      <c r="K612" s="17" t="s">
        <v>143</v>
      </c>
      <c r="L612" s="18" t="s">
        <v>1824</v>
      </c>
    </row>
    <row r="613" spans="1:12" x14ac:dyDescent="0.2">
      <c r="A613" s="23" t="s">
        <v>3502</v>
      </c>
      <c r="B613" s="17" t="s">
        <v>3503</v>
      </c>
      <c r="C613" s="17">
        <v>-0.24099999999999999</v>
      </c>
      <c r="D613" s="17">
        <v>0.56999999999999995</v>
      </c>
      <c r="E613" s="17">
        <v>0.79300000000000004</v>
      </c>
      <c r="F613" s="17">
        <v>0.100726813</v>
      </c>
      <c r="G613" s="17" t="b">
        <v>0</v>
      </c>
      <c r="H613" s="17" t="b">
        <v>0</v>
      </c>
      <c r="I613" s="17" t="b">
        <v>1</v>
      </c>
      <c r="J613" s="17">
        <v>5</v>
      </c>
      <c r="K613" s="17" t="s">
        <v>143</v>
      </c>
      <c r="L613" s="18" t="s">
        <v>3504</v>
      </c>
    </row>
    <row r="614" spans="1:12" x14ac:dyDescent="0.2">
      <c r="A614" s="23" t="s">
        <v>3505</v>
      </c>
      <c r="B614" s="17" t="s">
        <v>3506</v>
      </c>
      <c r="C614" s="17">
        <v>0.58399999999999996</v>
      </c>
      <c r="D614" s="17">
        <v>0.32400000000000001</v>
      </c>
      <c r="E614" s="17">
        <v>0.59699999999999998</v>
      </c>
      <c r="F614" s="17">
        <v>0.22402566900000001</v>
      </c>
      <c r="G614" s="17" t="b">
        <v>0</v>
      </c>
      <c r="H614" s="17" t="b">
        <v>0</v>
      </c>
      <c r="I614" s="17" t="b">
        <v>1</v>
      </c>
      <c r="J614" s="17">
        <v>11</v>
      </c>
      <c r="K614" s="17" t="s">
        <v>143</v>
      </c>
      <c r="L614" s="18" t="s">
        <v>3507</v>
      </c>
    </row>
    <row r="615" spans="1:12" x14ac:dyDescent="0.2">
      <c r="A615" s="23" t="s">
        <v>3508</v>
      </c>
      <c r="B615" s="17" t="s">
        <v>3509</v>
      </c>
      <c r="C615" s="17">
        <v>0.91200000000000003</v>
      </c>
      <c r="D615" s="17">
        <v>1.7700000000000001E-3</v>
      </c>
      <c r="E615" s="17">
        <v>4.7399999999999998E-2</v>
      </c>
      <c r="F615" s="17">
        <v>1.3242216579999999</v>
      </c>
      <c r="G615" s="17" t="b">
        <v>0</v>
      </c>
      <c r="H615" s="17" t="b">
        <v>0</v>
      </c>
      <c r="I615" s="17" t="b">
        <v>1</v>
      </c>
      <c r="J615" s="17">
        <v>7</v>
      </c>
      <c r="K615" s="17" t="s">
        <v>143</v>
      </c>
      <c r="L615" s="18" t="s">
        <v>3510</v>
      </c>
    </row>
    <row r="616" spans="1:12" x14ac:dyDescent="0.2">
      <c r="A616" s="23" t="s">
        <v>3511</v>
      </c>
      <c r="B616" s="17" t="s">
        <v>3512</v>
      </c>
      <c r="C616" s="17">
        <v>1.01</v>
      </c>
      <c r="D616" s="17">
        <v>1.2999999999999999E-2</v>
      </c>
      <c r="E616" s="17">
        <v>0.12</v>
      </c>
      <c r="F616" s="17">
        <v>0.92081875400000002</v>
      </c>
      <c r="G616" s="17" t="b">
        <v>0</v>
      </c>
      <c r="H616" s="17" t="b">
        <v>0</v>
      </c>
      <c r="I616" s="17" t="b">
        <v>1</v>
      </c>
      <c r="J616" s="17">
        <v>2</v>
      </c>
      <c r="K616" s="17" t="s">
        <v>143</v>
      </c>
      <c r="L616" s="18" t="s">
        <v>3513</v>
      </c>
    </row>
    <row r="617" spans="1:12" x14ac:dyDescent="0.2">
      <c r="A617" s="23" t="s">
        <v>3514</v>
      </c>
      <c r="B617" s="17" t="s">
        <v>3515</v>
      </c>
      <c r="C617" s="17">
        <v>0.17499999999999999</v>
      </c>
      <c r="D617" s="17">
        <v>0.35499999999999998</v>
      </c>
      <c r="E617" s="17">
        <v>0.625</v>
      </c>
      <c r="F617" s="17">
        <v>0.204119983</v>
      </c>
      <c r="G617" s="17" t="b">
        <v>0</v>
      </c>
      <c r="H617" s="17" t="b">
        <v>0</v>
      </c>
      <c r="I617" s="17" t="b">
        <v>0</v>
      </c>
      <c r="J617" s="17">
        <v>0</v>
      </c>
      <c r="K617" s="17" t="s">
        <v>143</v>
      </c>
      <c r="L617" s="18" t="s">
        <v>3516</v>
      </c>
    </row>
    <row r="618" spans="1:12" x14ac:dyDescent="0.2">
      <c r="A618" s="23" t="s">
        <v>3517</v>
      </c>
      <c r="B618" s="17" t="s">
        <v>3518</v>
      </c>
      <c r="C618" s="17">
        <v>0.94</v>
      </c>
      <c r="D618" s="17">
        <v>3.39E-2</v>
      </c>
      <c r="E618" s="17">
        <v>0.18</v>
      </c>
      <c r="F618" s="17">
        <v>0.74472749500000002</v>
      </c>
      <c r="G618" s="17" t="b">
        <v>0</v>
      </c>
      <c r="H618" s="17" t="b">
        <v>0</v>
      </c>
      <c r="I618" s="17" t="b">
        <v>1</v>
      </c>
      <c r="J618" s="17">
        <v>17</v>
      </c>
      <c r="K618" s="17" t="s">
        <v>143</v>
      </c>
      <c r="L618" s="18" t="s">
        <v>3519</v>
      </c>
    </row>
    <row r="619" spans="1:12" x14ac:dyDescent="0.2">
      <c r="A619" s="23" t="s">
        <v>3520</v>
      </c>
      <c r="B619" s="17" t="s">
        <v>3521</v>
      </c>
      <c r="C619" s="17">
        <v>0.72399999999999998</v>
      </c>
      <c r="D619" s="17">
        <v>2.3E-2</v>
      </c>
      <c r="E619" s="17">
        <v>0.152</v>
      </c>
      <c r="F619" s="17">
        <v>0.818156412</v>
      </c>
      <c r="G619" s="17" t="b">
        <v>0</v>
      </c>
      <c r="H619" s="17" t="b">
        <v>0</v>
      </c>
      <c r="I619" s="17" t="b">
        <v>1</v>
      </c>
      <c r="J619" s="17">
        <v>17</v>
      </c>
      <c r="K619" s="17" t="s">
        <v>143</v>
      </c>
      <c r="L619" s="18" t="s">
        <v>3522</v>
      </c>
    </row>
    <row r="620" spans="1:12" x14ac:dyDescent="0.2">
      <c r="A620" s="23" t="s">
        <v>3523</v>
      </c>
      <c r="B620" s="17" t="s">
        <v>3524</v>
      </c>
      <c r="C620" s="17">
        <v>0.48099999999999998</v>
      </c>
      <c r="D620" s="17">
        <v>1.17E-2</v>
      </c>
      <c r="E620" s="17">
        <v>0.112</v>
      </c>
      <c r="F620" s="17">
        <v>0.950781977</v>
      </c>
      <c r="G620" s="17" t="b">
        <v>0</v>
      </c>
      <c r="H620" s="17" t="b">
        <v>0</v>
      </c>
      <c r="I620" s="17" t="b">
        <v>0</v>
      </c>
      <c r="J620" s="17">
        <v>0</v>
      </c>
      <c r="K620" s="17" t="s">
        <v>143</v>
      </c>
      <c r="L620" s="18" t="s">
        <v>3525</v>
      </c>
    </row>
    <row r="621" spans="1:12" x14ac:dyDescent="0.2">
      <c r="A621" s="23" t="s">
        <v>1825</v>
      </c>
      <c r="B621" s="17" t="s">
        <v>1826</v>
      </c>
      <c r="C621" s="17">
        <v>0.26500000000000001</v>
      </c>
      <c r="D621" s="17">
        <v>0.54400000000000004</v>
      </c>
      <c r="E621" s="17">
        <v>0.77400000000000002</v>
      </c>
      <c r="F621" s="17">
        <v>0.111259039</v>
      </c>
      <c r="G621" s="17" t="b">
        <v>0</v>
      </c>
      <c r="H621" s="17" t="b">
        <v>0</v>
      </c>
      <c r="I621" s="17" t="b">
        <v>1</v>
      </c>
      <c r="J621" s="17">
        <v>12</v>
      </c>
      <c r="K621" s="17" t="s">
        <v>143</v>
      </c>
      <c r="L621" s="18" t="s">
        <v>1827</v>
      </c>
    </row>
    <row r="622" spans="1:12" x14ac:dyDescent="0.2">
      <c r="A622" s="23" t="s">
        <v>3526</v>
      </c>
      <c r="B622" s="17" t="s">
        <v>3527</v>
      </c>
      <c r="C622" s="17">
        <v>0.41399999999999998</v>
      </c>
      <c r="D622" s="17">
        <v>0.28000000000000003</v>
      </c>
      <c r="E622" s="17">
        <v>0.55300000000000005</v>
      </c>
      <c r="F622" s="17">
        <v>0.25727486900000002</v>
      </c>
      <c r="G622" s="17" t="b">
        <v>0</v>
      </c>
      <c r="H622" s="17" t="b">
        <v>0</v>
      </c>
      <c r="I622" s="17" t="b">
        <v>1</v>
      </c>
      <c r="J622" s="17">
        <v>3</v>
      </c>
      <c r="K622" s="17" t="s">
        <v>143</v>
      </c>
      <c r="L622" s="18" t="s">
        <v>3528</v>
      </c>
    </row>
    <row r="623" spans="1:12" x14ac:dyDescent="0.2">
      <c r="A623" s="23" t="s">
        <v>1828</v>
      </c>
      <c r="B623" s="17" t="s">
        <v>1829</v>
      </c>
      <c r="C623" s="17">
        <v>0.86299999999999999</v>
      </c>
      <c r="D623" s="17">
        <v>0.10199999999999999</v>
      </c>
      <c r="E623" s="17">
        <v>0.307</v>
      </c>
      <c r="F623" s="17">
        <v>0.51286162499999999</v>
      </c>
      <c r="G623" s="17" t="b">
        <v>0</v>
      </c>
      <c r="H623" s="17" t="b">
        <v>0</v>
      </c>
      <c r="I623" s="17" t="b">
        <v>1</v>
      </c>
      <c r="J623" s="17">
        <v>2</v>
      </c>
      <c r="K623" s="17" t="s">
        <v>143</v>
      </c>
      <c r="L623" s="18" t="s">
        <v>1830</v>
      </c>
    </row>
    <row r="624" spans="1:12" x14ac:dyDescent="0.2">
      <c r="A624" s="23" t="s">
        <v>1831</v>
      </c>
      <c r="B624" s="17" t="s">
        <v>1832</v>
      </c>
      <c r="C624" s="17">
        <v>0.33800000000000002</v>
      </c>
      <c r="D624" s="17">
        <v>0.13900000000000001</v>
      </c>
      <c r="E624" s="17">
        <v>0.373</v>
      </c>
      <c r="F624" s="17">
        <v>0.428291168</v>
      </c>
      <c r="G624" s="17" t="b">
        <v>0</v>
      </c>
      <c r="H624" s="17" t="b">
        <v>0</v>
      </c>
      <c r="I624" s="17" t="b">
        <v>0</v>
      </c>
      <c r="J624" s="17">
        <v>0</v>
      </c>
      <c r="K624" s="17" t="s">
        <v>143</v>
      </c>
      <c r="L624" s="18" t="s">
        <v>1833</v>
      </c>
    </row>
    <row r="625" spans="1:12" x14ac:dyDescent="0.2">
      <c r="A625" s="23" t="s">
        <v>1834</v>
      </c>
      <c r="B625" s="17" t="s">
        <v>1835</v>
      </c>
      <c r="C625" s="17">
        <v>-0.33100000000000002</v>
      </c>
      <c r="D625" s="17">
        <v>8.5900000000000004E-2</v>
      </c>
      <c r="E625" s="17">
        <v>0.27300000000000002</v>
      </c>
      <c r="F625" s="17">
        <v>0.56383735300000004</v>
      </c>
      <c r="G625" s="17" t="b">
        <v>0</v>
      </c>
      <c r="H625" s="17" t="b">
        <v>0</v>
      </c>
      <c r="I625" s="17" t="b">
        <v>0</v>
      </c>
      <c r="J625" s="17">
        <v>0</v>
      </c>
      <c r="K625" s="17" t="s">
        <v>143</v>
      </c>
      <c r="L625" s="18" t="s">
        <v>1836</v>
      </c>
    </row>
    <row r="626" spans="1:12" x14ac:dyDescent="0.2">
      <c r="A626" s="23" t="s">
        <v>1840</v>
      </c>
      <c r="B626" s="17" t="s">
        <v>1841</v>
      </c>
      <c r="C626" s="17">
        <v>-9.2600000000000002E-2</v>
      </c>
      <c r="D626" s="17">
        <v>0.47599999999999998</v>
      </c>
      <c r="E626" s="17">
        <v>0.72899999999999998</v>
      </c>
      <c r="F626" s="17">
        <v>0.13727247200000001</v>
      </c>
      <c r="G626" s="17" t="b">
        <v>0</v>
      </c>
      <c r="H626" s="17" t="b">
        <v>0</v>
      </c>
      <c r="I626" s="17" t="b">
        <v>0</v>
      </c>
      <c r="J626" s="17">
        <v>0</v>
      </c>
      <c r="K626" s="17" t="s">
        <v>143</v>
      </c>
      <c r="L626" s="18" t="s">
        <v>1842</v>
      </c>
    </row>
    <row r="627" spans="1:12" x14ac:dyDescent="0.2">
      <c r="A627" s="23" t="s">
        <v>1843</v>
      </c>
      <c r="B627" s="17" t="s">
        <v>1844</v>
      </c>
      <c r="C627" s="17">
        <v>0.40300000000000002</v>
      </c>
      <c r="D627" s="17">
        <v>0.20699999999999999</v>
      </c>
      <c r="E627" s="17">
        <v>0.46700000000000003</v>
      </c>
      <c r="F627" s="17">
        <v>0.33068311900000003</v>
      </c>
      <c r="G627" s="17" t="b">
        <v>0</v>
      </c>
      <c r="H627" s="17" t="b">
        <v>0</v>
      </c>
      <c r="I627" s="17" t="b">
        <v>1</v>
      </c>
      <c r="J627" s="17">
        <v>1</v>
      </c>
      <c r="K627" s="17" t="s">
        <v>143</v>
      </c>
      <c r="L627" s="18" t="s">
        <v>1845</v>
      </c>
    </row>
    <row r="628" spans="1:12" x14ac:dyDescent="0.2">
      <c r="A628" s="23" t="s">
        <v>3529</v>
      </c>
      <c r="B628" s="17" t="s">
        <v>3530</v>
      </c>
      <c r="C628" s="17">
        <v>0.69099999999999995</v>
      </c>
      <c r="D628" s="17">
        <v>4.1099999999999998E-2</v>
      </c>
      <c r="E628" s="17">
        <v>0.191</v>
      </c>
      <c r="F628" s="17">
        <v>0.71896663299999997</v>
      </c>
      <c r="G628" s="17" t="b">
        <v>0</v>
      </c>
      <c r="H628" s="17" t="b">
        <v>0</v>
      </c>
      <c r="I628" s="17" t="b">
        <v>1</v>
      </c>
      <c r="J628" s="17">
        <v>12</v>
      </c>
      <c r="K628" s="17" t="s">
        <v>143</v>
      </c>
      <c r="L628" s="18" t="s">
        <v>3531</v>
      </c>
    </row>
    <row r="629" spans="1:12" x14ac:dyDescent="0.2">
      <c r="A629" s="23" t="s">
        <v>3532</v>
      </c>
      <c r="B629" s="17" t="s">
        <v>3533</v>
      </c>
      <c r="C629" s="17">
        <v>0.58799999999999997</v>
      </c>
      <c r="D629" s="17">
        <v>0.501</v>
      </c>
      <c r="E629" s="17">
        <v>0.74199999999999999</v>
      </c>
      <c r="F629" s="17">
        <v>0.12959609499999999</v>
      </c>
      <c r="G629" s="17" t="b">
        <v>0</v>
      </c>
      <c r="H629" s="17" t="b">
        <v>0</v>
      </c>
      <c r="I629" s="17" t="b">
        <v>1</v>
      </c>
      <c r="J629" s="17">
        <v>3</v>
      </c>
      <c r="K629" s="17" t="s">
        <v>143</v>
      </c>
      <c r="L629" s="18" t="s">
        <v>3534</v>
      </c>
    </row>
    <row r="630" spans="1:12" x14ac:dyDescent="0.2">
      <c r="A630" s="23" t="s">
        <v>3535</v>
      </c>
      <c r="B630" s="17" t="s">
        <v>3536</v>
      </c>
      <c r="C630" s="17">
        <v>0.48099999999999998</v>
      </c>
      <c r="D630" s="17">
        <v>0.17</v>
      </c>
      <c r="E630" s="17">
        <v>0.41699999999999998</v>
      </c>
      <c r="F630" s="17">
        <v>0.37986394499999998</v>
      </c>
      <c r="G630" s="17" t="b">
        <v>0</v>
      </c>
      <c r="H630" s="17" t="b">
        <v>0</v>
      </c>
      <c r="I630" s="17" t="b">
        <v>1</v>
      </c>
      <c r="J630" s="17">
        <v>6</v>
      </c>
      <c r="K630" s="17" t="s">
        <v>143</v>
      </c>
      <c r="L630" s="18" t="s">
        <v>3537</v>
      </c>
    </row>
    <row r="631" spans="1:12" x14ac:dyDescent="0.2">
      <c r="A631" s="23" t="s">
        <v>1849</v>
      </c>
      <c r="B631" s="17" t="s">
        <v>1850</v>
      </c>
      <c r="C631" s="17">
        <v>2.63E-2</v>
      </c>
      <c r="D631" s="17">
        <v>0.94499999999999995</v>
      </c>
      <c r="E631" s="17">
        <v>0.97</v>
      </c>
      <c r="F631" s="17">
        <v>1.3228266000000001E-2</v>
      </c>
      <c r="G631" s="17" t="b">
        <v>0</v>
      </c>
      <c r="H631" s="17" t="b">
        <v>0</v>
      </c>
      <c r="I631" s="17" t="b">
        <v>1</v>
      </c>
      <c r="J631" s="17">
        <v>1</v>
      </c>
      <c r="K631" s="17" t="s">
        <v>143</v>
      </c>
      <c r="L631" s="18" t="s">
        <v>1851</v>
      </c>
    </row>
    <row r="632" spans="1:12" x14ac:dyDescent="0.2">
      <c r="A632" s="23" t="s">
        <v>3538</v>
      </c>
      <c r="B632" s="17" t="s">
        <v>3539</v>
      </c>
      <c r="C632" s="17">
        <v>-5.3699999999999998E-2</v>
      </c>
      <c r="D632" s="17">
        <v>0.90500000000000003</v>
      </c>
      <c r="E632" s="17">
        <v>0.95299999999999996</v>
      </c>
      <c r="F632" s="17">
        <v>2.0907098999999998E-2</v>
      </c>
      <c r="G632" s="17" t="b">
        <v>0</v>
      </c>
      <c r="H632" s="17" t="b">
        <v>0</v>
      </c>
      <c r="I632" s="17" t="b">
        <v>1</v>
      </c>
      <c r="J632" s="17">
        <v>14</v>
      </c>
      <c r="K632" s="17" t="s">
        <v>143</v>
      </c>
      <c r="L632" s="18" t="s">
        <v>3540</v>
      </c>
    </row>
    <row r="633" spans="1:12" x14ac:dyDescent="0.2">
      <c r="A633" s="23" t="s">
        <v>3541</v>
      </c>
      <c r="B633" s="17" t="s">
        <v>3542</v>
      </c>
      <c r="C633" s="17">
        <v>-0.13900000000000001</v>
      </c>
      <c r="D633" s="17">
        <v>0.76200000000000001</v>
      </c>
      <c r="E633" s="17">
        <v>0.89700000000000002</v>
      </c>
      <c r="F633" s="17">
        <v>4.7207556999999997E-2</v>
      </c>
      <c r="G633" s="17" t="b">
        <v>0</v>
      </c>
      <c r="H633" s="17" t="b">
        <v>0</v>
      </c>
      <c r="I633" s="17" t="b">
        <v>1</v>
      </c>
      <c r="J633" s="17">
        <v>9</v>
      </c>
      <c r="K633" s="17" t="s">
        <v>143</v>
      </c>
      <c r="L633" s="18" t="s">
        <v>3543</v>
      </c>
    </row>
    <row r="634" spans="1:12" x14ac:dyDescent="0.2">
      <c r="A634" s="23" t="s">
        <v>1855</v>
      </c>
      <c r="B634" s="17" t="s">
        <v>1856</v>
      </c>
      <c r="C634" s="17">
        <v>-1.02</v>
      </c>
      <c r="D634" s="17">
        <v>0.19</v>
      </c>
      <c r="E634" s="17">
        <v>0.439</v>
      </c>
      <c r="F634" s="17">
        <v>0.35753548000000002</v>
      </c>
      <c r="G634" s="17" t="b">
        <v>0</v>
      </c>
      <c r="H634" s="17" t="b">
        <v>0</v>
      </c>
      <c r="I634" s="17" t="b">
        <v>1</v>
      </c>
      <c r="J634" s="17">
        <v>5</v>
      </c>
      <c r="K634" s="17" t="s">
        <v>143</v>
      </c>
      <c r="L634" s="18" t="s">
        <v>1857</v>
      </c>
    </row>
    <row r="635" spans="1:12" x14ac:dyDescent="0.2">
      <c r="A635" s="23" t="s">
        <v>3544</v>
      </c>
      <c r="B635" s="17" t="s">
        <v>3545</v>
      </c>
      <c r="C635" s="17">
        <v>-0.23799999999999999</v>
      </c>
      <c r="D635" s="17">
        <v>0.47299999999999998</v>
      </c>
      <c r="E635" s="17">
        <v>0.72799999999999998</v>
      </c>
      <c r="F635" s="17">
        <v>0.137868621</v>
      </c>
      <c r="G635" s="17" t="b">
        <v>0</v>
      </c>
      <c r="H635" s="17" t="b">
        <v>0</v>
      </c>
      <c r="I635" s="17" t="b">
        <v>1</v>
      </c>
      <c r="J635" s="17">
        <v>16</v>
      </c>
      <c r="K635" s="17" t="s">
        <v>143</v>
      </c>
      <c r="L635" s="18" t="s">
        <v>3546</v>
      </c>
    </row>
    <row r="636" spans="1:12" x14ac:dyDescent="0.2">
      <c r="A636" s="23" t="s">
        <v>1858</v>
      </c>
      <c r="B636" s="17" t="s">
        <v>1859</v>
      </c>
      <c r="C636" s="17">
        <v>1.1599999999999999</v>
      </c>
      <c r="D636" s="17">
        <v>2.7799999999999998E-2</v>
      </c>
      <c r="E636" s="17">
        <v>0.16800000000000001</v>
      </c>
      <c r="F636" s="17">
        <v>0.774690718</v>
      </c>
      <c r="G636" s="17" t="b">
        <v>0</v>
      </c>
      <c r="H636" s="17" t="b">
        <v>0</v>
      </c>
      <c r="I636" s="17" t="b">
        <v>1</v>
      </c>
      <c r="J636" s="17">
        <v>11</v>
      </c>
      <c r="K636" s="17" t="s">
        <v>143</v>
      </c>
      <c r="L636" s="18" t="s">
        <v>1860</v>
      </c>
    </row>
    <row r="637" spans="1:12" x14ac:dyDescent="0.2">
      <c r="A637" s="23" t="s">
        <v>1861</v>
      </c>
      <c r="B637" s="17" t="s">
        <v>1862</v>
      </c>
      <c r="C637" s="17">
        <v>0.48799999999999999</v>
      </c>
      <c r="D637" s="17">
        <v>4.7300000000000002E-2</v>
      </c>
      <c r="E637" s="17">
        <v>0.20100000000000001</v>
      </c>
      <c r="F637" s="17">
        <v>0.69680394300000004</v>
      </c>
      <c r="G637" s="17" t="b">
        <v>0</v>
      </c>
      <c r="H637" s="17" t="b">
        <v>0</v>
      </c>
      <c r="I637" s="17" t="b">
        <v>1</v>
      </c>
      <c r="J637" s="17">
        <v>11</v>
      </c>
      <c r="K637" s="17" t="s">
        <v>143</v>
      </c>
      <c r="L637" s="18" t="s">
        <v>1863</v>
      </c>
    </row>
    <row r="638" spans="1:12" x14ac:dyDescent="0.2">
      <c r="A638" s="23" t="s">
        <v>3547</v>
      </c>
      <c r="B638" s="17" t="s">
        <v>3548</v>
      </c>
      <c r="C638" s="17">
        <v>0.33500000000000002</v>
      </c>
      <c r="D638" s="17">
        <v>0.38100000000000001</v>
      </c>
      <c r="E638" s="17">
        <v>0.65</v>
      </c>
      <c r="F638" s="17">
        <v>0.187086643</v>
      </c>
      <c r="G638" s="17" t="b">
        <v>0</v>
      </c>
      <c r="H638" s="17" t="b">
        <v>0</v>
      </c>
      <c r="I638" s="17" t="b">
        <v>1</v>
      </c>
      <c r="J638" s="17">
        <v>15</v>
      </c>
      <c r="K638" s="17" t="s">
        <v>143</v>
      </c>
      <c r="L638" s="18" t="s">
        <v>3549</v>
      </c>
    </row>
    <row r="639" spans="1:12" x14ac:dyDescent="0.2">
      <c r="A639" s="23" t="s">
        <v>3550</v>
      </c>
      <c r="B639" s="17" t="s">
        <v>3551</v>
      </c>
      <c r="C639" s="17">
        <v>1.19</v>
      </c>
      <c r="D639" s="17">
        <v>1.0500000000000001E-2</v>
      </c>
      <c r="E639" s="17">
        <v>0.108</v>
      </c>
      <c r="F639" s="17">
        <v>0.96657624499999995</v>
      </c>
      <c r="G639" s="17" t="b">
        <v>0</v>
      </c>
      <c r="H639" s="17" t="b">
        <v>0</v>
      </c>
      <c r="I639" s="17" t="b">
        <v>1</v>
      </c>
      <c r="J639" s="17">
        <v>18</v>
      </c>
      <c r="K639" s="17" t="s">
        <v>143</v>
      </c>
      <c r="L639" s="18" t="s">
        <v>3552</v>
      </c>
    </row>
    <row r="640" spans="1:12" x14ac:dyDescent="0.2">
      <c r="A640" s="23" t="s">
        <v>3553</v>
      </c>
      <c r="B640" s="17" t="s">
        <v>3554</v>
      </c>
      <c r="C640" s="17">
        <v>1.27</v>
      </c>
      <c r="D640" s="17">
        <v>4.4999999999999998E-2</v>
      </c>
      <c r="E640" s="17">
        <v>0.19800000000000001</v>
      </c>
      <c r="F640" s="17">
        <v>0.70333480999999998</v>
      </c>
      <c r="G640" s="17" t="b">
        <v>0</v>
      </c>
      <c r="H640" s="17" t="b">
        <v>0</v>
      </c>
      <c r="I640" s="17" t="b">
        <v>1</v>
      </c>
      <c r="J640" s="17">
        <v>13</v>
      </c>
      <c r="K640" s="17" t="s">
        <v>143</v>
      </c>
      <c r="L640" s="18" t="s">
        <v>3555</v>
      </c>
    </row>
    <row r="641" spans="1:12" x14ac:dyDescent="0.2">
      <c r="A641" s="23" t="s">
        <v>3556</v>
      </c>
      <c r="B641" s="17" t="s">
        <v>3557</v>
      </c>
      <c r="C641" s="17">
        <v>-0.20499999999999999</v>
      </c>
      <c r="D641" s="17">
        <v>0.374</v>
      </c>
      <c r="E641" s="17">
        <v>0.64500000000000002</v>
      </c>
      <c r="F641" s="17">
        <v>0.19044028499999999</v>
      </c>
      <c r="G641" s="17" t="b">
        <v>0</v>
      </c>
      <c r="H641" s="17" t="b">
        <v>0</v>
      </c>
      <c r="I641" s="17" t="b">
        <v>1</v>
      </c>
      <c r="J641" s="17">
        <v>13</v>
      </c>
      <c r="K641" s="17" t="s">
        <v>143</v>
      </c>
      <c r="L641" s="18" t="s">
        <v>3558</v>
      </c>
    </row>
    <row r="642" spans="1:12" x14ac:dyDescent="0.2">
      <c r="A642" s="23" t="s">
        <v>3559</v>
      </c>
      <c r="B642" s="17" t="s">
        <v>3560</v>
      </c>
      <c r="C642" s="17">
        <v>0.66300000000000003</v>
      </c>
      <c r="D642" s="17">
        <v>4.1200000000000001E-2</v>
      </c>
      <c r="E642" s="17">
        <v>0.191</v>
      </c>
      <c r="F642" s="17">
        <v>0.71896663299999997</v>
      </c>
      <c r="G642" s="17" t="b">
        <v>0</v>
      </c>
      <c r="H642" s="17" t="b">
        <v>0</v>
      </c>
      <c r="I642" s="17" t="b">
        <v>1</v>
      </c>
      <c r="J642" s="17">
        <v>15</v>
      </c>
      <c r="K642" s="17" t="s">
        <v>143</v>
      </c>
      <c r="L642" s="18" t="s">
        <v>3561</v>
      </c>
    </row>
    <row r="643" spans="1:12" x14ac:dyDescent="0.2">
      <c r="A643" s="23" t="s">
        <v>3562</v>
      </c>
      <c r="B643" s="17" t="s">
        <v>3563</v>
      </c>
      <c r="C643" s="17">
        <v>0.17199999999999999</v>
      </c>
      <c r="D643" s="17">
        <v>0.67500000000000004</v>
      </c>
      <c r="E643" s="17">
        <v>0.85899999999999999</v>
      </c>
      <c r="F643" s="17">
        <v>6.6006835999999999E-2</v>
      </c>
      <c r="G643" s="17" t="b">
        <v>0</v>
      </c>
      <c r="H643" s="17" t="b">
        <v>0</v>
      </c>
      <c r="I643" s="17" t="b">
        <v>1</v>
      </c>
      <c r="J643" s="17">
        <v>10</v>
      </c>
      <c r="K643" s="17" t="s">
        <v>143</v>
      </c>
      <c r="L643" s="18" t="s">
        <v>3564</v>
      </c>
    </row>
    <row r="644" spans="1:12" x14ac:dyDescent="0.2">
      <c r="A644" s="23" t="s">
        <v>3565</v>
      </c>
      <c r="B644" s="17" t="s">
        <v>3566</v>
      </c>
      <c r="C644" s="17">
        <v>0.29899999999999999</v>
      </c>
      <c r="D644" s="17">
        <v>0.41699999999999998</v>
      </c>
      <c r="E644" s="17">
        <v>0.68700000000000006</v>
      </c>
      <c r="F644" s="17">
        <v>0.16304326299999999</v>
      </c>
      <c r="G644" s="17" t="b">
        <v>0</v>
      </c>
      <c r="H644" s="17" t="b">
        <v>0</v>
      </c>
      <c r="I644" s="17" t="b">
        <v>1</v>
      </c>
      <c r="J644" s="17">
        <v>1</v>
      </c>
      <c r="K644" s="17" t="s">
        <v>143</v>
      </c>
      <c r="L644" s="18" t="s">
        <v>3567</v>
      </c>
    </row>
    <row r="645" spans="1:12" x14ac:dyDescent="0.2">
      <c r="A645" s="23" t="s">
        <v>1882</v>
      </c>
      <c r="B645" s="17" t="s">
        <v>1882</v>
      </c>
      <c r="C645" s="17">
        <v>0.23100000000000001</v>
      </c>
      <c r="D645" s="17">
        <v>0.53800000000000003</v>
      </c>
      <c r="E645" s="17">
        <v>0.77</v>
      </c>
      <c r="F645" s="17">
        <v>0.11350927500000001</v>
      </c>
      <c r="G645" s="17" t="b">
        <v>0</v>
      </c>
      <c r="H645" s="17" t="b">
        <v>0</v>
      </c>
      <c r="I645" s="17" t="b">
        <v>1</v>
      </c>
      <c r="J645" s="17">
        <v>4</v>
      </c>
      <c r="K645" s="17" t="s">
        <v>143</v>
      </c>
      <c r="L645" s="18" t="s">
        <v>1883</v>
      </c>
    </row>
    <row r="646" spans="1:12" x14ac:dyDescent="0.2">
      <c r="A646" s="23" t="s">
        <v>3568</v>
      </c>
      <c r="B646" s="17" t="s">
        <v>3568</v>
      </c>
      <c r="C646" s="17">
        <v>0.224</v>
      </c>
      <c r="D646" s="17">
        <v>0.63400000000000001</v>
      </c>
      <c r="E646" s="17">
        <v>0.83699999999999997</v>
      </c>
      <c r="F646" s="17">
        <v>7.7274542000000002E-2</v>
      </c>
      <c r="G646" s="17" t="b">
        <v>0</v>
      </c>
      <c r="H646" s="17" t="b">
        <v>0</v>
      </c>
      <c r="I646" s="17" t="b">
        <v>1</v>
      </c>
      <c r="J646" s="17">
        <v>7</v>
      </c>
      <c r="K646" s="17" t="s">
        <v>143</v>
      </c>
      <c r="L646" s="18" t="s">
        <v>3569</v>
      </c>
    </row>
    <row r="647" spans="1:12" x14ac:dyDescent="0.2">
      <c r="A647" s="23" t="s">
        <v>1884</v>
      </c>
      <c r="B647" s="17" t="s">
        <v>1884</v>
      </c>
      <c r="C647" s="17">
        <v>2.81E-2</v>
      </c>
      <c r="D647" s="17">
        <v>0.93200000000000005</v>
      </c>
      <c r="E647" s="17">
        <v>0.96199999999999997</v>
      </c>
      <c r="F647" s="17">
        <v>1.6824927999999999E-2</v>
      </c>
      <c r="G647" s="17" t="b">
        <v>0</v>
      </c>
      <c r="H647" s="17" t="b">
        <v>0</v>
      </c>
      <c r="I647" s="17" t="b">
        <v>1</v>
      </c>
      <c r="J647" s="17">
        <v>14</v>
      </c>
      <c r="K647" s="17" t="s">
        <v>143</v>
      </c>
      <c r="L647" s="18" t="s">
        <v>1885</v>
      </c>
    </row>
    <row r="648" spans="1:12" x14ac:dyDescent="0.2">
      <c r="A648" s="23" t="s">
        <v>1890</v>
      </c>
      <c r="B648" s="17" t="s">
        <v>1891</v>
      </c>
      <c r="C648" s="17">
        <v>0.19</v>
      </c>
      <c r="D648" s="17">
        <v>0.66100000000000003</v>
      </c>
      <c r="E648" s="17">
        <v>0.85099999999999998</v>
      </c>
      <c r="F648" s="17">
        <v>7.0070439999999998E-2</v>
      </c>
      <c r="G648" s="17" t="b">
        <v>0</v>
      </c>
      <c r="H648" s="17" t="b">
        <v>0</v>
      </c>
      <c r="I648" s="17" t="b">
        <v>1</v>
      </c>
      <c r="J648" s="17">
        <v>5</v>
      </c>
      <c r="K648" s="17" t="s">
        <v>143</v>
      </c>
      <c r="L648" s="18" t="s">
        <v>1892</v>
      </c>
    </row>
    <row r="649" spans="1:12" x14ac:dyDescent="0.2">
      <c r="A649" s="23" t="s">
        <v>1893</v>
      </c>
      <c r="B649" s="17" t="s">
        <v>1894</v>
      </c>
      <c r="C649" s="17">
        <v>0.52200000000000002</v>
      </c>
      <c r="D649" s="17">
        <v>0.249</v>
      </c>
      <c r="E649" s="17">
        <v>0.52</v>
      </c>
      <c r="F649" s="17">
        <v>0.28399665600000001</v>
      </c>
      <c r="G649" s="17" t="b">
        <v>0</v>
      </c>
      <c r="H649" s="17" t="b">
        <v>0</v>
      </c>
      <c r="I649" s="17" t="b">
        <v>1</v>
      </c>
      <c r="J649" s="17">
        <v>2</v>
      </c>
      <c r="K649" s="17" t="s">
        <v>143</v>
      </c>
      <c r="L649" s="18" t="s">
        <v>1895</v>
      </c>
    </row>
    <row r="650" spans="1:12" x14ac:dyDescent="0.2">
      <c r="A650" s="23" t="s">
        <v>3570</v>
      </c>
      <c r="B650" s="17" t="s">
        <v>3571</v>
      </c>
      <c r="C650" s="17">
        <v>-3.9199999999999999E-2</v>
      </c>
      <c r="D650" s="17">
        <v>0.92900000000000005</v>
      </c>
      <c r="E650" s="17">
        <v>0.96199999999999997</v>
      </c>
      <c r="F650" s="17">
        <v>1.6824927999999999E-2</v>
      </c>
      <c r="G650" s="17" t="b">
        <v>0</v>
      </c>
      <c r="H650" s="17" t="b">
        <v>0</v>
      </c>
      <c r="I650" s="17" t="b">
        <v>1</v>
      </c>
      <c r="J650" s="17">
        <v>12</v>
      </c>
      <c r="K650" s="17" t="s">
        <v>143</v>
      </c>
      <c r="L650" s="18" t="s">
        <v>3572</v>
      </c>
    </row>
    <row r="651" spans="1:12" x14ac:dyDescent="0.2">
      <c r="A651" s="23" t="s">
        <v>1899</v>
      </c>
      <c r="B651" s="17" t="s">
        <v>1900</v>
      </c>
      <c r="C651" s="17">
        <v>0.86499999999999999</v>
      </c>
      <c r="D651" s="17">
        <v>2.2499999999999999E-2</v>
      </c>
      <c r="E651" s="17">
        <v>0.152</v>
      </c>
      <c r="F651" s="17">
        <v>0.818156412</v>
      </c>
      <c r="G651" s="17" t="b">
        <v>0</v>
      </c>
      <c r="H651" s="17" t="b">
        <v>0</v>
      </c>
      <c r="I651" s="17" t="b">
        <v>1</v>
      </c>
      <c r="J651" s="17">
        <v>2</v>
      </c>
      <c r="K651" s="17" t="s">
        <v>143</v>
      </c>
      <c r="L651" s="18" t="s">
        <v>1901</v>
      </c>
    </row>
    <row r="652" spans="1:12" x14ac:dyDescent="0.2">
      <c r="A652" s="23" t="s">
        <v>1905</v>
      </c>
      <c r="B652" s="17" t="s">
        <v>1906</v>
      </c>
      <c r="C652" s="17">
        <v>-8.5400000000000004E-2</v>
      </c>
      <c r="D652" s="17">
        <v>0.87</v>
      </c>
      <c r="E652" s="17">
        <v>0.94199999999999995</v>
      </c>
      <c r="F652" s="17">
        <v>2.5949097000000001E-2</v>
      </c>
      <c r="G652" s="17" t="b">
        <v>0</v>
      </c>
      <c r="H652" s="17" t="b">
        <v>0</v>
      </c>
      <c r="I652" s="17" t="b">
        <v>1</v>
      </c>
      <c r="J652" s="17">
        <v>4</v>
      </c>
      <c r="K652" s="17" t="s">
        <v>143</v>
      </c>
      <c r="L652" s="18" t="s">
        <v>1907</v>
      </c>
    </row>
    <row r="653" spans="1:12" x14ac:dyDescent="0.2">
      <c r="A653" s="23" t="s">
        <v>1908</v>
      </c>
      <c r="B653" s="17" t="s">
        <v>1909</v>
      </c>
      <c r="C653" s="17">
        <v>0.84</v>
      </c>
      <c r="D653" s="17">
        <v>7.6200000000000004E-2</v>
      </c>
      <c r="E653" s="17">
        <v>0.25800000000000001</v>
      </c>
      <c r="F653" s="17">
        <v>0.58838029400000003</v>
      </c>
      <c r="G653" s="17" t="b">
        <v>0</v>
      </c>
      <c r="H653" s="17" t="b">
        <v>0</v>
      </c>
      <c r="I653" s="17" t="b">
        <v>0</v>
      </c>
      <c r="J653" s="17">
        <v>0</v>
      </c>
      <c r="K653" s="17" t="s">
        <v>143</v>
      </c>
      <c r="L653" s="18" t="s">
        <v>1910</v>
      </c>
    </row>
    <row r="654" spans="1:12" x14ac:dyDescent="0.2">
      <c r="A654" s="23" t="s">
        <v>3573</v>
      </c>
      <c r="B654" s="17" t="s">
        <v>3574</v>
      </c>
      <c r="C654" s="17">
        <v>0.436</v>
      </c>
      <c r="D654" s="17">
        <v>0.218</v>
      </c>
      <c r="E654" s="17">
        <v>0.47799999999999998</v>
      </c>
      <c r="F654" s="17">
        <v>0.320572103</v>
      </c>
      <c r="G654" s="17" t="b">
        <v>0</v>
      </c>
      <c r="H654" s="17" t="b">
        <v>0</v>
      </c>
      <c r="I654" s="17" t="b">
        <v>1</v>
      </c>
      <c r="J654" s="17">
        <v>1</v>
      </c>
      <c r="K654" s="17" t="s">
        <v>143</v>
      </c>
      <c r="L654" s="18" t="s">
        <v>3575</v>
      </c>
    </row>
    <row r="655" spans="1:12" x14ac:dyDescent="0.2">
      <c r="A655" s="23" t="s">
        <v>3576</v>
      </c>
      <c r="B655" s="17" t="s">
        <v>3577</v>
      </c>
      <c r="C655" s="17">
        <v>0.28399999999999997</v>
      </c>
      <c r="D655" s="17">
        <v>0.14299999999999999</v>
      </c>
      <c r="E655" s="17">
        <v>0.377</v>
      </c>
      <c r="F655" s="17">
        <v>0.42365865000000003</v>
      </c>
      <c r="G655" s="17" t="b">
        <v>0</v>
      </c>
      <c r="H655" s="17" t="b">
        <v>0</v>
      </c>
      <c r="I655" s="17" t="b">
        <v>0</v>
      </c>
      <c r="J655" s="17">
        <v>0</v>
      </c>
      <c r="K655" s="17" t="s">
        <v>143</v>
      </c>
      <c r="L655" s="18" t="s">
        <v>3578</v>
      </c>
    </row>
    <row r="656" spans="1:12" x14ac:dyDescent="0.2">
      <c r="A656" s="23" t="s">
        <v>3579</v>
      </c>
      <c r="B656" s="17" t="s">
        <v>3580</v>
      </c>
      <c r="C656" s="17">
        <v>0.48099999999999998</v>
      </c>
      <c r="D656" s="17">
        <v>9.6699999999999994E-2</v>
      </c>
      <c r="E656" s="17">
        <v>0.29699999999999999</v>
      </c>
      <c r="F656" s="17">
        <v>0.52724355099999998</v>
      </c>
      <c r="G656" s="17" t="b">
        <v>0</v>
      </c>
      <c r="H656" s="17" t="b">
        <v>0</v>
      </c>
      <c r="I656" s="17" t="b">
        <v>1</v>
      </c>
      <c r="J656" s="17">
        <v>1</v>
      </c>
      <c r="K656" s="17" t="s">
        <v>143</v>
      </c>
      <c r="L656" s="18" t="s">
        <v>3581</v>
      </c>
    </row>
    <row r="657" spans="1:12" x14ac:dyDescent="0.2">
      <c r="A657" s="23" t="s">
        <v>3582</v>
      </c>
      <c r="B657" s="17" t="s">
        <v>3583</v>
      </c>
      <c r="C657" s="17">
        <v>0.43099999999999999</v>
      </c>
      <c r="D657" s="17">
        <v>0.11700000000000001</v>
      </c>
      <c r="E657" s="17">
        <v>0.33500000000000002</v>
      </c>
      <c r="F657" s="17">
        <v>0.474955193</v>
      </c>
      <c r="G657" s="17" t="b">
        <v>0</v>
      </c>
      <c r="H657" s="17" t="b">
        <v>0</v>
      </c>
      <c r="I657" s="17" t="b">
        <v>0</v>
      </c>
      <c r="J657" s="17">
        <v>0</v>
      </c>
      <c r="K657" s="17" t="s">
        <v>143</v>
      </c>
      <c r="L657" s="18" t="s">
        <v>3584</v>
      </c>
    </row>
    <row r="658" spans="1:12" x14ac:dyDescent="0.2">
      <c r="A658" s="23" t="s">
        <v>3585</v>
      </c>
      <c r="B658" s="17" t="s">
        <v>3586</v>
      </c>
      <c r="C658" s="17">
        <v>1.6899999999999998E-2</v>
      </c>
      <c r="D658" s="17">
        <v>0.97299999999999998</v>
      </c>
      <c r="E658" s="17">
        <v>0.98499999999999999</v>
      </c>
      <c r="F658" s="17">
        <v>6.56377E-3</v>
      </c>
      <c r="G658" s="17" t="b">
        <v>0</v>
      </c>
      <c r="H658" s="17" t="b">
        <v>0</v>
      </c>
      <c r="I658" s="17" t="b">
        <v>1</v>
      </c>
      <c r="J658" s="17">
        <v>8</v>
      </c>
      <c r="K658" s="17" t="s">
        <v>143</v>
      </c>
      <c r="L658" s="18" t="s">
        <v>3587</v>
      </c>
    </row>
    <row r="659" spans="1:12" x14ac:dyDescent="0.2">
      <c r="A659" s="23" t="s">
        <v>3588</v>
      </c>
      <c r="B659" s="17" t="s">
        <v>3589</v>
      </c>
      <c r="C659" s="17">
        <v>0.23899999999999999</v>
      </c>
      <c r="D659" s="17">
        <v>0.55000000000000004</v>
      </c>
      <c r="E659" s="17">
        <v>0.77700000000000002</v>
      </c>
      <c r="F659" s="17">
        <v>0.10957898100000001</v>
      </c>
      <c r="G659" s="17" t="b">
        <v>0</v>
      </c>
      <c r="H659" s="17" t="b">
        <v>0</v>
      </c>
      <c r="I659" s="17" t="b">
        <v>1</v>
      </c>
      <c r="J659" s="17">
        <v>13</v>
      </c>
      <c r="K659" s="17" t="s">
        <v>143</v>
      </c>
      <c r="L659" s="18" t="s">
        <v>3590</v>
      </c>
    </row>
    <row r="660" spans="1:12" x14ac:dyDescent="0.2">
      <c r="A660" s="23" t="s">
        <v>3591</v>
      </c>
      <c r="B660" s="17" t="s">
        <v>3592</v>
      </c>
      <c r="C660" s="17">
        <v>-0.14199999999999999</v>
      </c>
      <c r="D660" s="17">
        <v>0.79900000000000004</v>
      </c>
      <c r="E660" s="17">
        <v>0.91300000000000003</v>
      </c>
      <c r="F660" s="17">
        <v>3.9529222000000003E-2</v>
      </c>
      <c r="G660" s="17" t="b">
        <v>0</v>
      </c>
      <c r="H660" s="17" t="b">
        <v>0</v>
      </c>
      <c r="I660" s="17" t="b">
        <v>1</v>
      </c>
      <c r="J660" s="17">
        <v>12</v>
      </c>
      <c r="K660" s="17" t="s">
        <v>143</v>
      </c>
      <c r="L660" s="18" t="s">
        <v>3593</v>
      </c>
    </row>
    <row r="661" spans="1:12" x14ac:dyDescent="0.2">
      <c r="A661" s="23" t="s">
        <v>108</v>
      </c>
      <c r="B661" s="17" t="s">
        <v>109</v>
      </c>
      <c r="C661" s="17">
        <v>1.31</v>
      </c>
      <c r="D661" s="17">
        <v>9.1900000000000003E-3</v>
      </c>
      <c r="E661" s="17">
        <v>0.107</v>
      </c>
      <c r="F661" s="17">
        <v>0.97061622199999997</v>
      </c>
      <c r="G661" s="17" t="b">
        <v>0</v>
      </c>
      <c r="H661" s="17" t="b">
        <v>0</v>
      </c>
      <c r="I661" s="17" t="b">
        <v>1</v>
      </c>
      <c r="J661" s="17">
        <v>10</v>
      </c>
      <c r="K661" s="17" t="s">
        <v>143</v>
      </c>
      <c r="L661" s="18" t="s">
        <v>3594</v>
      </c>
    </row>
    <row r="662" spans="1:12" x14ac:dyDescent="0.2">
      <c r="A662" s="23" t="s">
        <v>3595</v>
      </c>
      <c r="B662" s="17" t="s">
        <v>3596</v>
      </c>
      <c r="C662" s="17">
        <v>0.26300000000000001</v>
      </c>
      <c r="D662" s="17">
        <v>0.46200000000000002</v>
      </c>
      <c r="E662" s="17">
        <v>0.72399999999999998</v>
      </c>
      <c r="F662" s="17">
        <v>0.14026143399999999</v>
      </c>
      <c r="G662" s="17" t="b">
        <v>0</v>
      </c>
      <c r="H662" s="17" t="b">
        <v>0</v>
      </c>
      <c r="I662" s="17" t="b">
        <v>0</v>
      </c>
      <c r="J662" s="17">
        <v>0</v>
      </c>
      <c r="K662" s="17" t="s">
        <v>143</v>
      </c>
      <c r="L662" s="18" t="s">
        <v>3597</v>
      </c>
    </row>
    <row r="663" spans="1:12" x14ac:dyDescent="0.2">
      <c r="A663" s="23" t="s">
        <v>1914</v>
      </c>
      <c r="B663" s="17" t="s">
        <v>1915</v>
      </c>
      <c r="C663" s="17">
        <v>0.64800000000000002</v>
      </c>
      <c r="D663" s="17">
        <v>0.115</v>
      </c>
      <c r="E663" s="17">
        <v>0.33200000000000002</v>
      </c>
      <c r="F663" s="17">
        <v>0.478861916</v>
      </c>
      <c r="G663" s="17" t="b">
        <v>0</v>
      </c>
      <c r="H663" s="17" t="b">
        <v>0</v>
      </c>
      <c r="I663" s="17" t="b">
        <v>1</v>
      </c>
      <c r="J663" s="17">
        <v>1</v>
      </c>
      <c r="K663" s="17" t="s">
        <v>143</v>
      </c>
      <c r="L663" s="18" t="s">
        <v>1916</v>
      </c>
    </row>
    <row r="664" spans="1:12" x14ac:dyDescent="0.2">
      <c r="A664" s="23" t="s">
        <v>1917</v>
      </c>
      <c r="B664" s="17" t="s">
        <v>1918</v>
      </c>
      <c r="C664" s="17">
        <v>-7.2400000000000006E-2</v>
      </c>
      <c r="D664" s="17">
        <v>0.88400000000000001</v>
      </c>
      <c r="E664" s="17">
        <v>0.94699999999999995</v>
      </c>
      <c r="F664" s="17">
        <v>2.3650021E-2</v>
      </c>
      <c r="G664" s="17" t="b">
        <v>0</v>
      </c>
      <c r="H664" s="17" t="b">
        <v>0</v>
      </c>
      <c r="I664" s="17" t="b">
        <v>1</v>
      </c>
      <c r="J664" s="17">
        <v>2</v>
      </c>
      <c r="K664" s="17" t="s">
        <v>143</v>
      </c>
      <c r="L664" s="18" t="s">
        <v>3598</v>
      </c>
    </row>
    <row r="665" spans="1:12" x14ac:dyDescent="0.2">
      <c r="A665" s="23" t="s">
        <v>3599</v>
      </c>
      <c r="B665" s="17" t="s">
        <v>3600</v>
      </c>
      <c r="C665" s="17">
        <v>0.68300000000000005</v>
      </c>
      <c r="D665" s="17">
        <v>6.1100000000000002E-2</v>
      </c>
      <c r="E665" s="17">
        <v>0.22700000000000001</v>
      </c>
      <c r="F665" s="17">
        <v>0.643974143</v>
      </c>
      <c r="G665" s="17" t="b">
        <v>0</v>
      </c>
      <c r="H665" s="17" t="b">
        <v>0</v>
      </c>
      <c r="I665" s="17" t="b">
        <v>1</v>
      </c>
      <c r="J665" s="17">
        <v>15</v>
      </c>
      <c r="K665" s="17" t="s">
        <v>143</v>
      </c>
      <c r="L665" s="18" t="s">
        <v>3601</v>
      </c>
    </row>
    <row r="666" spans="1:12" x14ac:dyDescent="0.2">
      <c r="A666" s="23" t="s">
        <v>1920</v>
      </c>
      <c r="B666" s="17" t="s">
        <v>1921</v>
      </c>
      <c r="C666" s="17">
        <v>0.68700000000000006</v>
      </c>
      <c r="D666" s="17">
        <v>0.27500000000000002</v>
      </c>
      <c r="E666" s="17">
        <v>0.54600000000000004</v>
      </c>
      <c r="F666" s="17">
        <v>0.26280735700000002</v>
      </c>
      <c r="G666" s="17" t="b">
        <v>0</v>
      </c>
      <c r="H666" s="17" t="b">
        <v>0</v>
      </c>
      <c r="I666" s="17" t="b">
        <v>1</v>
      </c>
      <c r="J666" s="17">
        <v>3</v>
      </c>
      <c r="K666" s="17" t="s">
        <v>143</v>
      </c>
      <c r="L666" s="18" t="s">
        <v>1922</v>
      </c>
    </row>
    <row r="667" spans="1:12" x14ac:dyDescent="0.2">
      <c r="A667" s="23" t="s">
        <v>3602</v>
      </c>
      <c r="B667" s="17" t="s">
        <v>3603</v>
      </c>
      <c r="C667" s="17">
        <v>0.71</v>
      </c>
      <c r="D667" s="17">
        <v>9.9199999999999997E-2</v>
      </c>
      <c r="E667" s="17">
        <v>0.30099999999999999</v>
      </c>
      <c r="F667" s="17">
        <v>0.52143350399999999</v>
      </c>
      <c r="G667" s="17" t="b">
        <v>0</v>
      </c>
      <c r="H667" s="17" t="b">
        <v>0</v>
      </c>
      <c r="I667" s="17" t="b">
        <v>1</v>
      </c>
      <c r="J667" s="17">
        <v>13</v>
      </c>
      <c r="K667" s="17" t="s">
        <v>143</v>
      </c>
      <c r="L667" s="18" t="s">
        <v>3604</v>
      </c>
    </row>
    <row r="668" spans="1:12" x14ac:dyDescent="0.2">
      <c r="A668" s="23" t="s">
        <v>3605</v>
      </c>
      <c r="B668" s="17" t="s">
        <v>3606</v>
      </c>
      <c r="C668" s="17">
        <v>0.1</v>
      </c>
      <c r="D668" s="17">
        <v>0.75</v>
      </c>
      <c r="E668" s="17">
        <v>0.89400000000000002</v>
      </c>
      <c r="F668" s="17">
        <v>4.8662481E-2</v>
      </c>
      <c r="G668" s="17" t="b">
        <v>0</v>
      </c>
      <c r="H668" s="17" t="b">
        <v>0</v>
      </c>
      <c r="I668" s="17" t="b">
        <v>1</v>
      </c>
      <c r="J668" s="17">
        <v>16</v>
      </c>
      <c r="K668" s="17" t="s">
        <v>143</v>
      </c>
      <c r="L668" s="18" t="s">
        <v>3607</v>
      </c>
    </row>
    <row r="669" spans="1:12" x14ac:dyDescent="0.2">
      <c r="A669" s="23" t="s">
        <v>3608</v>
      </c>
      <c r="B669" s="17" t="s">
        <v>3609</v>
      </c>
      <c r="C669" s="17">
        <v>0.61699999999999999</v>
      </c>
      <c r="D669" s="17">
        <v>0.11899999999999999</v>
      </c>
      <c r="E669" s="17">
        <v>0.33800000000000002</v>
      </c>
      <c r="F669" s="17">
        <v>0.47108329999999998</v>
      </c>
      <c r="G669" s="17" t="b">
        <v>0</v>
      </c>
      <c r="H669" s="17" t="b">
        <v>0</v>
      </c>
      <c r="I669" s="17" t="b">
        <v>1</v>
      </c>
      <c r="J669" s="17">
        <v>14</v>
      </c>
      <c r="K669" s="17" t="s">
        <v>143</v>
      </c>
      <c r="L669" s="18" t="s">
        <v>3610</v>
      </c>
    </row>
    <row r="670" spans="1:12" x14ac:dyDescent="0.2">
      <c r="A670" s="23" t="s">
        <v>3611</v>
      </c>
      <c r="B670" s="17" t="s">
        <v>3612</v>
      </c>
      <c r="C670" s="17">
        <v>0.505</v>
      </c>
      <c r="D670" s="17">
        <v>4.4499999999999998E-2</v>
      </c>
      <c r="E670" s="17">
        <v>0.19700000000000001</v>
      </c>
      <c r="F670" s="17">
        <v>0.70553377399999995</v>
      </c>
      <c r="G670" s="17" t="b">
        <v>0</v>
      </c>
      <c r="H670" s="17" t="b">
        <v>0</v>
      </c>
      <c r="I670" s="17" t="b">
        <v>1</v>
      </c>
      <c r="J670" s="17">
        <v>12</v>
      </c>
      <c r="K670" s="17" t="s">
        <v>143</v>
      </c>
      <c r="L670" s="18" t="s">
        <v>3613</v>
      </c>
    </row>
    <row r="671" spans="1:12" x14ac:dyDescent="0.2">
      <c r="A671" s="23" t="s">
        <v>3614</v>
      </c>
      <c r="B671" s="17" t="s">
        <v>3615</v>
      </c>
      <c r="C671" s="17">
        <v>-6.4199999999999993E-2</v>
      </c>
      <c r="D671" s="17">
        <v>0.88200000000000001</v>
      </c>
      <c r="E671" s="17">
        <v>0.94699999999999995</v>
      </c>
      <c r="F671" s="17">
        <v>2.3650021E-2</v>
      </c>
      <c r="G671" s="17" t="b">
        <v>0</v>
      </c>
      <c r="H671" s="17" t="b">
        <v>0</v>
      </c>
      <c r="I671" s="17" t="b">
        <v>1</v>
      </c>
      <c r="J671" s="17">
        <v>14</v>
      </c>
      <c r="K671" s="17" t="s">
        <v>143</v>
      </c>
      <c r="L671" s="18" t="s">
        <v>3616</v>
      </c>
    </row>
    <row r="672" spans="1:12" x14ac:dyDescent="0.2">
      <c r="A672" s="23" t="s">
        <v>3617</v>
      </c>
      <c r="B672" s="17" t="s">
        <v>3618</v>
      </c>
      <c r="C672" s="17">
        <v>-0.11799999999999999</v>
      </c>
      <c r="D672" s="17">
        <v>0.755</v>
      </c>
      <c r="E672" s="17">
        <v>0.89400000000000002</v>
      </c>
      <c r="F672" s="17">
        <v>4.8662481E-2</v>
      </c>
      <c r="G672" s="17" t="b">
        <v>0</v>
      </c>
      <c r="H672" s="17" t="b">
        <v>0</v>
      </c>
      <c r="I672" s="17" t="b">
        <v>1</v>
      </c>
      <c r="J672" s="17">
        <v>16</v>
      </c>
      <c r="K672" s="17" t="s">
        <v>143</v>
      </c>
      <c r="L672" s="18" t="s">
        <v>3619</v>
      </c>
    </row>
    <row r="673" spans="1:12" x14ac:dyDescent="0.2">
      <c r="A673" s="23" t="s">
        <v>3620</v>
      </c>
      <c r="B673" s="17" t="s">
        <v>3621</v>
      </c>
      <c r="C673" s="17">
        <v>0.18099999999999999</v>
      </c>
      <c r="D673" s="17">
        <v>0.45900000000000002</v>
      </c>
      <c r="E673" s="17">
        <v>0.72299999999999998</v>
      </c>
      <c r="F673" s="17">
        <v>0.140861703</v>
      </c>
      <c r="G673" s="17" t="b">
        <v>0</v>
      </c>
      <c r="H673" s="17" t="b">
        <v>0</v>
      </c>
      <c r="I673" s="17" t="b">
        <v>1</v>
      </c>
      <c r="J673" s="17">
        <v>15</v>
      </c>
      <c r="K673" s="17" t="s">
        <v>143</v>
      </c>
      <c r="L673" s="18" t="s">
        <v>3622</v>
      </c>
    </row>
    <row r="674" spans="1:12" x14ac:dyDescent="0.2">
      <c r="A674" s="23" t="s">
        <v>3623</v>
      </c>
      <c r="B674" s="17" t="s">
        <v>3624</v>
      </c>
      <c r="C674" s="17">
        <v>-0.47099999999999997</v>
      </c>
      <c r="D674" s="17">
        <v>0.214</v>
      </c>
      <c r="E674" s="17">
        <v>0.47499999999999998</v>
      </c>
      <c r="F674" s="17">
        <v>0.32330639</v>
      </c>
      <c r="G674" s="17" t="b">
        <v>0</v>
      </c>
      <c r="H674" s="17" t="b">
        <v>0</v>
      </c>
      <c r="I674" s="17" t="b">
        <v>1</v>
      </c>
      <c r="J674" s="17">
        <v>11</v>
      </c>
      <c r="K674" s="17" t="s">
        <v>143</v>
      </c>
      <c r="L674" s="18" t="s">
        <v>3625</v>
      </c>
    </row>
    <row r="675" spans="1:12" x14ac:dyDescent="0.2">
      <c r="A675" s="23" t="s">
        <v>3626</v>
      </c>
      <c r="B675" s="17" t="s">
        <v>3627</v>
      </c>
      <c r="C675" s="17">
        <v>8.2799999999999999E-2</v>
      </c>
      <c r="D675" s="17">
        <v>0.9</v>
      </c>
      <c r="E675" s="17">
        <v>0.95299999999999996</v>
      </c>
      <c r="F675" s="17">
        <v>2.0907098999999998E-2</v>
      </c>
      <c r="G675" s="17" t="b">
        <v>0</v>
      </c>
      <c r="H675" s="17" t="b">
        <v>0</v>
      </c>
      <c r="I675" s="17" t="b">
        <v>1</v>
      </c>
      <c r="J675" s="17">
        <v>12</v>
      </c>
      <c r="K675" s="17" t="s">
        <v>143</v>
      </c>
      <c r="L675" s="18" t="s">
        <v>3628</v>
      </c>
    </row>
    <row r="676" spans="1:12" x14ac:dyDescent="0.2">
      <c r="A676" s="23" t="s">
        <v>1935</v>
      </c>
      <c r="B676" s="17" t="s">
        <v>1936</v>
      </c>
      <c r="C676" s="17">
        <v>-0.182</v>
      </c>
      <c r="D676" s="17">
        <v>0.45400000000000001</v>
      </c>
      <c r="E676" s="17">
        <v>0.71899999999999997</v>
      </c>
      <c r="F676" s="17">
        <v>0.14327111000000001</v>
      </c>
      <c r="G676" s="17" t="b">
        <v>0</v>
      </c>
      <c r="H676" s="17" t="b">
        <v>0</v>
      </c>
      <c r="I676" s="17" t="b">
        <v>0</v>
      </c>
      <c r="J676" s="17">
        <v>0</v>
      </c>
      <c r="K676" s="17" t="s">
        <v>143</v>
      </c>
      <c r="L676" s="18" t="s">
        <v>1937</v>
      </c>
    </row>
    <row r="677" spans="1:12" x14ac:dyDescent="0.2">
      <c r="A677" s="23" t="s">
        <v>114</v>
      </c>
      <c r="B677" s="17" t="s">
        <v>115</v>
      </c>
      <c r="C677" s="17">
        <v>0.753</v>
      </c>
      <c r="D677" s="17">
        <v>6.7799999999999999E-2</v>
      </c>
      <c r="E677" s="17">
        <v>0.23699999999999999</v>
      </c>
      <c r="F677" s="17">
        <v>0.62525165400000005</v>
      </c>
      <c r="G677" s="17" t="b">
        <v>0</v>
      </c>
      <c r="H677" s="17" t="b">
        <v>0</v>
      </c>
      <c r="I677" s="17" t="b">
        <v>1</v>
      </c>
      <c r="J677" s="17">
        <v>7</v>
      </c>
      <c r="K677" s="17" t="s">
        <v>143</v>
      </c>
      <c r="L677" s="18" t="s">
        <v>116</v>
      </c>
    </row>
    <row r="678" spans="1:12" x14ac:dyDescent="0.2">
      <c r="A678" s="23" t="s">
        <v>3629</v>
      </c>
      <c r="B678" s="17" t="s">
        <v>3630</v>
      </c>
      <c r="C678" s="17">
        <v>0.24099999999999999</v>
      </c>
      <c r="D678" s="17">
        <v>0.38</v>
      </c>
      <c r="E678" s="17">
        <v>0.65</v>
      </c>
      <c r="F678" s="17">
        <v>0.187086643</v>
      </c>
      <c r="G678" s="17" t="b">
        <v>0</v>
      </c>
      <c r="H678" s="17" t="b">
        <v>0</v>
      </c>
      <c r="I678" s="17" t="b">
        <v>1</v>
      </c>
      <c r="J678" s="17">
        <v>16</v>
      </c>
      <c r="K678" s="17" t="s">
        <v>143</v>
      </c>
      <c r="L678" s="18" t="s">
        <v>3631</v>
      </c>
    </row>
    <row r="679" spans="1:12" x14ac:dyDescent="0.2">
      <c r="A679" s="23" t="s">
        <v>3632</v>
      </c>
      <c r="B679" s="17" t="s">
        <v>3633</v>
      </c>
      <c r="C679" s="17">
        <v>0.72699999999999998</v>
      </c>
      <c r="D679" s="17">
        <v>3.6400000000000002E-2</v>
      </c>
      <c r="E679" s="17">
        <v>0.182</v>
      </c>
      <c r="F679" s="17">
        <v>0.73992861200000004</v>
      </c>
      <c r="G679" s="17" t="b">
        <v>0</v>
      </c>
      <c r="H679" s="17" t="b">
        <v>0</v>
      </c>
      <c r="I679" s="17" t="b">
        <v>1</v>
      </c>
      <c r="J679" s="17">
        <v>7</v>
      </c>
      <c r="K679" s="17" t="s">
        <v>143</v>
      </c>
      <c r="L679" s="18" t="s">
        <v>3634</v>
      </c>
    </row>
    <row r="680" spans="1:12" x14ac:dyDescent="0.2">
      <c r="A680" s="23" t="s">
        <v>3635</v>
      </c>
      <c r="B680" s="17" t="s">
        <v>3636</v>
      </c>
      <c r="C680" s="17">
        <v>0.85699999999999998</v>
      </c>
      <c r="D680" s="17">
        <v>0.13400000000000001</v>
      </c>
      <c r="E680" s="17">
        <v>0.36399999999999999</v>
      </c>
      <c r="F680" s="17">
        <v>0.43889861600000002</v>
      </c>
      <c r="G680" s="17" t="b">
        <v>0</v>
      </c>
      <c r="H680" s="17" t="b">
        <v>0</v>
      </c>
      <c r="I680" s="17" t="b">
        <v>1</v>
      </c>
      <c r="J680" s="17">
        <v>1</v>
      </c>
      <c r="K680" s="17" t="s">
        <v>143</v>
      </c>
      <c r="L680" s="18" t="s">
        <v>3637</v>
      </c>
    </row>
    <row r="681" spans="1:12" x14ac:dyDescent="0.2">
      <c r="A681" s="23" t="s">
        <v>3638</v>
      </c>
      <c r="B681" s="17" t="s">
        <v>3639</v>
      </c>
      <c r="C681" s="17">
        <v>0.79800000000000004</v>
      </c>
      <c r="D681" s="17">
        <v>0.29299999999999998</v>
      </c>
      <c r="E681" s="17">
        <v>0.56399999999999995</v>
      </c>
      <c r="F681" s="17">
        <v>0.248720896</v>
      </c>
      <c r="G681" s="17" t="b">
        <v>0</v>
      </c>
      <c r="H681" s="17" t="b">
        <v>0</v>
      </c>
      <c r="I681" s="17" t="b">
        <v>1</v>
      </c>
      <c r="J681" s="17">
        <v>6</v>
      </c>
      <c r="K681" s="17" t="s">
        <v>143</v>
      </c>
      <c r="L681" s="18" t="s">
        <v>3640</v>
      </c>
    </row>
    <row r="682" spans="1:12" x14ac:dyDescent="0.2">
      <c r="A682" s="23" t="s">
        <v>3641</v>
      </c>
      <c r="B682" s="17" t="s">
        <v>3642</v>
      </c>
      <c r="C682" s="17">
        <v>0.499</v>
      </c>
      <c r="D682" s="17">
        <v>0.39100000000000001</v>
      </c>
      <c r="E682" s="17">
        <v>0.65900000000000003</v>
      </c>
      <c r="F682" s="17">
        <v>0.18111458499999999</v>
      </c>
      <c r="G682" s="17" t="b">
        <v>0</v>
      </c>
      <c r="H682" s="17" t="b">
        <v>0</v>
      </c>
      <c r="I682" s="17" t="b">
        <v>1</v>
      </c>
      <c r="J682" s="17">
        <v>10</v>
      </c>
      <c r="K682" s="17" t="s">
        <v>143</v>
      </c>
      <c r="L682" s="18" t="s">
        <v>3643</v>
      </c>
    </row>
    <row r="683" spans="1:12" x14ac:dyDescent="0.2">
      <c r="A683" s="23" t="s">
        <v>3644</v>
      </c>
      <c r="B683" s="17" t="s">
        <v>3645</v>
      </c>
      <c r="C683" s="17">
        <v>-7.6499999999999999E-2</v>
      </c>
      <c r="D683" s="17">
        <v>0.82099999999999995</v>
      </c>
      <c r="E683" s="17">
        <v>0.92400000000000004</v>
      </c>
      <c r="F683" s="17">
        <v>3.4328029000000003E-2</v>
      </c>
      <c r="G683" s="17" t="b">
        <v>0</v>
      </c>
      <c r="H683" s="17" t="b">
        <v>0</v>
      </c>
      <c r="I683" s="17" t="b">
        <v>1</v>
      </c>
      <c r="J683" s="17">
        <v>5</v>
      </c>
      <c r="K683" s="17" t="s">
        <v>143</v>
      </c>
      <c r="L683" s="18" t="s">
        <v>3646</v>
      </c>
    </row>
    <row r="684" spans="1:12" x14ac:dyDescent="0.2">
      <c r="A684" s="23" t="s">
        <v>3647</v>
      </c>
      <c r="B684" s="17" t="s">
        <v>3648</v>
      </c>
      <c r="C684" s="17">
        <v>0.60199999999999998</v>
      </c>
      <c r="D684" s="17">
        <v>0.249</v>
      </c>
      <c r="E684" s="17">
        <v>0.52</v>
      </c>
      <c r="F684" s="17">
        <v>0.28399665600000001</v>
      </c>
      <c r="G684" s="17" t="b">
        <v>0</v>
      </c>
      <c r="H684" s="17" t="b">
        <v>0</v>
      </c>
      <c r="I684" s="17" t="b">
        <v>1</v>
      </c>
      <c r="J684" s="17">
        <v>9</v>
      </c>
      <c r="K684" s="17" t="s">
        <v>143</v>
      </c>
      <c r="L684" s="18" t="s">
        <v>3649</v>
      </c>
    </row>
    <row r="685" spans="1:12" x14ac:dyDescent="0.2">
      <c r="A685" s="23" t="s">
        <v>2100</v>
      </c>
      <c r="B685" s="17" t="s">
        <v>2101</v>
      </c>
      <c r="C685" s="17">
        <v>-0.14000000000000001</v>
      </c>
      <c r="D685" s="17">
        <v>0.41</v>
      </c>
      <c r="E685" s="17">
        <v>0.68</v>
      </c>
      <c r="F685" s="17">
        <v>0.16749108700000001</v>
      </c>
      <c r="G685" s="17" t="b">
        <v>0</v>
      </c>
      <c r="H685" s="17" t="b">
        <v>0</v>
      </c>
      <c r="I685" s="17" t="b">
        <v>0</v>
      </c>
      <c r="J685" s="17">
        <v>0</v>
      </c>
      <c r="K685" s="17" t="s">
        <v>143</v>
      </c>
      <c r="L685" s="18" t="s">
        <v>2102</v>
      </c>
    </row>
    <row r="686" spans="1:12" x14ac:dyDescent="0.2">
      <c r="A686" s="23" t="s">
        <v>2103</v>
      </c>
      <c r="B686" s="17" t="s">
        <v>2104</v>
      </c>
      <c r="C686" s="17">
        <v>-5.8200000000000002E-2</v>
      </c>
      <c r="D686" s="17">
        <v>0.90600000000000003</v>
      </c>
      <c r="E686" s="17">
        <v>0.95299999999999996</v>
      </c>
      <c r="F686" s="17">
        <v>2.0907098999999998E-2</v>
      </c>
      <c r="G686" s="17" t="b">
        <v>0</v>
      </c>
      <c r="H686" s="17" t="b">
        <v>0</v>
      </c>
      <c r="I686" s="17" t="b">
        <v>1</v>
      </c>
      <c r="J686" s="17">
        <v>16</v>
      </c>
      <c r="K686" s="17" t="s">
        <v>143</v>
      </c>
      <c r="L686" s="18" t="s">
        <v>2105</v>
      </c>
    </row>
    <row r="687" spans="1:12" x14ac:dyDescent="0.2">
      <c r="A687" s="23" t="s">
        <v>3650</v>
      </c>
      <c r="B687" s="17" t="s">
        <v>3651</v>
      </c>
      <c r="C687" s="17">
        <v>0.23599999999999999</v>
      </c>
      <c r="D687" s="17">
        <v>0.36199999999999999</v>
      </c>
      <c r="E687" s="17">
        <v>0.63300000000000001</v>
      </c>
      <c r="F687" s="17">
        <v>0.19859629000000001</v>
      </c>
      <c r="G687" s="17" t="b">
        <v>0</v>
      </c>
      <c r="H687" s="17" t="b">
        <v>0</v>
      </c>
      <c r="I687" s="17" t="b">
        <v>1</v>
      </c>
      <c r="J687" s="17">
        <v>15</v>
      </c>
      <c r="K687" s="17" t="s">
        <v>143</v>
      </c>
      <c r="L687" s="18" t="s">
        <v>3652</v>
      </c>
    </row>
    <row r="688" spans="1:12" x14ac:dyDescent="0.2">
      <c r="A688" s="23" t="s">
        <v>3653</v>
      </c>
      <c r="B688" s="17" t="s">
        <v>3654</v>
      </c>
      <c r="C688" s="17">
        <v>5.0900000000000001E-2</v>
      </c>
      <c r="D688" s="17">
        <v>0.85599999999999998</v>
      </c>
      <c r="E688" s="17">
        <v>0.94099999999999995</v>
      </c>
      <c r="F688" s="17">
        <v>2.6410376999999999E-2</v>
      </c>
      <c r="G688" s="17" t="b">
        <v>0</v>
      </c>
      <c r="H688" s="17" t="b">
        <v>0</v>
      </c>
      <c r="I688" s="17" t="b">
        <v>1</v>
      </c>
      <c r="J688" s="17">
        <v>5</v>
      </c>
      <c r="K688" s="17" t="s">
        <v>143</v>
      </c>
      <c r="L688" s="18" t="s">
        <v>3655</v>
      </c>
    </row>
    <row r="689" spans="1:12" x14ac:dyDescent="0.2">
      <c r="A689" s="23" t="s">
        <v>3656</v>
      </c>
      <c r="B689" s="17" t="s">
        <v>3657</v>
      </c>
      <c r="C689" s="17">
        <v>0.159</v>
      </c>
      <c r="D689" s="17">
        <v>0.47799999999999998</v>
      </c>
      <c r="E689" s="17">
        <v>0.72899999999999998</v>
      </c>
      <c r="F689" s="17">
        <v>0.13727247200000001</v>
      </c>
      <c r="G689" s="17" t="b">
        <v>0</v>
      </c>
      <c r="H689" s="17" t="b">
        <v>0</v>
      </c>
      <c r="I689" s="17" t="b">
        <v>1</v>
      </c>
      <c r="J689" s="17">
        <v>12</v>
      </c>
      <c r="K689" s="17" t="s">
        <v>143</v>
      </c>
      <c r="L689" s="18" t="s">
        <v>3658</v>
      </c>
    </row>
    <row r="690" spans="1:12" x14ac:dyDescent="0.2">
      <c r="A690" s="23" t="s">
        <v>3659</v>
      </c>
      <c r="B690" s="17" t="s">
        <v>3660</v>
      </c>
      <c r="C690" s="17">
        <v>-0.33200000000000002</v>
      </c>
      <c r="D690" s="17">
        <v>0.247</v>
      </c>
      <c r="E690" s="17">
        <v>0.51900000000000002</v>
      </c>
      <c r="F690" s="17">
        <v>0.28483264200000002</v>
      </c>
      <c r="G690" s="17" t="b">
        <v>0</v>
      </c>
      <c r="H690" s="17" t="b">
        <v>0</v>
      </c>
      <c r="I690" s="17" t="b">
        <v>1</v>
      </c>
      <c r="J690" s="17">
        <v>5</v>
      </c>
      <c r="K690" s="17" t="s">
        <v>143</v>
      </c>
      <c r="L690" s="18" t="s">
        <v>3661</v>
      </c>
    </row>
    <row r="691" spans="1:12" x14ac:dyDescent="0.2">
      <c r="A691" s="23" t="s">
        <v>3662</v>
      </c>
      <c r="B691" s="17" t="s">
        <v>3663</v>
      </c>
      <c r="C691" s="17">
        <v>6.3500000000000001E-2</v>
      </c>
      <c r="D691" s="17">
        <v>0.82799999999999996</v>
      </c>
      <c r="E691" s="17">
        <v>0.92900000000000005</v>
      </c>
      <c r="F691" s="17">
        <v>3.1984286000000001E-2</v>
      </c>
      <c r="G691" s="17" t="b">
        <v>0</v>
      </c>
      <c r="H691" s="17" t="b">
        <v>0</v>
      </c>
      <c r="I691" s="17" t="b">
        <v>1</v>
      </c>
      <c r="J691" s="17">
        <v>1</v>
      </c>
      <c r="K691" s="17" t="s">
        <v>143</v>
      </c>
      <c r="L691" s="18" t="s">
        <v>3664</v>
      </c>
    </row>
    <row r="692" spans="1:12" x14ac:dyDescent="0.2">
      <c r="A692" s="23" t="s">
        <v>3665</v>
      </c>
      <c r="B692" s="17" t="s">
        <v>3666</v>
      </c>
      <c r="C692" s="17">
        <v>-0.45500000000000002</v>
      </c>
      <c r="D692" s="17">
        <v>0.29799999999999999</v>
      </c>
      <c r="E692" s="17">
        <v>0.56899999999999995</v>
      </c>
      <c r="F692" s="17">
        <v>0.244887734</v>
      </c>
      <c r="G692" s="17" t="b">
        <v>0</v>
      </c>
      <c r="H692" s="17" t="b">
        <v>0</v>
      </c>
      <c r="I692" s="17" t="b">
        <v>1</v>
      </c>
      <c r="J692" s="17">
        <v>9</v>
      </c>
      <c r="K692" s="17" t="s">
        <v>143</v>
      </c>
      <c r="L692" s="18" t="s">
        <v>3667</v>
      </c>
    </row>
    <row r="693" spans="1:12" x14ac:dyDescent="0.2">
      <c r="A693" s="23" t="s">
        <v>3668</v>
      </c>
      <c r="B693" s="17" t="s">
        <v>3669</v>
      </c>
      <c r="C693" s="17">
        <v>0.96699999999999997</v>
      </c>
      <c r="D693" s="17">
        <v>1.49E-2</v>
      </c>
      <c r="E693" s="17">
        <v>0.125</v>
      </c>
      <c r="F693" s="17">
        <v>0.90308998699999998</v>
      </c>
      <c r="G693" s="17" t="b">
        <v>0</v>
      </c>
      <c r="H693" s="17" t="b">
        <v>0</v>
      </c>
      <c r="I693" s="17" t="b">
        <v>1</v>
      </c>
      <c r="J693" s="17">
        <v>16</v>
      </c>
      <c r="K693" s="17" t="s">
        <v>143</v>
      </c>
      <c r="L693" s="18" t="s">
        <v>3670</v>
      </c>
    </row>
    <row r="694" spans="1:12" x14ac:dyDescent="0.2">
      <c r="A694" s="23" t="s">
        <v>2118</v>
      </c>
      <c r="B694" s="17" t="s">
        <v>2119</v>
      </c>
      <c r="C694" s="17">
        <v>-0.22700000000000001</v>
      </c>
      <c r="D694" s="17">
        <v>0.33300000000000002</v>
      </c>
      <c r="E694" s="17">
        <v>0.60599999999999998</v>
      </c>
      <c r="F694" s="17">
        <v>0.21752737599999999</v>
      </c>
      <c r="G694" s="17" t="b">
        <v>0</v>
      </c>
      <c r="H694" s="17" t="b">
        <v>0</v>
      </c>
      <c r="I694" s="17" t="b">
        <v>0</v>
      </c>
      <c r="J694" s="17">
        <v>0</v>
      </c>
      <c r="K694" s="17" t="s">
        <v>143</v>
      </c>
      <c r="L694" s="18" t="s">
        <v>2120</v>
      </c>
    </row>
    <row r="695" spans="1:12" x14ac:dyDescent="0.2">
      <c r="A695" s="23" t="s">
        <v>2121</v>
      </c>
      <c r="B695" s="17" t="s">
        <v>2122</v>
      </c>
      <c r="C695" s="17">
        <v>-4.7300000000000002E-2</v>
      </c>
      <c r="D695" s="17">
        <v>0.75600000000000001</v>
      </c>
      <c r="E695" s="17">
        <v>0.89400000000000002</v>
      </c>
      <c r="F695" s="17">
        <v>4.8662481E-2</v>
      </c>
      <c r="G695" s="17" t="b">
        <v>0</v>
      </c>
      <c r="H695" s="17" t="b">
        <v>0</v>
      </c>
      <c r="I695" s="17" t="b">
        <v>0</v>
      </c>
      <c r="J695" s="17">
        <v>0</v>
      </c>
      <c r="K695" s="17" t="s">
        <v>143</v>
      </c>
      <c r="L695" s="18" t="s">
        <v>2123</v>
      </c>
    </row>
    <row r="696" spans="1:12" x14ac:dyDescent="0.2">
      <c r="A696" s="23" t="s">
        <v>3671</v>
      </c>
      <c r="B696" s="17" t="s">
        <v>3672</v>
      </c>
      <c r="C696" s="17">
        <v>0.27900000000000003</v>
      </c>
      <c r="D696" s="17">
        <v>0.52600000000000002</v>
      </c>
      <c r="E696" s="17">
        <v>0.76200000000000001</v>
      </c>
      <c r="F696" s="17">
        <v>0.118045029</v>
      </c>
      <c r="G696" s="17" t="b">
        <v>0</v>
      </c>
      <c r="H696" s="17" t="b">
        <v>0</v>
      </c>
      <c r="I696" s="17" t="b">
        <v>1</v>
      </c>
      <c r="J696" s="17">
        <v>14</v>
      </c>
      <c r="K696" s="17" t="s">
        <v>143</v>
      </c>
      <c r="L696" s="18" t="s">
        <v>3673</v>
      </c>
    </row>
    <row r="697" spans="1:12" x14ac:dyDescent="0.2">
      <c r="A697" s="23" t="s">
        <v>3674</v>
      </c>
      <c r="B697" s="17" t="s">
        <v>3675</v>
      </c>
      <c r="C697" s="17">
        <v>0.751</v>
      </c>
      <c r="D697" s="17">
        <v>0.17199999999999999</v>
      </c>
      <c r="E697" s="17">
        <v>0.41799999999999998</v>
      </c>
      <c r="F697" s="17">
        <v>0.37882371799999998</v>
      </c>
      <c r="G697" s="17" t="b">
        <v>0</v>
      </c>
      <c r="H697" s="17" t="b">
        <v>0</v>
      </c>
      <c r="I697" s="17" t="b">
        <v>0</v>
      </c>
      <c r="J697" s="17">
        <v>0</v>
      </c>
      <c r="K697" s="17" t="s">
        <v>143</v>
      </c>
      <c r="L697" s="18" t="s">
        <v>3676</v>
      </c>
    </row>
    <row r="698" spans="1:12" x14ac:dyDescent="0.2">
      <c r="A698" s="23" t="s">
        <v>3677</v>
      </c>
      <c r="B698" s="17" t="s">
        <v>3678</v>
      </c>
      <c r="C698" s="17">
        <v>0.36599999999999999</v>
      </c>
      <c r="D698" s="17">
        <v>0.17399999999999999</v>
      </c>
      <c r="E698" s="17">
        <v>0.41799999999999998</v>
      </c>
      <c r="F698" s="17">
        <v>0.37882371799999998</v>
      </c>
      <c r="G698" s="17" t="b">
        <v>0</v>
      </c>
      <c r="H698" s="17" t="b">
        <v>0</v>
      </c>
      <c r="I698" s="17" t="b">
        <v>1</v>
      </c>
      <c r="J698" s="17">
        <v>1</v>
      </c>
      <c r="K698" s="17" t="s">
        <v>143</v>
      </c>
      <c r="L698" s="18" t="s">
        <v>3679</v>
      </c>
    </row>
    <row r="699" spans="1:12" x14ac:dyDescent="0.2">
      <c r="A699" s="23" t="s">
        <v>3680</v>
      </c>
      <c r="B699" s="17" t="s">
        <v>3681</v>
      </c>
      <c r="C699" s="17">
        <v>1.18</v>
      </c>
      <c r="D699" s="17">
        <v>4.7099999999999998E-3</v>
      </c>
      <c r="E699" s="17">
        <v>8.14E-2</v>
      </c>
      <c r="F699" s="17">
        <v>1.0893755949999999</v>
      </c>
      <c r="G699" s="17" t="b">
        <v>0</v>
      </c>
      <c r="H699" s="17" t="b">
        <v>0</v>
      </c>
      <c r="I699" s="17" t="b">
        <v>1</v>
      </c>
      <c r="J699" s="17">
        <v>1</v>
      </c>
      <c r="K699" s="17" t="s">
        <v>143</v>
      </c>
      <c r="L699" s="18" t="s">
        <v>3682</v>
      </c>
    </row>
    <row r="700" spans="1:12" x14ac:dyDescent="0.2">
      <c r="A700" s="23" t="s">
        <v>3683</v>
      </c>
      <c r="B700" s="17" t="s">
        <v>3684</v>
      </c>
      <c r="C700" s="17">
        <v>0.46200000000000002</v>
      </c>
      <c r="D700" s="17">
        <v>5.8000000000000003E-2</v>
      </c>
      <c r="E700" s="17">
        <v>0.222</v>
      </c>
      <c r="F700" s="17">
        <v>0.65364702600000002</v>
      </c>
      <c r="G700" s="17" t="b">
        <v>0</v>
      </c>
      <c r="H700" s="17" t="b">
        <v>0</v>
      </c>
      <c r="I700" s="17" t="b">
        <v>0</v>
      </c>
      <c r="J700" s="17">
        <v>0</v>
      </c>
      <c r="K700" s="17" t="s">
        <v>143</v>
      </c>
      <c r="L700" s="18" t="s">
        <v>3685</v>
      </c>
    </row>
    <row r="701" spans="1:12" x14ac:dyDescent="0.2">
      <c r="A701" s="23" t="s">
        <v>3686</v>
      </c>
      <c r="B701" s="17" t="s">
        <v>3687</v>
      </c>
      <c r="C701" s="17">
        <v>0.92300000000000004</v>
      </c>
      <c r="D701" s="17">
        <v>2.53E-2</v>
      </c>
      <c r="E701" s="17">
        <v>0.156</v>
      </c>
      <c r="F701" s="17">
        <v>0.80687540199999996</v>
      </c>
      <c r="G701" s="17" t="b">
        <v>0</v>
      </c>
      <c r="H701" s="17" t="b">
        <v>0</v>
      </c>
      <c r="I701" s="17" t="b">
        <v>0</v>
      </c>
      <c r="J701" s="17">
        <v>0</v>
      </c>
      <c r="K701" s="17" t="s">
        <v>143</v>
      </c>
      <c r="L701" s="18" t="s">
        <v>3688</v>
      </c>
    </row>
    <row r="702" spans="1:12" x14ac:dyDescent="0.2">
      <c r="A702" s="23" t="s">
        <v>3689</v>
      </c>
      <c r="B702" s="17" t="s">
        <v>3690</v>
      </c>
      <c r="C702" s="17">
        <v>0.20799999999999999</v>
      </c>
      <c r="D702" s="17">
        <v>0.69099999999999995</v>
      </c>
      <c r="E702" s="17">
        <v>0.86599999999999999</v>
      </c>
      <c r="F702" s="17">
        <v>6.2482108000000001E-2</v>
      </c>
      <c r="G702" s="17" t="b">
        <v>0</v>
      </c>
      <c r="H702" s="17" t="b">
        <v>0</v>
      </c>
      <c r="I702" s="17" t="b">
        <v>1</v>
      </c>
      <c r="J702" s="17">
        <v>5</v>
      </c>
      <c r="K702" s="17" t="s">
        <v>143</v>
      </c>
      <c r="L702" s="18" t="s">
        <v>3691</v>
      </c>
    </row>
    <row r="703" spans="1:12" x14ac:dyDescent="0.2">
      <c r="A703" s="23" t="s">
        <v>2151</v>
      </c>
      <c r="B703" s="17" t="s">
        <v>2152</v>
      </c>
      <c r="C703" s="17">
        <v>0.312</v>
      </c>
      <c r="D703" s="17">
        <v>0.46700000000000003</v>
      </c>
      <c r="E703" s="17">
        <v>0.72799999999999998</v>
      </c>
      <c r="F703" s="17">
        <v>0.137868621</v>
      </c>
      <c r="G703" s="17" t="b">
        <v>0</v>
      </c>
      <c r="H703" s="17" t="b">
        <v>0</v>
      </c>
      <c r="I703" s="17" t="b">
        <v>1</v>
      </c>
      <c r="J703" s="17">
        <v>1</v>
      </c>
      <c r="K703" s="17" t="s">
        <v>143</v>
      </c>
      <c r="L703" s="18" t="s">
        <v>2153</v>
      </c>
    </row>
    <row r="704" spans="1:12" x14ac:dyDescent="0.2">
      <c r="A704" s="23" t="s">
        <v>3692</v>
      </c>
      <c r="B704" s="17" t="s">
        <v>3693</v>
      </c>
      <c r="C704" s="17">
        <v>-5.6500000000000002E-2</v>
      </c>
      <c r="D704" s="17">
        <v>0.74</v>
      </c>
      <c r="E704" s="17">
        <v>0.89100000000000001</v>
      </c>
      <c r="F704" s="17">
        <v>5.0122295999999997E-2</v>
      </c>
      <c r="G704" s="17" t="b">
        <v>0</v>
      </c>
      <c r="H704" s="17" t="b">
        <v>0</v>
      </c>
      <c r="I704" s="17" t="b">
        <v>0</v>
      </c>
      <c r="J704" s="17">
        <v>0</v>
      </c>
      <c r="K704" s="17" t="s">
        <v>143</v>
      </c>
      <c r="L704" s="18" t="s">
        <v>3694</v>
      </c>
    </row>
    <row r="705" spans="1:12" x14ac:dyDescent="0.2">
      <c r="A705" s="23" t="s">
        <v>3695</v>
      </c>
      <c r="B705" s="17" t="s">
        <v>3696</v>
      </c>
      <c r="C705" s="17">
        <v>3.4500000000000003E-2</v>
      </c>
      <c r="D705" s="17">
        <v>0.86799999999999999</v>
      </c>
      <c r="E705" s="17">
        <v>0.94099999999999995</v>
      </c>
      <c r="F705" s="17">
        <v>2.6410376999999999E-2</v>
      </c>
      <c r="G705" s="17" t="b">
        <v>0</v>
      </c>
      <c r="H705" s="17" t="b">
        <v>0</v>
      </c>
      <c r="I705" s="17" t="b">
        <v>0</v>
      </c>
      <c r="J705" s="17">
        <v>0</v>
      </c>
      <c r="K705" s="17" t="s">
        <v>143</v>
      </c>
      <c r="L705" s="18" t="s">
        <v>3697</v>
      </c>
    </row>
    <row r="706" spans="1:12" x14ac:dyDescent="0.2">
      <c r="A706" s="23" t="s">
        <v>3698</v>
      </c>
      <c r="B706" s="17" t="s">
        <v>3699</v>
      </c>
      <c r="C706" s="17">
        <v>0.216</v>
      </c>
      <c r="D706" s="17">
        <v>0.20200000000000001</v>
      </c>
      <c r="E706" s="17">
        <v>0.45900000000000002</v>
      </c>
      <c r="F706" s="17">
        <v>0.33818731400000002</v>
      </c>
      <c r="G706" s="17" t="b">
        <v>0</v>
      </c>
      <c r="H706" s="17" t="b">
        <v>0</v>
      </c>
      <c r="I706" s="17" t="b">
        <v>0</v>
      </c>
      <c r="J706" s="17">
        <v>0</v>
      </c>
      <c r="K706" s="17" t="s">
        <v>143</v>
      </c>
      <c r="L706" s="18" t="s">
        <v>3700</v>
      </c>
    </row>
    <row r="707" spans="1:12" x14ac:dyDescent="0.2">
      <c r="A707" s="23" t="s">
        <v>3701</v>
      </c>
      <c r="B707" s="17" t="s">
        <v>3702</v>
      </c>
      <c r="C707" s="17">
        <v>1.17</v>
      </c>
      <c r="D707" s="17">
        <v>1.04E-2</v>
      </c>
      <c r="E707" s="17">
        <v>0.108</v>
      </c>
      <c r="F707" s="17">
        <v>0.96657624499999995</v>
      </c>
      <c r="G707" s="17" t="b">
        <v>0</v>
      </c>
      <c r="H707" s="17" t="b">
        <v>0</v>
      </c>
      <c r="I707" s="17" t="b">
        <v>1</v>
      </c>
      <c r="J707" s="17">
        <v>7</v>
      </c>
      <c r="K707" s="17" t="s">
        <v>143</v>
      </c>
      <c r="L707" s="18" t="s">
        <v>3703</v>
      </c>
    </row>
    <row r="708" spans="1:12" x14ac:dyDescent="0.2">
      <c r="A708" s="23" t="s">
        <v>3704</v>
      </c>
      <c r="B708" s="17" t="s">
        <v>3705</v>
      </c>
      <c r="C708" s="17">
        <v>0.60499999999999998</v>
      </c>
      <c r="D708" s="17">
        <v>6.5799999999999997E-2</v>
      </c>
      <c r="E708" s="17">
        <v>0.23699999999999999</v>
      </c>
      <c r="F708" s="17">
        <v>0.62525165400000005</v>
      </c>
      <c r="G708" s="17" t="b">
        <v>0</v>
      </c>
      <c r="H708" s="17" t="b">
        <v>0</v>
      </c>
      <c r="I708" s="17" t="b">
        <v>1</v>
      </c>
      <c r="J708" s="17">
        <v>12</v>
      </c>
      <c r="K708" s="17" t="s">
        <v>143</v>
      </c>
      <c r="L708" s="18" t="s">
        <v>3706</v>
      </c>
    </row>
    <row r="709" spans="1:12" x14ac:dyDescent="0.2">
      <c r="A709" s="23" t="s">
        <v>3707</v>
      </c>
      <c r="B709" s="17" t="s">
        <v>3708</v>
      </c>
      <c r="C709" s="17">
        <v>0.91</v>
      </c>
      <c r="D709" s="17">
        <v>4.3499999999999997E-2</v>
      </c>
      <c r="E709" s="17">
        <v>0.19700000000000001</v>
      </c>
      <c r="F709" s="17">
        <v>0.70553377399999995</v>
      </c>
      <c r="G709" s="17" t="b">
        <v>0</v>
      </c>
      <c r="H709" s="17" t="b">
        <v>0</v>
      </c>
      <c r="I709" s="17" t="b">
        <v>1</v>
      </c>
      <c r="J709" s="17">
        <v>2</v>
      </c>
      <c r="K709" s="17" t="s">
        <v>143</v>
      </c>
      <c r="L709" s="18" t="s">
        <v>3709</v>
      </c>
    </row>
    <row r="710" spans="1:12" x14ac:dyDescent="0.2">
      <c r="A710" s="23" t="s">
        <v>3710</v>
      </c>
      <c r="B710" s="17" t="s">
        <v>3711</v>
      </c>
      <c r="C710" s="17">
        <v>0.432</v>
      </c>
      <c r="D710" s="17">
        <v>0.121</v>
      </c>
      <c r="E710" s="17">
        <v>0.34100000000000003</v>
      </c>
      <c r="F710" s="17">
        <v>0.467245621</v>
      </c>
      <c r="G710" s="17" t="b">
        <v>0</v>
      </c>
      <c r="H710" s="17" t="b">
        <v>0</v>
      </c>
      <c r="I710" s="17" t="b">
        <v>1</v>
      </c>
      <c r="J710" s="17">
        <v>16</v>
      </c>
      <c r="K710" s="17" t="s">
        <v>143</v>
      </c>
      <c r="L710" s="18" t="s">
        <v>3712</v>
      </c>
    </row>
    <row r="711" spans="1:12" x14ac:dyDescent="0.2">
      <c r="A711" s="23" t="s">
        <v>3713</v>
      </c>
      <c r="B711" s="17" t="s">
        <v>3714</v>
      </c>
      <c r="C711" s="17">
        <v>0.70399999999999996</v>
      </c>
      <c r="D711" s="17">
        <v>9.92E-3</v>
      </c>
      <c r="E711" s="17">
        <v>0.108</v>
      </c>
      <c r="F711" s="17">
        <v>0.96657624499999995</v>
      </c>
      <c r="G711" s="17" t="b">
        <v>0</v>
      </c>
      <c r="H711" s="17" t="b">
        <v>0</v>
      </c>
      <c r="I711" s="17" t="b">
        <v>1</v>
      </c>
      <c r="J711" s="17">
        <v>7</v>
      </c>
      <c r="K711" s="17" t="s">
        <v>143</v>
      </c>
      <c r="L711" s="18" t="s">
        <v>3715</v>
      </c>
    </row>
    <row r="712" spans="1:12" x14ac:dyDescent="0.2">
      <c r="A712" s="23" t="s">
        <v>3716</v>
      </c>
      <c r="B712" s="17" t="s">
        <v>3717</v>
      </c>
      <c r="C712" s="17">
        <v>0.3</v>
      </c>
      <c r="D712" s="17">
        <v>0.39400000000000002</v>
      </c>
      <c r="E712" s="17">
        <v>0.66100000000000003</v>
      </c>
      <c r="F712" s="17">
        <v>0.17979854100000001</v>
      </c>
      <c r="G712" s="17" t="b">
        <v>0</v>
      </c>
      <c r="H712" s="17" t="b">
        <v>0</v>
      </c>
      <c r="I712" s="17" t="b">
        <v>1</v>
      </c>
      <c r="J712" s="17">
        <v>17</v>
      </c>
      <c r="K712" s="17" t="s">
        <v>143</v>
      </c>
      <c r="L712" s="18" t="s">
        <v>3718</v>
      </c>
    </row>
    <row r="713" spans="1:12" x14ac:dyDescent="0.2">
      <c r="A713" s="23" t="s">
        <v>3719</v>
      </c>
      <c r="B713" s="17" t="s">
        <v>3720</v>
      </c>
      <c r="C713" s="17">
        <v>1.67</v>
      </c>
      <c r="D713" s="17">
        <v>1.3299999999999999E-2</v>
      </c>
      <c r="E713" s="17">
        <v>0.12</v>
      </c>
      <c r="F713" s="17">
        <v>0.92081875400000002</v>
      </c>
      <c r="G713" s="17" t="b">
        <v>0</v>
      </c>
      <c r="H713" s="17" t="b">
        <v>0</v>
      </c>
      <c r="I713" s="17" t="b">
        <v>1</v>
      </c>
      <c r="J713" s="17">
        <v>4</v>
      </c>
      <c r="K713" s="17" t="s">
        <v>143</v>
      </c>
      <c r="L713" s="18" t="s">
        <v>3721</v>
      </c>
    </row>
    <row r="714" spans="1:12" x14ac:dyDescent="0.2">
      <c r="A714" s="23" t="s">
        <v>3722</v>
      </c>
      <c r="B714" s="17" t="s">
        <v>3723</v>
      </c>
      <c r="C714" s="17">
        <v>0.26800000000000002</v>
      </c>
      <c r="D714" s="17">
        <v>0.29399999999999998</v>
      </c>
      <c r="E714" s="17">
        <v>0.56499999999999995</v>
      </c>
      <c r="F714" s="17">
        <v>0.24795155199999999</v>
      </c>
      <c r="G714" s="17" t="b">
        <v>0</v>
      </c>
      <c r="H714" s="17" t="b">
        <v>0</v>
      </c>
      <c r="I714" s="17" t="b">
        <v>0</v>
      </c>
      <c r="J714" s="17">
        <v>0</v>
      </c>
      <c r="K714" s="17" t="s">
        <v>143</v>
      </c>
      <c r="L714" s="18" t="s">
        <v>3724</v>
      </c>
    </row>
    <row r="715" spans="1:12" x14ac:dyDescent="0.2">
      <c r="A715" s="23" t="s">
        <v>3725</v>
      </c>
      <c r="B715" s="17" t="s">
        <v>3726</v>
      </c>
      <c r="C715" s="17">
        <v>0.42099999999999999</v>
      </c>
      <c r="D715" s="17">
        <v>0.46300000000000002</v>
      </c>
      <c r="E715" s="17">
        <v>0.72499999999999998</v>
      </c>
      <c r="F715" s="17">
        <v>0.13966199300000001</v>
      </c>
      <c r="G715" s="17" t="b">
        <v>0</v>
      </c>
      <c r="H715" s="17" t="b">
        <v>0</v>
      </c>
      <c r="I715" s="17" t="b">
        <v>1</v>
      </c>
      <c r="J715" s="17">
        <v>2</v>
      </c>
      <c r="K715" s="17" t="s">
        <v>143</v>
      </c>
      <c r="L715" s="18" t="s">
        <v>3727</v>
      </c>
    </row>
    <row r="716" spans="1:12" x14ac:dyDescent="0.2">
      <c r="A716" s="23" t="s">
        <v>2163</v>
      </c>
      <c r="B716" s="17" t="s">
        <v>2164</v>
      </c>
      <c r="C716" s="17">
        <v>0.50600000000000001</v>
      </c>
      <c r="D716" s="17">
        <v>0.151</v>
      </c>
      <c r="E716" s="17">
        <v>0.38800000000000001</v>
      </c>
      <c r="F716" s="17">
        <v>0.411168274</v>
      </c>
      <c r="G716" s="17" t="b">
        <v>0</v>
      </c>
      <c r="H716" s="17" t="b">
        <v>0</v>
      </c>
      <c r="I716" s="17" t="b">
        <v>1</v>
      </c>
      <c r="J716" s="17">
        <v>3</v>
      </c>
      <c r="K716" s="17" t="s">
        <v>143</v>
      </c>
      <c r="L716" s="18" t="s">
        <v>2165</v>
      </c>
    </row>
    <row r="717" spans="1:12" x14ac:dyDescent="0.2">
      <c r="A717" s="23" t="s">
        <v>2166</v>
      </c>
      <c r="B717" s="17" t="s">
        <v>2167</v>
      </c>
      <c r="C717" s="17">
        <v>-0.128</v>
      </c>
      <c r="D717" s="17">
        <v>0.47199999999999998</v>
      </c>
      <c r="E717" s="17">
        <v>0.72799999999999998</v>
      </c>
      <c r="F717" s="17">
        <v>0.137868621</v>
      </c>
      <c r="G717" s="17" t="b">
        <v>0</v>
      </c>
      <c r="H717" s="17" t="b">
        <v>0</v>
      </c>
      <c r="I717" s="17" t="b">
        <v>0</v>
      </c>
      <c r="J717" s="17">
        <v>0</v>
      </c>
      <c r="K717" s="17" t="s">
        <v>143</v>
      </c>
      <c r="L717" s="18" t="s">
        <v>2168</v>
      </c>
    </row>
    <row r="718" spans="1:12" x14ac:dyDescent="0.2">
      <c r="A718" s="23" t="s">
        <v>2169</v>
      </c>
      <c r="B718" s="17" t="s">
        <v>2170</v>
      </c>
      <c r="C718" s="17">
        <v>0.126</v>
      </c>
      <c r="D718" s="17">
        <v>0.34599999999999997</v>
      </c>
      <c r="E718" s="17">
        <v>0.61699999999999999</v>
      </c>
      <c r="F718" s="17">
        <v>0.20971483599999999</v>
      </c>
      <c r="G718" s="17" t="b">
        <v>0</v>
      </c>
      <c r="H718" s="17" t="b">
        <v>0</v>
      </c>
      <c r="I718" s="17" t="b">
        <v>0</v>
      </c>
      <c r="J718" s="17">
        <v>0</v>
      </c>
      <c r="K718" s="17" t="s">
        <v>143</v>
      </c>
      <c r="L718" s="18" t="s">
        <v>2171</v>
      </c>
    </row>
    <row r="719" spans="1:12" x14ac:dyDescent="0.2">
      <c r="A719" s="23" t="s">
        <v>3728</v>
      </c>
      <c r="B719" s="17" t="s">
        <v>3729</v>
      </c>
      <c r="C719" s="17">
        <v>-0.34799999999999998</v>
      </c>
      <c r="D719" s="17">
        <v>0.52100000000000002</v>
      </c>
      <c r="E719" s="17">
        <v>0.76100000000000001</v>
      </c>
      <c r="F719" s="17">
        <v>0.118615343</v>
      </c>
      <c r="G719" s="17" t="b">
        <v>0</v>
      </c>
      <c r="H719" s="17" t="b">
        <v>0</v>
      </c>
      <c r="I719" s="17" t="b">
        <v>1</v>
      </c>
      <c r="J719" s="17">
        <v>3</v>
      </c>
      <c r="K719" s="17" t="s">
        <v>143</v>
      </c>
      <c r="L719" s="18" t="s">
        <v>3730</v>
      </c>
    </row>
    <row r="720" spans="1:12" x14ac:dyDescent="0.2">
      <c r="A720" s="23" t="s">
        <v>2178</v>
      </c>
      <c r="B720" s="17" t="s">
        <v>2179</v>
      </c>
      <c r="C720" s="17">
        <v>0.25800000000000001</v>
      </c>
      <c r="D720" s="17">
        <v>0.61</v>
      </c>
      <c r="E720" s="17">
        <v>0.82</v>
      </c>
      <c r="F720" s="17">
        <v>8.6186148000000004E-2</v>
      </c>
      <c r="G720" s="17" t="b">
        <v>0</v>
      </c>
      <c r="H720" s="17" t="b">
        <v>0</v>
      </c>
      <c r="I720" s="17" t="b">
        <v>1</v>
      </c>
      <c r="J720" s="17">
        <v>8</v>
      </c>
      <c r="K720" s="17" t="s">
        <v>143</v>
      </c>
      <c r="L720" s="18" t="s">
        <v>2180</v>
      </c>
    </row>
    <row r="721" spans="1:12" x14ac:dyDescent="0.2">
      <c r="A721" s="23" t="s">
        <v>2181</v>
      </c>
      <c r="B721" s="17" t="s">
        <v>2182</v>
      </c>
      <c r="C721" s="17">
        <v>-9.01E-2</v>
      </c>
      <c r="D721" s="17">
        <v>0.55400000000000005</v>
      </c>
      <c r="E721" s="17">
        <v>0.78100000000000003</v>
      </c>
      <c r="F721" s="17">
        <v>0.107348966</v>
      </c>
      <c r="G721" s="17" t="b">
        <v>0</v>
      </c>
      <c r="H721" s="17" t="b">
        <v>0</v>
      </c>
      <c r="I721" s="17" t="b">
        <v>0</v>
      </c>
      <c r="J721" s="17">
        <v>0</v>
      </c>
      <c r="K721" s="17" t="s">
        <v>143</v>
      </c>
      <c r="L721" s="18" t="s">
        <v>2183</v>
      </c>
    </row>
    <row r="722" spans="1:12" x14ac:dyDescent="0.2">
      <c r="A722" s="23" t="s">
        <v>3731</v>
      </c>
      <c r="B722" s="17" t="s">
        <v>3732</v>
      </c>
      <c r="C722" s="17">
        <v>0.28000000000000003</v>
      </c>
      <c r="D722" s="17">
        <v>0.47599999999999998</v>
      </c>
      <c r="E722" s="17">
        <v>0.72899999999999998</v>
      </c>
      <c r="F722" s="17">
        <v>0.13727247200000001</v>
      </c>
      <c r="G722" s="17" t="b">
        <v>0</v>
      </c>
      <c r="H722" s="17" t="b">
        <v>0</v>
      </c>
      <c r="I722" s="17" t="b">
        <v>1</v>
      </c>
      <c r="J722" s="17">
        <v>2</v>
      </c>
      <c r="K722" s="17" t="s">
        <v>143</v>
      </c>
      <c r="L722" s="18" t="s">
        <v>3733</v>
      </c>
    </row>
    <row r="723" spans="1:12" x14ac:dyDescent="0.2">
      <c r="A723" s="23" t="s">
        <v>3734</v>
      </c>
      <c r="B723" s="17" t="s">
        <v>3735</v>
      </c>
      <c r="C723" s="17">
        <v>0.81200000000000006</v>
      </c>
      <c r="D723" s="17">
        <v>0.104</v>
      </c>
      <c r="E723" s="17">
        <v>0.313</v>
      </c>
      <c r="F723" s="17">
        <v>0.50445566200000003</v>
      </c>
      <c r="G723" s="17" t="b">
        <v>0</v>
      </c>
      <c r="H723" s="17" t="b">
        <v>0</v>
      </c>
      <c r="I723" s="17" t="b">
        <v>1</v>
      </c>
      <c r="J723" s="17">
        <v>2</v>
      </c>
      <c r="K723" s="17" t="s">
        <v>143</v>
      </c>
      <c r="L723" s="18" t="s">
        <v>3736</v>
      </c>
    </row>
    <row r="724" spans="1:12" x14ac:dyDescent="0.2">
      <c r="A724" s="23" t="s">
        <v>2184</v>
      </c>
      <c r="B724" s="17" t="s">
        <v>2185</v>
      </c>
      <c r="C724" s="17">
        <v>2.8400000000000002E-2</v>
      </c>
      <c r="D724" s="17">
        <v>0.86299999999999999</v>
      </c>
      <c r="E724" s="17">
        <v>0.94099999999999995</v>
      </c>
      <c r="F724" s="17">
        <v>2.6410376999999999E-2</v>
      </c>
      <c r="G724" s="17" t="b">
        <v>0</v>
      </c>
      <c r="H724" s="17" t="b">
        <v>0</v>
      </c>
      <c r="I724" s="17" t="b">
        <v>0</v>
      </c>
      <c r="J724" s="17">
        <v>0</v>
      </c>
      <c r="K724" s="17" t="s">
        <v>143</v>
      </c>
      <c r="L724" s="18" t="s">
        <v>2186</v>
      </c>
    </row>
    <row r="725" spans="1:12" x14ac:dyDescent="0.2">
      <c r="A725" s="23" t="s">
        <v>2187</v>
      </c>
      <c r="B725" s="17" t="s">
        <v>2188</v>
      </c>
      <c r="C725" s="17">
        <v>-0.38500000000000001</v>
      </c>
      <c r="D725" s="17">
        <v>0.19</v>
      </c>
      <c r="E725" s="17">
        <v>0.439</v>
      </c>
      <c r="F725" s="17">
        <v>0.35753548000000002</v>
      </c>
      <c r="G725" s="17" t="b">
        <v>0</v>
      </c>
      <c r="H725" s="17" t="b">
        <v>0</v>
      </c>
      <c r="I725" s="17" t="b">
        <v>0</v>
      </c>
      <c r="J725" s="17">
        <v>0</v>
      </c>
      <c r="K725" s="17" t="s">
        <v>143</v>
      </c>
      <c r="L725" s="18" t="s">
        <v>2189</v>
      </c>
    </row>
    <row r="726" spans="1:12" x14ac:dyDescent="0.2">
      <c r="A726" s="23" t="s">
        <v>3737</v>
      </c>
      <c r="B726" s="17" t="s">
        <v>3738</v>
      </c>
      <c r="C726" s="17">
        <v>0.48699999999999999</v>
      </c>
      <c r="D726" s="17">
        <v>0.27300000000000002</v>
      </c>
      <c r="E726" s="17">
        <v>0.54500000000000004</v>
      </c>
      <c r="F726" s="17">
        <v>0.26360349799999999</v>
      </c>
      <c r="G726" s="17" t="b">
        <v>0</v>
      </c>
      <c r="H726" s="17" t="b">
        <v>0</v>
      </c>
      <c r="I726" s="17" t="b">
        <v>1</v>
      </c>
      <c r="J726" s="17">
        <v>8</v>
      </c>
      <c r="K726" s="17" t="s">
        <v>143</v>
      </c>
      <c r="L726" s="18" t="s">
        <v>3739</v>
      </c>
    </row>
    <row r="727" spans="1:12" x14ac:dyDescent="0.2">
      <c r="A727" s="23" t="s">
        <v>2190</v>
      </c>
      <c r="B727" s="17" t="s">
        <v>2191</v>
      </c>
      <c r="C727" s="17">
        <v>-0.14199999999999999</v>
      </c>
      <c r="D727" s="17">
        <v>0.32200000000000001</v>
      </c>
      <c r="E727" s="17">
        <v>0.59499999999999997</v>
      </c>
      <c r="F727" s="17">
        <v>0.225483034</v>
      </c>
      <c r="G727" s="17" t="b">
        <v>0</v>
      </c>
      <c r="H727" s="17" t="b">
        <v>0</v>
      </c>
      <c r="I727" s="17" t="b">
        <v>0</v>
      </c>
      <c r="J727" s="17">
        <v>0</v>
      </c>
      <c r="K727" s="17" t="s">
        <v>143</v>
      </c>
      <c r="L727" s="18" t="s">
        <v>2192</v>
      </c>
    </row>
    <row r="728" spans="1:12" x14ac:dyDescent="0.2">
      <c r="A728" s="23" t="s">
        <v>3740</v>
      </c>
      <c r="B728" s="17" t="s">
        <v>3741</v>
      </c>
      <c r="C728" s="17">
        <v>0.45300000000000001</v>
      </c>
      <c r="D728" s="17">
        <v>0.29399999999999998</v>
      </c>
      <c r="E728" s="17">
        <v>0.56499999999999995</v>
      </c>
      <c r="F728" s="17">
        <v>0.24795155199999999</v>
      </c>
      <c r="G728" s="17" t="b">
        <v>0</v>
      </c>
      <c r="H728" s="17" t="b">
        <v>0</v>
      </c>
      <c r="I728" s="17" t="b">
        <v>1</v>
      </c>
      <c r="J728" s="17">
        <v>7</v>
      </c>
      <c r="K728" s="17" t="s">
        <v>143</v>
      </c>
      <c r="L728" s="18" t="s">
        <v>3742</v>
      </c>
    </row>
    <row r="729" spans="1:12" x14ac:dyDescent="0.2">
      <c r="A729" s="23" t="s">
        <v>3743</v>
      </c>
      <c r="B729" s="17" t="s">
        <v>3744</v>
      </c>
      <c r="C729" s="17">
        <v>0.47899999999999998</v>
      </c>
      <c r="D729" s="17">
        <v>0.25900000000000001</v>
      </c>
      <c r="E729" s="17">
        <v>0.52700000000000002</v>
      </c>
      <c r="F729" s="17">
        <v>0.27818938500000001</v>
      </c>
      <c r="G729" s="17" t="b">
        <v>0</v>
      </c>
      <c r="H729" s="17" t="b">
        <v>0</v>
      </c>
      <c r="I729" s="17" t="b">
        <v>1</v>
      </c>
      <c r="J729" s="17">
        <v>14</v>
      </c>
      <c r="K729" s="17" t="s">
        <v>143</v>
      </c>
      <c r="L729" s="18" t="s">
        <v>3745</v>
      </c>
    </row>
    <row r="730" spans="1:12" x14ac:dyDescent="0.2">
      <c r="A730" s="23" t="s">
        <v>3746</v>
      </c>
      <c r="B730" s="17" t="s">
        <v>3747</v>
      </c>
      <c r="C730" s="17">
        <v>1.32</v>
      </c>
      <c r="D730" s="17">
        <v>2.3599999999999999E-2</v>
      </c>
      <c r="E730" s="17">
        <v>0.152</v>
      </c>
      <c r="F730" s="17">
        <v>0.818156412</v>
      </c>
      <c r="G730" s="17" t="b">
        <v>0</v>
      </c>
      <c r="H730" s="17" t="b">
        <v>0</v>
      </c>
      <c r="I730" s="17" t="b">
        <v>1</v>
      </c>
      <c r="J730" s="17">
        <v>10</v>
      </c>
      <c r="K730" s="17" t="s">
        <v>143</v>
      </c>
      <c r="L730" s="18" t="s">
        <v>3748</v>
      </c>
    </row>
    <row r="731" spans="1:12" x14ac:dyDescent="0.2">
      <c r="A731" s="23" t="s">
        <v>3749</v>
      </c>
      <c r="B731" s="17" t="s">
        <v>3750</v>
      </c>
      <c r="C731" s="17">
        <v>1.2</v>
      </c>
      <c r="D731" s="17">
        <v>1.15E-2</v>
      </c>
      <c r="E731" s="17">
        <v>0.112</v>
      </c>
      <c r="F731" s="17">
        <v>0.950781977</v>
      </c>
      <c r="G731" s="17" t="b">
        <v>0</v>
      </c>
      <c r="H731" s="17" t="b">
        <v>0</v>
      </c>
      <c r="I731" s="17" t="b">
        <v>1</v>
      </c>
      <c r="J731" s="17">
        <v>15</v>
      </c>
      <c r="K731" s="17" t="s">
        <v>143</v>
      </c>
      <c r="L731" s="18" t="s">
        <v>3751</v>
      </c>
    </row>
    <row r="732" spans="1:12" x14ac:dyDescent="0.2">
      <c r="A732" s="23" t="s">
        <v>3752</v>
      </c>
      <c r="B732" s="17" t="s">
        <v>3753</v>
      </c>
      <c r="C732" s="17">
        <v>0.504</v>
      </c>
      <c r="D732" s="17">
        <v>7.3599999999999999E-2</v>
      </c>
      <c r="E732" s="17">
        <v>0.252</v>
      </c>
      <c r="F732" s="17">
        <v>0.598599459</v>
      </c>
      <c r="G732" s="17" t="b">
        <v>0</v>
      </c>
      <c r="H732" s="17" t="b">
        <v>0</v>
      </c>
      <c r="I732" s="17" t="b">
        <v>1</v>
      </c>
      <c r="J732" s="17">
        <v>4</v>
      </c>
      <c r="K732" s="17" t="s">
        <v>143</v>
      </c>
      <c r="L732" s="18" t="s">
        <v>3754</v>
      </c>
    </row>
    <row r="733" spans="1:12" x14ac:dyDescent="0.2">
      <c r="A733" s="23" t="s">
        <v>3755</v>
      </c>
      <c r="B733" s="17" t="s">
        <v>3756</v>
      </c>
      <c r="C733" s="17">
        <v>0.126</v>
      </c>
      <c r="D733" s="17">
        <v>0.441</v>
      </c>
      <c r="E733" s="17">
        <v>0.70599999999999996</v>
      </c>
      <c r="F733" s="17">
        <v>0.15119529900000001</v>
      </c>
      <c r="G733" s="17" t="b">
        <v>0</v>
      </c>
      <c r="H733" s="17" t="b">
        <v>0</v>
      </c>
      <c r="I733" s="17" t="b">
        <v>0</v>
      </c>
      <c r="J733" s="17">
        <v>0</v>
      </c>
      <c r="K733" s="17" t="s">
        <v>143</v>
      </c>
      <c r="L733" s="18" t="s">
        <v>3757</v>
      </c>
    </row>
    <row r="734" spans="1:12" x14ac:dyDescent="0.2">
      <c r="A734" s="23" t="s">
        <v>3758</v>
      </c>
      <c r="B734" s="17" t="s">
        <v>3759</v>
      </c>
      <c r="C734" s="17">
        <v>0.94199999999999995</v>
      </c>
      <c r="D734" s="17">
        <v>4.3499999999999997E-3</v>
      </c>
      <c r="E734" s="17">
        <v>8.0500000000000002E-2</v>
      </c>
      <c r="F734" s="17">
        <v>1.0942041199999999</v>
      </c>
      <c r="G734" s="17" t="b">
        <v>0</v>
      </c>
      <c r="H734" s="17" t="b">
        <v>0</v>
      </c>
      <c r="I734" s="17" t="b">
        <v>1</v>
      </c>
      <c r="J734" s="17">
        <v>2</v>
      </c>
      <c r="K734" s="17" t="s">
        <v>143</v>
      </c>
      <c r="L734" s="18" t="s">
        <v>3760</v>
      </c>
    </row>
    <row r="735" spans="1:12" x14ac:dyDescent="0.2">
      <c r="A735" s="23" t="s">
        <v>3761</v>
      </c>
      <c r="B735" s="17" t="s">
        <v>3762</v>
      </c>
      <c r="C735" s="17">
        <v>-0.27100000000000002</v>
      </c>
      <c r="D735" s="17">
        <v>0.55500000000000005</v>
      </c>
      <c r="E735" s="17">
        <v>0.78100000000000003</v>
      </c>
      <c r="F735" s="17">
        <v>0.107348966</v>
      </c>
      <c r="G735" s="17" t="b">
        <v>0</v>
      </c>
      <c r="H735" s="17" t="b">
        <v>0</v>
      </c>
      <c r="I735" s="17" t="b">
        <v>1</v>
      </c>
      <c r="J735" s="17">
        <v>7</v>
      </c>
      <c r="K735" s="17" t="s">
        <v>143</v>
      </c>
      <c r="L735" s="18" t="s">
        <v>3763</v>
      </c>
    </row>
    <row r="736" spans="1:12" x14ac:dyDescent="0.2">
      <c r="A736" s="23" t="s">
        <v>3764</v>
      </c>
      <c r="B736" s="17" t="s">
        <v>3765</v>
      </c>
      <c r="C736" s="17">
        <v>0.65900000000000003</v>
      </c>
      <c r="D736" s="17">
        <v>7.8700000000000006E-2</v>
      </c>
      <c r="E736" s="17">
        <v>0.26400000000000001</v>
      </c>
      <c r="F736" s="17">
        <v>0.57839607299999996</v>
      </c>
      <c r="G736" s="17" t="b">
        <v>0</v>
      </c>
      <c r="H736" s="17" t="b">
        <v>0</v>
      </c>
      <c r="I736" s="17" t="b">
        <v>1</v>
      </c>
      <c r="J736" s="17">
        <v>16</v>
      </c>
      <c r="K736" s="17" t="s">
        <v>143</v>
      </c>
      <c r="L736" s="18" t="s">
        <v>3766</v>
      </c>
    </row>
    <row r="737" spans="1:12" x14ac:dyDescent="0.2">
      <c r="A737" s="23" t="s">
        <v>3767</v>
      </c>
      <c r="B737" s="17" t="s">
        <v>3768</v>
      </c>
      <c r="C737" s="17">
        <v>0.88300000000000001</v>
      </c>
      <c r="D737" s="17">
        <v>7.0400000000000004E-2</v>
      </c>
      <c r="E737" s="17">
        <v>0.24399999999999999</v>
      </c>
      <c r="F737" s="17">
        <v>0.61261017399999995</v>
      </c>
      <c r="G737" s="17" t="b">
        <v>0</v>
      </c>
      <c r="H737" s="17" t="b">
        <v>0</v>
      </c>
      <c r="I737" s="17" t="b">
        <v>1</v>
      </c>
      <c r="J737" s="17">
        <v>17</v>
      </c>
      <c r="K737" s="17" t="s">
        <v>143</v>
      </c>
      <c r="L737" s="18" t="s">
        <v>3769</v>
      </c>
    </row>
    <row r="738" spans="1:12" x14ac:dyDescent="0.2">
      <c r="A738" s="23" t="s">
        <v>3770</v>
      </c>
      <c r="B738" s="17" t="s">
        <v>3771</v>
      </c>
      <c r="C738" s="17">
        <v>0.67600000000000005</v>
      </c>
      <c r="D738" s="17">
        <v>0.249</v>
      </c>
      <c r="E738" s="17">
        <v>0.52</v>
      </c>
      <c r="F738" s="17">
        <v>0.28399665600000001</v>
      </c>
      <c r="G738" s="17" t="b">
        <v>0</v>
      </c>
      <c r="H738" s="17" t="b">
        <v>0</v>
      </c>
      <c r="I738" s="17" t="b">
        <v>1</v>
      </c>
      <c r="J738" s="17">
        <v>7</v>
      </c>
      <c r="K738" s="17" t="s">
        <v>143</v>
      </c>
      <c r="L738" s="18" t="s">
        <v>3772</v>
      </c>
    </row>
    <row r="739" spans="1:12" x14ac:dyDescent="0.2">
      <c r="A739" s="23" t="s">
        <v>3773</v>
      </c>
      <c r="B739" s="17" t="s">
        <v>3774</v>
      </c>
      <c r="C739" s="17">
        <v>0.47299999999999998</v>
      </c>
      <c r="D739" s="17">
        <v>0.28399999999999997</v>
      </c>
      <c r="E739" s="17">
        <v>0.55800000000000005</v>
      </c>
      <c r="F739" s="17">
        <v>0.253365801</v>
      </c>
      <c r="G739" s="17" t="b">
        <v>0</v>
      </c>
      <c r="H739" s="17" t="b">
        <v>0</v>
      </c>
      <c r="I739" s="17" t="b">
        <v>1</v>
      </c>
      <c r="J739" s="17">
        <v>15</v>
      </c>
      <c r="K739" s="17" t="s">
        <v>143</v>
      </c>
      <c r="L739" s="18" t="s">
        <v>3775</v>
      </c>
    </row>
    <row r="740" spans="1:12" x14ac:dyDescent="0.2">
      <c r="A740" s="23" t="s">
        <v>3776</v>
      </c>
      <c r="B740" s="17" t="s">
        <v>3777</v>
      </c>
      <c r="C740" s="17">
        <v>0.107</v>
      </c>
      <c r="D740" s="17">
        <v>0.85599999999999998</v>
      </c>
      <c r="E740" s="17">
        <v>0.94099999999999995</v>
      </c>
      <c r="F740" s="17">
        <v>2.6410376999999999E-2</v>
      </c>
      <c r="G740" s="17" t="b">
        <v>0</v>
      </c>
      <c r="H740" s="17" t="b">
        <v>0</v>
      </c>
      <c r="I740" s="17" t="b">
        <v>1</v>
      </c>
      <c r="J740" s="17">
        <v>4</v>
      </c>
      <c r="K740" s="17" t="s">
        <v>143</v>
      </c>
      <c r="L740" s="18" t="s">
        <v>3778</v>
      </c>
    </row>
    <row r="741" spans="1:12" x14ac:dyDescent="0.2">
      <c r="A741" s="23" t="s">
        <v>3779</v>
      </c>
      <c r="B741" s="17" t="s">
        <v>3780</v>
      </c>
      <c r="C741" s="17">
        <v>0.47699999999999998</v>
      </c>
      <c r="D741" s="17">
        <v>6.4000000000000001E-2</v>
      </c>
      <c r="E741" s="17">
        <v>0.23499999999999999</v>
      </c>
      <c r="F741" s="17">
        <v>0.62893213800000003</v>
      </c>
      <c r="G741" s="17" t="b">
        <v>0</v>
      </c>
      <c r="H741" s="17" t="b">
        <v>0</v>
      </c>
      <c r="I741" s="17" t="b">
        <v>0</v>
      </c>
      <c r="J741" s="17">
        <v>0</v>
      </c>
      <c r="K741" s="17" t="s">
        <v>143</v>
      </c>
      <c r="L741" s="18" t="s">
        <v>3781</v>
      </c>
    </row>
    <row r="742" spans="1:12" x14ac:dyDescent="0.2">
      <c r="A742" s="23" t="s">
        <v>3782</v>
      </c>
      <c r="B742" s="17" t="s">
        <v>3783</v>
      </c>
      <c r="C742" s="17">
        <v>2.34</v>
      </c>
      <c r="D742" s="17">
        <v>1.12E-2</v>
      </c>
      <c r="E742" s="17">
        <v>0.11</v>
      </c>
      <c r="F742" s="17">
        <v>0.95860731499999996</v>
      </c>
      <c r="G742" s="17" t="b">
        <v>0</v>
      </c>
      <c r="H742" s="17" t="b">
        <v>0</v>
      </c>
      <c r="I742" s="17" t="b">
        <v>1</v>
      </c>
      <c r="J742" s="17">
        <v>4</v>
      </c>
      <c r="K742" s="17" t="s">
        <v>143</v>
      </c>
      <c r="L742" s="18" t="s">
        <v>3784</v>
      </c>
    </row>
    <row r="743" spans="1:12" x14ac:dyDescent="0.2">
      <c r="A743" s="23" t="s">
        <v>3785</v>
      </c>
      <c r="B743" s="17" t="s">
        <v>3786</v>
      </c>
      <c r="C743" s="17">
        <v>2.4500000000000002</v>
      </c>
      <c r="D743" s="17">
        <v>5.9899999999999997E-3</v>
      </c>
      <c r="E743" s="17">
        <v>8.7400000000000005E-2</v>
      </c>
      <c r="F743" s="17">
        <v>1.0584885669999999</v>
      </c>
      <c r="G743" s="17" t="b">
        <v>0</v>
      </c>
      <c r="H743" s="17" t="b">
        <v>0</v>
      </c>
      <c r="I743" s="17" t="b">
        <v>1</v>
      </c>
      <c r="J743" s="17">
        <v>7</v>
      </c>
      <c r="K743" s="17" t="s">
        <v>143</v>
      </c>
      <c r="L743" s="18" t="s">
        <v>3787</v>
      </c>
    </row>
    <row r="744" spans="1:12" x14ac:dyDescent="0.2">
      <c r="A744" s="23" t="s">
        <v>3788</v>
      </c>
      <c r="B744" s="17" t="s">
        <v>3789</v>
      </c>
      <c r="C744" s="17">
        <v>-0.121</v>
      </c>
      <c r="D744" s="17">
        <v>0.86599999999999999</v>
      </c>
      <c r="E744" s="17">
        <v>0.94099999999999995</v>
      </c>
      <c r="F744" s="17">
        <v>2.6410376999999999E-2</v>
      </c>
      <c r="G744" s="17" t="b">
        <v>0</v>
      </c>
      <c r="H744" s="17" t="b">
        <v>0</v>
      </c>
      <c r="I744" s="17" t="b">
        <v>1</v>
      </c>
      <c r="J744" s="17">
        <v>11</v>
      </c>
      <c r="K744" s="17" t="s">
        <v>143</v>
      </c>
      <c r="L744" s="18" t="s">
        <v>3790</v>
      </c>
    </row>
    <row r="745" spans="1:12" x14ac:dyDescent="0.2">
      <c r="A745" s="23" t="s">
        <v>3791</v>
      </c>
      <c r="B745" s="17" t="s">
        <v>3792</v>
      </c>
      <c r="C745" s="17">
        <v>0.311</v>
      </c>
      <c r="D745" s="17">
        <v>0.17</v>
      </c>
      <c r="E745" s="17">
        <v>0.41599999999999998</v>
      </c>
      <c r="F745" s="17">
        <v>0.38090666899999998</v>
      </c>
      <c r="G745" s="17" t="b">
        <v>0</v>
      </c>
      <c r="H745" s="17" t="b">
        <v>0</v>
      </c>
      <c r="I745" s="17" t="b">
        <v>1</v>
      </c>
      <c r="J745" s="17">
        <v>15</v>
      </c>
      <c r="K745" s="17" t="s">
        <v>143</v>
      </c>
      <c r="L745" s="18" t="s">
        <v>3793</v>
      </c>
    </row>
    <row r="746" spans="1:12" x14ac:dyDescent="0.2">
      <c r="A746" s="23" t="s">
        <v>2208</v>
      </c>
      <c r="B746" s="17" t="s">
        <v>2209</v>
      </c>
      <c r="C746" s="17">
        <v>0.57399999999999995</v>
      </c>
      <c r="D746" s="17">
        <v>4.41E-2</v>
      </c>
      <c r="E746" s="17">
        <v>0.19700000000000001</v>
      </c>
      <c r="F746" s="17">
        <v>0.70553377399999995</v>
      </c>
      <c r="G746" s="17" t="b">
        <v>0</v>
      </c>
      <c r="H746" s="17" t="b">
        <v>0</v>
      </c>
      <c r="I746" s="17" t="b">
        <v>0</v>
      </c>
      <c r="J746" s="17">
        <v>0</v>
      </c>
      <c r="K746" s="17" t="s">
        <v>143</v>
      </c>
      <c r="L746" s="18" t="s">
        <v>2210</v>
      </c>
    </row>
    <row r="747" spans="1:12" x14ac:dyDescent="0.2">
      <c r="A747" s="23" t="s">
        <v>2211</v>
      </c>
      <c r="B747" s="17" t="s">
        <v>2212</v>
      </c>
      <c r="C747" s="17">
        <v>2.7400000000000001E-2</v>
      </c>
      <c r="D747" s="17">
        <v>0.84499999999999997</v>
      </c>
      <c r="E747" s="17">
        <v>0.93700000000000006</v>
      </c>
      <c r="F747" s="17">
        <v>2.8260409E-2</v>
      </c>
      <c r="G747" s="17" t="b">
        <v>0</v>
      </c>
      <c r="H747" s="17" t="b">
        <v>0</v>
      </c>
      <c r="I747" s="17" t="b">
        <v>0</v>
      </c>
      <c r="J747" s="17">
        <v>0</v>
      </c>
      <c r="K747" s="17" t="s">
        <v>143</v>
      </c>
      <c r="L747" s="18" t="s">
        <v>2213</v>
      </c>
    </row>
    <row r="748" spans="1:12" x14ac:dyDescent="0.2">
      <c r="A748" s="23" t="s">
        <v>2219</v>
      </c>
      <c r="B748" s="17" t="s">
        <v>2220</v>
      </c>
      <c r="C748" s="17">
        <v>0.254</v>
      </c>
      <c r="D748" s="17">
        <v>0.25700000000000001</v>
      </c>
      <c r="E748" s="17">
        <v>0.52400000000000002</v>
      </c>
      <c r="F748" s="17">
        <v>0.28066871300000001</v>
      </c>
      <c r="G748" s="17" t="b">
        <v>0</v>
      </c>
      <c r="H748" s="17" t="b">
        <v>0</v>
      </c>
      <c r="I748" s="17" t="b">
        <v>1</v>
      </c>
      <c r="J748" s="17">
        <v>2</v>
      </c>
      <c r="K748" s="17" t="s">
        <v>143</v>
      </c>
      <c r="L748" s="18" t="s">
        <v>2221</v>
      </c>
    </row>
    <row r="749" spans="1:12" x14ac:dyDescent="0.2">
      <c r="A749" s="23" t="s">
        <v>3794</v>
      </c>
      <c r="B749" s="17" t="s">
        <v>3795</v>
      </c>
      <c r="C749" s="17">
        <v>1.62</v>
      </c>
      <c r="D749" s="17">
        <v>2.0500000000000001E-2</v>
      </c>
      <c r="E749" s="17">
        <v>0.14399999999999999</v>
      </c>
      <c r="F749" s="17">
        <v>0.84163750800000003</v>
      </c>
      <c r="G749" s="17" t="b">
        <v>0</v>
      </c>
      <c r="H749" s="17" t="b">
        <v>0</v>
      </c>
      <c r="I749" s="17" t="b">
        <v>1</v>
      </c>
      <c r="J749" s="17">
        <v>1</v>
      </c>
      <c r="K749" s="17" t="s">
        <v>143</v>
      </c>
      <c r="L749" s="18" t="s">
        <v>3796</v>
      </c>
    </row>
    <row r="750" spans="1:12" x14ac:dyDescent="0.2">
      <c r="A750" s="23" t="s">
        <v>3797</v>
      </c>
      <c r="B750" s="17" t="s">
        <v>3798</v>
      </c>
      <c r="C750" s="17">
        <v>0.83799999999999997</v>
      </c>
      <c r="D750" s="17">
        <v>5.8099999999999999E-2</v>
      </c>
      <c r="E750" s="17">
        <v>0.222</v>
      </c>
      <c r="F750" s="17">
        <v>0.65364702600000002</v>
      </c>
      <c r="G750" s="17" t="b">
        <v>0</v>
      </c>
      <c r="H750" s="17" t="b">
        <v>0</v>
      </c>
      <c r="I750" s="17" t="b">
        <v>1</v>
      </c>
      <c r="J750" s="17">
        <v>6</v>
      </c>
      <c r="K750" s="17" t="s">
        <v>143</v>
      </c>
      <c r="L750" s="18" t="s">
        <v>3799</v>
      </c>
    </row>
    <row r="751" spans="1:12" x14ac:dyDescent="0.2">
      <c r="A751" s="23" t="s">
        <v>3800</v>
      </c>
      <c r="B751" s="17" t="s">
        <v>3801</v>
      </c>
      <c r="C751" s="17">
        <v>0.92300000000000004</v>
      </c>
      <c r="D751" s="17">
        <v>1.7500000000000002E-2</v>
      </c>
      <c r="E751" s="17">
        <v>0.13600000000000001</v>
      </c>
      <c r="F751" s="17">
        <v>0.86646109199999999</v>
      </c>
      <c r="G751" s="17" t="b">
        <v>0</v>
      </c>
      <c r="H751" s="17" t="b">
        <v>0</v>
      </c>
      <c r="I751" s="17" t="b">
        <v>1</v>
      </c>
      <c r="J751" s="17">
        <v>14</v>
      </c>
      <c r="K751" s="17" t="s">
        <v>143</v>
      </c>
      <c r="L751" s="18" t="s">
        <v>3802</v>
      </c>
    </row>
    <row r="752" spans="1:12" x14ac:dyDescent="0.2">
      <c r="A752" s="23" t="s">
        <v>3803</v>
      </c>
      <c r="B752" s="17" t="s">
        <v>3804</v>
      </c>
      <c r="C752" s="17">
        <v>0.42399999999999999</v>
      </c>
      <c r="D752" s="17">
        <v>0.28199999999999997</v>
      </c>
      <c r="E752" s="17">
        <v>0.55600000000000005</v>
      </c>
      <c r="F752" s="17">
        <v>0.25492520800000001</v>
      </c>
      <c r="G752" s="17" t="b">
        <v>0</v>
      </c>
      <c r="H752" s="17" t="b">
        <v>0</v>
      </c>
      <c r="I752" s="17" t="b">
        <v>1</v>
      </c>
      <c r="J752" s="17">
        <v>5</v>
      </c>
      <c r="K752" s="17" t="s">
        <v>143</v>
      </c>
      <c r="L752" s="18" t="s">
        <v>3805</v>
      </c>
    </row>
    <row r="753" spans="1:12" x14ac:dyDescent="0.2">
      <c r="A753" s="23" t="s">
        <v>3806</v>
      </c>
      <c r="B753" s="17" t="s">
        <v>3807</v>
      </c>
      <c r="C753" s="17">
        <v>1.24</v>
      </c>
      <c r="D753" s="17">
        <v>4.3600000000000002E-3</v>
      </c>
      <c r="E753" s="17">
        <v>8.0500000000000002E-2</v>
      </c>
      <c r="F753" s="17">
        <v>1.0942041199999999</v>
      </c>
      <c r="G753" s="17" t="b">
        <v>0</v>
      </c>
      <c r="H753" s="17" t="b">
        <v>0</v>
      </c>
      <c r="I753" s="17" t="b">
        <v>1</v>
      </c>
      <c r="J753" s="17">
        <v>2</v>
      </c>
      <c r="K753" s="17" t="s">
        <v>143</v>
      </c>
      <c r="L753" s="18" t="s">
        <v>3808</v>
      </c>
    </row>
    <row r="754" spans="1:12" x14ac:dyDescent="0.2">
      <c r="A754" s="23" t="s">
        <v>2240</v>
      </c>
      <c r="B754" s="17" t="s">
        <v>2241</v>
      </c>
      <c r="C754" s="17">
        <v>0.106</v>
      </c>
      <c r="D754" s="17">
        <v>0.74</v>
      </c>
      <c r="E754" s="17">
        <v>0.89100000000000001</v>
      </c>
      <c r="F754" s="17">
        <v>5.0122295999999997E-2</v>
      </c>
      <c r="G754" s="17" t="b">
        <v>0</v>
      </c>
      <c r="H754" s="17" t="b">
        <v>0</v>
      </c>
      <c r="I754" s="17" t="b">
        <v>0</v>
      </c>
      <c r="J754" s="17">
        <v>0</v>
      </c>
      <c r="K754" s="17" t="s">
        <v>143</v>
      </c>
      <c r="L754" s="18" t="s">
        <v>2242</v>
      </c>
    </row>
    <row r="755" spans="1:12" x14ac:dyDescent="0.2">
      <c r="A755" s="23" t="s">
        <v>3809</v>
      </c>
      <c r="B755" s="17" t="s">
        <v>3810</v>
      </c>
      <c r="C755" s="17">
        <v>1.04</v>
      </c>
      <c r="D755" s="17">
        <v>1.32E-2</v>
      </c>
      <c r="E755" s="17">
        <v>0.12</v>
      </c>
      <c r="F755" s="17">
        <v>0.92081875400000002</v>
      </c>
      <c r="G755" s="17" t="b">
        <v>0</v>
      </c>
      <c r="H755" s="17" t="b">
        <v>0</v>
      </c>
      <c r="I755" s="17" t="b">
        <v>1</v>
      </c>
      <c r="J755" s="17">
        <v>6</v>
      </c>
      <c r="K755" s="17" t="s">
        <v>143</v>
      </c>
      <c r="L755" s="18" t="s">
        <v>3811</v>
      </c>
    </row>
    <row r="756" spans="1:12" x14ac:dyDescent="0.2">
      <c r="A756" s="23" t="s">
        <v>3812</v>
      </c>
      <c r="B756" s="17" t="s">
        <v>3813</v>
      </c>
      <c r="C756" s="17">
        <v>0.375</v>
      </c>
      <c r="D756" s="17">
        <v>8.2799999999999999E-2</v>
      </c>
      <c r="E756" s="17">
        <v>0.27</v>
      </c>
      <c r="F756" s="17">
        <v>0.56863623600000002</v>
      </c>
      <c r="G756" s="17" t="b">
        <v>0</v>
      </c>
      <c r="H756" s="17" t="b">
        <v>0</v>
      </c>
      <c r="I756" s="17" t="b">
        <v>0</v>
      </c>
      <c r="J756" s="17">
        <v>0</v>
      </c>
      <c r="K756" s="17" t="s">
        <v>143</v>
      </c>
      <c r="L756" s="18" t="s">
        <v>3814</v>
      </c>
    </row>
    <row r="757" spans="1:12" x14ac:dyDescent="0.2">
      <c r="A757" s="23" t="s">
        <v>3815</v>
      </c>
      <c r="B757" s="17" t="s">
        <v>3816</v>
      </c>
      <c r="C757" s="17">
        <v>0.71199999999999997</v>
      </c>
      <c r="D757" s="17">
        <v>4.6800000000000001E-2</v>
      </c>
      <c r="E757" s="17">
        <v>0.20100000000000001</v>
      </c>
      <c r="F757" s="17">
        <v>0.69680394300000004</v>
      </c>
      <c r="G757" s="17" t="b">
        <v>0</v>
      </c>
      <c r="H757" s="17" t="b">
        <v>0</v>
      </c>
      <c r="I757" s="17" t="b">
        <v>1</v>
      </c>
      <c r="J757" s="17">
        <v>15</v>
      </c>
      <c r="K757" s="17" t="s">
        <v>143</v>
      </c>
      <c r="L757" s="18" t="s">
        <v>3817</v>
      </c>
    </row>
    <row r="758" spans="1:12" x14ac:dyDescent="0.2">
      <c r="A758" s="23" t="s">
        <v>3818</v>
      </c>
      <c r="B758" s="17" t="s">
        <v>3819</v>
      </c>
      <c r="C758" s="17">
        <v>0.63200000000000001</v>
      </c>
      <c r="D758" s="17">
        <v>2.5999999999999999E-3</v>
      </c>
      <c r="E758" s="17">
        <v>5.8000000000000003E-2</v>
      </c>
      <c r="F758" s="17">
        <v>1.2365720060000001</v>
      </c>
      <c r="G758" s="17" t="b">
        <v>0</v>
      </c>
      <c r="H758" s="17" t="b">
        <v>0</v>
      </c>
      <c r="I758" s="17" t="b">
        <v>0</v>
      </c>
      <c r="J758" s="17">
        <v>0</v>
      </c>
      <c r="K758" s="17" t="s">
        <v>143</v>
      </c>
      <c r="L758" s="18" t="s">
        <v>3820</v>
      </c>
    </row>
    <row r="759" spans="1:12" x14ac:dyDescent="0.2">
      <c r="A759" s="23" t="s">
        <v>3821</v>
      </c>
      <c r="B759" s="17" t="s">
        <v>3822</v>
      </c>
      <c r="C759" s="17">
        <v>1.7</v>
      </c>
      <c r="D759" s="17">
        <v>5.4400000000000004E-3</v>
      </c>
      <c r="E759" s="17">
        <v>8.7400000000000005E-2</v>
      </c>
      <c r="F759" s="17">
        <v>1.0584885669999999</v>
      </c>
      <c r="G759" s="17" t="b">
        <v>0</v>
      </c>
      <c r="H759" s="17" t="b">
        <v>0</v>
      </c>
      <c r="I759" s="17" t="b">
        <v>1</v>
      </c>
      <c r="J759" s="17">
        <v>14</v>
      </c>
      <c r="K759" s="17" t="s">
        <v>143</v>
      </c>
      <c r="L759" s="18" t="s">
        <v>3823</v>
      </c>
    </row>
    <row r="760" spans="1:12" x14ac:dyDescent="0.2">
      <c r="A760" s="23" t="s">
        <v>2243</v>
      </c>
      <c r="B760" s="17" t="s">
        <v>2244</v>
      </c>
      <c r="C760" s="17">
        <v>9.1800000000000007E-2</v>
      </c>
      <c r="D760" s="17">
        <v>0.55800000000000005</v>
      </c>
      <c r="E760" s="17">
        <v>0.78300000000000003</v>
      </c>
      <c r="F760" s="17">
        <v>0.106238238</v>
      </c>
      <c r="G760" s="17" t="b">
        <v>0</v>
      </c>
      <c r="H760" s="17" t="b">
        <v>0</v>
      </c>
      <c r="I760" s="17" t="b">
        <v>0</v>
      </c>
      <c r="J760" s="17">
        <v>0</v>
      </c>
      <c r="K760" s="17" t="s">
        <v>143</v>
      </c>
      <c r="L760" s="18" t="s">
        <v>2245</v>
      </c>
    </row>
    <row r="761" spans="1:12" x14ac:dyDescent="0.2">
      <c r="A761" s="23" t="s">
        <v>2246</v>
      </c>
      <c r="B761" s="17" t="s">
        <v>2247</v>
      </c>
      <c r="C761" s="17">
        <v>0.19600000000000001</v>
      </c>
      <c r="D761" s="17">
        <v>0.38400000000000001</v>
      </c>
      <c r="E761" s="17">
        <v>0.65200000000000002</v>
      </c>
      <c r="F761" s="17">
        <v>0.18575240400000001</v>
      </c>
      <c r="G761" s="17" t="b">
        <v>0</v>
      </c>
      <c r="H761" s="17" t="b">
        <v>0</v>
      </c>
      <c r="I761" s="17" t="b">
        <v>0</v>
      </c>
      <c r="J761" s="17">
        <v>0</v>
      </c>
      <c r="K761" s="17" t="s">
        <v>143</v>
      </c>
      <c r="L761" s="18" t="s">
        <v>2248</v>
      </c>
    </row>
    <row r="762" spans="1:12" x14ac:dyDescent="0.2">
      <c r="A762" s="23" t="s">
        <v>2249</v>
      </c>
      <c r="B762" s="17" t="s">
        <v>2250</v>
      </c>
      <c r="C762" s="17">
        <v>0.153</v>
      </c>
      <c r="D762" s="17">
        <v>0.69099999999999995</v>
      </c>
      <c r="E762" s="17">
        <v>0.86599999999999999</v>
      </c>
      <c r="F762" s="17">
        <v>6.2482108000000001E-2</v>
      </c>
      <c r="G762" s="17" t="b">
        <v>0</v>
      </c>
      <c r="H762" s="17" t="b">
        <v>0</v>
      </c>
      <c r="I762" s="17" t="b">
        <v>1</v>
      </c>
      <c r="J762" s="17">
        <v>2</v>
      </c>
      <c r="K762" s="17" t="s">
        <v>143</v>
      </c>
      <c r="L762" s="18" t="s">
        <v>2251</v>
      </c>
    </row>
    <row r="763" spans="1:12" x14ac:dyDescent="0.2">
      <c r="A763" s="23" t="s">
        <v>2255</v>
      </c>
      <c r="B763" s="17" t="s">
        <v>2256</v>
      </c>
      <c r="C763" s="17">
        <v>-0.27100000000000002</v>
      </c>
      <c r="D763" s="17">
        <v>0.60899999999999999</v>
      </c>
      <c r="E763" s="17">
        <v>0.82</v>
      </c>
      <c r="F763" s="17">
        <v>8.6186148000000004E-2</v>
      </c>
      <c r="G763" s="17" t="b">
        <v>0</v>
      </c>
      <c r="H763" s="17" t="b">
        <v>0</v>
      </c>
      <c r="I763" s="17" t="b">
        <v>1</v>
      </c>
      <c r="J763" s="17">
        <v>10</v>
      </c>
      <c r="K763" s="17" t="s">
        <v>143</v>
      </c>
      <c r="L763" s="18" t="s">
        <v>2257</v>
      </c>
    </row>
    <row r="764" spans="1:12" x14ac:dyDescent="0.2">
      <c r="A764" s="23" t="s">
        <v>3824</v>
      </c>
      <c r="B764" s="17" t="s">
        <v>3825</v>
      </c>
      <c r="C764" s="17">
        <v>-0.22800000000000001</v>
      </c>
      <c r="D764" s="17">
        <v>0.58799999999999997</v>
      </c>
      <c r="E764" s="17">
        <v>0.80100000000000005</v>
      </c>
      <c r="F764" s="17">
        <v>9.6367484000000003E-2</v>
      </c>
      <c r="G764" s="17" t="b">
        <v>0</v>
      </c>
      <c r="H764" s="17" t="b">
        <v>0</v>
      </c>
      <c r="I764" s="17" t="b">
        <v>1</v>
      </c>
      <c r="J764" s="17">
        <v>8</v>
      </c>
      <c r="K764" s="17" t="s">
        <v>143</v>
      </c>
      <c r="L764" s="18" t="s">
        <v>3826</v>
      </c>
    </row>
    <row r="765" spans="1:12" x14ac:dyDescent="0.2">
      <c r="A765" s="23" t="s">
        <v>3827</v>
      </c>
      <c r="B765" s="17" t="s">
        <v>3828</v>
      </c>
      <c r="C765" s="17">
        <v>0.15</v>
      </c>
      <c r="D765" s="17">
        <v>0.29099999999999998</v>
      </c>
      <c r="E765" s="17">
        <v>0.56399999999999995</v>
      </c>
      <c r="F765" s="17">
        <v>0.248720896</v>
      </c>
      <c r="G765" s="17" t="b">
        <v>0</v>
      </c>
      <c r="H765" s="17" t="b">
        <v>0</v>
      </c>
      <c r="I765" s="17" t="b">
        <v>0</v>
      </c>
      <c r="J765" s="17">
        <v>0</v>
      </c>
      <c r="K765" s="17" t="s">
        <v>143</v>
      </c>
      <c r="L765" s="18" t="s">
        <v>3829</v>
      </c>
    </row>
    <row r="766" spans="1:12" x14ac:dyDescent="0.2">
      <c r="A766" s="23" t="s">
        <v>3830</v>
      </c>
      <c r="B766" s="17" t="s">
        <v>3831</v>
      </c>
      <c r="C766" s="17">
        <v>0.36199999999999999</v>
      </c>
      <c r="D766" s="17">
        <v>0.55000000000000004</v>
      </c>
      <c r="E766" s="17">
        <v>0.77700000000000002</v>
      </c>
      <c r="F766" s="17">
        <v>0.10957898100000001</v>
      </c>
      <c r="G766" s="17" t="b">
        <v>0</v>
      </c>
      <c r="H766" s="17" t="b">
        <v>0</v>
      </c>
      <c r="I766" s="17" t="b">
        <v>1</v>
      </c>
      <c r="J766" s="17">
        <v>2</v>
      </c>
      <c r="K766" s="17" t="s">
        <v>143</v>
      </c>
      <c r="L766" s="18" t="s">
        <v>3832</v>
      </c>
    </row>
    <row r="767" spans="1:12" x14ac:dyDescent="0.2">
      <c r="A767" s="23" t="s">
        <v>3833</v>
      </c>
      <c r="B767" s="17" t="s">
        <v>3834</v>
      </c>
      <c r="C767" s="17">
        <v>0.371</v>
      </c>
      <c r="D767" s="17">
        <v>0.38900000000000001</v>
      </c>
      <c r="E767" s="17">
        <v>0.65600000000000003</v>
      </c>
      <c r="F767" s="17">
        <v>0.18309616100000001</v>
      </c>
      <c r="G767" s="17" t="b">
        <v>0</v>
      </c>
      <c r="H767" s="17" t="b">
        <v>0</v>
      </c>
      <c r="I767" s="17" t="b">
        <v>1</v>
      </c>
      <c r="J767" s="17">
        <v>15</v>
      </c>
      <c r="K767" s="17" t="s">
        <v>143</v>
      </c>
      <c r="L767" s="18" t="s">
        <v>3835</v>
      </c>
    </row>
    <row r="768" spans="1:12" x14ac:dyDescent="0.2">
      <c r="A768" s="23" t="s">
        <v>3836</v>
      </c>
      <c r="B768" s="17" t="s">
        <v>3837</v>
      </c>
      <c r="C768" s="17">
        <v>0.23100000000000001</v>
      </c>
      <c r="D768" s="17">
        <v>0.1</v>
      </c>
      <c r="E768" s="17">
        <v>0.30299999999999999</v>
      </c>
      <c r="F768" s="17">
        <v>0.51855737099999999</v>
      </c>
      <c r="G768" s="17" t="b">
        <v>0</v>
      </c>
      <c r="H768" s="17" t="b">
        <v>0</v>
      </c>
      <c r="I768" s="17" t="b">
        <v>0</v>
      </c>
      <c r="J768" s="17">
        <v>0</v>
      </c>
      <c r="K768" s="17" t="s">
        <v>143</v>
      </c>
      <c r="L768" s="18" t="s">
        <v>3838</v>
      </c>
    </row>
    <row r="769" spans="1:12" x14ac:dyDescent="0.2">
      <c r="A769" s="23" t="s">
        <v>3839</v>
      </c>
      <c r="B769" s="17" t="s">
        <v>3840</v>
      </c>
      <c r="C769" s="17">
        <v>0.50900000000000001</v>
      </c>
      <c r="D769" s="17">
        <v>1.3299999999999999E-2</v>
      </c>
      <c r="E769" s="17">
        <v>0.12</v>
      </c>
      <c r="F769" s="17">
        <v>0.92081875400000002</v>
      </c>
      <c r="G769" s="17" t="b">
        <v>0</v>
      </c>
      <c r="H769" s="17" t="b">
        <v>0</v>
      </c>
      <c r="I769" s="17" t="b">
        <v>0</v>
      </c>
      <c r="J769" s="17">
        <v>0</v>
      </c>
      <c r="K769" s="17" t="s">
        <v>143</v>
      </c>
      <c r="L769" s="18" t="s">
        <v>3841</v>
      </c>
    </row>
    <row r="770" spans="1:12" x14ac:dyDescent="0.2">
      <c r="A770" s="23" t="s">
        <v>3842</v>
      </c>
      <c r="B770" s="17" t="s">
        <v>3843</v>
      </c>
      <c r="C770" s="17">
        <v>0.42799999999999999</v>
      </c>
      <c r="D770" s="17">
        <v>8.4400000000000003E-2</v>
      </c>
      <c r="E770" s="17">
        <v>0.27100000000000002</v>
      </c>
      <c r="F770" s="17">
        <v>0.56703070899999997</v>
      </c>
      <c r="G770" s="17" t="b">
        <v>0</v>
      </c>
      <c r="H770" s="17" t="b">
        <v>0</v>
      </c>
      <c r="I770" s="17" t="b">
        <v>0</v>
      </c>
      <c r="J770" s="17">
        <v>0</v>
      </c>
      <c r="K770" s="17" t="s">
        <v>143</v>
      </c>
      <c r="L770" s="18" t="s">
        <v>3844</v>
      </c>
    </row>
    <row r="771" spans="1:12" x14ac:dyDescent="0.2">
      <c r="A771" s="23" t="s">
        <v>2258</v>
      </c>
      <c r="B771" s="17" t="s">
        <v>2259</v>
      </c>
      <c r="C771" s="17">
        <v>0.12</v>
      </c>
      <c r="D771" s="17">
        <v>0.53300000000000003</v>
      </c>
      <c r="E771" s="17">
        <v>0.76500000000000001</v>
      </c>
      <c r="F771" s="17">
        <v>0.116338565</v>
      </c>
      <c r="G771" s="17" t="b">
        <v>0</v>
      </c>
      <c r="H771" s="17" t="b">
        <v>0</v>
      </c>
      <c r="I771" s="17" t="b">
        <v>0</v>
      </c>
      <c r="J771" s="17">
        <v>0</v>
      </c>
      <c r="K771" s="17" t="s">
        <v>143</v>
      </c>
      <c r="L771" s="18" t="s">
        <v>2260</v>
      </c>
    </row>
    <row r="772" spans="1:12" x14ac:dyDescent="0.2">
      <c r="A772" s="23" t="s">
        <v>3845</v>
      </c>
      <c r="B772" s="17" t="s">
        <v>3846</v>
      </c>
      <c r="C772" s="17">
        <v>-1.02</v>
      </c>
      <c r="D772" s="17">
        <v>2.1000000000000001E-2</v>
      </c>
      <c r="E772" s="17">
        <v>0.14399999999999999</v>
      </c>
      <c r="F772" s="17">
        <v>0.84163750800000003</v>
      </c>
      <c r="G772" s="17" t="b">
        <v>0</v>
      </c>
      <c r="H772" s="17" t="b">
        <v>0</v>
      </c>
      <c r="I772" s="17" t="b">
        <v>0</v>
      </c>
      <c r="J772" s="17">
        <v>0</v>
      </c>
      <c r="K772" s="17" t="s">
        <v>143</v>
      </c>
      <c r="L772" s="18" t="s">
        <v>3847</v>
      </c>
    </row>
    <row r="773" spans="1:12" x14ac:dyDescent="0.2">
      <c r="A773" s="23" t="s">
        <v>3848</v>
      </c>
      <c r="B773" s="17" t="s">
        <v>3849</v>
      </c>
      <c r="C773" s="17">
        <v>0.435</v>
      </c>
      <c r="D773" s="17">
        <v>9.4299999999999991E-3</v>
      </c>
      <c r="E773" s="17">
        <v>0.108</v>
      </c>
      <c r="F773" s="17">
        <v>0.96657624499999995</v>
      </c>
      <c r="G773" s="17" t="b">
        <v>0</v>
      </c>
      <c r="H773" s="17" t="b">
        <v>0</v>
      </c>
      <c r="I773" s="17" t="b">
        <v>0</v>
      </c>
      <c r="J773" s="17">
        <v>0</v>
      </c>
      <c r="K773" s="17" t="s">
        <v>143</v>
      </c>
      <c r="L773" s="18" t="s">
        <v>3850</v>
      </c>
    </row>
    <row r="774" spans="1:12" x14ac:dyDescent="0.2">
      <c r="A774" s="23" t="s">
        <v>3851</v>
      </c>
      <c r="B774" s="17" t="s">
        <v>3852</v>
      </c>
      <c r="C774" s="17">
        <v>0.47</v>
      </c>
      <c r="D774" s="17">
        <v>0.20200000000000001</v>
      </c>
      <c r="E774" s="17">
        <v>0.45900000000000002</v>
      </c>
      <c r="F774" s="17">
        <v>0.33818731400000002</v>
      </c>
      <c r="G774" s="17" t="b">
        <v>0</v>
      </c>
      <c r="H774" s="17" t="b">
        <v>0</v>
      </c>
      <c r="I774" s="17" t="b">
        <v>1</v>
      </c>
      <c r="J774" s="17">
        <v>2</v>
      </c>
      <c r="K774" s="17" t="s">
        <v>143</v>
      </c>
      <c r="L774" s="18" t="s">
        <v>3853</v>
      </c>
    </row>
    <row r="775" spans="1:12" x14ac:dyDescent="0.2">
      <c r="A775" s="23" t="s">
        <v>3854</v>
      </c>
      <c r="B775" s="17" t="s">
        <v>3855</v>
      </c>
      <c r="C775" s="17">
        <v>0.44400000000000001</v>
      </c>
      <c r="D775" s="17">
        <v>0.17499999999999999</v>
      </c>
      <c r="E775" s="17">
        <v>0.41799999999999998</v>
      </c>
      <c r="F775" s="17">
        <v>0.37882371799999998</v>
      </c>
      <c r="G775" s="17" t="b">
        <v>0</v>
      </c>
      <c r="H775" s="17" t="b">
        <v>0</v>
      </c>
      <c r="I775" s="17" t="b">
        <v>1</v>
      </c>
      <c r="J775" s="17">
        <v>17</v>
      </c>
      <c r="K775" s="17" t="s">
        <v>143</v>
      </c>
      <c r="L775" s="18" t="s">
        <v>3856</v>
      </c>
    </row>
    <row r="776" spans="1:12" x14ac:dyDescent="0.2">
      <c r="A776" s="23" t="s">
        <v>3857</v>
      </c>
      <c r="B776" s="17" t="s">
        <v>3858</v>
      </c>
      <c r="C776" s="17">
        <v>0.68400000000000005</v>
      </c>
      <c r="D776" s="17">
        <v>2.53E-2</v>
      </c>
      <c r="E776" s="17">
        <v>0.156</v>
      </c>
      <c r="F776" s="17">
        <v>0.80687540199999996</v>
      </c>
      <c r="G776" s="17" t="b">
        <v>0</v>
      </c>
      <c r="H776" s="17" t="b">
        <v>0</v>
      </c>
      <c r="I776" s="17" t="b">
        <v>1</v>
      </c>
      <c r="J776" s="17">
        <v>1</v>
      </c>
      <c r="K776" s="17" t="s">
        <v>143</v>
      </c>
      <c r="L776" s="18" t="s">
        <v>3859</v>
      </c>
    </row>
    <row r="777" spans="1:12" x14ac:dyDescent="0.2">
      <c r="A777" s="23" t="s">
        <v>3860</v>
      </c>
      <c r="B777" s="17" t="s">
        <v>3861</v>
      </c>
      <c r="C777" s="17">
        <v>-8.7900000000000006E-2</v>
      </c>
      <c r="D777" s="17">
        <v>0.80800000000000005</v>
      </c>
      <c r="E777" s="17">
        <v>0.91700000000000004</v>
      </c>
      <c r="F777" s="17">
        <v>3.7630664000000001E-2</v>
      </c>
      <c r="G777" s="17" t="b">
        <v>0</v>
      </c>
      <c r="H777" s="17" t="b">
        <v>0</v>
      </c>
      <c r="I777" s="17" t="b">
        <v>1</v>
      </c>
      <c r="J777" s="17">
        <v>9</v>
      </c>
      <c r="K777" s="17" t="s">
        <v>143</v>
      </c>
      <c r="L777" s="18" t="s">
        <v>3862</v>
      </c>
    </row>
    <row r="778" spans="1:12" x14ac:dyDescent="0.2">
      <c r="A778" s="23" t="s">
        <v>2264</v>
      </c>
      <c r="B778" s="17" t="s">
        <v>2265</v>
      </c>
      <c r="C778" s="17">
        <v>1.05</v>
      </c>
      <c r="D778" s="17">
        <v>4.0500000000000001E-2</v>
      </c>
      <c r="E778" s="17">
        <v>0.191</v>
      </c>
      <c r="F778" s="17">
        <v>0.71896663299999997</v>
      </c>
      <c r="G778" s="17" t="b">
        <v>0</v>
      </c>
      <c r="H778" s="17" t="b">
        <v>0</v>
      </c>
      <c r="I778" s="17" t="b">
        <v>1</v>
      </c>
      <c r="J778" s="17">
        <v>5</v>
      </c>
      <c r="K778" s="17" t="s">
        <v>143</v>
      </c>
      <c r="L778" s="18" t="s">
        <v>2266</v>
      </c>
    </row>
    <row r="779" spans="1:12" x14ac:dyDescent="0.2">
      <c r="A779" s="23" t="s">
        <v>3863</v>
      </c>
      <c r="B779" s="17" t="s">
        <v>3864</v>
      </c>
      <c r="C779" s="17">
        <v>0.51800000000000002</v>
      </c>
      <c r="D779" s="17">
        <v>0.26800000000000002</v>
      </c>
      <c r="E779" s="17">
        <v>0.53900000000000003</v>
      </c>
      <c r="F779" s="17">
        <v>0.26841123500000003</v>
      </c>
      <c r="G779" s="17" t="b">
        <v>0</v>
      </c>
      <c r="H779" s="17" t="b">
        <v>0</v>
      </c>
      <c r="I779" s="17" t="b">
        <v>1</v>
      </c>
      <c r="J779" s="17">
        <v>1</v>
      </c>
      <c r="K779" s="17" t="s">
        <v>143</v>
      </c>
      <c r="L779" s="18" t="s">
        <v>3865</v>
      </c>
    </row>
    <row r="780" spans="1:12" x14ac:dyDescent="0.2">
      <c r="A780" s="23" t="s">
        <v>3866</v>
      </c>
      <c r="B780" s="17" t="s">
        <v>3867</v>
      </c>
      <c r="C780" s="17">
        <v>0.66900000000000004</v>
      </c>
      <c r="D780" s="17">
        <v>2.29E-2</v>
      </c>
      <c r="E780" s="17">
        <v>0.152</v>
      </c>
      <c r="F780" s="17">
        <v>0.818156412</v>
      </c>
      <c r="G780" s="17" t="b">
        <v>0</v>
      </c>
      <c r="H780" s="17" t="b">
        <v>0</v>
      </c>
      <c r="I780" s="17" t="b">
        <v>0</v>
      </c>
      <c r="J780" s="17">
        <v>0</v>
      </c>
      <c r="K780" s="17" t="s">
        <v>143</v>
      </c>
      <c r="L780" s="18" t="s">
        <v>3868</v>
      </c>
    </row>
    <row r="781" spans="1:12" x14ac:dyDescent="0.2">
      <c r="A781" s="23" t="s">
        <v>3869</v>
      </c>
      <c r="B781" s="17" t="s">
        <v>3870</v>
      </c>
      <c r="C781" s="17">
        <v>0.33400000000000002</v>
      </c>
      <c r="D781" s="17">
        <v>0.64500000000000002</v>
      </c>
      <c r="E781" s="17">
        <v>0.84299999999999997</v>
      </c>
      <c r="F781" s="17">
        <v>7.4172425E-2</v>
      </c>
      <c r="G781" s="17" t="b">
        <v>0</v>
      </c>
      <c r="H781" s="17" t="b">
        <v>0</v>
      </c>
      <c r="I781" s="17" t="b">
        <v>1</v>
      </c>
      <c r="J781" s="17">
        <v>7</v>
      </c>
      <c r="K781" s="17" t="s">
        <v>143</v>
      </c>
      <c r="L781" s="18" t="s">
        <v>3871</v>
      </c>
    </row>
    <row r="782" spans="1:12" x14ac:dyDescent="0.2">
      <c r="A782" s="23" t="s">
        <v>3872</v>
      </c>
      <c r="B782" s="17" t="s">
        <v>3873</v>
      </c>
      <c r="C782" s="17">
        <v>0.67300000000000004</v>
      </c>
      <c r="D782" s="17">
        <v>0.186</v>
      </c>
      <c r="E782" s="17">
        <v>0.433</v>
      </c>
      <c r="F782" s="17">
        <v>0.363512104</v>
      </c>
      <c r="G782" s="17" t="b">
        <v>0</v>
      </c>
      <c r="H782" s="17" t="b">
        <v>0</v>
      </c>
      <c r="I782" s="17" t="b">
        <v>1</v>
      </c>
      <c r="J782" s="17">
        <v>1</v>
      </c>
      <c r="K782" s="17" t="s">
        <v>143</v>
      </c>
      <c r="L782" s="18" t="s">
        <v>3874</v>
      </c>
    </row>
    <row r="783" spans="1:12" x14ac:dyDescent="0.2">
      <c r="A783" s="23" t="s">
        <v>3875</v>
      </c>
      <c r="B783" s="17" t="s">
        <v>3876</v>
      </c>
      <c r="C783" s="17">
        <v>-0.222</v>
      </c>
      <c r="D783" s="17">
        <v>0.63700000000000001</v>
      </c>
      <c r="E783" s="17">
        <v>0.83899999999999997</v>
      </c>
      <c r="F783" s="17">
        <v>7.6238038999999994E-2</v>
      </c>
      <c r="G783" s="17" t="b">
        <v>0</v>
      </c>
      <c r="H783" s="17" t="b">
        <v>0</v>
      </c>
      <c r="I783" s="17" t="b">
        <v>1</v>
      </c>
      <c r="J783" s="17">
        <v>9</v>
      </c>
      <c r="K783" s="17" t="s">
        <v>143</v>
      </c>
      <c r="L783" s="18" t="s">
        <v>3877</v>
      </c>
    </row>
    <row r="784" spans="1:12" x14ac:dyDescent="0.2">
      <c r="A784" s="23" t="s">
        <v>2273</v>
      </c>
      <c r="B784" s="17" t="s">
        <v>2274</v>
      </c>
      <c r="C784" s="17">
        <v>-0.94199999999999995</v>
      </c>
      <c r="D784" s="17">
        <v>0.20100000000000001</v>
      </c>
      <c r="E784" s="17">
        <v>0.45900000000000002</v>
      </c>
      <c r="F784" s="17">
        <v>0.33818731400000002</v>
      </c>
      <c r="G784" s="17" t="b">
        <v>0</v>
      </c>
      <c r="H784" s="17" t="b">
        <v>0</v>
      </c>
      <c r="I784" s="17" t="b">
        <v>1</v>
      </c>
      <c r="J784" s="17">
        <v>10</v>
      </c>
      <c r="K784" s="17" t="s">
        <v>143</v>
      </c>
      <c r="L784" s="18" t="s">
        <v>2275</v>
      </c>
    </row>
    <row r="785" spans="1:12" x14ac:dyDescent="0.2">
      <c r="A785" s="23" t="s">
        <v>2276</v>
      </c>
      <c r="B785" s="17" t="s">
        <v>2277</v>
      </c>
      <c r="C785" s="17">
        <v>-0.109</v>
      </c>
      <c r="D785" s="17">
        <v>0.64800000000000002</v>
      </c>
      <c r="E785" s="17">
        <v>0.84299999999999997</v>
      </c>
      <c r="F785" s="17">
        <v>7.4172425E-2</v>
      </c>
      <c r="G785" s="17" t="b">
        <v>0</v>
      </c>
      <c r="H785" s="17" t="b">
        <v>0</v>
      </c>
      <c r="I785" s="17" t="b">
        <v>1</v>
      </c>
      <c r="J785" s="17">
        <v>1</v>
      </c>
      <c r="K785" s="17" t="s">
        <v>143</v>
      </c>
      <c r="L785" s="18" t="s">
        <v>2278</v>
      </c>
    </row>
    <row r="786" spans="1:12" x14ac:dyDescent="0.2">
      <c r="A786" s="23" t="s">
        <v>2279</v>
      </c>
      <c r="B786" s="17" t="s">
        <v>2280</v>
      </c>
      <c r="C786" s="17">
        <v>0.222</v>
      </c>
      <c r="D786" s="17">
        <v>0.51700000000000002</v>
      </c>
      <c r="E786" s="17">
        <v>0.75900000000000001</v>
      </c>
      <c r="F786" s="17">
        <v>0.119758224</v>
      </c>
      <c r="G786" s="17" t="b">
        <v>0</v>
      </c>
      <c r="H786" s="17" t="b">
        <v>0</v>
      </c>
      <c r="I786" s="17" t="b">
        <v>0</v>
      </c>
      <c r="J786" s="17">
        <v>0</v>
      </c>
      <c r="K786" s="17" t="s">
        <v>143</v>
      </c>
      <c r="L786" s="18" t="s">
        <v>2281</v>
      </c>
    </row>
    <row r="787" spans="1:12" x14ac:dyDescent="0.2">
      <c r="A787" s="23" t="s">
        <v>2285</v>
      </c>
      <c r="B787" s="17" t="s">
        <v>2286</v>
      </c>
      <c r="C787" s="17">
        <v>1.9400000000000001E-2</v>
      </c>
      <c r="D787" s="17">
        <v>0.92900000000000005</v>
      </c>
      <c r="E787" s="17">
        <v>0.96199999999999997</v>
      </c>
      <c r="F787" s="17">
        <v>1.6824927999999999E-2</v>
      </c>
      <c r="G787" s="17" t="b">
        <v>0</v>
      </c>
      <c r="H787" s="17" t="b">
        <v>0</v>
      </c>
      <c r="I787" s="17" t="b">
        <v>0</v>
      </c>
      <c r="J787" s="17">
        <v>0</v>
      </c>
      <c r="K787" s="17" t="s">
        <v>143</v>
      </c>
      <c r="L787" s="18" t="s">
        <v>2287</v>
      </c>
    </row>
    <row r="788" spans="1:12" x14ac:dyDescent="0.2">
      <c r="A788" s="23" t="s">
        <v>2288</v>
      </c>
      <c r="B788" s="17" t="s">
        <v>2289</v>
      </c>
      <c r="C788" s="17">
        <v>0.36799999999999999</v>
      </c>
      <c r="D788" s="17">
        <v>0.308</v>
      </c>
      <c r="E788" s="17">
        <v>0.57999999999999996</v>
      </c>
      <c r="F788" s="17">
        <v>0.236572006</v>
      </c>
      <c r="G788" s="17" t="b">
        <v>0</v>
      </c>
      <c r="H788" s="17" t="b">
        <v>0</v>
      </c>
      <c r="I788" s="17" t="b">
        <v>1</v>
      </c>
      <c r="J788" s="17">
        <v>1</v>
      </c>
      <c r="K788" s="17" t="s">
        <v>143</v>
      </c>
      <c r="L788" s="18" t="s">
        <v>2290</v>
      </c>
    </row>
    <row r="789" spans="1:12" x14ac:dyDescent="0.2">
      <c r="A789" s="23" t="s">
        <v>3878</v>
      </c>
      <c r="B789" s="17" t="s">
        <v>3879</v>
      </c>
      <c r="C789" s="17">
        <v>0.9</v>
      </c>
      <c r="D789" s="17">
        <v>1.83E-2</v>
      </c>
      <c r="E789" s="17">
        <v>0.13600000000000001</v>
      </c>
      <c r="F789" s="17">
        <v>0.86646109199999999</v>
      </c>
      <c r="G789" s="17" t="b">
        <v>0</v>
      </c>
      <c r="H789" s="17" t="b">
        <v>0</v>
      </c>
      <c r="I789" s="17" t="b">
        <v>1</v>
      </c>
      <c r="J789" s="17">
        <v>8</v>
      </c>
      <c r="K789" s="17" t="s">
        <v>143</v>
      </c>
      <c r="L789" s="18" t="s">
        <v>3880</v>
      </c>
    </row>
    <row r="790" spans="1:12" x14ac:dyDescent="0.2">
      <c r="A790" s="23" t="s">
        <v>3881</v>
      </c>
      <c r="B790" s="17" t="s">
        <v>3882</v>
      </c>
      <c r="C790" s="17">
        <v>9.2700000000000005E-2</v>
      </c>
      <c r="D790" s="17">
        <v>0.86499999999999999</v>
      </c>
      <c r="E790" s="17">
        <v>0.94099999999999995</v>
      </c>
      <c r="F790" s="17">
        <v>2.6410376999999999E-2</v>
      </c>
      <c r="G790" s="17" t="b">
        <v>0</v>
      </c>
      <c r="H790" s="17" t="b">
        <v>0</v>
      </c>
      <c r="I790" s="17" t="b">
        <v>1</v>
      </c>
      <c r="J790" s="17">
        <v>11</v>
      </c>
      <c r="K790" s="17" t="s">
        <v>143</v>
      </c>
      <c r="L790" s="18" t="s">
        <v>3883</v>
      </c>
    </row>
    <row r="791" spans="1:12" x14ac:dyDescent="0.2">
      <c r="A791" s="23" t="s">
        <v>3884</v>
      </c>
      <c r="B791" s="17" t="s">
        <v>3885</v>
      </c>
      <c r="C791" s="17">
        <v>-0.20200000000000001</v>
      </c>
      <c r="D791" s="17">
        <v>0.32900000000000001</v>
      </c>
      <c r="E791" s="17">
        <v>0.60199999999999998</v>
      </c>
      <c r="F791" s="17">
        <v>0.220403509</v>
      </c>
      <c r="G791" s="17" t="b">
        <v>0</v>
      </c>
      <c r="H791" s="17" t="b">
        <v>0</v>
      </c>
      <c r="I791" s="17" t="b">
        <v>0</v>
      </c>
      <c r="J791" s="17">
        <v>0</v>
      </c>
      <c r="K791" s="17" t="s">
        <v>143</v>
      </c>
      <c r="L791" s="18" t="s">
        <v>3886</v>
      </c>
    </row>
    <row r="792" spans="1:12" x14ac:dyDescent="0.2">
      <c r="A792" s="23" t="s">
        <v>3887</v>
      </c>
      <c r="B792" s="17" t="s">
        <v>3888</v>
      </c>
      <c r="C792" s="17">
        <v>0.32600000000000001</v>
      </c>
      <c r="D792" s="17">
        <v>0.34300000000000003</v>
      </c>
      <c r="E792" s="17">
        <v>0.61399999999999999</v>
      </c>
      <c r="F792" s="17">
        <v>0.21183162899999999</v>
      </c>
      <c r="G792" s="17" t="b">
        <v>0</v>
      </c>
      <c r="H792" s="17" t="b">
        <v>0</v>
      </c>
      <c r="I792" s="17" t="b">
        <v>1</v>
      </c>
      <c r="J792" s="17">
        <v>7</v>
      </c>
      <c r="K792" s="17" t="s">
        <v>143</v>
      </c>
      <c r="L792" s="18" t="s">
        <v>3889</v>
      </c>
    </row>
    <row r="793" spans="1:12" x14ac:dyDescent="0.2">
      <c r="A793" s="23" t="s">
        <v>3890</v>
      </c>
      <c r="B793" s="17" t="s">
        <v>3891</v>
      </c>
      <c r="C793" s="17">
        <v>1.05</v>
      </c>
      <c r="D793" s="17">
        <v>7.7499999999999999E-3</v>
      </c>
      <c r="E793" s="17">
        <v>0.10100000000000001</v>
      </c>
      <c r="F793" s="17">
        <v>0.99567862600000001</v>
      </c>
      <c r="G793" s="17" t="b">
        <v>0</v>
      </c>
      <c r="H793" s="17" t="b">
        <v>0</v>
      </c>
      <c r="I793" s="17" t="b">
        <v>1</v>
      </c>
      <c r="J793" s="17">
        <v>16</v>
      </c>
      <c r="K793" s="17" t="s">
        <v>143</v>
      </c>
      <c r="L793" s="18" t="s">
        <v>3892</v>
      </c>
    </row>
    <row r="794" spans="1:12" x14ac:dyDescent="0.2">
      <c r="A794" s="23" t="s">
        <v>3893</v>
      </c>
      <c r="B794" s="17" t="s">
        <v>3894</v>
      </c>
      <c r="C794" s="17">
        <v>0.59</v>
      </c>
      <c r="D794" s="17">
        <v>8.6599999999999996E-2</v>
      </c>
      <c r="E794" s="17">
        <v>0.27300000000000002</v>
      </c>
      <c r="F794" s="17">
        <v>0.56383735300000004</v>
      </c>
      <c r="G794" s="17" t="b">
        <v>0</v>
      </c>
      <c r="H794" s="17" t="b">
        <v>0</v>
      </c>
      <c r="I794" s="17" t="b">
        <v>0</v>
      </c>
      <c r="J794" s="17">
        <v>0</v>
      </c>
      <c r="K794" s="17" t="s">
        <v>143</v>
      </c>
      <c r="L794" s="18" t="s">
        <v>3895</v>
      </c>
    </row>
    <row r="795" spans="1:12" x14ac:dyDescent="0.2">
      <c r="A795" s="23" t="s">
        <v>2306</v>
      </c>
      <c r="B795" s="17" t="s">
        <v>2307</v>
      </c>
      <c r="C795" s="17">
        <v>-0.24</v>
      </c>
      <c r="D795" s="17">
        <v>0.75</v>
      </c>
      <c r="E795" s="17">
        <v>0.89400000000000002</v>
      </c>
      <c r="F795" s="17">
        <v>4.8662481E-2</v>
      </c>
      <c r="G795" s="17" t="b">
        <v>0</v>
      </c>
      <c r="H795" s="17" t="b">
        <v>0</v>
      </c>
      <c r="I795" s="17" t="b">
        <v>1</v>
      </c>
      <c r="J795" s="17">
        <v>1</v>
      </c>
      <c r="K795" s="17" t="s">
        <v>143</v>
      </c>
      <c r="L795" s="18" t="s">
        <v>2308</v>
      </c>
    </row>
    <row r="796" spans="1:12" x14ac:dyDescent="0.2">
      <c r="A796" s="23" t="s">
        <v>2309</v>
      </c>
      <c r="B796" s="17" t="s">
        <v>2310</v>
      </c>
      <c r="C796" s="17">
        <v>4.6600000000000003E-2</v>
      </c>
      <c r="D796" s="17">
        <v>0.81100000000000005</v>
      </c>
      <c r="E796" s="17">
        <v>0.91900000000000004</v>
      </c>
      <c r="F796" s="17">
        <v>3.6684489000000001E-2</v>
      </c>
      <c r="G796" s="17" t="b">
        <v>0</v>
      </c>
      <c r="H796" s="17" t="b">
        <v>0</v>
      </c>
      <c r="I796" s="17" t="b">
        <v>0</v>
      </c>
      <c r="J796" s="17">
        <v>0</v>
      </c>
      <c r="K796" s="17" t="s">
        <v>143</v>
      </c>
      <c r="L796" s="18" t="s">
        <v>2311</v>
      </c>
    </row>
    <row r="797" spans="1:12" x14ac:dyDescent="0.2">
      <c r="A797" s="23" t="s">
        <v>2312</v>
      </c>
      <c r="B797" s="17" t="s">
        <v>2313</v>
      </c>
      <c r="C797" s="17">
        <v>0.34</v>
      </c>
      <c r="D797" s="17">
        <v>0.109</v>
      </c>
      <c r="E797" s="17">
        <v>0.31900000000000001</v>
      </c>
      <c r="F797" s="17">
        <v>0.49620931699999998</v>
      </c>
      <c r="G797" s="17" t="b">
        <v>0</v>
      </c>
      <c r="H797" s="17" t="b">
        <v>0</v>
      </c>
      <c r="I797" s="17" t="b">
        <v>0</v>
      </c>
      <c r="J797" s="17">
        <v>0</v>
      </c>
      <c r="K797" s="17" t="s">
        <v>143</v>
      </c>
      <c r="L797" s="18" t="s">
        <v>2314</v>
      </c>
    </row>
    <row r="798" spans="1:12" x14ac:dyDescent="0.2">
      <c r="A798" s="23" t="s">
        <v>3896</v>
      </c>
      <c r="B798" s="17" t="s">
        <v>3897</v>
      </c>
      <c r="C798" s="17">
        <v>0.36</v>
      </c>
      <c r="D798" s="17">
        <v>0.46</v>
      </c>
      <c r="E798" s="17">
        <v>0.72399999999999998</v>
      </c>
      <c r="F798" s="17">
        <v>0.14026143399999999</v>
      </c>
      <c r="G798" s="17" t="b">
        <v>0</v>
      </c>
      <c r="H798" s="17" t="b">
        <v>0</v>
      </c>
      <c r="I798" s="17" t="b">
        <v>1</v>
      </c>
      <c r="J798" s="17">
        <v>15</v>
      </c>
      <c r="K798" s="17" t="s">
        <v>143</v>
      </c>
      <c r="L798" s="18" t="s">
        <v>3898</v>
      </c>
    </row>
    <row r="799" spans="1:12" x14ac:dyDescent="0.2">
      <c r="A799" s="23" t="s">
        <v>3899</v>
      </c>
      <c r="B799" s="17" t="s">
        <v>3900</v>
      </c>
      <c r="C799" s="17">
        <v>0.88600000000000001</v>
      </c>
      <c r="D799" s="17">
        <v>3.6299999999999999E-2</v>
      </c>
      <c r="E799" s="17">
        <v>0.182</v>
      </c>
      <c r="F799" s="17">
        <v>0.73992861200000004</v>
      </c>
      <c r="G799" s="17" t="b">
        <v>0</v>
      </c>
      <c r="H799" s="17" t="b">
        <v>0</v>
      </c>
      <c r="I799" s="17" t="b">
        <v>1</v>
      </c>
      <c r="J799" s="17">
        <v>4</v>
      </c>
      <c r="K799" s="17" t="s">
        <v>143</v>
      </c>
      <c r="L799" s="18" t="s">
        <v>3901</v>
      </c>
    </row>
    <row r="800" spans="1:12" x14ac:dyDescent="0.2">
      <c r="A800" s="23" t="s">
        <v>3902</v>
      </c>
      <c r="B800" s="17" t="s">
        <v>3903</v>
      </c>
      <c r="C800" s="17">
        <v>0.124</v>
      </c>
      <c r="D800" s="17">
        <v>0.78200000000000003</v>
      </c>
      <c r="E800" s="17">
        <v>0.90400000000000003</v>
      </c>
      <c r="F800" s="17">
        <v>4.383157E-2</v>
      </c>
      <c r="G800" s="17" t="b">
        <v>0</v>
      </c>
      <c r="H800" s="17" t="b">
        <v>0</v>
      </c>
      <c r="I800" s="17" t="b">
        <v>1</v>
      </c>
      <c r="J800" s="17">
        <v>11</v>
      </c>
      <c r="K800" s="17" t="s">
        <v>143</v>
      </c>
      <c r="L800" s="18" t="s">
        <v>3904</v>
      </c>
    </row>
    <row r="801" spans="1:12" x14ac:dyDescent="0.2">
      <c r="A801" s="23" t="s">
        <v>3905</v>
      </c>
      <c r="B801" s="17" t="s">
        <v>3906</v>
      </c>
      <c r="C801" s="17">
        <v>0.4</v>
      </c>
      <c r="D801" s="17">
        <v>0.38500000000000001</v>
      </c>
      <c r="E801" s="17">
        <v>0.65200000000000002</v>
      </c>
      <c r="F801" s="17">
        <v>0.18575240400000001</v>
      </c>
      <c r="G801" s="17" t="b">
        <v>0</v>
      </c>
      <c r="H801" s="17" t="b">
        <v>0</v>
      </c>
      <c r="I801" s="17" t="b">
        <v>1</v>
      </c>
      <c r="J801" s="17">
        <v>9</v>
      </c>
      <c r="K801" s="17" t="s">
        <v>143</v>
      </c>
      <c r="L801" s="18" t="s">
        <v>3907</v>
      </c>
    </row>
    <row r="802" spans="1:12" x14ac:dyDescent="0.2">
      <c r="A802" s="23" t="s">
        <v>2315</v>
      </c>
      <c r="B802" s="17" t="s">
        <v>2316</v>
      </c>
      <c r="C802" s="17">
        <v>1.55</v>
      </c>
      <c r="D802" s="17">
        <v>4.1399999999999999E-2</v>
      </c>
      <c r="E802" s="17">
        <v>0.191</v>
      </c>
      <c r="F802" s="17">
        <v>0.71896663299999997</v>
      </c>
      <c r="G802" s="17" t="b">
        <v>0</v>
      </c>
      <c r="H802" s="17" t="b">
        <v>0</v>
      </c>
      <c r="I802" s="17" t="b">
        <v>1</v>
      </c>
      <c r="J802" s="17">
        <v>1</v>
      </c>
      <c r="K802" s="17" t="s">
        <v>143</v>
      </c>
      <c r="L802" s="18" t="s">
        <v>2317</v>
      </c>
    </row>
    <row r="803" spans="1:12" x14ac:dyDescent="0.2">
      <c r="A803" s="23" t="s">
        <v>3908</v>
      </c>
      <c r="B803" s="17" t="s">
        <v>3909</v>
      </c>
      <c r="C803" s="17">
        <v>0.193</v>
      </c>
      <c r="D803" s="17">
        <v>0.66400000000000003</v>
      </c>
      <c r="E803" s="17">
        <v>0.85199999999999998</v>
      </c>
      <c r="F803" s="17">
        <v>6.9560405000000006E-2</v>
      </c>
      <c r="G803" s="17" t="b">
        <v>0</v>
      </c>
      <c r="H803" s="17" t="b">
        <v>0</v>
      </c>
      <c r="I803" s="17" t="b">
        <v>1</v>
      </c>
      <c r="J803" s="17">
        <v>5</v>
      </c>
      <c r="K803" s="17" t="s">
        <v>143</v>
      </c>
      <c r="L803" s="18" t="s">
        <v>3910</v>
      </c>
    </row>
    <row r="804" spans="1:12" x14ac:dyDescent="0.2">
      <c r="A804" s="23" t="s">
        <v>2318</v>
      </c>
      <c r="B804" s="17" t="s">
        <v>2319</v>
      </c>
      <c r="C804" s="17">
        <v>-6.8400000000000002E-2</v>
      </c>
      <c r="D804" s="17">
        <v>0.70599999999999996</v>
      </c>
      <c r="E804" s="17">
        <v>0.877</v>
      </c>
      <c r="F804" s="17">
        <v>5.7000407000000003E-2</v>
      </c>
      <c r="G804" s="17" t="b">
        <v>0</v>
      </c>
      <c r="H804" s="17" t="b">
        <v>0</v>
      </c>
      <c r="I804" s="17" t="b">
        <v>0</v>
      </c>
      <c r="J804" s="17">
        <v>0</v>
      </c>
      <c r="K804" s="17" t="s">
        <v>143</v>
      </c>
      <c r="L804" s="18" t="s">
        <v>2320</v>
      </c>
    </row>
    <row r="805" spans="1:12" x14ac:dyDescent="0.2">
      <c r="A805" s="23" t="s">
        <v>3911</v>
      </c>
      <c r="B805" s="17" t="s">
        <v>3912</v>
      </c>
      <c r="C805" s="17">
        <v>0.374</v>
      </c>
      <c r="D805" s="17">
        <v>3.4700000000000002E-2</v>
      </c>
      <c r="E805" s="17">
        <v>0.18099999999999999</v>
      </c>
      <c r="F805" s="17">
        <v>0.74232142499999998</v>
      </c>
      <c r="G805" s="17" t="b">
        <v>0</v>
      </c>
      <c r="H805" s="17" t="b">
        <v>0</v>
      </c>
      <c r="I805" s="17" t="b">
        <v>0</v>
      </c>
      <c r="J805" s="17">
        <v>0</v>
      </c>
      <c r="K805" s="17" t="s">
        <v>143</v>
      </c>
      <c r="L805" s="18" t="s">
        <v>3913</v>
      </c>
    </row>
    <row r="806" spans="1:12" x14ac:dyDescent="0.2">
      <c r="A806" s="23" t="s">
        <v>3914</v>
      </c>
      <c r="B806" s="17" t="s">
        <v>3915</v>
      </c>
      <c r="C806" s="17">
        <v>0.54700000000000004</v>
      </c>
      <c r="D806" s="17">
        <v>0.14799999999999999</v>
      </c>
      <c r="E806" s="17">
        <v>0.38300000000000001</v>
      </c>
      <c r="F806" s="17">
        <v>0.41680122600000002</v>
      </c>
      <c r="G806" s="17" t="b">
        <v>0</v>
      </c>
      <c r="H806" s="17" t="b">
        <v>0</v>
      </c>
      <c r="I806" s="17" t="b">
        <v>0</v>
      </c>
      <c r="J806" s="17">
        <v>0</v>
      </c>
      <c r="K806" s="17" t="s">
        <v>143</v>
      </c>
      <c r="L806" s="18" t="s">
        <v>3916</v>
      </c>
    </row>
    <row r="807" spans="1:12" x14ac:dyDescent="0.2">
      <c r="A807" s="23" t="s">
        <v>3917</v>
      </c>
      <c r="B807" s="17" t="s">
        <v>3918</v>
      </c>
      <c r="C807" s="17">
        <v>0.73499999999999999</v>
      </c>
      <c r="D807" s="17">
        <v>8.2799999999999996E-4</v>
      </c>
      <c r="E807" s="17">
        <v>3.6600000000000001E-2</v>
      </c>
      <c r="F807" s="17">
        <v>1.436518915</v>
      </c>
      <c r="G807" s="17" t="b">
        <v>0</v>
      </c>
      <c r="H807" s="17" t="b">
        <v>0</v>
      </c>
      <c r="I807" s="17" t="b">
        <v>0</v>
      </c>
      <c r="J807" s="17">
        <v>0</v>
      </c>
      <c r="K807" s="17" t="s">
        <v>143</v>
      </c>
      <c r="L807" s="18" t="s">
        <v>3919</v>
      </c>
    </row>
    <row r="808" spans="1:12" x14ac:dyDescent="0.2">
      <c r="A808" s="23" t="s">
        <v>3920</v>
      </c>
      <c r="B808" s="17" t="s">
        <v>3921</v>
      </c>
      <c r="C808" s="17">
        <v>0.61099999999999999</v>
      </c>
      <c r="D808" s="17">
        <v>7.8499999999999993E-3</v>
      </c>
      <c r="E808" s="17">
        <v>0.10100000000000001</v>
      </c>
      <c r="F808" s="17">
        <v>0.99567862600000001</v>
      </c>
      <c r="G808" s="17" t="b">
        <v>0</v>
      </c>
      <c r="H808" s="17" t="b">
        <v>0</v>
      </c>
      <c r="I808" s="17" t="b">
        <v>1</v>
      </c>
      <c r="J808" s="17">
        <v>1</v>
      </c>
      <c r="K808" s="17" t="s">
        <v>143</v>
      </c>
      <c r="L808" s="18" t="s">
        <v>3922</v>
      </c>
    </row>
    <row r="809" spans="1:12" x14ac:dyDescent="0.2">
      <c r="A809" s="23" t="s">
        <v>2324</v>
      </c>
      <c r="B809" s="17" t="s">
        <v>2325</v>
      </c>
      <c r="C809" s="17">
        <v>0.30399999999999999</v>
      </c>
      <c r="D809" s="17">
        <v>0.49099999999999999</v>
      </c>
      <c r="E809" s="17">
        <v>0.73799999999999999</v>
      </c>
      <c r="F809" s="17">
        <v>0.131943638</v>
      </c>
      <c r="G809" s="17" t="b">
        <v>0</v>
      </c>
      <c r="H809" s="17" t="b">
        <v>0</v>
      </c>
      <c r="I809" s="17" t="b">
        <v>0</v>
      </c>
      <c r="J809" s="17">
        <v>0</v>
      </c>
      <c r="K809" s="17" t="s">
        <v>143</v>
      </c>
      <c r="L809" s="18" t="s">
        <v>2326</v>
      </c>
    </row>
    <row r="810" spans="1:12" x14ac:dyDescent="0.2">
      <c r="A810" s="23" t="s">
        <v>2327</v>
      </c>
      <c r="B810" s="17" t="s">
        <v>2328</v>
      </c>
      <c r="C810" s="17">
        <v>0.247</v>
      </c>
      <c r="D810" s="17">
        <v>0.17799999999999999</v>
      </c>
      <c r="E810" s="17">
        <v>0.42299999999999999</v>
      </c>
      <c r="F810" s="17">
        <v>0.37365963299999999</v>
      </c>
      <c r="G810" s="17" t="b">
        <v>0</v>
      </c>
      <c r="H810" s="17" t="b">
        <v>0</v>
      </c>
      <c r="I810" s="17" t="b">
        <v>0</v>
      </c>
      <c r="J810" s="17">
        <v>0</v>
      </c>
      <c r="K810" s="17" t="s">
        <v>143</v>
      </c>
      <c r="L810" s="18" t="s">
        <v>2329</v>
      </c>
    </row>
    <row r="811" spans="1:12" x14ac:dyDescent="0.2">
      <c r="A811" s="23" t="s">
        <v>2330</v>
      </c>
      <c r="B811" s="17" t="s">
        <v>2331</v>
      </c>
      <c r="C811" s="17">
        <v>-6.6100000000000006E-2</v>
      </c>
      <c r="D811" s="17">
        <v>0.69</v>
      </c>
      <c r="E811" s="17">
        <v>0.86599999999999999</v>
      </c>
      <c r="F811" s="17">
        <v>6.2482108000000001E-2</v>
      </c>
      <c r="G811" s="17" t="b">
        <v>0</v>
      </c>
      <c r="H811" s="17" t="b">
        <v>0</v>
      </c>
      <c r="I811" s="17" t="b">
        <v>0</v>
      </c>
      <c r="J811" s="17">
        <v>0</v>
      </c>
      <c r="K811" s="17" t="s">
        <v>143</v>
      </c>
      <c r="L811" s="18" t="s">
        <v>2332</v>
      </c>
    </row>
    <row r="812" spans="1:12" x14ac:dyDescent="0.2">
      <c r="A812" s="23" t="s">
        <v>3923</v>
      </c>
      <c r="B812" s="17" t="s">
        <v>3924</v>
      </c>
      <c r="C812" s="17">
        <v>0.17399999999999999</v>
      </c>
      <c r="D812" s="17">
        <v>0.48699999999999999</v>
      </c>
      <c r="E812" s="17">
        <v>0.73699999999999999</v>
      </c>
      <c r="F812" s="17">
        <v>0.13253251199999999</v>
      </c>
      <c r="G812" s="17" t="b">
        <v>0</v>
      </c>
      <c r="H812" s="17" t="b">
        <v>0</v>
      </c>
      <c r="I812" s="17" t="b">
        <v>1</v>
      </c>
      <c r="J812" s="17">
        <v>13</v>
      </c>
      <c r="K812" s="17" t="s">
        <v>143</v>
      </c>
      <c r="L812" s="18" t="s">
        <v>3925</v>
      </c>
    </row>
    <row r="813" spans="1:12" x14ac:dyDescent="0.2">
      <c r="A813" s="23" t="s">
        <v>2342</v>
      </c>
      <c r="B813" s="17" t="s">
        <v>2343</v>
      </c>
      <c r="C813" s="17">
        <v>0.14199999999999999</v>
      </c>
      <c r="D813" s="17">
        <v>0.76500000000000001</v>
      </c>
      <c r="E813" s="17">
        <v>0.89800000000000002</v>
      </c>
      <c r="F813" s="17">
        <v>4.6723662999999999E-2</v>
      </c>
      <c r="G813" s="17" t="b">
        <v>0</v>
      </c>
      <c r="H813" s="17" t="b">
        <v>0</v>
      </c>
      <c r="I813" s="17" t="b">
        <v>1</v>
      </c>
      <c r="J813" s="17">
        <v>6</v>
      </c>
      <c r="K813" s="17" t="s">
        <v>143</v>
      </c>
      <c r="L813" s="18" t="s">
        <v>2344</v>
      </c>
    </row>
    <row r="814" spans="1:12" x14ac:dyDescent="0.2">
      <c r="A814" s="23" t="s">
        <v>2348</v>
      </c>
      <c r="B814" s="17" t="s">
        <v>2349</v>
      </c>
      <c r="C814" s="17">
        <v>0.94299999999999995</v>
      </c>
      <c r="D814" s="17">
        <v>4.3999999999999997E-2</v>
      </c>
      <c r="E814" s="17">
        <v>0.19700000000000001</v>
      </c>
      <c r="F814" s="17">
        <v>0.70553377399999995</v>
      </c>
      <c r="G814" s="17" t="b">
        <v>0</v>
      </c>
      <c r="H814" s="17" t="b">
        <v>0</v>
      </c>
      <c r="I814" s="17" t="b">
        <v>0</v>
      </c>
      <c r="J814" s="17">
        <v>0</v>
      </c>
      <c r="K814" s="17" t="s">
        <v>143</v>
      </c>
      <c r="L814" s="18" t="s">
        <v>2350</v>
      </c>
    </row>
    <row r="815" spans="1:12" x14ac:dyDescent="0.2">
      <c r="A815" s="23" t="s">
        <v>3926</v>
      </c>
      <c r="B815" s="17" t="s">
        <v>3927</v>
      </c>
      <c r="C815" s="17">
        <v>0.36899999999999999</v>
      </c>
      <c r="D815" s="17">
        <v>3.9199999999999999E-2</v>
      </c>
      <c r="E815" s="17">
        <v>0.186</v>
      </c>
      <c r="F815" s="17">
        <v>0.73048705599999997</v>
      </c>
      <c r="G815" s="17" t="b">
        <v>0</v>
      </c>
      <c r="H815" s="17" t="b">
        <v>0</v>
      </c>
      <c r="I815" s="17" t="b">
        <v>0</v>
      </c>
      <c r="J815" s="17">
        <v>0</v>
      </c>
      <c r="K815" s="17" t="s">
        <v>143</v>
      </c>
      <c r="L815" s="18" t="s">
        <v>3928</v>
      </c>
    </row>
    <row r="816" spans="1:12" x14ac:dyDescent="0.2">
      <c r="A816" s="23" t="s">
        <v>3929</v>
      </c>
      <c r="B816" s="17" t="s">
        <v>3930</v>
      </c>
      <c r="C816" s="17">
        <v>0.21</v>
      </c>
      <c r="D816" s="17">
        <v>0.56499999999999995</v>
      </c>
      <c r="E816" s="17">
        <v>0.78900000000000003</v>
      </c>
      <c r="F816" s="17">
        <v>0.102922997</v>
      </c>
      <c r="G816" s="17" t="b">
        <v>0</v>
      </c>
      <c r="H816" s="17" t="b">
        <v>0</v>
      </c>
      <c r="I816" s="17" t="b">
        <v>1</v>
      </c>
      <c r="J816" s="17">
        <v>14</v>
      </c>
      <c r="K816" s="17" t="s">
        <v>143</v>
      </c>
      <c r="L816" s="18" t="s">
        <v>3931</v>
      </c>
    </row>
    <row r="817" spans="1:12" x14ac:dyDescent="0.2">
      <c r="A817" s="23" t="s">
        <v>3932</v>
      </c>
      <c r="B817" s="17" t="s">
        <v>3933</v>
      </c>
      <c r="C817" s="17">
        <v>3.5900000000000001E-2</v>
      </c>
      <c r="D817" s="17">
        <v>0.86099999999999999</v>
      </c>
      <c r="E817" s="17">
        <v>0.94099999999999995</v>
      </c>
      <c r="F817" s="17">
        <v>2.6410376999999999E-2</v>
      </c>
      <c r="G817" s="17" t="b">
        <v>0</v>
      </c>
      <c r="H817" s="17" t="b">
        <v>0</v>
      </c>
      <c r="I817" s="17" t="b">
        <v>0</v>
      </c>
      <c r="J817" s="17">
        <v>0</v>
      </c>
      <c r="K817" s="17" t="s">
        <v>143</v>
      </c>
      <c r="L817" s="18" t="s">
        <v>3934</v>
      </c>
    </row>
    <row r="818" spans="1:12" x14ac:dyDescent="0.2">
      <c r="A818" s="23" t="s">
        <v>3935</v>
      </c>
      <c r="B818" s="17" t="s">
        <v>3936</v>
      </c>
      <c r="C818" s="17">
        <v>-0.126</v>
      </c>
      <c r="D818" s="17">
        <v>0.78800000000000003</v>
      </c>
      <c r="E818" s="17">
        <v>0.90500000000000003</v>
      </c>
      <c r="F818" s="17">
        <v>4.3351421000000001E-2</v>
      </c>
      <c r="G818" s="17" t="b">
        <v>0</v>
      </c>
      <c r="H818" s="17" t="b">
        <v>0</v>
      </c>
      <c r="I818" s="17" t="b">
        <v>1</v>
      </c>
      <c r="J818" s="17">
        <v>7</v>
      </c>
      <c r="K818" s="17" t="s">
        <v>143</v>
      </c>
      <c r="L818" s="18" t="s">
        <v>3937</v>
      </c>
    </row>
    <row r="819" spans="1:12" x14ac:dyDescent="0.2">
      <c r="A819" s="23" t="s">
        <v>2381</v>
      </c>
      <c r="B819" s="17" t="s">
        <v>2382</v>
      </c>
      <c r="C819" s="17">
        <v>0.1</v>
      </c>
      <c r="D819" s="17">
        <v>0.56499999999999995</v>
      </c>
      <c r="E819" s="17">
        <v>0.78900000000000003</v>
      </c>
      <c r="F819" s="17">
        <v>0.102922997</v>
      </c>
      <c r="G819" s="17" t="b">
        <v>0</v>
      </c>
      <c r="H819" s="17" t="b">
        <v>0</v>
      </c>
      <c r="I819" s="17" t="b">
        <v>0</v>
      </c>
      <c r="J819" s="17">
        <v>0</v>
      </c>
      <c r="K819" s="17" t="s">
        <v>143</v>
      </c>
      <c r="L819" s="18" t="s">
        <v>2383</v>
      </c>
    </row>
    <row r="820" spans="1:12" x14ac:dyDescent="0.2">
      <c r="A820" s="23" t="s">
        <v>2384</v>
      </c>
      <c r="B820" s="17" t="s">
        <v>2385</v>
      </c>
      <c r="C820" s="17">
        <v>-0.152</v>
      </c>
      <c r="D820" s="17">
        <v>0.28599999999999998</v>
      </c>
      <c r="E820" s="17">
        <v>0.56000000000000005</v>
      </c>
      <c r="F820" s="17">
        <v>0.25181197300000002</v>
      </c>
      <c r="G820" s="17" t="b">
        <v>0</v>
      </c>
      <c r="H820" s="17" t="b">
        <v>0</v>
      </c>
      <c r="I820" s="17" t="b">
        <v>0</v>
      </c>
      <c r="J820" s="17">
        <v>0</v>
      </c>
      <c r="K820" s="17" t="s">
        <v>143</v>
      </c>
      <c r="L820" s="18" t="s">
        <v>2386</v>
      </c>
    </row>
    <row r="821" spans="1:12" x14ac:dyDescent="0.2">
      <c r="A821" s="23" t="s">
        <v>2387</v>
      </c>
      <c r="B821" s="17" t="s">
        <v>2388</v>
      </c>
      <c r="C821" s="17">
        <v>-0.156</v>
      </c>
      <c r="D821" s="17">
        <v>0.27600000000000002</v>
      </c>
      <c r="E821" s="17">
        <v>0.54600000000000004</v>
      </c>
      <c r="F821" s="17">
        <v>0.26280735700000002</v>
      </c>
      <c r="G821" s="17" t="b">
        <v>0</v>
      </c>
      <c r="H821" s="17" t="b">
        <v>0</v>
      </c>
      <c r="I821" s="17" t="b">
        <v>0</v>
      </c>
      <c r="J821" s="17">
        <v>0</v>
      </c>
      <c r="K821" s="17" t="s">
        <v>143</v>
      </c>
      <c r="L821" s="18" t="s">
        <v>2389</v>
      </c>
    </row>
    <row r="822" spans="1:12" x14ac:dyDescent="0.2">
      <c r="A822" s="23" t="s">
        <v>2390</v>
      </c>
      <c r="B822" s="17" t="s">
        <v>2391</v>
      </c>
      <c r="C822" s="17">
        <v>-6.8099999999999994E-2</v>
      </c>
      <c r="D822" s="17">
        <v>0.71799999999999997</v>
      </c>
      <c r="E822" s="17">
        <v>0.879</v>
      </c>
      <c r="F822" s="17">
        <v>5.6011125000000002E-2</v>
      </c>
      <c r="G822" s="17" t="b">
        <v>0</v>
      </c>
      <c r="H822" s="17" t="b">
        <v>0</v>
      </c>
      <c r="I822" s="17" t="b">
        <v>0</v>
      </c>
      <c r="J822" s="17">
        <v>0</v>
      </c>
      <c r="K822" s="17" t="s">
        <v>143</v>
      </c>
      <c r="L822" s="18" t="s">
        <v>2392</v>
      </c>
    </row>
    <row r="823" spans="1:12" x14ac:dyDescent="0.2">
      <c r="A823" s="23" t="s">
        <v>3938</v>
      </c>
      <c r="B823" s="17" t="s">
        <v>3939</v>
      </c>
      <c r="C823" s="17">
        <v>-0.11899999999999999</v>
      </c>
      <c r="D823" s="17">
        <v>0.89500000000000002</v>
      </c>
      <c r="E823" s="17">
        <v>0.95299999999999996</v>
      </c>
      <c r="F823" s="17">
        <v>2.0907098999999998E-2</v>
      </c>
      <c r="G823" s="17" t="b">
        <v>0</v>
      </c>
      <c r="H823" s="17" t="b">
        <v>0</v>
      </c>
      <c r="I823" s="17" t="b">
        <v>1</v>
      </c>
      <c r="J823" s="17">
        <v>7</v>
      </c>
      <c r="K823" s="17" t="s">
        <v>143</v>
      </c>
      <c r="L823" s="18" t="s">
        <v>3940</v>
      </c>
    </row>
    <row r="824" spans="1:12" x14ac:dyDescent="0.2">
      <c r="A824" s="23" t="s">
        <v>2393</v>
      </c>
      <c r="B824" s="17" t="s">
        <v>2394</v>
      </c>
      <c r="C824" s="17">
        <v>1.37</v>
      </c>
      <c r="D824" s="17">
        <v>0.23499999999999999</v>
      </c>
      <c r="E824" s="17">
        <v>0.501</v>
      </c>
      <c r="F824" s="17">
        <v>0.30016227400000001</v>
      </c>
      <c r="G824" s="17" t="b">
        <v>0</v>
      </c>
      <c r="H824" s="17" t="b">
        <v>0</v>
      </c>
      <c r="I824" s="17" t="b">
        <v>1</v>
      </c>
      <c r="J824" s="17">
        <v>8</v>
      </c>
      <c r="K824" s="17" t="s">
        <v>143</v>
      </c>
      <c r="L824" s="18" t="s">
        <v>2395</v>
      </c>
    </row>
    <row r="825" spans="1:12" x14ac:dyDescent="0.2">
      <c r="A825" s="23" t="s">
        <v>3941</v>
      </c>
      <c r="B825" s="17" t="s">
        <v>3942</v>
      </c>
      <c r="C825" s="17">
        <v>0.42699999999999999</v>
      </c>
      <c r="D825" s="17">
        <v>0.48199999999999998</v>
      </c>
      <c r="E825" s="17">
        <v>0.73399999999999999</v>
      </c>
      <c r="F825" s="17">
        <v>0.13430394000000001</v>
      </c>
      <c r="G825" s="17" t="b">
        <v>0</v>
      </c>
      <c r="H825" s="17" t="b">
        <v>0</v>
      </c>
      <c r="I825" s="17" t="b">
        <v>1</v>
      </c>
      <c r="J825" s="17">
        <v>8</v>
      </c>
      <c r="K825" s="17" t="s">
        <v>143</v>
      </c>
      <c r="L825" s="18" t="s">
        <v>3943</v>
      </c>
    </row>
    <row r="826" spans="1:12" x14ac:dyDescent="0.2">
      <c r="A826" s="23" t="s">
        <v>3944</v>
      </c>
      <c r="B826" s="17" t="s">
        <v>3945</v>
      </c>
      <c r="C826" s="17">
        <v>4.1099999999999998E-2</v>
      </c>
      <c r="D826" s="17">
        <v>0.77700000000000002</v>
      </c>
      <c r="E826" s="17">
        <v>0.90400000000000003</v>
      </c>
      <c r="F826" s="17">
        <v>4.383157E-2</v>
      </c>
      <c r="G826" s="17" t="b">
        <v>0</v>
      </c>
      <c r="H826" s="17" t="b">
        <v>0</v>
      </c>
      <c r="I826" s="17" t="b">
        <v>0</v>
      </c>
      <c r="J826" s="17">
        <v>0</v>
      </c>
      <c r="K826" s="17" t="s">
        <v>143</v>
      </c>
      <c r="L826" s="18" t="s">
        <v>3946</v>
      </c>
    </row>
    <row r="827" spans="1:12" x14ac:dyDescent="0.2">
      <c r="A827" s="23" t="s">
        <v>3947</v>
      </c>
      <c r="B827" s="17" t="s">
        <v>3948</v>
      </c>
      <c r="C827" s="17">
        <v>0.105</v>
      </c>
      <c r="D827" s="17">
        <v>0.58899999999999997</v>
      </c>
      <c r="E827" s="17">
        <v>0.80100000000000005</v>
      </c>
      <c r="F827" s="17">
        <v>9.6367484000000003E-2</v>
      </c>
      <c r="G827" s="17" t="b">
        <v>0</v>
      </c>
      <c r="H827" s="17" t="b">
        <v>0</v>
      </c>
      <c r="I827" s="17" t="b">
        <v>0</v>
      </c>
      <c r="J827" s="17">
        <v>0</v>
      </c>
      <c r="K827" s="17" t="s">
        <v>143</v>
      </c>
      <c r="L827" s="18" t="s">
        <v>3949</v>
      </c>
    </row>
    <row r="828" spans="1:12" x14ac:dyDescent="0.2">
      <c r="A828" s="23" t="s">
        <v>3950</v>
      </c>
      <c r="B828" s="17" t="s">
        <v>3951</v>
      </c>
      <c r="C828" s="17">
        <v>-0.28399999999999997</v>
      </c>
      <c r="D828" s="17">
        <v>0.36399999999999999</v>
      </c>
      <c r="E828" s="17">
        <v>0.63500000000000001</v>
      </c>
      <c r="F828" s="17">
        <v>0.19722627500000001</v>
      </c>
      <c r="G828" s="17" t="b">
        <v>0</v>
      </c>
      <c r="H828" s="17" t="b">
        <v>0</v>
      </c>
      <c r="I828" s="17" t="b">
        <v>1</v>
      </c>
      <c r="J828" s="17">
        <v>15</v>
      </c>
      <c r="K828" s="17" t="s">
        <v>143</v>
      </c>
      <c r="L828" s="18" t="s">
        <v>3952</v>
      </c>
    </row>
    <row r="829" spans="1:12" x14ac:dyDescent="0.2">
      <c r="A829" s="23" t="s">
        <v>3953</v>
      </c>
      <c r="B829" s="17" t="s">
        <v>3954</v>
      </c>
      <c r="C829" s="17">
        <v>0.26200000000000001</v>
      </c>
      <c r="D829" s="17">
        <v>0.49199999999999999</v>
      </c>
      <c r="E829" s="17">
        <v>0.73799999999999999</v>
      </c>
      <c r="F829" s="17">
        <v>0.131943638</v>
      </c>
      <c r="G829" s="17" t="b">
        <v>0</v>
      </c>
      <c r="H829" s="17" t="b">
        <v>0</v>
      </c>
      <c r="I829" s="17" t="b">
        <v>1</v>
      </c>
      <c r="J829" s="17">
        <v>1</v>
      </c>
      <c r="K829" s="17" t="s">
        <v>143</v>
      </c>
      <c r="L829" s="18" t="s">
        <v>3955</v>
      </c>
    </row>
    <row r="830" spans="1:12" x14ac:dyDescent="0.2">
      <c r="A830" s="23" t="s">
        <v>3956</v>
      </c>
      <c r="B830" s="17" t="s">
        <v>3957</v>
      </c>
      <c r="C830" s="17">
        <v>0.33600000000000002</v>
      </c>
      <c r="D830" s="17">
        <v>0.13</v>
      </c>
      <c r="E830" s="17">
        <v>0.36</v>
      </c>
      <c r="F830" s="17">
        <v>0.443697499</v>
      </c>
      <c r="G830" s="17" t="b">
        <v>0</v>
      </c>
      <c r="H830" s="17" t="b">
        <v>0</v>
      </c>
      <c r="I830" s="17" t="b">
        <v>1</v>
      </c>
      <c r="J830" s="17">
        <v>1</v>
      </c>
      <c r="K830" s="17" t="s">
        <v>143</v>
      </c>
      <c r="L830" s="18" t="s">
        <v>3958</v>
      </c>
    </row>
    <row r="831" spans="1:12" x14ac:dyDescent="0.2">
      <c r="A831" s="23" t="s">
        <v>2408</v>
      </c>
      <c r="B831" s="17" t="s">
        <v>2409</v>
      </c>
      <c r="C831" s="17">
        <v>0.47499999999999998</v>
      </c>
      <c r="D831" s="17">
        <v>0.13500000000000001</v>
      </c>
      <c r="E831" s="17">
        <v>0.36399999999999999</v>
      </c>
      <c r="F831" s="17">
        <v>0.43889861600000002</v>
      </c>
      <c r="G831" s="17" t="b">
        <v>0</v>
      </c>
      <c r="H831" s="17" t="b">
        <v>0</v>
      </c>
      <c r="I831" s="17" t="b">
        <v>1</v>
      </c>
      <c r="J831" s="17">
        <v>1</v>
      </c>
      <c r="K831" s="17" t="s">
        <v>143</v>
      </c>
      <c r="L831" s="18" t="s">
        <v>2410</v>
      </c>
    </row>
    <row r="832" spans="1:12" x14ac:dyDescent="0.2">
      <c r="A832" s="23" t="s">
        <v>2411</v>
      </c>
      <c r="B832" s="17" t="s">
        <v>2412</v>
      </c>
      <c r="C832" s="17">
        <v>-9.7400000000000004E-3</v>
      </c>
      <c r="D832" s="17">
        <v>0.94899999999999995</v>
      </c>
      <c r="E832" s="17">
        <v>0.97</v>
      </c>
      <c r="F832" s="17">
        <v>1.3228266000000001E-2</v>
      </c>
      <c r="G832" s="17" t="b">
        <v>0</v>
      </c>
      <c r="H832" s="17" t="b">
        <v>0</v>
      </c>
      <c r="I832" s="17" t="b">
        <v>0</v>
      </c>
      <c r="J832" s="17">
        <v>0</v>
      </c>
      <c r="K832" s="17" t="s">
        <v>143</v>
      </c>
      <c r="L832" s="18" t="s">
        <v>2413</v>
      </c>
    </row>
    <row r="833" spans="1:12" x14ac:dyDescent="0.2">
      <c r="A833" s="23" t="s">
        <v>2414</v>
      </c>
      <c r="B833" s="17" t="s">
        <v>2415</v>
      </c>
      <c r="C833" s="17">
        <v>-4.3400000000000001E-2</v>
      </c>
      <c r="D833" s="17">
        <v>0.75800000000000001</v>
      </c>
      <c r="E833" s="17">
        <v>0.89400000000000002</v>
      </c>
      <c r="F833" s="17">
        <v>4.8662481E-2</v>
      </c>
      <c r="G833" s="17" t="b">
        <v>0</v>
      </c>
      <c r="H833" s="17" t="b">
        <v>0</v>
      </c>
      <c r="I833" s="17" t="b">
        <v>0</v>
      </c>
      <c r="J833" s="17">
        <v>0</v>
      </c>
      <c r="K833" s="17" t="s">
        <v>143</v>
      </c>
      <c r="L833" s="18" t="s">
        <v>2416</v>
      </c>
    </row>
    <row r="834" spans="1:12" x14ac:dyDescent="0.2">
      <c r="A834" s="23" t="s">
        <v>2417</v>
      </c>
      <c r="B834" s="17" t="s">
        <v>2418</v>
      </c>
      <c r="C834" s="17">
        <v>6.2199999999999998E-2</v>
      </c>
      <c r="D834" s="17">
        <v>0.748</v>
      </c>
      <c r="E834" s="17">
        <v>0.89300000000000002</v>
      </c>
      <c r="F834" s="17">
        <v>4.9148540999999997E-2</v>
      </c>
      <c r="G834" s="17" t="b">
        <v>0</v>
      </c>
      <c r="H834" s="17" t="b">
        <v>0</v>
      </c>
      <c r="I834" s="17" t="b">
        <v>0</v>
      </c>
      <c r="J834" s="17">
        <v>0</v>
      </c>
      <c r="K834" s="17" t="s">
        <v>143</v>
      </c>
      <c r="L834" s="18" t="s">
        <v>2419</v>
      </c>
    </row>
    <row r="835" spans="1:12" x14ac:dyDescent="0.2">
      <c r="A835" s="23" t="s">
        <v>3959</v>
      </c>
      <c r="B835" s="17" t="s">
        <v>3960</v>
      </c>
      <c r="C835" s="17">
        <v>0.75800000000000001</v>
      </c>
      <c r="D835" s="17">
        <v>4.7899999999999998E-2</v>
      </c>
      <c r="E835" s="17">
        <v>0.20100000000000001</v>
      </c>
      <c r="F835" s="17">
        <v>0.69680394300000004</v>
      </c>
      <c r="G835" s="17" t="b">
        <v>0</v>
      </c>
      <c r="H835" s="17" t="b">
        <v>0</v>
      </c>
      <c r="I835" s="17" t="b">
        <v>1</v>
      </c>
      <c r="J835" s="17">
        <v>3</v>
      </c>
      <c r="K835" s="17" t="s">
        <v>143</v>
      </c>
      <c r="L835" s="18" t="s">
        <v>3961</v>
      </c>
    </row>
    <row r="836" spans="1:12" x14ac:dyDescent="0.2">
      <c r="A836" s="23" t="s">
        <v>3962</v>
      </c>
      <c r="B836" s="17" t="s">
        <v>3963</v>
      </c>
      <c r="C836" s="17">
        <v>0.251</v>
      </c>
      <c r="D836" s="17">
        <v>0.70499999999999996</v>
      </c>
      <c r="E836" s="17">
        <v>0.877</v>
      </c>
      <c r="F836" s="17">
        <v>5.7000407000000003E-2</v>
      </c>
      <c r="G836" s="17" t="b">
        <v>0</v>
      </c>
      <c r="H836" s="17" t="b">
        <v>0</v>
      </c>
      <c r="I836" s="17" t="b">
        <v>1</v>
      </c>
      <c r="J836" s="17">
        <v>1</v>
      </c>
      <c r="K836" s="17" t="s">
        <v>143</v>
      </c>
      <c r="L836" s="18" t="s">
        <v>3964</v>
      </c>
    </row>
    <row r="837" spans="1:12" x14ac:dyDescent="0.2">
      <c r="A837" s="23" t="s">
        <v>2423</v>
      </c>
      <c r="B837" s="17" t="s">
        <v>2424</v>
      </c>
      <c r="C837" s="17">
        <v>0.17399999999999999</v>
      </c>
      <c r="D837" s="17">
        <v>0.81499999999999995</v>
      </c>
      <c r="E837" s="17">
        <v>0.91900000000000004</v>
      </c>
      <c r="F837" s="17">
        <v>3.6684489000000001E-2</v>
      </c>
      <c r="G837" s="17" t="b">
        <v>0</v>
      </c>
      <c r="H837" s="17" t="b">
        <v>0</v>
      </c>
      <c r="I837" s="17" t="b">
        <v>0</v>
      </c>
      <c r="J837" s="17">
        <v>0</v>
      </c>
      <c r="K837" s="17" t="s">
        <v>143</v>
      </c>
      <c r="L837" s="18" t="s">
        <v>2425</v>
      </c>
    </row>
    <row r="838" spans="1:12" x14ac:dyDescent="0.2">
      <c r="A838" s="23" t="s">
        <v>3965</v>
      </c>
      <c r="B838" s="17" t="s">
        <v>3966</v>
      </c>
      <c r="C838" s="17">
        <v>0.215</v>
      </c>
      <c r="D838" s="17">
        <v>0.48799999999999999</v>
      </c>
      <c r="E838" s="17">
        <v>0.73799999999999999</v>
      </c>
      <c r="F838" s="17">
        <v>0.131943638</v>
      </c>
      <c r="G838" s="17" t="b">
        <v>0</v>
      </c>
      <c r="H838" s="17" t="b">
        <v>0</v>
      </c>
      <c r="I838" s="17" t="b">
        <v>1</v>
      </c>
      <c r="J838" s="17">
        <v>1</v>
      </c>
      <c r="K838" s="17" t="s">
        <v>143</v>
      </c>
      <c r="L838" s="18" t="s">
        <v>3967</v>
      </c>
    </row>
    <row r="839" spans="1:12" x14ac:dyDescent="0.2">
      <c r="A839" s="23" t="s">
        <v>3968</v>
      </c>
      <c r="B839" s="17" t="s">
        <v>3969</v>
      </c>
      <c r="C839" s="17">
        <v>-0.17699999999999999</v>
      </c>
      <c r="D839" s="17">
        <v>0.90300000000000002</v>
      </c>
      <c r="E839" s="17">
        <v>0.95299999999999996</v>
      </c>
      <c r="F839" s="17">
        <v>2.0907098999999998E-2</v>
      </c>
      <c r="G839" s="17" t="b">
        <v>0</v>
      </c>
      <c r="H839" s="17" t="b">
        <v>0</v>
      </c>
      <c r="I839" s="17" t="b">
        <v>1</v>
      </c>
      <c r="J839" s="17">
        <v>12</v>
      </c>
      <c r="K839" s="17" t="s">
        <v>143</v>
      </c>
      <c r="L839" s="18" t="s">
        <v>3970</v>
      </c>
    </row>
    <row r="840" spans="1:12" x14ac:dyDescent="0.2">
      <c r="A840" s="23" t="s">
        <v>3971</v>
      </c>
      <c r="B840" s="17" t="s">
        <v>3972</v>
      </c>
      <c r="C840" s="17">
        <v>0.182</v>
      </c>
      <c r="D840" s="17">
        <v>0.74099999999999999</v>
      </c>
      <c r="E840" s="17">
        <v>0.89100000000000001</v>
      </c>
      <c r="F840" s="17">
        <v>5.0122295999999997E-2</v>
      </c>
      <c r="G840" s="17" t="b">
        <v>0</v>
      </c>
      <c r="H840" s="17" t="b">
        <v>0</v>
      </c>
      <c r="I840" s="17" t="b">
        <v>1</v>
      </c>
      <c r="J840" s="17">
        <v>13</v>
      </c>
      <c r="K840" s="17" t="s">
        <v>143</v>
      </c>
      <c r="L840" s="18" t="s">
        <v>3973</v>
      </c>
    </row>
    <row r="841" spans="1:12" x14ac:dyDescent="0.2">
      <c r="A841" s="23" t="s">
        <v>3974</v>
      </c>
      <c r="B841" s="17" t="s">
        <v>3975</v>
      </c>
      <c r="C841" s="17">
        <v>1.02</v>
      </c>
      <c r="D841" s="17">
        <v>1.84E-2</v>
      </c>
      <c r="E841" s="17">
        <v>0.13600000000000001</v>
      </c>
      <c r="F841" s="17">
        <v>0.86646109199999999</v>
      </c>
      <c r="G841" s="17" t="b">
        <v>0</v>
      </c>
      <c r="H841" s="17" t="b">
        <v>0</v>
      </c>
      <c r="I841" s="17" t="b">
        <v>1</v>
      </c>
      <c r="J841" s="17">
        <v>1</v>
      </c>
      <c r="K841" s="17" t="s">
        <v>143</v>
      </c>
      <c r="L841" s="18" t="s">
        <v>3976</v>
      </c>
    </row>
    <row r="842" spans="1:12" x14ac:dyDescent="0.2">
      <c r="A842" s="23" t="s">
        <v>3977</v>
      </c>
      <c r="B842" s="17" t="s">
        <v>3978</v>
      </c>
      <c r="C842" s="17">
        <v>0.372</v>
      </c>
      <c r="D842" s="17">
        <v>0.23499999999999999</v>
      </c>
      <c r="E842" s="17">
        <v>0.501</v>
      </c>
      <c r="F842" s="17">
        <v>0.30016227400000001</v>
      </c>
      <c r="G842" s="17" t="b">
        <v>0</v>
      </c>
      <c r="H842" s="17" t="b">
        <v>0</v>
      </c>
      <c r="I842" s="17" t="b">
        <v>1</v>
      </c>
      <c r="J842" s="17">
        <v>13</v>
      </c>
      <c r="K842" s="17" t="s">
        <v>143</v>
      </c>
      <c r="L842" s="18" t="s">
        <v>3979</v>
      </c>
    </row>
    <row r="843" spans="1:12" x14ac:dyDescent="0.2">
      <c r="A843" s="23" t="s">
        <v>3980</v>
      </c>
      <c r="B843" s="17" t="s">
        <v>3981</v>
      </c>
      <c r="C843" s="17">
        <v>0.315</v>
      </c>
      <c r="D843" s="17">
        <v>0.40699999999999997</v>
      </c>
      <c r="E843" s="17">
        <v>0.67900000000000005</v>
      </c>
      <c r="F843" s="17">
        <v>0.16813022599999999</v>
      </c>
      <c r="G843" s="17" t="b">
        <v>0</v>
      </c>
      <c r="H843" s="17" t="b">
        <v>0</v>
      </c>
      <c r="I843" s="17" t="b">
        <v>1</v>
      </c>
      <c r="J843" s="17">
        <v>10</v>
      </c>
      <c r="K843" s="17" t="s">
        <v>143</v>
      </c>
      <c r="L843" s="18" t="s">
        <v>3982</v>
      </c>
    </row>
    <row r="844" spans="1:12" x14ac:dyDescent="0.2">
      <c r="A844" s="23" t="s">
        <v>3983</v>
      </c>
      <c r="B844" s="17" t="s">
        <v>3984</v>
      </c>
      <c r="C844" s="17">
        <v>0.79200000000000004</v>
      </c>
      <c r="D844" s="17">
        <v>0.10100000000000001</v>
      </c>
      <c r="E844" s="17">
        <v>0.30299999999999999</v>
      </c>
      <c r="F844" s="17">
        <v>0.51855737099999999</v>
      </c>
      <c r="G844" s="17" t="b">
        <v>0</v>
      </c>
      <c r="H844" s="17" t="b">
        <v>0</v>
      </c>
      <c r="I844" s="17" t="b">
        <v>1</v>
      </c>
      <c r="J844" s="17">
        <v>3</v>
      </c>
      <c r="K844" s="17" t="s">
        <v>143</v>
      </c>
      <c r="L844" s="18" t="s">
        <v>3985</v>
      </c>
    </row>
    <row r="845" spans="1:12" x14ac:dyDescent="0.2">
      <c r="A845" s="23" t="s">
        <v>2426</v>
      </c>
      <c r="B845" s="17" t="s">
        <v>2427</v>
      </c>
      <c r="C845" s="17">
        <v>0.33500000000000002</v>
      </c>
      <c r="D845" s="17">
        <v>3.04E-2</v>
      </c>
      <c r="E845" s="17">
        <v>0.17399999999999999</v>
      </c>
      <c r="F845" s="17">
        <v>0.75945075200000001</v>
      </c>
      <c r="G845" s="17" t="b">
        <v>0</v>
      </c>
      <c r="H845" s="17" t="b">
        <v>0</v>
      </c>
      <c r="I845" s="17" t="b">
        <v>0</v>
      </c>
      <c r="J845" s="17">
        <v>0</v>
      </c>
      <c r="K845" s="17" t="s">
        <v>143</v>
      </c>
      <c r="L845" s="18" t="s">
        <v>2428</v>
      </c>
    </row>
    <row r="846" spans="1:12" x14ac:dyDescent="0.2">
      <c r="A846" s="23" t="s">
        <v>3986</v>
      </c>
      <c r="B846" s="17" t="s">
        <v>3987</v>
      </c>
      <c r="C846" s="17">
        <v>0.41899999999999998</v>
      </c>
      <c r="D846" s="17">
        <v>2.4799999999999999E-2</v>
      </c>
      <c r="E846" s="17">
        <v>0.156</v>
      </c>
      <c r="F846" s="17">
        <v>0.80687540199999996</v>
      </c>
      <c r="G846" s="17" t="b">
        <v>0</v>
      </c>
      <c r="H846" s="17" t="b">
        <v>0</v>
      </c>
      <c r="I846" s="17" t="b">
        <v>0</v>
      </c>
      <c r="J846" s="17">
        <v>0</v>
      </c>
      <c r="K846" s="17" t="s">
        <v>143</v>
      </c>
      <c r="L846" s="18" t="s">
        <v>3988</v>
      </c>
    </row>
    <row r="847" spans="1:12" x14ac:dyDescent="0.2">
      <c r="A847" s="23" t="s">
        <v>3989</v>
      </c>
      <c r="B847" s="17" t="s">
        <v>3990</v>
      </c>
      <c r="C847" s="17">
        <v>-0.14599999999999999</v>
      </c>
      <c r="D847" s="17">
        <v>0.72799999999999998</v>
      </c>
      <c r="E847" s="17">
        <v>0.88600000000000001</v>
      </c>
      <c r="F847" s="17">
        <v>5.2566278000000001E-2</v>
      </c>
      <c r="G847" s="17" t="b">
        <v>0</v>
      </c>
      <c r="H847" s="17" t="b">
        <v>0</v>
      </c>
      <c r="I847" s="17" t="b">
        <v>1</v>
      </c>
      <c r="J847" s="17">
        <v>1</v>
      </c>
      <c r="K847" s="17" t="s">
        <v>143</v>
      </c>
      <c r="L847" s="18" t="s">
        <v>3991</v>
      </c>
    </row>
    <row r="848" spans="1:12" x14ac:dyDescent="0.2">
      <c r="A848" s="23" t="s">
        <v>2429</v>
      </c>
      <c r="B848" s="17" t="s">
        <v>2430</v>
      </c>
      <c r="C848" s="17">
        <v>0.46600000000000003</v>
      </c>
      <c r="D848" s="17">
        <v>3.6499999999999998E-2</v>
      </c>
      <c r="E848" s="17">
        <v>0.182</v>
      </c>
      <c r="F848" s="17">
        <v>0.73992861200000004</v>
      </c>
      <c r="G848" s="17" t="b">
        <v>0</v>
      </c>
      <c r="H848" s="17" t="b">
        <v>0</v>
      </c>
      <c r="I848" s="17" t="b">
        <v>0</v>
      </c>
      <c r="J848" s="17">
        <v>0</v>
      </c>
      <c r="K848" s="17" t="s">
        <v>143</v>
      </c>
      <c r="L848" s="18" t="s">
        <v>2431</v>
      </c>
    </row>
    <row r="849" spans="1:12" x14ac:dyDescent="0.2">
      <c r="A849" s="23" t="s">
        <v>2432</v>
      </c>
      <c r="B849" s="17" t="s">
        <v>2433</v>
      </c>
      <c r="C849" s="17">
        <v>-7.0999999999999994E-2</v>
      </c>
      <c r="D849" s="17">
        <v>0.78400000000000003</v>
      </c>
      <c r="E849" s="17">
        <v>0.90400000000000003</v>
      </c>
      <c r="F849" s="17">
        <v>4.383157E-2</v>
      </c>
      <c r="G849" s="17" t="b">
        <v>0</v>
      </c>
      <c r="H849" s="17" t="b">
        <v>0</v>
      </c>
      <c r="I849" s="17" t="b">
        <v>1</v>
      </c>
      <c r="J849" s="17">
        <v>1</v>
      </c>
      <c r="K849" s="17" t="s">
        <v>143</v>
      </c>
      <c r="L849" s="18" t="s">
        <v>2434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08AFF-F99D-1349-B900-74222F5BD1F6}">
  <dimension ref="A1:D71"/>
  <sheetViews>
    <sheetView workbookViewId="0"/>
  </sheetViews>
  <sheetFormatPr baseColWidth="10" defaultRowHeight="16" x14ac:dyDescent="0.2"/>
  <cols>
    <col min="1" max="1" width="50.1640625" bestFit="1" customWidth="1"/>
    <col min="2" max="2" width="24" bestFit="1" customWidth="1"/>
    <col min="3" max="3" width="44.5" bestFit="1" customWidth="1"/>
  </cols>
  <sheetData>
    <row r="1" spans="1:4" x14ac:dyDescent="0.2">
      <c r="A1" s="1" t="s">
        <v>4036</v>
      </c>
    </row>
    <row r="2" spans="1:4" x14ac:dyDescent="0.2">
      <c r="A2" t="s">
        <v>3992</v>
      </c>
      <c r="B2" t="s">
        <v>3993</v>
      </c>
      <c r="C2" t="s">
        <v>3994</v>
      </c>
      <c r="D2" t="s">
        <v>3995</v>
      </c>
    </row>
    <row r="3" spans="1:4" x14ac:dyDescent="0.2">
      <c r="A3" t="s">
        <v>3996</v>
      </c>
      <c r="B3" t="s">
        <v>3997</v>
      </c>
      <c r="C3" t="s">
        <v>3998</v>
      </c>
    </row>
    <row r="4" spans="1:4" x14ac:dyDescent="0.2">
      <c r="A4" t="s">
        <v>3999</v>
      </c>
      <c r="B4" t="s">
        <v>4000</v>
      </c>
      <c r="C4" t="s">
        <v>4001</v>
      </c>
    </row>
    <row r="5" spans="1:4" x14ac:dyDescent="0.2">
      <c r="A5" t="s">
        <v>3999</v>
      </c>
      <c r="B5" t="s">
        <v>4002</v>
      </c>
      <c r="C5" t="s">
        <v>4003</v>
      </c>
    </row>
    <row r="6" spans="1:4" x14ac:dyDescent="0.2">
      <c r="A6" t="s">
        <v>4004</v>
      </c>
      <c r="B6" t="s">
        <v>3997</v>
      </c>
      <c r="C6" t="s">
        <v>4005</v>
      </c>
    </row>
    <row r="7" spans="1:4" x14ac:dyDescent="0.2">
      <c r="A7" t="s">
        <v>4004</v>
      </c>
      <c r="B7" t="s">
        <v>3997</v>
      </c>
      <c r="C7" t="s">
        <v>4006</v>
      </c>
    </row>
    <row r="8" spans="1:4" x14ac:dyDescent="0.2">
      <c r="A8" t="s">
        <v>4007</v>
      </c>
      <c r="B8" t="s">
        <v>4008</v>
      </c>
      <c r="C8" t="s">
        <v>4009</v>
      </c>
    </row>
    <row r="9" spans="1:4" x14ac:dyDescent="0.2">
      <c r="A9" t="s">
        <v>4007</v>
      </c>
      <c r="B9" t="s">
        <v>4008</v>
      </c>
      <c r="C9" t="s">
        <v>4010</v>
      </c>
    </row>
    <row r="10" spans="1:4" x14ac:dyDescent="0.2">
      <c r="A10" t="s">
        <v>4011</v>
      </c>
      <c r="B10" t="s">
        <v>4008</v>
      </c>
      <c r="C10" t="s">
        <v>4012</v>
      </c>
    </row>
    <row r="11" spans="1:4" x14ac:dyDescent="0.2">
      <c r="A11" t="s">
        <v>4009</v>
      </c>
      <c r="B11" t="s">
        <v>4000</v>
      </c>
      <c r="C11" t="s">
        <v>4006</v>
      </c>
    </row>
    <row r="12" spans="1:4" x14ac:dyDescent="0.2">
      <c r="A12" t="s">
        <v>4009</v>
      </c>
      <c r="B12" t="s">
        <v>4008</v>
      </c>
      <c r="C12" t="s">
        <v>4010</v>
      </c>
    </row>
    <row r="13" spans="1:4" x14ac:dyDescent="0.2">
      <c r="A13" t="s">
        <v>4013</v>
      </c>
      <c r="B13" t="s">
        <v>3997</v>
      </c>
      <c r="C13" t="s">
        <v>4014</v>
      </c>
    </row>
    <row r="14" spans="1:4" x14ac:dyDescent="0.2">
      <c r="A14" t="s">
        <v>4015</v>
      </c>
      <c r="B14" t="s">
        <v>3997</v>
      </c>
      <c r="C14" t="s">
        <v>4001</v>
      </c>
    </row>
    <row r="15" spans="1:4" x14ac:dyDescent="0.2">
      <c r="A15" t="s">
        <v>4015</v>
      </c>
      <c r="B15" t="s">
        <v>3997</v>
      </c>
      <c r="C15" t="s">
        <v>4006</v>
      </c>
    </row>
    <row r="16" spans="1:4" x14ac:dyDescent="0.2">
      <c r="A16" t="s">
        <v>4016</v>
      </c>
      <c r="B16" t="s">
        <v>4000</v>
      </c>
      <c r="C16" t="s">
        <v>4017</v>
      </c>
    </row>
    <row r="17" spans="1:3" x14ac:dyDescent="0.2">
      <c r="A17" t="s">
        <v>4016</v>
      </c>
      <c r="B17" t="s">
        <v>4008</v>
      </c>
      <c r="C17" t="s">
        <v>4012</v>
      </c>
    </row>
    <row r="18" spans="1:3" x14ac:dyDescent="0.2">
      <c r="A18" t="s">
        <v>4018</v>
      </c>
      <c r="B18" t="s">
        <v>3997</v>
      </c>
      <c r="C18" t="s">
        <v>4019</v>
      </c>
    </row>
    <row r="19" spans="1:3" x14ac:dyDescent="0.2">
      <c r="A19" t="s">
        <v>4014</v>
      </c>
      <c r="B19" t="s">
        <v>4000</v>
      </c>
      <c r="C19" t="s">
        <v>4004</v>
      </c>
    </row>
    <row r="20" spans="1:3" x14ac:dyDescent="0.2">
      <c r="A20" t="s">
        <v>4014</v>
      </c>
      <c r="B20" t="s">
        <v>4000</v>
      </c>
      <c r="C20" t="s">
        <v>4020</v>
      </c>
    </row>
    <row r="21" spans="1:3" x14ac:dyDescent="0.2">
      <c r="A21" t="s">
        <v>4014</v>
      </c>
      <c r="B21" t="s">
        <v>4000</v>
      </c>
      <c r="C21" t="s">
        <v>4021</v>
      </c>
    </row>
    <row r="22" spans="1:3" x14ac:dyDescent="0.2">
      <c r="A22" t="s">
        <v>4014</v>
      </c>
      <c r="B22" t="s">
        <v>4000</v>
      </c>
      <c r="C22" t="s">
        <v>4022</v>
      </c>
    </row>
    <row r="23" spans="1:3" x14ac:dyDescent="0.2">
      <c r="A23" t="s">
        <v>4023</v>
      </c>
      <c r="B23" t="s">
        <v>4024</v>
      </c>
      <c r="C23" t="s">
        <v>4012</v>
      </c>
    </row>
    <row r="24" spans="1:3" x14ac:dyDescent="0.2">
      <c r="A24" t="s">
        <v>4023</v>
      </c>
      <c r="B24" t="s">
        <v>4000</v>
      </c>
      <c r="C24" t="s">
        <v>4020</v>
      </c>
    </row>
    <row r="25" spans="1:3" x14ac:dyDescent="0.2">
      <c r="A25" t="s">
        <v>4023</v>
      </c>
      <c r="B25" t="s">
        <v>4000</v>
      </c>
      <c r="C25" t="s">
        <v>4021</v>
      </c>
    </row>
    <row r="26" spans="1:3" x14ac:dyDescent="0.2">
      <c r="A26" t="s">
        <v>4023</v>
      </c>
      <c r="B26" t="s">
        <v>4000</v>
      </c>
      <c r="C26" t="s">
        <v>4022</v>
      </c>
    </row>
    <row r="27" spans="1:3" x14ac:dyDescent="0.2">
      <c r="A27" t="s">
        <v>4023</v>
      </c>
      <c r="B27" t="s">
        <v>4008</v>
      </c>
      <c r="C27" t="s">
        <v>4012</v>
      </c>
    </row>
    <row r="28" spans="1:3" x14ac:dyDescent="0.2">
      <c r="A28" t="s">
        <v>4010</v>
      </c>
      <c r="B28" t="s">
        <v>4024</v>
      </c>
      <c r="C28" t="s">
        <v>4025</v>
      </c>
    </row>
    <row r="29" spans="1:3" x14ac:dyDescent="0.2">
      <c r="A29" t="s">
        <v>4010</v>
      </c>
      <c r="B29" t="s">
        <v>4000</v>
      </c>
      <c r="C29" t="s">
        <v>4004</v>
      </c>
    </row>
    <row r="30" spans="1:3" x14ac:dyDescent="0.2">
      <c r="A30" t="s">
        <v>4010</v>
      </c>
      <c r="B30" t="s">
        <v>4000</v>
      </c>
      <c r="C30" t="s">
        <v>4020</v>
      </c>
    </row>
    <row r="31" spans="1:3" x14ac:dyDescent="0.2">
      <c r="A31" t="s">
        <v>4010</v>
      </c>
      <c r="B31" t="s">
        <v>4000</v>
      </c>
      <c r="C31" t="s">
        <v>4021</v>
      </c>
    </row>
    <row r="32" spans="1:3" x14ac:dyDescent="0.2">
      <c r="A32" t="s">
        <v>4010</v>
      </c>
      <c r="B32" t="s">
        <v>4000</v>
      </c>
      <c r="C32" t="s">
        <v>4005</v>
      </c>
    </row>
    <row r="33" spans="1:3" x14ac:dyDescent="0.2">
      <c r="A33" t="s">
        <v>4010</v>
      </c>
      <c r="B33" t="s">
        <v>4000</v>
      </c>
      <c r="C33" t="s">
        <v>4022</v>
      </c>
    </row>
    <row r="34" spans="1:3" x14ac:dyDescent="0.2">
      <c r="A34" t="s">
        <v>4010</v>
      </c>
      <c r="B34" t="s">
        <v>4000</v>
      </c>
      <c r="C34" t="s">
        <v>4006</v>
      </c>
    </row>
    <row r="35" spans="1:3" x14ac:dyDescent="0.2">
      <c r="A35" t="s">
        <v>4010</v>
      </c>
      <c r="B35" t="s">
        <v>4000</v>
      </c>
      <c r="C35" t="s">
        <v>4026</v>
      </c>
    </row>
    <row r="36" spans="1:3" x14ac:dyDescent="0.2">
      <c r="A36" t="s">
        <v>4010</v>
      </c>
      <c r="B36" t="s">
        <v>4008</v>
      </c>
      <c r="C36" t="s">
        <v>4009</v>
      </c>
    </row>
    <row r="37" spans="1:3" x14ac:dyDescent="0.2">
      <c r="A37" t="s">
        <v>4010</v>
      </c>
      <c r="B37" t="s">
        <v>4008</v>
      </c>
      <c r="C37" t="s">
        <v>4013</v>
      </c>
    </row>
    <row r="38" spans="1:3" x14ac:dyDescent="0.2">
      <c r="A38" t="s">
        <v>4010</v>
      </c>
      <c r="B38" t="s">
        <v>4008</v>
      </c>
      <c r="C38" t="s">
        <v>4012</v>
      </c>
    </row>
    <row r="39" spans="1:3" x14ac:dyDescent="0.2">
      <c r="A39" t="s">
        <v>4027</v>
      </c>
      <c r="B39" t="s">
        <v>4024</v>
      </c>
      <c r="C39" t="s">
        <v>4003</v>
      </c>
    </row>
    <row r="40" spans="1:3" x14ac:dyDescent="0.2">
      <c r="A40" t="s">
        <v>4027</v>
      </c>
      <c r="B40" t="s">
        <v>4000</v>
      </c>
      <c r="C40" t="s">
        <v>4001</v>
      </c>
    </row>
    <row r="41" spans="1:3" x14ac:dyDescent="0.2">
      <c r="A41" t="s">
        <v>4027</v>
      </c>
      <c r="B41" t="s">
        <v>4008</v>
      </c>
      <c r="C41" t="s">
        <v>4003</v>
      </c>
    </row>
    <row r="42" spans="1:3" x14ac:dyDescent="0.2">
      <c r="A42" t="s">
        <v>4027</v>
      </c>
      <c r="B42" t="s">
        <v>4002</v>
      </c>
      <c r="C42" t="s">
        <v>4003</v>
      </c>
    </row>
    <row r="43" spans="1:3" x14ac:dyDescent="0.2">
      <c r="A43" t="s">
        <v>4027</v>
      </c>
      <c r="B43" t="s">
        <v>4028</v>
      </c>
      <c r="C43" t="s">
        <v>4003</v>
      </c>
    </row>
    <row r="44" spans="1:3" x14ac:dyDescent="0.2">
      <c r="A44" t="s">
        <v>4027</v>
      </c>
      <c r="B44" t="s">
        <v>4029</v>
      </c>
      <c r="C44" t="s">
        <v>4003</v>
      </c>
    </row>
    <row r="45" spans="1:3" x14ac:dyDescent="0.2">
      <c r="A45" t="s">
        <v>4030</v>
      </c>
      <c r="B45" t="s">
        <v>3997</v>
      </c>
      <c r="C45" t="s">
        <v>4026</v>
      </c>
    </row>
    <row r="46" spans="1:3" x14ac:dyDescent="0.2">
      <c r="A46" t="s">
        <v>4031</v>
      </c>
      <c r="B46" t="s">
        <v>4008</v>
      </c>
      <c r="C46" t="s">
        <v>4013</v>
      </c>
    </row>
    <row r="47" spans="1:3" x14ac:dyDescent="0.2">
      <c r="A47" t="s">
        <v>4031</v>
      </c>
      <c r="B47" t="s">
        <v>4008</v>
      </c>
      <c r="C47" t="s">
        <v>4003</v>
      </c>
    </row>
    <row r="48" spans="1:3" x14ac:dyDescent="0.2">
      <c r="A48" t="s">
        <v>4031</v>
      </c>
      <c r="B48" t="s">
        <v>4032</v>
      </c>
      <c r="C48" t="s">
        <v>4013</v>
      </c>
    </row>
    <row r="49" spans="1:3" x14ac:dyDescent="0.2">
      <c r="A49" t="s">
        <v>4031</v>
      </c>
      <c r="B49" t="s">
        <v>4028</v>
      </c>
      <c r="C49" t="s">
        <v>3996</v>
      </c>
    </row>
    <row r="50" spans="1:3" x14ac:dyDescent="0.2">
      <c r="A50" t="s">
        <v>4031</v>
      </c>
      <c r="B50" t="s">
        <v>4028</v>
      </c>
      <c r="C50" t="s">
        <v>4013</v>
      </c>
    </row>
    <row r="51" spans="1:3" x14ac:dyDescent="0.2">
      <c r="A51" t="s">
        <v>4021</v>
      </c>
      <c r="B51" t="s">
        <v>3997</v>
      </c>
      <c r="C51" t="s">
        <v>4022</v>
      </c>
    </row>
    <row r="52" spans="1:3" x14ac:dyDescent="0.2">
      <c r="A52" t="s">
        <v>4003</v>
      </c>
      <c r="B52" t="s">
        <v>4000</v>
      </c>
      <c r="C52" t="s">
        <v>4001</v>
      </c>
    </row>
    <row r="53" spans="1:3" x14ac:dyDescent="0.2">
      <c r="A53" t="s">
        <v>4003</v>
      </c>
      <c r="B53" t="s">
        <v>4008</v>
      </c>
      <c r="C53" t="s">
        <v>4012</v>
      </c>
    </row>
    <row r="54" spans="1:3" x14ac:dyDescent="0.2">
      <c r="A54" t="s">
        <v>4033</v>
      </c>
      <c r="B54" t="s">
        <v>4024</v>
      </c>
      <c r="C54" t="s">
        <v>4016</v>
      </c>
    </row>
    <row r="55" spans="1:3" x14ac:dyDescent="0.2">
      <c r="A55" t="s">
        <v>4033</v>
      </c>
      <c r="B55" t="s">
        <v>4008</v>
      </c>
      <c r="C55" t="s">
        <v>4016</v>
      </c>
    </row>
    <row r="56" spans="1:3" x14ac:dyDescent="0.2">
      <c r="A56" t="s">
        <v>4033</v>
      </c>
      <c r="B56" t="s">
        <v>3997</v>
      </c>
      <c r="C56" t="s">
        <v>4011</v>
      </c>
    </row>
    <row r="57" spans="1:3" x14ac:dyDescent="0.2">
      <c r="A57" t="s">
        <v>4012</v>
      </c>
      <c r="B57" t="s">
        <v>4024</v>
      </c>
      <c r="C57" t="s">
        <v>4016</v>
      </c>
    </row>
    <row r="58" spans="1:3" x14ac:dyDescent="0.2">
      <c r="A58" t="s">
        <v>4012</v>
      </c>
      <c r="B58" t="s">
        <v>4000</v>
      </c>
      <c r="C58" t="s">
        <v>4020</v>
      </c>
    </row>
    <row r="59" spans="1:3" x14ac:dyDescent="0.2">
      <c r="A59" t="s">
        <v>4012</v>
      </c>
      <c r="B59" t="s">
        <v>4000</v>
      </c>
      <c r="C59" t="s">
        <v>4021</v>
      </c>
    </row>
    <row r="60" spans="1:3" x14ac:dyDescent="0.2">
      <c r="A60" t="s">
        <v>4012</v>
      </c>
      <c r="B60" t="s">
        <v>4000</v>
      </c>
      <c r="C60" t="s">
        <v>4022</v>
      </c>
    </row>
    <row r="61" spans="1:3" x14ac:dyDescent="0.2">
      <c r="A61" t="s">
        <v>4012</v>
      </c>
      <c r="B61" t="s">
        <v>4000</v>
      </c>
      <c r="C61" t="s">
        <v>4006</v>
      </c>
    </row>
    <row r="62" spans="1:3" x14ac:dyDescent="0.2">
      <c r="A62" t="s">
        <v>4012</v>
      </c>
      <c r="B62" t="s">
        <v>4008</v>
      </c>
      <c r="C62" t="s">
        <v>4016</v>
      </c>
    </row>
    <row r="63" spans="1:3" x14ac:dyDescent="0.2">
      <c r="A63" t="s">
        <v>4012</v>
      </c>
      <c r="B63" t="s">
        <v>3997</v>
      </c>
      <c r="C63" t="s">
        <v>3996</v>
      </c>
    </row>
    <row r="64" spans="1:3" x14ac:dyDescent="0.2">
      <c r="A64" t="s">
        <v>4012</v>
      </c>
      <c r="B64" t="s">
        <v>3997</v>
      </c>
      <c r="C64" t="s">
        <v>4019</v>
      </c>
    </row>
    <row r="65" spans="1:3" x14ac:dyDescent="0.2">
      <c r="A65" t="s">
        <v>4012</v>
      </c>
      <c r="B65" t="s">
        <v>4034</v>
      </c>
      <c r="C65" t="s">
        <v>4016</v>
      </c>
    </row>
    <row r="66" spans="1:3" x14ac:dyDescent="0.2">
      <c r="A66" t="s">
        <v>4035</v>
      </c>
      <c r="B66" t="s">
        <v>4000</v>
      </c>
      <c r="C66" t="s">
        <v>4020</v>
      </c>
    </row>
    <row r="67" spans="1:3" x14ac:dyDescent="0.2">
      <c r="A67" t="s">
        <v>4035</v>
      </c>
      <c r="B67" t="s">
        <v>4000</v>
      </c>
      <c r="C67" t="s">
        <v>4021</v>
      </c>
    </row>
    <row r="68" spans="1:3" x14ac:dyDescent="0.2">
      <c r="A68" t="s">
        <v>4035</v>
      </c>
      <c r="B68" t="s">
        <v>4000</v>
      </c>
      <c r="C68" t="s">
        <v>4022</v>
      </c>
    </row>
    <row r="69" spans="1:3" x14ac:dyDescent="0.2">
      <c r="A69" t="s">
        <v>4025</v>
      </c>
      <c r="B69" t="s">
        <v>3997</v>
      </c>
      <c r="C69" t="s">
        <v>4026</v>
      </c>
    </row>
    <row r="70" spans="1:3" x14ac:dyDescent="0.2">
      <c r="A70" t="s">
        <v>4006</v>
      </c>
      <c r="B70" t="s">
        <v>3997</v>
      </c>
      <c r="C70" t="s">
        <v>4020</v>
      </c>
    </row>
    <row r="71" spans="1:3" x14ac:dyDescent="0.2">
      <c r="A71" t="s">
        <v>4006</v>
      </c>
      <c r="B71" t="s">
        <v>3997</v>
      </c>
      <c r="C71" t="s">
        <v>4026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B12B1-BD23-2D43-A2B4-AF6FD2CCE963}">
  <dimension ref="A1:D56"/>
  <sheetViews>
    <sheetView workbookViewId="0"/>
  </sheetViews>
  <sheetFormatPr baseColWidth="10" defaultRowHeight="16" x14ac:dyDescent="0.2"/>
  <cols>
    <col min="1" max="1" width="59.83203125" bestFit="1" customWidth="1"/>
    <col min="2" max="2" width="37.5" bestFit="1" customWidth="1"/>
    <col min="3" max="3" width="31.1640625" bestFit="1" customWidth="1"/>
  </cols>
  <sheetData>
    <row r="1" spans="1:4" x14ac:dyDescent="0.2">
      <c r="A1" s="1" t="s">
        <v>6120</v>
      </c>
    </row>
    <row r="2" spans="1:4" x14ac:dyDescent="0.2">
      <c r="A2" t="s">
        <v>3992</v>
      </c>
      <c r="B2" t="s">
        <v>3993</v>
      </c>
      <c r="C2" t="s">
        <v>3994</v>
      </c>
      <c r="D2" t="s">
        <v>3995</v>
      </c>
    </row>
    <row r="3" spans="1:4" x14ac:dyDescent="0.2">
      <c r="A3" t="s">
        <v>4037</v>
      </c>
      <c r="B3" t="s">
        <v>4000</v>
      </c>
      <c r="C3" t="s">
        <v>4038</v>
      </c>
    </row>
    <row r="4" spans="1:4" x14ac:dyDescent="0.2">
      <c r="A4" t="s">
        <v>4037</v>
      </c>
      <c r="B4" t="s">
        <v>4000</v>
      </c>
      <c r="C4" t="s">
        <v>4039</v>
      </c>
    </row>
    <row r="5" spans="1:4" x14ac:dyDescent="0.2">
      <c r="A5" t="s">
        <v>4037</v>
      </c>
      <c r="B5" t="s">
        <v>4000</v>
      </c>
      <c r="C5" t="s">
        <v>4040</v>
      </c>
    </row>
    <row r="6" spans="1:4" x14ac:dyDescent="0.2">
      <c r="A6" t="s">
        <v>4037</v>
      </c>
      <c r="B6" t="s">
        <v>4000</v>
      </c>
      <c r="C6" t="s">
        <v>4041</v>
      </c>
    </row>
    <row r="7" spans="1:4" x14ac:dyDescent="0.2">
      <c r="A7" t="s">
        <v>4037</v>
      </c>
      <c r="B7" t="s">
        <v>4000</v>
      </c>
      <c r="C7" t="s">
        <v>4017</v>
      </c>
    </row>
    <row r="8" spans="1:4" x14ac:dyDescent="0.2">
      <c r="A8" t="s">
        <v>4037</v>
      </c>
      <c r="B8" t="s">
        <v>4000</v>
      </c>
      <c r="C8" t="s">
        <v>4042</v>
      </c>
    </row>
    <row r="9" spans="1:4" x14ac:dyDescent="0.2">
      <c r="A9" t="s">
        <v>3996</v>
      </c>
      <c r="B9" t="s">
        <v>4000</v>
      </c>
      <c r="C9" t="s">
        <v>4040</v>
      </c>
    </row>
    <row r="10" spans="1:4" x14ac:dyDescent="0.2">
      <c r="A10" t="s">
        <v>3996</v>
      </c>
      <c r="B10" t="s">
        <v>3997</v>
      </c>
      <c r="C10" t="s">
        <v>3998</v>
      </c>
    </row>
    <row r="11" spans="1:4" x14ac:dyDescent="0.2">
      <c r="A11" t="s">
        <v>3996</v>
      </c>
      <c r="B11" t="s">
        <v>3997</v>
      </c>
      <c r="C11" t="s">
        <v>4043</v>
      </c>
    </row>
    <row r="12" spans="1:4" x14ac:dyDescent="0.2">
      <c r="A12" t="s">
        <v>4044</v>
      </c>
      <c r="B12" t="s">
        <v>3997</v>
      </c>
      <c r="C12" t="s">
        <v>4045</v>
      </c>
    </row>
    <row r="13" spans="1:4" x14ac:dyDescent="0.2">
      <c r="A13" t="s">
        <v>4046</v>
      </c>
      <c r="B13" t="s">
        <v>4024</v>
      </c>
      <c r="C13" t="s">
        <v>4037</v>
      </c>
    </row>
    <row r="14" spans="1:4" x14ac:dyDescent="0.2">
      <c r="A14" t="s">
        <v>4046</v>
      </c>
      <c r="B14" t="s">
        <v>4000</v>
      </c>
      <c r="C14" t="s">
        <v>4038</v>
      </c>
    </row>
    <row r="15" spans="1:4" x14ac:dyDescent="0.2">
      <c r="A15" t="s">
        <v>4046</v>
      </c>
      <c r="B15" t="s">
        <v>4000</v>
      </c>
      <c r="C15" t="s">
        <v>4039</v>
      </c>
    </row>
    <row r="16" spans="1:4" x14ac:dyDescent="0.2">
      <c r="A16" t="s">
        <v>4046</v>
      </c>
      <c r="B16" t="s">
        <v>4000</v>
      </c>
      <c r="C16" t="s">
        <v>4047</v>
      </c>
    </row>
    <row r="17" spans="1:3" x14ac:dyDescent="0.2">
      <c r="A17" t="s">
        <v>4038</v>
      </c>
      <c r="B17" t="s">
        <v>3997</v>
      </c>
      <c r="C17" t="s">
        <v>4039</v>
      </c>
    </row>
    <row r="18" spans="1:3" x14ac:dyDescent="0.2">
      <c r="A18" t="s">
        <v>4038</v>
      </c>
      <c r="B18" t="s">
        <v>3997</v>
      </c>
      <c r="C18" t="s">
        <v>4045</v>
      </c>
    </row>
    <row r="19" spans="1:3" x14ac:dyDescent="0.2">
      <c r="A19" t="s">
        <v>4048</v>
      </c>
      <c r="B19" t="s">
        <v>3997</v>
      </c>
      <c r="C19" t="s">
        <v>4049</v>
      </c>
    </row>
    <row r="20" spans="1:3" x14ac:dyDescent="0.2">
      <c r="A20" t="s">
        <v>4048</v>
      </c>
      <c r="B20" t="s">
        <v>3997</v>
      </c>
      <c r="C20" t="s">
        <v>4050</v>
      </c>
    </row>
    <row r="21" spans="1:3" x14ac:dyDescent="0.2">
      <c r="A21" t="s">
        <v>4043</v>
      </c>
      <c r="B21" t="s">
        <v>4024</v>
      </c>
      <c r="C21" t="s">
        <v>4037</v>
      </c>
    </row>
    <row r="22" spans="1:3" x14ac:dyDescent="0.2">
      <c r="A22" t="s">
        <v>4043</v>
      </c>
      <c r="B22" t="s">
        <v>4000</v>
      </c>
      <c r="C22" t="s">
        <v>4038</v>
      </c>
    </row>
    <row r="23" spans="1:3" x14ac:dyDescent="0.2">
      <c r="A23" t="s">
        <v>4043</v>
      </c>
      <c r="B23" t="s">
        <v>4000</v>
      </c>
      <c r="C23" t="s">
        <v>4039</v>
      </c>
    </row>
    <row r="24" spans="1:3" x14ac:dyDescent="0.2">
      <c r="A24" t="s">
        <v>4043</v>
      </c>
      <c r="B24" t="s">
        <v>4000</v>
      </c>
      <c r="C24" t="s">
        <v>4051</v>
      </c>
    </row>
    <row r="25" spans="1:3" x14ac:dyDescent="0.2">
      <c r="A25" t="s">
        <v>4043</v>
      </c>
      <c r="B25" t="s">
        <v>4000</v>
      </c>
      <c r="C25" t="s">
        <v>4052</v>
      </c>
    </row>
    <row r="26" spans="1:3" x14ac:dyDescent="0.2">
      <c r="A26" t="s">
        <v>4043</v>
      </c>
      <c r="B26" t="s">
        <v>4000</v>
      </c>
      <c r="C26" t="s">
        <v>4053</v>
      </c>
    </row>
    <row r="27" spans="1:3" x14ac:dyDescent="0.2">
      <c r="A27" t="s">
        <v>4043</v>
      </c>
      <c r="B27" t="s">
        <v>4000</v>
      </c>
      <c r="C27" t="s">
        <v>4054</v>
      </c>
    </row>
    <row r="28" spans="1:3" x14ac:dyDescent="0.2">
      <c r="A28" t="s">
        <v>4043</v>
      </c>
      <c r="B28" t="s">
        <v>4008</v>
      </c>
      <c r="C28" t="s">
        <v>4037</v>
      </c>
    </row>
    <row r="29" spans="1:3" x14ac:dyDescent="0.2">
      <c r="A29" t="s">
        <v>4043</v>
      </c>
      <c r="B29" t="s">
        <v>4055</v>
      </c>
      <c r="C29" t="s">
        <v>4037</v>
      </c>
    </row>
    <row r="30" spans="1:3" x14ac:dyDescent="0.2">
      <c r="A30" t="s">
        <v>4056</v>
      </c>
      <c r="B30" t="s">
        <v>4024</v>
      </c>
      <c r="C30" t="s">
        <v>4037</v>
      </c>
    </row>
    <row r="31" spans="1:3" x14ac:dyDescent="0.2">
      <c r="A31" t="s">
        <v>4056</v>
      </c>
      <c r="B31" t="s">
        <v>4000</v>
      </c>
      <c r="C31" t="s">
        <v>4038</v>
      </c>
    </row>
    <row r="32" spans="1:3" x14ac:dyDescent="0.2">
      <c r="A32" t="s">
        <v>4056</v>
      </c>
      <c r="B32" t="s">
        <v>4000</v>
      </c>
      <c r="C32" t="s">
        <v>4039</v>
      </c>
    </row>
    <row r="33" spans="1:3" x14ac:dyDescent="0.2">
      <c r="A33" t="s">
        <v>4056</v>
      </c>
      <c r="B33" t="s">
        <v>4000</v>
      </c>
      <c r="C33" t="s">
        <v>4047</v>
      </c>
    </row>
    <row r="34" spans="1:3" x14ac:dyDescent="0.2">
      <c r="A34" t="s">
        <v>4056</v>
      </c>
      <c r="B34" t="s">
        <v>4008</v>
      </c>
      <c r="C34" t="s">
        <v>4037</v>
      </c>
    </row>
    <row r="35" spans="1:3" x14ac:dyDescent="0.2">
      <c r="A35" t="s">
        <v>4056</v>
      </c>
      <c r="B35" t="s">
        <v>4008</v>
      </c>
      <c r="C35" t="s">
        <v>4046</v>
      </c>
    </row>
    <row r="36" spans="1:3" x14ac:dyDescent="0.2">
      <c r="A36" t="s">
        <v>4056</v>
      </c>
      <c r="B36" t="s">
        <v>4008</v>
      </c>
      <c r="C36" t="s">
        <v>4057</v>
      </c>
    </row>
    <row r="37" spans="1:3" x14ac:dyDescent="0.2">
      <c r="A37" t="s">
        <v>4056</v>
      </c>
      <c r="B37" t="s">
        <v>3997</v>
      </c>
      <c r="C37" t="s">
        <v>4017</v>
      </c>
    </row>
    <row r="38" spans="1:3" x14ac:dyDescent="0.2">
      <c r="A38" t="s">
        <v>4058</v>
      </c>
      <c r="B38" t="s">
        <v>4024</v>
      </c>
      <c r="C38" t="s">
        <v>4037</v>
      </c>
    </row>
    <row r="39" spans="1:3" x14ac:dyDescent="0.2">
      <c r="A39" t="s">
        <v>4058</v>
      </c>
      <c r="B39" t="s">
        <v>4000</v>
      </c>
      <c r="C39" t="s">
        <v>4038</v>
      </c>
    </row>
    <row r="40" spans="1:3" x14ac:dyDescent="0.2">
      <c r="A40" t="s">
        <v>4058</v>
      </c>
      <c r="B40" t="s">
        <v>4000</v>
      </c>
      <c r="C40" t="s">
        <v>4039</v>
      </c>
    </row>
    <row r="41" spans="1:3" x14ac:dyDescent="0.2">
      <c r="A41" t="s">
        <v>4058</v>
      </c>
      <c r="B41" t="s">
        <v>4000</v>
      </c>
      <c r="C41" t="s">
        <v>4045</v>
      </c>
    </row>
    <row r="42" spans="1:3" x14ac:dyDescent="0.2">
      <c r="A42" t="s">
        <v>4058</v>
      </c>
      <c r="B42" t="s">
        <v>4000</v>
      </c>
      <c r="C42" t="s">
        <v>4047</v>
      </c>
    </row>
    <row r="43" spans="1:3" x14ac:dyDescent="0.2">
      <c r="A43" t="s">
        <v>4058</v>
      </c>
      <c r="B43" t="s">
        <v>4055</v>
      </c>
      <c r="C43" t="s">
        <v>4037</v>
      </c>
    </row>
    <row r="44" spans="1:3" x14ac:dyDescent="0.2">
      <c r="A44" t="s">
        <v>4057</v>
      </c>
      <c r="B44" t="s">
        <v>4000</v>
      </c>
      <c r="C44" t="s">
        <v>4038</v>
      </c>
    </row>
    <row r="45" spans="1:3" x14ac:dyDescent="0.2">
      <c r="A45" t="s">
        <v>4057</v>
      </c>
      <c r="B45" t="s">
        <v>4000</v>
      </c>
      <c r="C45" t="s">
        <v>4039</v>
      </c>
    </row>
    <row r="46" spans="1:3" x14ac:dyDescent="0.2">
      <c r="A46" t="s">
        <v>4057</v>
      </c>
      <c r="B46" t="s">
        <v>4055</v>
      </c>
      <c r="C46" t="s">
        <v>4037</v>
      </c>
    </row>
    <row r="47" spans="1:3" x14ac:dyDescent="0.2">
      <c r="A47" t="s">
        <v>4053</v>
      </c>
      <c r="B47" t="s">
        <v>3997</v>
      </c>
      <c r="C47" t="s">
        <v>4052</v>
      </c>
    </row>
    <row r="48" spans="1:3" x14ac:dyDescent="0.2">
      <c r="A48" t="s">
        <v>4050</v>
      </c>
      <c r="B48" t="s">
        <v>4000</v>
      </c>
      <c r="C48" t="s">
        <v>4038</v>
      </c>
    </row>
    <row r="49" spans="1:3" x14ac:dyDescent="0.2">
      <c r="A49" t="s">
        <v>4050</v>
      </c>
      <c r="B49" t="s">
        <v>4000</v>
      </c>
      <c r="C49" t="s">
        <v>4041</v>
      </c>
    </row>
    <row r="50" spans="1:3" x14ac:dyDescent="0.2">
      <c r="A50" t="s">
        <v>4059</v>
      </c>
      <c r="B50" t="s">
        <v>4000</v>
      </c>
      <c r="C50" t="s">
        <v>4038</v>
      </c>
    </row>
    <row r="51" spans="1:3" x14ac:dyDescent="0.2">
      <c r="A51" t="s">
        <v>4059</v>
      </c>
      <c r="B51" t="s">
        <v>4000</v>
      </c>
      <c r="C51" t="s">
        <v>4039</v>
      </c>
    </row>
    <row r="52" spans="1:3" x14ac:dyDescent="0.2">
      <c r="A52" t="s">
        <v>4059</v>
      </c>
      <c r="B52" t="s">
        <v>4000</v>
      </c>
      <c r="C52" t="s">
        <v>4047</v>
      </c>
    </row>
    <row r="53" spans="1:3" x14ac:dyDescent="0.2">
      <c r="A53" t="s">
        <v>4059</v>
      </c>
      <c r="B53" t="s">
        <v>4008</v>
      </c>
      <c r="C53" t="s">
        <v>4043</v>
      </c>
    </row>
    <row r="54" spans="1:3" x14ac:dyDescent="0.2">
      <c r="A54" t="s">
        <v>4017</v>
      </c>
      <c r="B54" t="s">
        <v>3997</v>
      </c>
      <c r="C54" t="s">
        <v>4060</v>
      </c>
    </row>
    <row r="55" spans="1:3" x14ac:dyDescent="0.2">
      <c r="A55" t="s">
        <v>4017</v>
      </c>
      <c r="B55" t="s">
        <v>3997</v>
      </c>
      <c r="C55" t="s">
        <v>4041</v>
      </c>
    </row>
    <row r="56" spans="1:3" x14ac:dyDescent="0.2">
      <c r="A56" t="s">
        <v>4061</v>
      </c>
      <c r="B56" t="s">
        <v>4062</v>
      </c>
      <c r="C56" t="s">
        <v>4050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F6815-A9D0-0545-8F5A-9164F842E3AF}">
  <dimension ref="A1:D105"/>
  <sheetViews>
    <sheetView workbookViewId="0"/>
  </sheetViews>
  <sheetFormatPr baseColWidth="10" defaultRowHeight="16" x14ac:dyDescent="0.2"/>
  <cols>
    <col min="1" max="1" width="39.33203125" bestFit="1" customWidth="1"/>
    <col min="2" max="2" width="18.1640625" bestFit="1" customWidth="1"/>
    <col min="4" max="4" width="69.33203125" bestFit="1" customWidth="1"/>
  </cols>
  <sheetData>
    <row r="1" spans="1:4" x14ac:dyDescent="0.2">
      <c r="A1" s="1" t="s">
        <v>4159</v>
      </c>
    </row>
    <row r="2" spans="1:4" x14ac:dyDescent="0.2">
      <c r="A2" t="s">
        <v>4170</v>
      </c>
      <c r="B2" t="s">
        <v>4171</v>
      </c>
      <c r="C2" t="s">
        <v>4063</v>
      </c>
      <c r="D2" t="s">
        <v>4160</v>
      </c>
    </row>
    <row r="3" spans="1:4" x14ac:dyDescent="0.2">
      <c r="A3">
        <v>-1.8899999856948899</v>
      </c>
      <c r="B3">
        <v>0</v>
      </c>
      <c r="C3" t="s">
        <v>4134</v>
      </c>
      <c r="D3" s="25" t="s">
        <v>4075</v>
      </c>
    </row>
    <row r="4" spans="1:4" x14ac:dyDescent="0.2">
      <c r="A4">
        <v>-1.3420000076293901</v>
      </c>
      <c r="B4">
        <v>-1</v>
      </c>
      <c r="C4" t="s">
        <v>4134</v>
      </c>
      <c r="D4" s="25" t="s">
        <v>4076</v>
      </c>
    </row>
    <row r="5" spans="1:4" x14ac:dyDescent="0.2">
      <c r="A5">
        <v>-1.06700003147125</v>
      </c>
      <c r="B5">
        <v>-2.1770000457763699</v>
      </c>
      <c r="C5" t="s">
        <v>4134</v>
      </c>
      <c r="D5" s="25" t="s">
        <v>4017</v>
      </c>
    </row>
    <row r="6" spans="1:4" x14ac:dyDescent="0.2">
      <c r="A6">
        <v>-5</v>
      </c>
      <c r="B6">
        <v>0</v>
      </c>
      <c r="C6" t="s">
        <v>4134</v>
      </c>
      <c r="D6" s="25" t="s">
        <v>4064</v>
      </c>
    </row>
    <row r="7" spans="1:4" x14ac:dyDescent="0.2">
      <c r="A7">
        <v>-1.63300001621246</v>
      </c>
      <c r="B7">
        <v>-2.4000000953674299</v>
      </c>
      <c r="C7" t="s">
        <v>4134</v>
      </c>
      <c r="D7" s="25" t="s">
        <v>4066</v>
      </c>
    </row>
    <row r="8" spans="1:4" x14ac:dyDescent="0.2">
      <c r="A8">
        <v>-0.33300000429153398</v>
      </c>
      <c r="B8">
        <v>2</v>
      </c>
      <c r="C8" t="s">
        <v>4161</v>
      </c>
      <c r="D8" s="25" t="s">
        <v>4115</v>
      </c>
    </row>
    <row r="9" spans="1:4" x14ac:dyDescent="0.2">
      <c r="A9">
        <v>0</v>
      </c>
      <c r="B9">
        <v>2.6459999084472701</v>
      </c>
      <c r="C9" t="s">
        <v>4161</v>
      </c>
      <c r="D9" s="25" t="s">
        <v>4116</v>
      </c>
    </row>
    <row r="10" spans="1:4" x14ac:dyDescent="0.2">
      <c r="A10">
        <v>-1</v>
      </c>
      <c r="B10">
        <v>1.6670000553131099</v>
      </c>
      <c r="C10" t="s">
        <v>4161</v>
      </c>
      <c r="D10" s="25" t="s">
        <v>4077</v>
      </c>
    </row>
    <row r="11" spans="1:4" x14ac:dyDescent="0.2">
      <c r="A11">
        <v>-0.81599998474121105</v>
      </c>
      <c r="B11">
        <v>3.5780000686645499</v>
      </c>
      <c r="C11" t="s">
        <v>4161</v>
      </c>
      <c r="D11" s="25" t="s">
        <v>4172</v>
      </c>
    </row>
    <row r="12" spans="1:4" x14ac:dyDescent="0.2">
      <c r="A12">
        <v>-0.63200002908706698</v>
      </c>
      <c r="B12">
        <v>2.30900001525879</v>
      </c>
      <c r="C12" t="s">
        <v>4161</v>
      </c>
      <c r="D12" s="25" t="s">
        <v>4117</v>
      </c>
    </row>
    <row r="13" spans="1:4" x14ac:dyDescent="0.2">
      <c r="A13">
        <v>0.81599998474121105</v>
      </c>
      <c r="B13">
        <v>-0.30199998617172202</v>
      </c>
      <c r="C13" t="s">
        <v>4162</v>
      </c>
      <c r="D13" s="25" t="s">
        <v>4068</v>
      </c>
    </row>
    <row r="14" spans="1:4" x14ac:dyDescent="0.2">
      <c r="A14">
        <v>0.77499997615814198</v>
      </c>
      <c r="B14">
        <v>-0.5</v>
      </c>
      <c r="C14" t="s">
        <v>4162</v>
      </c>
      <c r="D14" s="25" t="s">
        <v>4173</v>
      </c>
    </row>
    <row r="15" spans="1:4" x14ac:dyDescent="0.2">
      <c r="A15">
        <v>1.3420000076293901</v>
      </c>
      <c r="B15">
        <v>0</v>
      </c>
      <c r="C15" t="s">
        <v>4162</v>
      </c>
      <c r="D15" s="25" t="s">
        <v>4070</v>
      </c>
    </row>
    <row r="16" spans="1:4" x14ac:dyDescent="0.2">
      <c r="A16">
        <v>1.13399994373322</v>
      </c>
      <c r="B16">
        <v>-0.44699999690055803</v>
      </c>
      <c r="C16" t="s">
        <v>4162</v>
      </c>
      <c r="D16" s="25" t="s">
        <v>4069</v>
      </c>
    </row>
    <row r="17" spans="1:4" x14ac:dyDescent="0.2">
      <c r="A17">
        <v>1.21899998188019</v>
      </c>
      <c r="B17">
        <v>0.37799999117851302</v>
      </c>
      <c r="C17" t="s">
        <v>4162</v>
      </c>
      <c r="D17" s="25" t="s">
        <v>4135</v>
      </c>
    </row>
    <row r="18" spans="1:4" x14ac:dyDescent="0.2">
      <c r="A18">
        <v>1.0690000057220499</v>
      </c>
      <c r="B18">
        <v>-0.83200001716613803</v>
      </c>
      <c r="C18" t="s">
        <v>4162</v>
      </c>
      <c r="D18" s="25" t="s">
        <v>4072</v>
      </c>
    </row>
    <row r="19" spans="1:4" x14ac:dyDescent="0.2">
      <c r="A19">
        <v>1.3420000076293901</v>
      </c>
      <c r="B19">
        <v>-1.3420000076293901</v>
      </c>
      <c r="C19" t="s">
        <v>4162</v>
      </c>
      <c r="D19" s="25" t="s">
        <v>4071</v>
      </c>
    </row>
    <row r="20" spans="1:4" x14ac:dyDescent="0.2">
      <c r="A20">
        <v>0.33300000429153398</v>
      </c>
      <c r="B20">
        <v>-2.12100005149841</v>
      </c>
      <c r="C20" t="s">
        <v>4162</v>
      </c>
      <c r="D20" s="25" t="s">
        <v>4065</v>
      </c>
    </row>
    <row r="21" spans="1:4" x14ac:dyDescent="0.2">
      <c r="A21">
        <v>0</v>
      </c>
      <c r="B21">
        <v>0.70700001716613803</v>
      </c>
      <c r="C21" t="s">
        <v>4163</v>
      </c>
      <c r="D21" s="25" t="s">
        <v>4083</v>
      </c>
    </row>
    <row r="22" spans="1:4" x14ac:dyDescent="0.2">
      <c r="A22">
        <v>0</v>
      </c>
      <c r="B22">
        <v>0.77499997615814198</v>
      </c>
      <c r="C22" t="s">
        <v>4163</v>
      </c>
      <c r="D22" s="25" t="s">
        <v>4084</v>
      </c>
    </row>
    <row r="23" spans="1:4" x14ac:dyDescent="0.2">
      <c r="A23">
        <v>-0.33300000429153398</v>
      </c>
      <c r="B23">
        <v>0.44699999690055803</v>
      </c>
      <c r="C23" t="s">
        <v>4163</v>
      </c>
      <c r="D23" s="25" t="s">
        <v>4080</v>
      </c>
    </row>
    <row r="24" spans="1:4" x14ac:dyDescent="0.2">
      <c r="A24">
        <v>-0.30199998617172202</v>
      </c>
      <c r="B24">
        <v>0.70700001716613803</v>
      </c>
      <c r="C24" t="s">
        <v>4163</v>
      </c>
      <c r="D24" s="25" t="s">
        <v>4082</v>
      </c>
    </row>
    <row r="25" spans="1:4" x14ac:dyDescent="0.2">
      <c r="A25">
        <v>0.33300000429153398</v>
      </c>
      <c r="B25">
        <v>0.70700001716613803</v>
      </c>
      <c r="C25" t="s">
        <v>4163</v>
      </c>
      <c r="D25" s="25" t="s">
        <v>4088</v>
      </c>
    </row>
    <row r="26" spans="1:4" x14ac:dyDescent="0.2">
      <c r="A26">
        <v>0</v>
      </c>
      <c r="B26">
        <v>1.0690000057220499</v>
      </c>
      <c r="C26" t="s">
        <v>4163</v>
      </c>
      <c r="D26" s="25" t="s">
        <v>4174</v>
      </c>
    </row>
    <row r="27" spans="1:4" x14ac:dyDescent="0.2">
      <c r="A27">
        <v>0</v>
      </c>
      <c r="B27">
        <v>1.13399994373322</v>
      </c>
      <c r="C27" t="s">
        <v>4163</v>
      </c>
      <c r="D27" s="25" t="s">
        <v>4085</v>
      </c>
    </row>
    <row r="28" spans="1:4" x14ac:dyDescent="0.2">
      <c r="A28">
        <v>-0.25799998641014099</v>
      </c>
      <c r="B28">
        <v>1.0690000057220499</v>
      </c>
      <c r="C28" t="s">
        <v>4163</v>
      </c>
      <c r="D28" s="25" t="s">
        <v>4087</v>
      </c>
    </row>
    <row r="29" spans="1:4" x14ac:dyDescent="0.2">
      <c r="A29">
        <v>-0.37799999117851302</v>
      </c>
      <c r="B29">
        <v>1.0909999608993499</v>
      </c>
      <c r="C29" t="s">
        <v>4163</v>
      </c>
      <c r="D29" s="25" t="s">
        <v>4086</v>
      </c>
    </row>
    <row r="30" spans="1:4" x14ac:dyDescent="0.2">
      <c r="A30">
        <v>-0.53500002622604403</v>
      </c>
      <c r="B30">
        <v>1.2649999856948899</v>
      </c>
      <c r="C30" t="s">
        <v>4163</v>
      </c>
      <c r="D30" s="25" t="s">
        <v>4078</v>
      </c>
    </row>
    <row r="31" spans="1:4" x14ac:dyDescent="0.2">
      <c r="A31">
        <v>0.94300001859664895</v>
      </c>
      <c r="B31">
        <v>0.85299998521804798</v>
      </c>
      <c r="C31" t="s">
        <v>4163</v>
      </c>
      <c r="D31" s="25" t="s">
        <v>4128</v>
      </c>
    </row>
    <row r="32" spans="1:4" x14ac:dyDescent="0.2">
      <c r="A32">
        <v>0</v>
      </c>
      <c r="B32">
        <v>0.17399999499321001</v>
      </c>
      <c r="C32" t="s">
        <v>4164</v>
      </c>
      <c r="D32" s="25" t="s">
        <v>4079</v>
      </c>
    </row>
    <row r="33" spans="1:4" x14ac:dyDescent="0.2">
      <c r="A33">
        <v>0</v>
      </c>
      <c r="B33">
        <v>-0.37799999117851302</v>
      </c>
      <c r="C33" t="s">
        <v>4164</v>
      </c>
      <c r="D33" s="25" t="s">
        <v>4067</v>
      </c>
    </row>
    <row r="34" spans="1:4" x14ac:dyDescent="0.2">
      <c r="A34">
        <v>-0.44699999690055803</v>
      </c>
      <c r="B34">
        <v>-0.44699999690055803</v>
      </c>
      <c r="C34" t="s">
        <v>4164</v>
      </c>
      <c r="D34" s="25" t="s">
        <v>4073</v>
      </c>
    </row>
    <row r="35" spans="1:4" x14ac:dyDescent="0.2">
      <c r="A35">
        <v>-0.81599998474121105</v>
      </c>
      <c r="B35">
        <v>0.44699999690055803</v>
      </c>
      <c r="C35" t="s">
        <v>4164</v>
      </c>
      <c r="D35" s="25" t="s">
        <v>4081</v>
      </c>
    </row>
    <row r="36" spans="1:4" x14ac:dyDescent="0.2">
      <c r="A36">
        <v>-0.57700002193450906</v>
      </c>
      <c r="B36">
        <v>-0.37799999117851302</v>
      </c>
      <c r="C36" t="s">
        <v>4164</v>
      </c>
      <c r="D36" s="25" t="s">
        <v>4074</v>
      </c>
    </row>
    <row r="37" spans="1:4" x14ac:dyDescent="0.2">
      <c r="A37">
        <v>0.57700002193450906</v>
      </c>
      <c r="B37">
        <v>3.3169999122619598</v>
      </c>
      <c r="C37" t="s">
        <v>4165</v>
      </c>
      <c r="D37" s="25" t="s">
        <v>4091</v>
      </c>
    </row>
    <row r="38" spans="1:4" x14ac:dyDescent="0.2">
      <c r="A38">
        <v>0.70700001716613803</v>
      </c>
      <c r="B38">
        <v>3.2799999713897701</v>
      </c>
      <c r="C38" t="s">
        <v>4165</v>
      </c>
      <c r="D38" s="25" t="s">
        <v>4092</v>
      </c>
    </row>
    <row r="39" spans="1:4" x14ac:dyDescent="0.2">
      <c r="A39">
        <v>1</v>
      </c>
      <c r="B39">
        <v>3</v>
      </c>
      <c r="C39" t="s">
        <v>4165</v>
      </c>
      <c r="D39" s="25" t="s">
        <v>4093</v>
      </c>
    </row>
    <row r="40" spans="1:4" x14ac:dyDescent="0.2">
      <c r="A40">
        <v>0.90499997138977095</v>
      </c>
      <c r="B40">
        <v>3.5299999713897701</v>
      </c>
      <c r="C40" t="s">
        <v>4165</v>
      </c>
      <c r="D40" s="25" t="s">
        <v>4094</v>
      </c>
    </row>
    <row r="41" spans="1:4" x14ac:dyDescent="0.2">
      <c r="A41">
        <v>1</v>
      </c>
      <c r="B41">
        <v>3.5</v>
      </c>
      <c r="C41" t="s">
        <v>4165</v>
      </c>
      <c r="D41" s="25" t="s">
        <v>4175</v>
      </c>
    </row>
    <row r="42" spans="1:4" x14ac:dyDescent="0.2">
      <c r="A42">
        <v>1.13399994373322</v>
      </c>
      <c r="B42">
        <v>3.4000000953674299</v>
      </c>
      <c r="C42" t="s">
        <v>4165</v>
      </c>
      <c r="D42" s="25" t="s">
        <v>4095</v>
      </c>
    </row>
    <row r="43" spans="1:4" x14ac:dyDescent="0.2">
      <c r="A43">
        <v>1</v>
      </c>
      <c r="B43">
        <v>4.2259998321533203</v>
      </c>
      <c r="C43" t="s">
        <v>4165</v>
      </c>
      <c r="D43" s="25" t="s">
        <v>4090</v>
      </c>
    </row>
    <row r="44" spans="1:4" x14ac:dyDescent="0.2">
      <c r="A44">
        <v>0.70700001716613803</v>
      </c>
      <c r="B44">
        <v>4.73699998855591</v>
      </c>
      <c r="C44" t="s">
        <v>4165</v>
      </c>
      <c r="D44" s="25" t="s">
        <v>4042</v>
      </c>
    </row>
    <row r="45" spans="1:4" x14ac:dyDescent="0.2">
      <c r="A45">
        <v>2</v>
      </c>
      <c r="B45">
        <v>3.7709999084472701</v>
      </c>
      <c r="C45" t="s">
        <v>4165</v>
      </c>
      <c r="D45" s="25" t="s">
        <v>4109</v>
      </c>
    </row>
    <row r="46" spans="1:4" x14ac:dyDescent="0.2">
      <c r="A46">
        <v>2</v>
      </c>
      <c r="B46">
        <v>3.8380000591278098</v>
      </c>
      <c r="C46" t="s">
        <v>4165</v>
      </c>
      <c r="D46" s="25" t="s">
        <v>4111</v>
      </c>
    </row>
    <row r="47" spans="1:4" x14ac:dyDescent="0.2">
      <c r="A47">
        <v>2</v>
      </c>
      <c r="B47">
        <v>4.2639999389648402</v>
      </c>
      <c r="C47" t="s">
        <v>4165</v>
      </c>
      <c r="D47" s="25" t="s">
        <v>4104</v>
      </c>
    </row>
    <row r="48" spans="1:4" x14ac:dyDescent="0.2">
      <c r="A48">
        <v>2.2360000610351598</v>
      </c>
      <c r="B48">
        <v>4.5960001945495597</v>
      </c>
      <c r="C48" t="s">
        <v>4165</v>
      </c>
      <c r="D48" s="25" t="s">
        <v>4105</v>
      </c>
    </row>
    <row r="49" spans="1:4" x14ac:dyDescent="0.2">
      <c r="A49">
        <v>2.2360000610351598</v>
      </c>
      <c r="B49">
        <v>4.3150000572204599</v>
      </c>
      <c r="C49" t="s">
        <v>4165</v>
      </c>
      <c r="D49" s="25" t="s">
        <v>4106</v>
      </c>
    </row>
    <row r="50" spans="1:4" x14ac:dyDescent="0.2">
      <c r="A50">
        <v>1.63300001621246</v>
      </c>
      <c r="B50">
        <v>2.6730000972747798</v>
      </c>
      <c r="C50" t="s">
        <v>4166</v>
      </c>
      <c r="D50" s="25" t="s">
        <v>4103</v>
      </c>
    </row>
    <row r="51" spans="1:4" x14ac:dyDescent="0.2">
      <c r="A51">
        <v>1.89699995517731</v>
      </c>
      <c r="B51">
        <v>2.71399998664856</v>
      </c>
      <c r="C51" t="s">
        <v>4166</v>
      </c>
      <c r="D51" s="25" t="s">
        <v>4102</v>
      </c>
    </row>
    <row r="52" spans="1:4" x14ac:dyDescent="0.2">
      <c r="A52">
        <v>2.4489998817443799</v>
      </c>
      <c r="B52">
        <v>2.3239998817443799</v>
      </c>
      <c r="C52" t="s">
        <v>4166</v>
      </c>
      <c r="D52" s="25" t="s">
        <v>4096</v>
      </c>
    </row>
    <row r="53" spans="1:4" x14ac:dyDescent="0.2">
      <c r="A53">
        <v>2.2360000610351598</v>
      </c>
      <c r="B53">
        <v>2.6679999828338601</v>
      </c>
      <c r="C53" t="s">
        <v>4166</v>
      </c>
      <c r="D53" s="25" t="s">
        <v>4097</v>
      </c>
    </row>
    <row r="54" spans="1:4" x14ac:dyDescent="0.2">
      <c r="A54">
        <v>2</v>
      </c>
      <c r="B54">
        <v>2.9200000762939502</v>
      </c>
      <c r="C54" t="s">
        <v>4166</v>
      </c>
      <c r="D54" s="25" t="s">
        <v>4098</v>
      </c>
    </row>
    <row r="55" spans="1:4" x14ac:dyDescent="0.2">
      <c r="A55">
        <v>2</v>
      </c>
      <c r="B55">
        <v>3.0510001182556201</v>
      </c>
      <c r="C55" t="s">
        <v>4166</v>
      </c>
      <c r="D55" s="25" t="s">
        <v>4099</v>
      </c>
    </row>
    <row r="56" spans="1:4" x14ac:dyDescent="0.2">
      <c r="A56">
        <v>2.4489998817443799</v>
      </c>
      <c r="B56">
        <v>2.6679999828338601</v>
      </c>
      <c r="C56" t="s">
        <v>4166</v>
      </c>
      <c r="D56" s="25" t="s">
        <v>4101</v>
      </c>
    </row>
    <row r="57" spans="1:4" x14ac:dyDescent="0.2">
      <c r="A57">
        <v>2.49600005149841</v>
      </c>
      <c r="B57">
        <v>2.6459999084472701</v>
      </c>
      <c r="C57" t="s">
        <v>4166</v>
      </c>
      <c r="D57" s="25" t="s">
        <v>4100</v>
      </c>
    </row>
    <row r="58" spans="1:4" x14ac:dyDescent="0.2">
      <c r="A58">
        <v>2</v>
      </c>
      <c r="B58">
        <v>3.2999999523162802</v>
      </c>
      <c r="C58" t="s">
        <v>4166</v>
      </c>
      <c r="D58" s="25" t="s">
        <v>4107</v>
      </c>
    </row>
    <row r="59" spans="1:4" x14ac:dyDescent="0.2">
      <c r="A59">
        <v>2</v>
      </c>
      <c r="B59">
        <v>3.63800001144409</v>
      </c>
      <c r="C59" t="s">
        <v>4166</v>
      </c>
      <c r="D59" s="25" t="s">
        <v>4108</v>
      </c>
    </row>
    <row r="60" spans="1:4" x14ac:dyDescent="0.2">
      <c r="A60">
        <v>2.3329999446868901</v>
      </c>
      <c r="B60">
        <v>3.46399998664856</v>
      </c>
      <c r="C60" t="s">
        <v>4166</v>
      </c>
      <c r="D60" s="25" t="s">
        <v>4110</v>
      </c>
    </row>
    <row r="61" spans="1:4" x14ac:dyDescent="0.2">
      <c r="A61">
        <v>2.2360000610351598</v>
      </c>
      <c r="B61">
        <v>3.71000003814697</v>
      </c>
      <c r="C61" t="s">
        <v>4166</v>
      </c>
      <c r="D61" s="25" t="s">
        <v>4112</v>
      </c>
    </row>
    <row r="62" spans="1:4" x14ac:dyDescent="0.2">
      <c r="A62">
        <v>2.4489998817443799</v>
      </c>
      <c r="B62">
        <v>3.63800001144409</v>
      </c>
      <c r="C62" t="s">
        <v>4166</v>
      </c>
      <c r="D62" s="25" t="s">
        <v>4113</v>
      </c>
    </row>
    <row r="63" spans="1:4" x14ac:dyDescent="0.2">
      <c r="A63">
        <v>2.4489998817443799</v>
      </c>
      <c r="B63">
        <v>3.9000000953674299</v>
      </c>
      <c r="C63" t="s">
        <v>4166</v>
      </c>
      <c r="D63" s="25" t="s">
        <v>4114</v>
      </c>
    </row>
    <row r="64" spans="1:4" x14ac:dyDescent="0.2">
      <c r="A64">
        <v>2.8870000839233398</v>
      </c>
      <c r="B64">
        <v>3.3570001125335698</v>
      </c>
      <c r="C64" t="s">
        <v>4166</v>
      </c>
      <c r="D64" s="25" t="s">
        <v>4001</v>
      </c>
    </row>
    <row r="65" spans="1:4" x14ac:dyDescent="0.2">
      <c r="A65">
        <v>0.33300000429153398</v>
      </c>
      <c r="B65">
        <v>1.5</v>
      </c>
      <c r="C65" t="s">
        <v>4167</v>
      </c>
      <c r="D65" s="25" t="s">
        <v>4140</v>
      </c>
    </row>
    <row r="66" spans="1:4" x14ac:dyDescent="0.2">
      <c r="A66">
        <v>0.39199998974800099</v>
      </c>
      <c r="B66">
        <v>1.5</v>
      </c>
      <c r="C66" t="s">
        <v>4167</v>
      </c>
      <c r="D66" s="25" t="s">
        <v>4141</v>
      </c>
    </row>
    <row r="67" spans="1:4" x14ac:dyDescent="0.2">
      <c r="A67">
        <v>1</v>
      </c>
      <c r="B67">
        <v>1</v>
      </c>
      <c r="C67" t="s">
        <v>4167</v>
      </c>
      <c r="D67" s="25" t="s">
        <v>4129</v>
      </c>
    </row>
    <row r="68" spans="1:4" x14ac:dyDescent="0.2">
      <c r="A68">
        <v>0.37799999117851302</v>
      </c>
      <c r="B68">
        <v>1.63300001621246</v>
      </c>
      <c r="C68" t="s">
        <v>4167</v>
      </c>
      <c r="D68" s="25" t="s">
        <v>4142</v>
      </c>
    </row>
    <row r="69" spans="1:4" x14ac:dyDescent="0.2">
      <c r="A69">
        <v>0.37799999117851302</v>
      </c>
      <c r="B69">
        <v>1.63300001621246</v>
      </c>
      <c r="C69" t="s">
        <v>4167</v>
      </c>
      <c r="D69" s="25" t="s">
        <v>4176</v>
      </c>
    </row>
    <row r="70" spans="1:4" x14ac:dyDescent="0.2">
      <c r="A70">
        <v>0.90499997138977095</v>
      </c>
      <c r="B70">
        <v>1.1549999713897701</v>
      </c>
      <c r="C70" t="s">
        <v>4167</v>
      </c>
      <c r="D70" s="25" t="s">
        <v>4130</v>
      </c>
    </row>
    <row r="71" spans="1:4" x14ac:dyDescent="0.2">
      <c r="A71">
        <v>0.25799998641014099</v>
      </c>
      <c r="B71">
        <v>1.89699995517731</v>
      </c>
      <c r="C71" t="s">
        <v>4167</v>
      </c>
      <c r="D71" s="25" t="s">
        <v>4143</v>
      </c>
    </row>
    <row r="72" spans="1:4" x14ac:dyDescent="0.2">
      <c r="A72">
        <v>0.90499997138977095</v>
      </c>
      <c r="B72">
        <v>1.2649999856948899</v>
      </c>
      <c r="C72" t="s">
        <v>4167</v>
      </c>
      <c r="D72" s="25" t="s">
        <v>4131</v>
      </c>
    </row>
    <row r="73" spans="1:4" x14ac:dyDescent="0.2">
      <c r="A73">
        <v>0.37799999117851302</v>
      </c>
      <c r="B73">
        <v>1.807000041008</v>
      </c>
      <c r="C73" t="s">
        <v>4167</v>
      </c>
      <c r="D73" s="25" t="s">
        <v>4144</v>
      </c>
    </row>
    <row r="74" spans="1:4" x14ac:dyDescent="0.2">
      <c r="A74">
        <v>0.90499997138977095</v>
      </c>
      <c r="B74">
        <v>1.4140000343322801</v>
      </c>
      <c r="C74" t="s">
        <v>4167</v>
      </c>
      <c r="D74" s="25" t="s">
        <v>4133</v>
      </c>
    </row>
    <row r="75" spans="1:4" x14ac:dyDescent="0.2">
      <c r="A75">
        <v>1</v>
      </c>
      <c r="B75">
        <v>1.4140000343322801</v>
      </c>
      <c r="C75" t="s">
        <v>4167</v>
      </c>
      <c r="D75" s="25" t="s">
        <v>4132</v>
      </c>
    </row>
    <row r="76" spans="1:4" x14ac:dyDescent="0.2">
      <c r="A76">
        <v>0.68800002336502097</v>
      </c>
      <c r="B76">
        <v>1.89699995517731</v>
      </c>
      <c r="C76" t="s">
        <v>4167</v>
      </c>
      <c r="D76" s="25" t="s">
        <v>4146</v>
      </c>
    </row>
    <row r="77" spans="1:4" x14ac:dyDescent="0.2">
      <c r="A77">
        <v>0.44699999690055803</v>
      </c>
      <c r="B77">
        <v>2.2360000610351598</v>
      </c>
      <c r="C77" t="s">
        <v>4167</v>
      </c>
      <c r="D77" s="25" t="s">
        <v>4145</v>
      </c>
    </row>
    <row r="78" spans="1:4" x14ac:dyDescent="0.2">
      <c r="A78">
        <v>1</v>
      </c>
      <c r="B78">
        <v>1.73199999332428</v>
      </c>
      <c r="C78" t="s">
        <v>4167</v>
      </c>
      <c r="D78" s="25" t="s">
        <v>4154</v>
      </c>
    </row>
    <row r="79" spans="1:4" x14ac:dyDescent="0.2">
      <c r="A79">
        <v>1</v>
      </c>
      <c r="B79">
        <v>2.1110000610351598</v>
      </c>
      <c r="C79" t="s">
        <v>4167</v>
      </c>
      <c r="D79" s="25" t="s">
        <v>4156</v>
      </c>
    </row>
    <row r="80" spans="1:4" x14ac:dyDescent="0.2">
      <c r="A80">
        <v>1</v>
      </c>
      <c r="B80">
        <v>2.1110000610351598</v>
      </c>
      <c r="C80" t="s">
        <v>4167</v>
      </c>
      <c r="D80" s="25" t="s">
        <v>4155</v>
      </c>
    </row>
    <row r="81" spans="1:4" x14ac:dyDescent="0.2">
      <c r="A81">
        <v>1.13399994373322</v>
      </c>
      <c r="B81">
        <v>2.0429999828338601</v>
      </c>
      <c r="C81" t="s">
        <v>4167</v>
      </c>
      <c r="D81" s="25" t="s">
        <v>4158</v>
      </c>
    </row>
    <row r="82" spans="1:4" x14ac:dyDescent="0.2">
      <c r="A82">
        <v>1</v>
      </c>
      <c r="B82">
        <v>2.30900001525879</v>
      </c>
      <c r="C82" t="s">
        <v>4167</v>
      </c>
      <c r="D82" s="25" t="s">
        <v>4147</v>
      </c>
    </row>
    <row r="83" spans="1:4" x14ac:dyDescent="0.2">
      <c r="A83">
        <v>1.2649999856948899</v>
      </c>
      <c r="B83">
        <v>2.1110000610351598</v>
      </c>
      <c r="C83" t="s">
        <v>4167</v>
      </c>
      <c r="D83" s="25" t="s">
        <v>4157</v>
      </c>
    </row>
    <row r="84" spans="1:4" x14ac:dyDescent="0.2">
      <c r="A84">
        <v>1</v>
      </c>
      <c r="B84">
        <v>2.49600005149841</v>
      </c>
      <c r="C84" t="s">
        <v>4167</v>
      </c>
      <c r="D84" s="25" t="s">
        <v>4148</v>
      </c>
    </row>
    <row r="85" spans="1:4" x14ac:dyDescent="0.2">
      <c r="A85">
        <v>1</v>
      </c>
      <c r="B85">
        <v>2.6730000972747798</v>
      </c>
      <c r="C85" t="s">
        <v>4167</v>
      </c>
      <c r="D85" s="25" t="s">
        <v>4150</v>
      </c>
    </row>
    <row r="86" spans="1:4" x14ac:dyDescent="0.2">
      <c r="A86">
        <v>1</v>
      </c>
      <c r="B86">
        <v>2.7109999656677202</v>
      </c>
      <c r="C86" t="s">
        <v>4167</v>
      </c>
      <c r="D86" s="25" t="s">
        <v>4149</v>
      </c>
    </row>
    <row r="87" spans="1:4" x14ac:dyDescent="0.2">
      <c r="A87">
        <v>1.6039999723434399</v>
      </c>
      <c r="B87">
        <v>2.1110000610351598</v>
      </c>
      <c r="C87" t="s">
        <v>4167</v>
      </c>
      <c r="D87" s="25" t="s">
        <v>4151</v>
      </c>
    </row>
    <row r="88" spans="1:4" x14ac:dyDescent="0.2">
      <c r="A88">
        <v>1.63300001621246</v>
      </c>
      <c r="B88">
        <v>2.2939999103546098</v>
      </c>
      <c r="C88" t="s">
        <v>4167</v>
      </c>
      <c r="D88" s="25" t="s">
        <v>4152</v>
      </c>
    </row>
    <row r="89" spans="1:4" x14ac:dyDescent="0.2">
      <c r="A89">
        <v>1.3420000076293901</v>
      </c>
      <c r="B89">
        <v>2.49600005149841</v>
      </c>
      <c r="C89" t="s">
        <v>4167</v>
      </c>
      <c r="D89" s="25" t="s">
        <v>4153</v>
      </c>
    </row>
    <row r="90" spans="1:4" x14ac:dyDescent="0.2">
      <c r="A90">
        <v>1.50800001621246</v>
      </c>
      <c r="B90">
        <v>0.90499997138977095</v>
      </c>
      <c r="C90" t="s">
        <v>4168</v>
      </c>
      <c r="D90" s="25" t="s">
        <v>4136</v>
      </c>
    </row>
    <row r="91" spans="1:4" x14ac:dyDescent="0.2">
      <c r="A91">
        <v>1.8960000276565601</v>
      </c>
      <c r="B91">
        <v>0.674000024795532</v>
      </c>
      <c r="C91" t="s">
        <v>4168</v>
      </c>
      <c r="D91" s="25" t="s">
        <v>4137</v>
      </c>
    </row>
    <row r="92" spans="1:4" x14ac:dyDescent="0.2">
      <c r="A92">
        <v>1.63300001621246</v>
      </c>
      <c r="B92">
        <v>1</v>
      </c>
      <c r="C92" t="s">
        <v>4168</v>
      </c>
      <c r="D92" s="25" t="s">
        <v>4139</v>
      </c>
    </row>
    <row r="93" spans="1:4" x14ac:dyDescent="0.2">
      <c r="A93">
        <v>1.63300001621246</v>
      </c>
      <c r="B93">
        <v>1.13399994373322</v>
      </c>
      <c r="C93" t="s">
        <v>4168</v>
      </c>
      <c r="D93" s="25" t="s">
        <v>4138</v>
      </c>
    </row>
    <row r="94" spans="1:4" x14ac:dyDescent="0.2">
      <c r="A94">
        <v>2</v>
      </c>
      <c r="B94">
        <v>1</v>
      </c>
      <c r="C94" t="s">
        <v>4168</v>
      </c>
      <c r="D94" s="25" t="s">
        <v>4118</v>
      </c>
    </row>
    <row r="95" spans="1:4" x14ac:dyDescent="0.2">
      <c r="A95">
        <v>2</v>
      </c>
      <c r="B95">
        <v>1.0690000057220499</v>
      </c>
      <c r="C95" t="s">
        <v>4168</v>
      </c>
      <c r="D95" s="25" t="s">
        <v>4119</v>
      </c>
    </row>
    <row r="96" spans="1:4" x14ac:dyDescent="0.2">
      <c r="A96">
        <v>1.73199999332428</v>
      </c>
      <c r="B96">
        <v>1.5210000276565601</v>
      </c>
      <c r="C96" t="s">
        <v>4168</v>
      </c>
      <c r="D96" s="25" t="s">
        <v>4120</v>
      </c>
    </row>
    <row r="97" spans="1:4" x14ac:dyDescent="0.2">
      <c r="A97">
        <v>2.12100005149841</v>
      </c>
      <c r="B97">
        <v>1.2250000238418599</v>
      </c>
      <c r="C97" t="s">
        <v>4168</v>
      </c>
      <c r="D97" s="25" t="s">
        <v>4121</v>
      </c>
    </row>
    <row r="98" spans="1:4" x14ac:dyDescent="0.2">
      <c r="A98">
        <v>2</v>
      </c>
      <c r="B98">
        <v>1.50800001621246</v>
      </c>
      <c r="C98" t="s">
        <v>4168</v>
      </c>
      <c r="D98" s="25" t="s">
        <v>4122</v>
      </c>
    </row>
    <row r="99" spans="1:4" x14ac:dyDescent="0.2">
      <c r="A99">
        <v>2.4489998817443799</v>
      </c>
      <c r="B99">
        <v>1.14699995517731</v>
      </c>
      <c r="C99" t="s">
        <v>4168</v>
      </c>
      <c r="D99" s="25" t="s">
        <v>4123</v>
      </c>
    </row>
    <row r="100" spans="1:4" x14ac:dyDescent="0.2">
      <c r="A100">
        <v>2.19099998474121</v>
      </c>
      <c r="B100">
        <v>1.63300001621246</v>
      </c>
      <c r="C100" t="s">
        <v>4168</v>
      </c>
      <c r="D100" s="25" t="s">
        <v>4126</v>
      </c>
    </row>
    <row r="101" spans="1:4" x14ac:dyDescent="0.2">
      <c r="A101">
        <v>2</v>
      </c>
      <c r="B101">
        <v>1.6670000553131099</v>
      </c>
      <c r="C101" t="s">
        <v>4168</v>
      </c>
      <c r="D101" s="25" t="s">
        <v>4125</v>
      </c>
    </row>
    <row r="102" spans="1:4" x14ac:dyDescent="0.2">
      <c r="A102">
        <v>3.1619999408721902</v>
      </c>
      <c r="B102">
        <v>0</v>
      </c>
      <c r="C102" t="s">
        <v>4169</v>
      </c>
      <c r="D102" s="25" t="s">
        <v>4089</v>
      </c>
    </row>
    <row r="103" spans="1:4" x14ac:dyDescent="0.2">
      <c r="A103">
        <v>2.8280000686645499</v>
      </c>
      <c r="B103">
        <v>0.81599998474121105</v>
      </c>
      <c r="C103" t="s">
        <v>4169</v>
      </c>
      <c r="D103" s="25" t="s">
        <v>4124</v>
      </c>
    </row>
    <row r="104" spans="1:4" x14ac:dyDescent="0.2">
      <c r="A104">
        <v>4.4260001182556197</v>
      </c>
      <c r="B104">
        <v>0.81599998474121105</v>
      </c>
      <c r="C104" t="s">
        <v>4169</v>
      </c>
      <c r="D104" s="25" t="s">
        <v>4015</v>
      </c>
    </row>
    <row r="105" spans="1:4" x14ac:dyDescent="0.2">
      <c r="A105">
        <v>2.6679999828338601</v>
      </c>
      <c r="B105">
        <v>1</v>
      </c>
      <c r="C105" t="s">
        <v>4169</v>
      </c>
      <c r="D105" s="25" t="s">
        <v>4127</v>
      </c>
    </row>
  </sheetData>
  <autoFilter ref="A1:B246" xr:uid="{9D2F6815-A9D0-0545-8F5A-9164F842E3AF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361D3-2AB2-C842-B96C-96EFAC063B3A}">
  <dimension ref="A1:N110"/>
  <sheetViews>
    <sheetView workbookViewId="0">
      <selection activeCell="A2" sqref="A2"/>
    </sheetView>
  </sheetViews>
  <sheetFormatPr baseColWidth="10" defaultRowHeight="16" x14ac:dyDescent="0.2"/>
  <cols>
    <col min="1" max="1" width="17.1640625" customWidth="1"/>
    <col min="2" max="2" width="76.33203125" bestFit="1" customWidth="1"/>
    <col min="3" max="3" width="45.83203125" bestFit="1" customWidth="1"/>
    <col min="6" max="6" width="80.1640625" customWidth="1"/>
    <col min="7" max="7" width="136" bestFit="1" customWidth="1"/>
  </cols>
  <sheetData>
    <row r="1" spans="1:14" ht="17" x14ac:dyDescent="0.25">
      <c r="A1" s="28" t="s">
        <v>4497</v>
      </c>
    </row>
    <row r="2" spans="1:14" x14ac:dyDescent="0.2">
      <c r="A2" t="s">
        <v>4177</v>
      </c>
      <c r="B2" t="s">
        <v>4178</v>
      </c>
    </row>
    <row r="3" spans="1:14" x14ac:dyDescent="0.2">
      <c r="A3" t="s">
        <v>4179</v>
      </c>
      <c r="B3" t="s">
        <v>4180</v>
      </c>
      <c r="D3" t="s">
        <v>4181</v>
      </c>
      <c r="E3" t="s">
        <v>4182</v>
      </c>
      <c r="F3" t="s">
        <v>4265</v>
      </c>
      <c r="G3" t="s">
        <v>4266</v>
      </c>
      <c r="H3" t="s">
        <v>4183</v>
      </c>
      <c r="I3" t="s">
        <v>4184</v>
      </c>
      <c r="J3" t="s">
        <v>4185</v>
      </c>
      <c r="K3" t="s">
        <v>4344</v>
      </c>
      <c r="L3" t="s">
        <v>4267</v>
      </c>
      <c r="M3" t="s">
        <v>4186</v>
      </c>
      <c r="N3" t="s">
        <v>4187</v>
      </c>
    </row>
    <row r="4" spans="1:14" x14ac:dyDescent="0.2">
      <c r="A4" t="s">
        <v>4188</v>
      </c>
      <c r="B4" t="s">
        <v>4345</v>
      </c>
      <c r="C4" t="s">
        <v>4285</v>
      </c>
      <c r="D4">
        <v>20</v>
      </c>
      <c r="E4">
        <v>50</v>
      </c>
      <c r="F4" s="27">
        <v>9.8572106928711807E-12</v>
      </c>
      <c r="G4" t="s">
        <v>4189</v>
      </c>
      <c r="H4">
        <v>40</v>
      </c>
      <c r="I4">
        <v>1632</v>
      </c>
      <c r="J4">
        <v>21179</v>
      </c>
      <c r="K4">
        <v>6.4886642156862697</v>
      </c>
      <c r="L4" s="27">
        <v>1.1138665545473699E-9</v>
      </c>
      <c r="M4" s="27">
        <v>7.1911938409959203E-10</v>
      </c>
      <c r="N4" s="27">
        <v>6.1729717042177395E-10</v>
      </c>
    </row>
    <row r="5" spans="1:14" x14ac:dyDescent="0.2">
      <c r="A5" t="s">
        <v>4190</v>
      </c>
      <c r="B5" t="s">
        <v>4346</v>
      </c>
      <c r="C5" t="s">
        <v>4286</v>
      </c>
      <c r="D5">
        <v>17</v>
      </c>
      <c r="E5">
        <v>42.5</v>
      </c>
      <c r="F5" s="27">
        <v>4.0041181526366499E-10</v>
      </c>
      <c r="G5" t="s">
        <v>4191</v>
      </c>
      <c r="H5">
        <v>37</v>
      </c>
      <c r="I5">
        <v>1226</v>
      </c>
      <c r="J5">
        <v>17960</v>
      </c>
      <c r="K5">
        <v>6.7307437943653197</v>
      </c>
      <c r="L5" s="27">
        <v>7.2074126666876704E-9</v>
      </c>
      <c r="M5" s="27">
        <v>7.2074126747459597E-9</v>
      </c>
      <c r="N5" s="27">
        <v>6.8070008594823002E-9</v>
      </c>
    </row>
    <row r="6" spans="1:14" x14ac:dyDescent="0.2">
      <c r="A6" t="s">
        <v>4188</v>
      </c>
      <c r="B6" t="s">
        <v>4347</v>
      </c>
      <c r="C6" t="s">
        <v>4287</v>
      </c>
      <c r="D6">
        <v>11</v>
      </c>
      <c r="E6">
        <v>27.5</v>
      </c>
      <c r="F6" s="27">
        <v>3.1867056658344901E-6</v>
      </c>
      <c r="G6" t="s">
        <v>4192</v>
      </c>
      <c r="H6">
        <v>40</v>
      </c>
      <c r="I6">
        <v>883</v>
      </c>
      <c r="J6">
        <v>21179</v>
      </c>
      <c r="K6">
        <v>6.5959513023782499</v>
      </c>
      <c r="L6" s="27">
        <v>3.6003348638224898E-4</v>
      </c>
      <c r="M6" s="27">
        <v>6.00162900398828E-5</v>
      </c>
      <c r="N6" s="27">
        <v>5.15184082643242E-5</v>
      </c>
    </row>
    <row r="8" spans="1:14" x14ac:dyDescent="0.2">
      <c r="A8" t="s">
        <v>4193</v>
      </c>
      <c r="B8" t="s">
        <v>4194</v>
      </c>
    </row>
    <row r="9" spans="1:14" x14ac:dyDescent="0.2">
      <c r="A9" t="s">
        <v>4179</v>
      </c>
      <c r="B9" t="s">
        <v>4180</v>
      </c>
      <c r="D9" t="s">
        <v>4181</v>
      </c>
      <c r="E9" t="s">
        <v>4182</v>
      </c>
      <c r="F9" t="s">
        <v>4265</v>
      </c>
      <c r="G9" t="s">
        <v>4266</v>
      </c>
      <c r="H9" t="s">
        <v>4183</v>
      </c>
      <c r="I9" t="s">
        <v>4184</v>
      </c>
      <c r="J9" t="s">
        <v>4185</v>
      </c>
      <c r="K9" t="s">
        <v>4344</v>
      </c>
      <c r="L9" t="s">
        <v>4267</v>
      </c>
      <c r="M9" t="s">
        <v>4186</v>
      </c>
      <c r="N9" t="s">
        <v>4187</v>
      </c>
    </row>
    <row r="10" spans="1:14" x14ac:dyDescent="0.2">
      <c r="A10" t="s">
        <v>4188</v>
      </c>
      <c r="B10" t="s">
        <v>4348</v>
      </c>
      <c r="C10" t="s">
        <v>4288</v>
      </c>
      <c r="D10">
        <v>6</v>
      </c>
      <c r="E10">
        <v>15</v>
      </c>
      <c r="F10" s="27">
        <v>1.27277767097272E-11</v>
      </c>
      <c r="G10" t="s">
        <v>4195</v>
      </c>
      <c r="H10">
        <v>40</v>
      </c>
      <c r="I10">
        <v>12</v>
      </c>
      <c r="J10">
        <v>21179</v>
      </c>
      <c r="K10">
        <v>264.73749999999899</v>
      </c>
      <c r="L10" s="27">
        <v>1.43824352427657E-9</v>
      </c>
      <c r="M10" s="27">
        <v>7.1911938409959203E-10</v>
      </c>
      <c r="N10" s="27">
        <v>6.1729717042177395E-10</v>
      </c>
    </row>
    <row r="11" spans="1:14" x14ac:dyDescent="0.2">
      <c r="A11" t="s">
        <v>4188</v>
      </c>
      <c r="B11" t="s">
        <v>4349</v>
      </c>
      <c r="C11" t="s">
        <v>4289</v>
      </c>
      <c r="D11">
        <v>6</v>
      </c>
      <c r="E11">
        <v>15</v>
      </c>
      <c r="F11" s="27">
        <v>3.15068041440448E-9</v>
      </c>
      <c r="G11" t="s">
        <v>4195</v>
      </c>
      <c r="H11">
        <v>40</v>
      </c>
      <c r="I11">
        <v>32</v>
      </c>
      <c r="J11">
        <v>21179</v>
      </c>
      <c r="K11">
        <v>99.276562499999997</v>
      </c>
      <c r="L11" s="27">
        <v>3.5602682046942301E-7</v>
      </c>
      <c r="M11" s="27">
        <v>1.18675628942568E-7</v>
      </c>
      <c r="N11" s="27">
        <v>1.01872000065745E-7</v>
      </c>
    </row>
    <row r="12" spans="1:14" x14ac:dyDescent="0.2">
      <c r="A12" t="s">
        <v>4196</v>
      </c>
      <c r="B12" t="s">
        <v>4197</v>
      </c>
      <c r="D12">
        <v>9</v>
      </c>
      <c r="E12">
        <v>22.5</v>
      </c>
      <c r="F12" s="27">
        <v>3.4160894338440997E-8</v>
      </c>
      <c r="G12" t="s">
        <v>4198</v>
      </c>
      <c r="H12">
        <v>29</v>
      </c>
      <c r="I12">
        <v>172</v>
      </c>
      <c r="J12">
        <v>8992</v>
      </c>
      <c r="K12">
        <v>16.224538893344</v>
      </c>
      <c r="L12" s="27">
        <v>2.7670286601999499E-6</v>
      </c>
      <c r="M12" s="27">
        <v>2.7670324414137199E-6</v>
      </c>
      <c r="N12" s="27">
        <v>2.4254234980293099E-6</v>
      </c>
    </row>
    <row r="13" spans="1:14" x14ac:dyDescent="0.2">
      <c r="A13" t="s">
        <v>4188</v>
      </c>
      <c r="B13" t="s">
        <v>4350</v>
      </c>
      <c r="C13" t="s">
        <v>4290</v>
      </c>
      <c r="D13">
        <v>7</v>
      </c>
      <c r="E13">
        <v>17.5</v>
      </c>
      <c r="F13" s="27">
        <v>6.3347430321370695E-8</v>
      </c>
      <c r="G13" t="s">
        <v>4351</v>
      </c>
      <c r="H13">
        <v>40</v>
      </c>
      <c r="I13">
        <v>115</v>
      </c>
      <c r="J13">
        <v>21179</v>
      </c>
      <c r="K13">
        <v>32.228913043478201</v>
      </c>
      <c r="L13" s="27">
        <v>7.15823423047545E-6</v>
      </c>
      <c r="M13" s="27">
        <v>1.78956490657872E-6</v>
      </c>
      <c r="N13" s="27">
        <v>1.5361751852932399E-6</v>
      </c>
    </row>
    <row r="14" spans="1:14" x14ac:dyDescent="0.2">
      <c r="A14" t="s">
        <v>4269</v>
      </c>
      <c r="B14" t="s">
        <v>4278</v>
      </c>
      <c r="D14">
        <v>6</v>
      </c>
      <c r="E14">
        <v>15</v>
      </c>
      <c r="F14" s="27">
        <v>8.0014002057547695E-8</v>
      </c>
      <c r="G14" t="s">
        <v>4195</v>
      </c>
      <c r="H14">
        <v>39</v>
      </c>
      <c r="I14">
        <v>65</v>
      </c>
      <c r="J14">
        <v>22511</v>
      </c>
      <c r="K14">
        <v>53.280473372781003</v>
      </c>
      <c r="L14" s="27">
        <v>1.5122532653455401E-5</v>
      </c>
      <c r="M14" s="27">
        <v>1.51226463888765E-5</v>
      </c>
      <c r="N14" s="27">
        <v>1.50426323868189E-5</v>
      </c>
    </row>
    <row r="15" spans="1:14" x14ac:dyDescent="0.2">
      <c r="A15" t="s">
        <v>4188</v>
      </c>
      <c r="B15" t="s">
        <v>4352</v>
      </c>
      <c r="C15" t="s">
        <v>4291</v>
      </c>
      <c r="D15">
        <v>6</v>
      </c>
      <c r="E15">
        <v>15</v>
      </c>
      <c r="F15" s="27">
        <v>9.7263803806665994E-7</v>
      </c>
      <c r="G15" t="s">
        <v>4199</v>
      </c>
      <c r="H15">
        <v>40</v>
      </c>
      <c r="I15">
        <v>98</v>
      </c>
      <c r="J15">
        <v>21179</v>
      </c>
      <c r="K15">
        <v>32.416836734693803</v>
      </c>
      <c r="L15" s="27">
        <v>1.09902112077286E-4</v>
      </c>
      <c r="M15" s="27">
        <v>2.1981619660306501E-5</v>
      </c>
      <c r="N15" s="27">
        <v>1.8869177938493199E-5</v>
      </c>
    </row>
    <row r="16" spans="1:14" x14ac:dyDescent="0.2">
      <c r="A16" t="s">
        <v>4200</v>
      </c>
      <c r="B16" t="s">
        <v>4353</v>
      </c>
      <c r="C16" t="s">
        <v>4292</v>
      </c>
      <c r="D16">
        <v>4</v>
      </c>
      <c r="E16">
        <v>10</v>
      </c>
      <c r="F16" s="27">
        <v>5.2196788970081001E-4</v>
      </c>
      <c r="G16" t="s">
        <v>4201</v>
      </c>
      <c r="H16">
        <v>37</v>
      </c>
      <c r="I16">
        <v>88</v>
      </c>
      <c r="J16">
        <v>20094</v>
      </c>
      <c r="K16">
        <v>24.685503685503601</v>
      </c>
      <c r="L16">
        <v>0.145873062118061</v>
      </c>
      <c r="M16">
        <v>7.8817151344822395E-2</v>
      </c>
      <c r="N16">
        <v>7.8817151344822395E-2</v>
      </c>
    </row>
    <row r="17" spans="1:14" x14ac:dyDescent="0.2">
      <c r="A17" t="s">
        <v>4202</v>
      </c>
      <c r="B17" t="s">
        <v>4354</v>
      </c>
      <c r="C17" t="s">
        <v>4293</v>
      </c>
      <c r="D17">
        <v>5</v>
      </c>
      <c r="E17">
        <v>12.5</v>
      </c>
      <c r="F17" s="27">
        <v>6.6386799046475801E-4</v>
      </c>
      <c r="G17" t="s">
        <v>4203</v>
      </c>
      <c r="H17">
        <v>25</v>
      </c>
      <c r="I17">
        <v>207</v>
      </c>
      <c r="J17">
        <v>12158</v>
      </c>
      <c r="K17">
        <v>11.746859903381599</v>
      </c>
      <c r="L17">
        <v>1.25384113366556E-2</v>
      </c>
      <c r="M17">
        <v>1.26134918188304E-2</v>
      </c>
      <c r="N17">
        <v>9.29415186650661E-3</v>
      </c>
    </row>
    <row r="18" spans="1:14" x14ac:dyDescent="0.2">
      <c r="A18" t="s">
        <v>4200</v>
      </c>
      <c r="B18" t="s">
        <v>4355</v>
      </c>
      <c r="C18" t="s">
        <v>4294</v>
      </c>
      <c r="D18">
        <v>4</v>
      </c>
      <c r="E18">
        <v>10</v>
      </c>
      <c r="F18">
        <v>1.1078628400645601E-3</v>
      </c>
      <c r="G18" t="s">
        <v>4204</v>
      </c>
      <c r="H18">
        <v>37</v>
      </c>
      <c r="I18">
        <v>114</v>
      </c>
      <c r="J18">
        <v>20094</v>
      </c>
      <c r="K18">
        <v>19.0554765291607</v>
      </c>
      <c r="L18">
        <v>0.28449024486359697</v>
      </c>
      <c r="M18">
        <v>0.111524859233166</v>
      </c>
      <c r="N18">
        <v>0.111524859233166</v>
      </c>
    </row>
    <row r="19" spans="1:14" x14ac:dyDescent="0.2">
      <c r="A19" t="s">
        <v>4205</v>
      </c>
      <c r="B19" t="s">
        <v>4356</v>
      </c>
      <c r="C19" t="s">
        <v>4295</v>
      </c>
      <c r="D19">
        <v>4</v>
      </c>
      <c r="E19">
        <v>10</v>
      </c>
      <c r="F19">
        <v>1.7100140623669601E-3</v>
      </c>
      <c r="G19" t="s">
        <v>4206</v>
      </c>
      <c r="H19">
        <v>34</v>
      </c>
      <c r="I19">
        <v>135</v>
      </c>
      <c r="J19">
        <v>18713</v>
      </c>
      <c r="K19">
        <v>16.307625272331101</v>
      </c>
      <c r="L19">
        <v>0.20084758363131899</v>
      </c>
      <c r="M19">
        <v>7.4670614056690704E-2</v>
      </c>
      <c r="N19">
        <v>7.2960599994323694E-2</v>
      </c>
    </row>
    <row r="20" spans="1:14" x14ac:dyDescent="0.2">
      <c r="A20" t="s">
        <v>4202</v>
      </c>
      <c r="B20" t="s">
        <v>4357</v>
      </c>
      <c r="C20" t="s">
        <v>4296</v>
      </c>
      <c r="D20">
        <v>4</v>
      </c>
      <c r="E20">
        <v>10</v>
      </c>
      <c r="F20">
        <v>2.4320135685862499E-3</v>
      </c>
      <c r="G20" t="s">
        <v>4206</v>
      </c>
      <c r="H20">
        <v>25</v>
      </c>
      <c r="I20">
        <v>138</v>
      </c>
      <c r="J20">
        <v>12158</v>
      </c>
      <c r="K20">
        <v>14.0962318840579</v>
      </c>
      <c r="L20">
        <v>4.5210649884506501E-2</v>
      </c>
      <c r="M20">
        <v>2.3104128901569401E-2</v>
      </c>
      <c r="N20">
        <v>1.70240949801037E-2</v>
      </c>
    </row>
    <row r="21" spans="1:14" x14ac:dyDescent="0.2">
      <c r="A21" t="s">
        <v>4188</v>
      </c>
      <c r="B21" t="s">
        <v>4358</v>
      </c>
      <c r="C21" t="s">
        <v>4297</v>
      </c>
      <c r="D21">
        <v>7</v>
      </c>
      <c r="E21">
        <v>17.5</v>
      </c>
      <c r="F21">
        <v>6.52294165095653E-3</v>
      </c>
      <c r="G21" t="s">
        <v>4207</v>
      </c>
      <c r="H21">
        <v>40</v>
      </c>
      <c r="I21">
        <v>926</v>
      </c>
      <c r="J21">
        <v>21179</v>
      </c>
      <c r="K21">
        <v>4.0025107991360596</v>
      </c>
      <c r="L21">
        <v>0.52265076993451798</v>
      </c>
      <c r="M21">
        <v>4.9139493770539201E-2</v>
      </c>
      <c r="N21">
        <v>4.2181689342852199E-2</v>
      </c>
    </row>
    <row r="22" spans="1:14" x14ac:dyDescent="0.2">
      <c r="A22" t="s">
        <v>4205</v>
      </c>
      <c r="B22" t="s">
        <v>4359</v>
      </c>
      <c r="C22" t="s">
        <v>4298</v>
      </c>
      <c r="D22">
        <v>4</v>
      </c>
      <c r="E22">
        <v>10</v>
      </c>
      <c r="F22">
        <v>1.0858977291504901E-2</v>
      </c>
      <c r="G22" t="s">
        <v>4208</v>
      </c>
      <c r="H22">
        <v>34</v>
      </c>
      <c r="I22">
        <v>262</v>
      </c>
      <c r="J22">
        <v>18713</v>
      </c>
      <c r="K22">
        <v>8.4027840143691002</v>
      </c>
      <c r="L22">
        <v>0.76076429196677298</v>
      </c>
      <c r="M22">
        <v>0.254848244707784</v>
      </c>
      <c r="N22">
        <v>0.249012025363331</v>
      </c>
    </row>
    <row r="23" spans="1:14" x14ac:dyDescent="0.2">
      <c r="A23" t="s">
        <v>4205</v>
      </c>
      <c r="B23" t="s">
        <v>4360</v>
      </c>
      <c r="C23" t="s">
        <v>4299</v>
      </c>
      <c r="D23">
        <v>3</v>
      </c>
      <c r="E23">
        <v>7.5</v>
      </c>
      <c r="F23">
        <v>1.1672438688906101E-2</v>
      </c>
      <c r="G23" t="s">
        <v>4209</v>
      </c>
      <c r="H23">
        <v>34</v>
      </c>
      <c r="I23">
        <v>93</v>
      </c>
      <c r="J23">
        <v>18713</v>
      </c>
      <c r="K23">
        <v>17.754269449715299</v>
      </c>
      <c r="L23">
        <v>0.78520767061168995</v>
      </c>
      <c r="M23">
        <v>0.254848244707784</v>
      </c>
      <c r="N23">
        <v>0.249012025363331</v>
      </c>
    </row>
    <row r="24" spans="1:14" x14ac:dyDescent="0.2">
      <c r="A24" t="s">
        <v>4196</v>
      </c>
      <c r="B24" t="s">
        <v>4210</v>
      </c>
      <c r="D24">
        <v>3</v>
      </c>
      <c r="E24">
        <v>7.5</v>
      </c>
      <c r="F24">
        <v>2.1997968175508399E-2</v>
      </c>
      <c r="G24" t="s">
        <v>4211</v>
      </c>
      <c r="H24">
        <v>29</v>
      </c>
      <c r="I24">
        <v>74</v>
      </c>
      <c r="J24">
        <v>8992</v>
      </c>
      <c r="K24">
        <v>12.570363466915101</v>
      </c>
      <c r="L24">
        <v>0.83498617900197603</v>
      </c>
      <c r="M24">
        <v>0.16198503838328901</v>
      </c>
      <c r="N24">
        <v>0.14198688549646299</v>
      </c>
    </row>
    <row r="25" spans="1:14" x14ac:dyDescent="0.2">
      <c r="A25" t="s">
        <v>4205</v>
      </c>
      <c r="B25" t="s">
        <v>4361</v>
      </c>
      <c r="C25" t="s">
        <v>4300</v>
      </c>
      <c r="D25">
        <v>7</v>
      </c>
      <c r="E25">
        <v>17.5</v>
      </c>
      <c r="F25">
        <v>7.6732556728531603E-2</v>
      </c>
      <c r="G25" t="s">
        <v>4362</v>
      </c>
      <c r="H25">
        <v>34</v>
      </c>
      <c r="I25">
        <v>1717</v>
      </c>
      <c r="J25">
        <v>18713</v>
      </c>
      <c r="K25">
        <v>2.2438418582342599</v>
      </c>
      <c r="L25">
        <v>0.99997129845213795</v>
      </c>
      <c r="M25">
        <v>0.61418272645426797</v>
      </c>
      <c r="N25">
        <v>0.60011747317668895</v>
      </c>
    </row>
    <row r="26" spans="1:14" x14ac:dyDescent="0.2">
      <c r="A26" t="s">
        <v>4200</v>
      </c>
      <c r="B26" t="s">
        <v>4363</v>
      </c>
      <c r="C26" t="s">
        <v>4301</v>
      </c>
      <c r="D26">
        <v>4</v>
      </c>
      <c r="E26">
        <v>10</v>
      </c>
      <c r="F26">
        <v>0.112445563873486</v>
      </c>
      <c r="G26" t="s">
        <v>4212</v>
      </c>
      <c r="H26">
        <v>37</v>
      </c>
      <c r="I26">
        <v>657</v>
      </c>
      <c r="J26">
        <v>20094</v>
      </c>
      <c r="K26">
        <v>3.3064297173886201</v>
      </c>
      <c r="L26">
        <v>0.999999999999999</v>
      </c>
      <c r="M26">
        <v>1</v>
      </c>
      <c r="N26">
        <v>1</v>
      </c>
    </row>
    <row r="27" spans="1:14" x14ac:dyDescent="0.2">
      <c r="A27" t="s">
        <v>4205</v>
      </c>
      <c r="B27" t="s">
        <v>4364</v>
      </c>
      <c r="C27" t="s">
        <v>4302</v>
      </c>
      <c r="D27">
        <v>6</v>
      </c>
      <c r="E27">
        <v>15</v>
      </c>
      <c r="F27">
        <v>0.127892477572811</v>
      </c>
      <c r="G27" t="s">
        <v>4213</v>
      </c>
      <c r="H27">
        <v>34</v>
      </c>
      <c r="I27">
        <v>1529</v>
      </c>
      <c r="J27">
        <v>18713</v>
      </c>
      <c r="K27">
        <v>2.15977378524987</v>
      </c>
      <c r="L27">
        <v>0.99999998360640197</v>
      </c>
      <c r="M27">
        <v>0.88178497694938596</v>
      </c>
      <c r="N27">
        <v>0.86159142785894205</v>
      </c>
    </row>
    <row r="28" spans="1:14" x14ac:dyDescent="0.2">
      <c r="A28" t="s">
        <v>4214</v>
      </c>
      <c r="B28" t="s">
        <v>4365</v>
      </c>
      <c r="C28" t="s">
        <v>4303</v>
      </c>
      <c r="D28">
        <v>6</v>
      </c>
      <c r="E28">
        <v>15</v>
      </c>
      <c r="F28">
        <v>0.28717584890464698</v>
      </c>
      <c r="G28" t="s">
        <v>4213</v>
      </c>
      <c r="H28">
        <v>18</v>
      </c>
      <c r="I28">
        <v>1402</v>
      </c>
      <c r="J28">
        <v>6582</v>
      </c>
      <c r="K28">
        <v>1.5649072753209701</v>
      </c>
      <c r="L28">
        <v>0.995556568507032</v>
      </c>
      <c r="M28">
        <v>0.86749967329583499</v>
      </c>
      <c r="N28">
        <v>0.86749967329583499</v>
      </c>
    </row>
    <row r="29" spans="1:14" x14ac:dyDescent="0.2">
      <c r="A29" t="s">
        <v>4214</v>
      </c>
      <c r="B29" t="s">
        <v>4366</v>
      </c>
      <c r="C29" t="s">
        <v>4304</v>
      </c>
      <c r="D29">
        <v>7</v>
      </c>
      <c r="E29">
        <v>17.5</v>
      </c>
      <c r="F29">
        <v>0.31403157898112</v>
      </c>
      <c r="G29" t="s">
        <v>4362</v>
      </c>
      <c r="H29">
        <v>18</v>
      </c>
      <c r="I29">
        <v>1807</v>
      </c>
      <c r="J29">
        <v>6582</v>
      </c>
      <c r="K29">
        <v>1.4165283158088899</v>
      </c>
      <c r="L29">
        <v>0.99759637910674004</v>
      </c>
      <c r="M29">
        <v>0.86749967329583499</v>
      </c>
      <c r="N29">
        <v>0.86749967329583499</v>
      </c>
    </row>
    <row r="30" spans="1:14" x14ac:dyDescent="0.2">
      <c r="A30" t="s">
        <v>4269</v>
      </c>
      <c r="B30" t="s">
        <v>4270</v>
      </c>
      <c r="D30">
        <v>3</v>
      </c>
      <c r="E30">
        <v>7.5</v>
      </c>
      <c r="F30">
        <v>0.34113199172475001</v>
      </c>
      <c r="G30" t="s">
        <v>4367</v>
      </c>
      <c r="H30">
        <v>39</v>
      </c>
      <c r="I30">
        <v>715</v>
      </c>
      <c r="J30">
        <v>22511</v>
      </c>
      <c r="K30">
        <v>2.4218396987627702</v>
      </c>
      <c r="L30">
        <v>1</v>
      </c>
      <c r="M30">
        <v>1</v>
      </c>
      <c r="N30">
        <v>1</v>
      </c>
    </row>
    <row r="32" spans="1:14" x14ac:dyDescent="0.2">
      <c r="A32" t="s">
        <v>4215</v>
      </c>
      <c r="B32" t="s">
        <v>4216</v>
      </c>
    </row>
    <row r="33" spans="1:14" x14ac:dyDescent="0.2">
      <c r="A33" t="s">
        <v>4179</v>
      </c>
      <c r="B33" t="s">
        <v>4180</v>
      </c>
      <c r="D33" t="s">
        <v>4181</v>
      </c>
      <c r="E33" t="s">
        <v>4182</v>
      </c>
      <c r="F33" t="s">
        <v>4265</v>
      </c>
      <c r="G33" t="s">
        <v>4266</v>
      </c>
      <c r="H33" t="s">
        <v>4183</v>
      </c>
      <c r="I33" t="s">
        <v>4184</v>
      </c>
      <c r="J33" t="s">
        <v>4185</v>
      </c>
      <c r="K33" t="s">
        <v>4344</v>
      </c>
      <c r="L33" t="s">
        <v>4267</v>
      </c>
      <c r="M33" t="s">
        <v>4186</v>
      </c>
      <c r="N33" t="s">
        <v>4187</v>
      </c>
    </row>
    <row r="34" spans="1:14" x14ac:dyDescent="0.2">
      <c r="A34" t="s">
        <v>4188</v>
      </c>
      <c r="B34" t="s">
        <v>4368</v>
      </c>
      <c r="C34" t="s">
        <v>4305</v>
      </c>
      <c r="D34">
        <v>12</v>
      </c>
      <c r="E34">
        <v>30</v>
      </c>
      <c r="F34" s="27">
        <v>4.2305398737030298E-4</v>
      </c>
      <c r="G34" t="s">
        <v>4217</v>
      </c>
      <c r="H34">
        <v>40</v>
      </c>
      <c r="I34">
        <v>1880</v>
      </c>
      <c r="J34">
        <v>21179</v>
      </c>
      <c r="K34">
        <v>3.3796276595744601</v>
      </c>
      <c r="L34">
        <v>4.6690072293850499E-2</v>
      </c>
      <c r="M34">
        <v>6.2993495174794301E-3</v>
      </c>
      <c r="N34">
        <v>5.4074062229690703E-3</v>
      </c>
    </row>
    <row r="35" spans="1:14" x14ac:dyDescent="0.2">
      <c r="A35" t="s">
        <v>4190</v>
      </c>
      <c r="B35" t="s">
        <v>4369</v>
      </c>
      <c r="C35" t="s">
        <v>4306</v>
      </c>
      <c r="D35">
        <v>5</v>
      </c>
      <c r="E35">
        <v>12.5</v>
      </c>
      <c r="F35">
        <v>3.39574563612511E-3</v>
      </c>
      <c r="G35" t="s">
        <v>4218</v>
      </c>
      <c r="H35">
        <v>37</v>
      </c>
      <c r="I35">
        <v>312</v>
      </c>
      <c r="J35">
        <v>17960</v>
      </c>
      <c r="K35">
        <v>7.77893277893277</v>
      </c>
      <c r="L35">
        <v>5.9390713706390999E-2</v>
      </c>
      <c r="M35">
        <v>3.0561710725126E-2</v>
      </c>
      <c r="N35">
        <v>2.8863837907063501E-2</v>
      </c>
    </row>
    <row r="36" spans="1:14" x14ac:dyDescent="0.2">
      <c r="A36" t="s">
        <v>4196</v>
      </c>
      <c r="B36" t="s">
        <v>4219</v>
      </c>
      <c r="D36">
        <v>5</v>
      </c>
      <c r="E36">
        <v>12.5</v>
      </c>
      <c r="F36">
        <v>3.8777374670215599E-3</v>
      </c>
      <c r="G36" t="s">
        <v>4340</v>
      </c>
      <c r="H36">
        <v>29</v>
      </c>
      <c r="I36">
        <v>211</v>
      </c>
      <c r="J36">
        <v>8992</v>
      </c>
      <c r="K36">
        <v>7.3476058179440997</v>
      </c>
      <c r="L36">
        <v>0.26999748971696003</v>
      </c>
      <c r="M36">
        <v>0.104028032438348</v>
      </c>
      <c r="N36">
        <v>9.11850654706515E-2</v>
      </c>
    </row>
    <row r="37" spans="1:14" x14ac:dyDescent="0.2">
      <c r="A37" t="s">
        <v>4188</v>
      </c>
      <c r="B37" t="s">
        <v>4370</v>
      </c>
      <c r="C37" t="s">
        <v>4307</v>
      </c>
      <c r="D37">
        <v>3</v>
      </c>
      <c r="E37">
        <v>7.5</v>
      </c>
      <c r="F37">
        <v>3.9795380825745803E-3</v>
      </c>
      <c r="G37" t="s">
        <v>4342</v>
      </c>
      <c r="H37">
        <v>40</v>
      </c>
      <c r="I37">
        <v>51</v>
      </c>
      <c r="J37">
        <v>21179</v>
      </c>
      <c r="K37">
        <v>31.145588235294099</v>
      </c>
      <c r="L37">
        <v>0.36274472574194</v>
      </c>
      <c r="M37">
        <v>4.4968780333092803E-2</v>
      </c>
      <c r="N37">
        <v>3.8601519400973401E-2</v>
      </c>
    </row>
    <row r="38" spans="1:14" x14ac:dyDescent="0.2">
      <c r="A38" t="s">
        <v>4220</v>
      </c>
      <c r="B38" t="s">
        <v>4371</v>
      </c>
      <c r="C38" t="s">
        <v>4308</v>
      </c>
      <c r="D38">
        <v>3</v>
      </c>
      <c r="E38">
        <v>7.5</v>
      </c>
      <c r="F38">
        <v>5.7365402694939897E-3</v>
      </c>
      <c r="G38" t="s">
        <v>4342</v>
      </c>
      <c r="H38">
        <v>21</v>
      </c>
      <c r="I38">
        <v>63</v>
      </c>
      <c r="J38">
        <v>11003</v>
      </c>
      <c r="K38">
        <v>24.950113378684801</v>
      </c>
      <c r="L38">
        <v>0.18706983165610999</v>
      </c>
      <c r="M38">
        <v>0.20651544970178301</v>
      </c>
      <c r="N38">
        <v>0.20651544970178301</v>
      </c>
    </row>
    <row r="39" spans="1:14" x14ac:dyDescent="0.2">
      <c r="A39" t="s">
        <v>4188</v>
      </c>
      <c r="B39" t="s">
        <v>4372</v>
      </c>
      <c r="C39" t="s">
        <v>4309</v>
      </c>
      <c r="D39">
        <v>3</v>
      </c>
      <c r="E39">
        <v>7.5</v>
      </c>
      <c r="F39">
        <v>5.8274687986798902E-3</v>
      </c>
      <c r="G39" t="s">
        <v>4342</v>
      </c>
      <c r="H39">
        <v>40</v>
      </c>
      <c r="I39">
        <v>62</v>
      </c>
      <c r="J39">
        <v>21179</v>
      </c>
      <c r="K39">
        <v>25.619758064516098</v>
      </c>
      <c r="L39">
        <v>0.48337094997775698</v>
      </c>
      <c r="M39">
        <v>4.7035998160773397E-2</v>
      </c>
      <c r="N39">
        <v>4.0376033819424902E-2</v>
      </c>
    </row>
    <row r="40" spans="1:14" x14ac:dyDescent="0.2">
      <c r="A40" t="s">
        <v>4200</v>
      </c>
      <c r="B40" t="s">
        <v>4373</v>
      </c>
      <c r="C40" t="s">
        <v>4310</v>
      </c>
      <c r="D40">
        <v>3</v>
      </c>
      <c r="E40">
        <v>7.5</v>
      </c>
      <c r="F40">
        <v>5.86750402365647E-3</v>
      </c>
      <c r="G40" t="s">
        <v>4342</v>
      </c>
      <c r="H40">
        <v>37</v>
      </c>
      <c r="I40">
        <v>64</v>
      </c>
      <c r="J40">
        <v>20094</v>
      </c>
      <c r="K40">
        <v>25.456925675675599</v>
      </c>
      <c r="L40">
        <v>0.83088988501127203</v>
      </c>
      <c r="M40">
        <v>0.29533103585737502</v>
      </c>
      <c r="N40">
        <v>0.29533103585737502</v>
      </c>
    </row>
    <row r="41" spans="1:14" x14ac:dyDescent="0.2">
      <c r="A41" t="s">
        <v>4196</v>
      </c>
      <c r="B41" t="s">
        <v>4221</v>
      </c>
      <c r="D41">
        <v>12</v>
      </c>
      <c r="E41">
        <v>30</v>
      </c>
      <c r="F41">
        <v>6.6768399280297498E-3</v>
      </c>
      <c r="G41" t="s">
        <v>4222</v>
      </c>
      <c r="H41">
        <v>29</v>
      </c>
      <c r="I41">
        <v>1620</v>
      </c>
      <c r="J41">
        <v>8992</v>
      </c>
      <c r="K41">
        <v>2.2968071519795599</v>
      </c>
      <c r="L41">
        <v>0.41878678439491102</v>
      </c>
      <c r="M41">
        <v>0.104028032438348</v>
      </c>
      <c r="N41">
        <v>9.11850654706515E-2</v>
      </c>
    </row>
    <row r="42" spans="1:14" x14ac:dyDescent="0.2">
      <c r="A42" t="s">
        <v>4200</v>
      </c>
      <c r="B42" t="s">
        <v>4374</v>
      </c>
      <c r="C42" t="s">
        <v>4311</v>
      </c>
      <c r="D42">
        <v>3</v>
      </c>
      <c r="E42">
        <v>7.5</v>
      </c>
      <c r="F42">
        <v>7.5719370732217498E-3</v>
      </c>
      <c r="G42" t="s">
        <v>4342</v>
      </c>
      <c r="H42">
        <v>37</v>
      </c>
      <c r="I42">
        <v>73</v>
      </c>
      <c r="J42">
        <v>20094</v>
      </c>
      <c r="K42">
        <v>22.318400592373099</v>
      </c>
      <c r="L42">
        <v>0.89928156396715597</v>
      </c>
      <c r="M42">
        <v>0.32667499944471001</v>
      </c>
      <c r="N42">
        <v>0.32667499944471001</v>
      </c>
    </row>
    <row r="43" spans="1:14" x14ac:dyDescent="0.2">
      <c r="A43" t="s">
        <v>4196</v>
      </c>
      <c r="B43" t="s">
        <v>4223</v>
      </c>
      <c r="D43">
        <v>4</v>
      </c>
      <c r="E43">
        <v>10</v>
      </c>
      <c r="F43">
        <v>8.24028022644702E-3</v>
      </c>
      <c r="G43" t="s">
        <v>4341</v>
      </c>
      <c r="H43">
        <v>29</v>
      </c>
      <c r="I43">
        <v>135</v>
      </c>
      <c r="J43">
        <v>8992</v>
      </c>
      <c r="K43">
        <v>9.1872286079182608</v>
      </c>
      <c r="L43">
        <v>0.48840804755214801</v>
      </c>
      <c r="M43">
        <v>0.104028032438348</v>
      </c>
      <c r="N43">
        <v>9.11850654706515E-2</v>
      </c>
    </row>
    <row r="44" spans="1:14" x14ac:dyDescent="0.2">
      <c r="A44" t="s">
        <v>4196</v>
      </c>
      <c r="B44" t="s">
        <v>4224</v>
      </c>
      <c r="D44">
        <v>5</v>
      </c>
      <c r="E44">
        <v>12.5</v>
      </c>
      <c r="F44">
        <v>8.5349421861149102E-3</v>
      </c>
      <c r="G44" t="s">
        <v>4225</v>
      </c>
      <c r="H44">
        <v>29</v>
      </c>
      <c r="I44">
        <v>264</v>
      </c>
      <c r="J44">
        <v>8992</v>
      </c>
      <c r="K44">
        <v>5.8725182863113901</v>
      </c>
      <c r="L44">
        <v>0.50057480113050801</v>
      </c>
      <c r="M44">
        <v>0.104028032438348</v>
      </c>
      <c r="N44">
        <v>9.11850654706515E-2</v>
      </c>
    </row>
    <row r="45" spans="1:14" x14ac:dyDescent="0.2">
      <c r="A45" t="s">
        <v>4196</v>
      </c>
      <c r="B45" t="s">
        <v>4279</v>
      </c>
      <c r="D45">
        <v>5</v>
      </c>
      <c r="E45">
        <v>12.5</v>
      </c>
      <c r="F45">
        <v>8.9900768773881704E-3</v>
      </c>
      <c r="G45" t="s">
        <v>4225</v>
      </c>
      <c r="H45">
        <v>29</v>
      </c>
      <c r="I45">
        <v>268</v>
      </c>
      <c r="J45">
        <v>8992</v>
      </c>
      <c r="K45">
        <v>5.7848687596500197</v>
      </c>
      <c r="L45">
        <v>0.51880815791575496</v>
      </c>
      <c r="M45">
        <v>0.104028032438348</v>
      </c>
      <c r="N45">
        <v>9.11850654706515E-2</v>
      </c>
    </row>
    <row r="46" spans="1:14" x14ac:dyDescent="0.2">
      <c r="A46" t="s">
        <v>4196</v>
      </c>
      <c r="B46" t="s">
        <v>4226</v>
      </c>
      <c r="D46">
        <v>4</v>
      </c>
      <c r="E46">
        <v>10</v>
      </c>
      <c r="F46">
        <v>1.22107811479591E-2</v>
      </c>
      <c r="G46" t="s">
        <v>4341</v>
      </c>
      <c r="H46">
        <v>29</v>
      </c>
      <c r="I46">
        <v>156</v>
      </c>
      <c r="J46">
        <v>8992</v>
      </c>
      <c r="K46">
        <v>7.9504862953138797</v>
      </c>
      <c r="L46">
        <v>0.63033628472084202</v>
      </c>
      <c r="M46">
        <v>0.12363415912308499</v>
      </c>
      <c r="N46">
        <v>0.108370682688137</v>
      </c>
    </row>
    <row r="47" spans="1:14" s="32" customFormat="1" x14ac:dyDescent="0.2">
      <c r="A47" s="32" t="s">
        <v>4196</v>
      </c>
      <c r="B47" s="32" t="s">
        <v>4227</v>
      </c>
      <c r="D47" s="32">
        <v>6</v>
      </c>
      <c r="E47" s="32">
        <v>15</v>
      </c>
      <c r="F47" s="32">
        <v>1.3952973507565801E-2</v>
      </c>
      <c r="G47" s="32" t="s">
        <v>4228</v>
      </c>
      <c r="H47" s="32">
        <v>29</v>
      </c>
      <c r="I47" s="32">
        <v>471</v>
      </c>
      <c r="J47" s="32">
        <v>8992</v>
      </c>
      <c r="K47" s="32">
        <v>3.9499231276081699</v>
      </c>
      <c r="L47" s="32">
        <v>0.67958868069372202</v>
      </c>
      <c r="M47" s="32">
        <v>0.125576761568092</v>
      </c>
      <c r="N47" s="32">
        <v>0.110073457670797</v>
      </c>
    </row>
    <row r="48" spans="1:14" x14ac:dyDescent="0.2">
      <c r="A48" t="s">
        <v>4188</v>
      </c>
      <c r="B48" t="s">
        <v>4375</v>
      </c>
      <c r="C48" t="s">
        <v>4312</v>
      </c>
      <c r="D48">
        <v>5</v>
      </c>
      <c r="E48">
        <v>12.5</v>
      </c>
      <c r="F48">
        <v>1.50808806911319E-2</v>
      </c>
      <c r="G48" t="s">
        <v>4218</v>
      </c>
      <c r="H48">
        <v>40</v>
      </c>
      <c r="I48">
        <v>521</v>
      </c>
      <c r="J48">
        <v>21179</v>
      </c>
      <c r="K48">
        <v>5.08133397312859</v>
      </c>
      <c r="L48">
        <v>0.82041742555703501</v>
      </c>
      <c r="M48">
        <v>8.9691553584100595E-2</v>
      </c>
      <c r="N48">
        <v>7.6991864581042097E-2</v>
      </c>
    </row>
    <row r="49" spans="1:14" x14ac:dyDescent="0.2">
      <c r="A49" t="s">
        <v>4220</v>
      </c>
      <c r="B49" t="s">
        <v>4376</v>
      </c>
      <c r="C49" t="s">
        <v>4313</v>
      </c>
      <c r="D49">
        <v>3</v>
      </c>
      <c r="E49">
        <v>7.5</v>
      </c>
      <c r="F49">
        <v>1.6162987754288899E-2</v>
      </c>
      <c r="G49" t="s">
        <v>4342</v>
      </c>
      <c r="H49">
        <v>21</v>
      </c>
      <c r="I49">
        <v>108</v>
      </c>
      <c r="J49">
        <v>11003</v>
      </c>
      <c r="K49">
        <v>14.5542328042328</v>
      </c>
      <c r="L49">
        <v>0.44379659204938599</v>
      </c>
      <c r="M49">
        <v>0.29093377957720001</v>
      </c>
      <c r="N49">
        <v>0.29093377957720001</v>
      </c>
    </row>
    <row r="50" spans="1:14" x14ac:dyDescent="0.2">
      <c r="A50" t="s">
        <v>4196</v>
      </c>
      <c r="B50" t="s">
        <v>4280</v>
      </c>
      <c r="D50">
        <v>5</v>
      </c>
      <c r="E50">
        <v>12.5</v>
      </c>
      <c r="F50">
        <v>2.6208621184283201E-2</v>
      </c>
      <c r="G50" t="s">
        <v>4225</v>
      </c>
      <c r="H50">
        <v>29</v>
      </c>
      <c r="I50">
        <v>369</v>
      </c>
      <c r="J50">
        <v>8992</v>
      </c>
      <c r="K50">
        <v>4.2014764975235899</v>
      </c>
      <c r="L50">
        <v>0.883657082231181</v>
      </c>
      <c r="M50">
        <v>0.176908192993911</v>
      </c>
      <c r="N50">
        <v>0.15506767534034199</v>
      </c>
    </row>
    <row r="51" spans="1:14" x14ac:dyDescent="0.2">
      <c r="A51" t="s">
        <v>4196</v>
      </c>
      <c r="B51" t="s">
        <v>4229</v>
      </c>
      <c r="D51">
        <v>5</v>
      </c>
      <c r="E51">
        <v>12.5</v>
      </c>
      <c r="F51">
        <v>2.95420334972414E-2</v>
      </c>
      <c r="G51" t="s">
        <v>4340</v>
      </c>
      <c r="H51">
        <v>29</v>
      </c>
      <c r="I51">
        <v>383</v>
      </c>
      <c r="J51">
        <v>8992</v>
      </c>
      <c r="K51">
        <v>4.0478977221571899</v>
      </c>
      <c r="L51">
        <v>0.91187176131831804</v>
      </c>
      <c r="M51">
        <v>0.17869784856451301</v>
      </c>
      <c r="N51">
        <v>0.15663638577877101</v>
      </c>
    </row>
    <row r="52" spans="1:14" x14ac:dyDescent="0.2">
      <c r="A52" t="s">
        <v>4196</v>
      </c>
      <c r="B52" t="s">
        <v>4230</v>
      </c>
      <c r="D52">
        <v>4</v>
      </c>
      <c r="E52">
        <v>10</v>
      </c>
      <c r="F52">
        <v>3.08860479000393E-2</v>
      </c>
      <c r="G52" t="s">
        <v>4341</v>
      </c>
      <c r="H52">
        <v>29</v>
      </c>
      <c r="I52">
        <v>222</v>
      </c>
      <c r="J52">
        <v>8992</v>
      </c>
      <c r="K52">
        <v>5.5868282075178604</v>
      </c>
      <c r="L52">
        <v>0.92122969448493996</v>
      </c>
      <c r="M52">
        <v>0.17869784856451301</v>
      </c>
      <c r="N52">
        <v>0.15663638577877101</v>
      </c>
    </row>
    <row r="53" spans="1:14" x14ac:dyDescent="0.2">
      <c r="A53" t="s">
        <v>4190</v>
      </c>
      <c r="B53" t="s">
        <v>4377</v>
      </c>
      <c r="C53" t="s">
        <v>4314</v>
      </c>
      <c r="D53">
        <v>7</v>
      </c>
      <c r="E53">
        <v>17.5</v>
      </c>
      <c r="F53">
        <v>3.3424085297807E-2</v>
      </c>
      <c r="G53" t="s">
        <v>4231</v>
      </c>
      <c r="H53">
        <v>37</v>
      </c>
      <c r="I53">
        <v>1226</v>
      </c>
      <c r="J53">
        <v>17960</v>
      </c>
      <c r="K53">
        <v>2.7714827388563101</v>
      </c>
      <c r="L53">
        <v>0.45769021059486797</v>
      </c>
      <c r="M53">
        <v>0.20054451178684199</v>
      </c>
      <c r="N53">
        <v>0.18940315002090599</v>
      </c>
    </row>
    <row r="54" spans="1:14" x14ac:dyDescent="0.2">
      <c r="A54" t="s">
        <v>4196</v>
      </c>
      <c r="B54" t="s">
        <v>4271</v>
      </c>
      <c r="D54">
        <v>4</v>
      </c>
      <c r="E54">
        <v>10</v>
      </c>
      <c r="F54">
        <v>3.41761695844639E-2</v>
      </c>
      <c r="G54" t="s">
        <v>4341</v>
      </c>
      <c r="H54">
        <v>29</v>
      </c>
      <c r="I54">
        <v>231</v>
      </c>
      <c r="J54">
        <v>8992</v>
      </c>
      <c r="K54">
        <v>5.3691595760561199</v>
      </c>
      <c r="L54">
        <v>0.94019585806385997</v>
      </c>
      <c r="M54">
        <v>0.18455131575610501</v>
      </c>
      <c r="N54">
        <v>0.161767202699795</v>
      </c>
    </row>
    <row r="55" spans="1:14" x14ac:dyDescent="0.2">
      <c r="A55" t="s">
        <v>4196</v>
      </c>
      <c r="B55" t="s">
        <v>4232</v>
      </c>
      <c r="D55">
        <v>4</v>
      </c>
      <c r="E55">
        <v>10</v>
      </c>
      <c r="F55">
        <v>6.6217381905079697E-2</v>
      </c>
      <c r="G55" t="s">
        <v>4341</v>
      </c>
      <c r="H55">
        <v>29</v>
      </c>
      <c r="I55">
        <v>302</v>
      </c>
      <c r="J55">
        <v>8992</v>
      </c>
      <c r="K55">
        <v>4.10687371546015</v>
      </c>
      <c r="L55">
        <v>0.99611036701167299</v>
      </c>
      <c r="M55">
        <v>0.33522549589446599</v>
      </c>
      <c r="N55">
        <v>0.293839632203791</v>
      </c>
    </row>
    <row r="56" spans="1:14" x14ac:dyDescent="0.2">
      <c r="A56" t="s">
        <v>4196</v>
      </c>
      <c r="B56" t="s">
        <v>4233</v>
      </c>
      <c r="D56">
        <v>3</v>
      </c>
      <c r="E56">
        <v>7.5</v>
      </c>
      <c r="F56">
        <v>7.7004201385051901E-2</v>
      </c>
      <c r="G56" t="s">
        <v>4342</v>
      </c>
      <c r="H56">
        <v>29</v>
      </c>
      <c r="I56">
        <v>148</v>
      </c>
      <c r="J56">
        <v>8992</v>
      </c>
      <c r="K56">
        <v>6.2851817334575903</v>
      </c>
      <c r="L56">
        <v>0.99848232892393896</v>
      </c>
      <c r="M56">
        <v>0.366902371305247</v>
      </c>
      <c r="N56">
        <v>0.32160578225521602</v>
      </c>
    </row>
    <row r="57" spans="1:14" x14ac:dyDescent="0.2">
      <c r="A57" t="s">
        <v>4220</v>
      </c>
      <c r="B57" t="s">
        <v>4378</v>
      </c>
      <c r="C57" t="s">
        <v>4315</v>
      </c>
      <c r="D57">
        <v>6</v>
      </c>
      <c r="E57">
        <v>15</v>
      </c>
      <c r="F57">
        <v>0.29441763330020598</v>
      </c>
      <c r="G57" t="s">
        <v>4234</v>
      </c>
      <c r="H57">
        <v>21</v>
      </c>
      <c r="I57">
        <v>2006</v>
      </c>
      <c r="J57">
        <v>11003</v>
      </c>
      <c r="K57">
        <v>1.5671556758296501</v>
      </c>
      <c r="L57">
        <v>0.99999647046189399</v>
      </c>
      <c r="M57">
        <v>1</v>
      </c>
      <c r="N57">
        <v>1</v>
      </c>
    </row>
    <row r="59" spans="1:14" x14ac:dyDescent="0.2">
      <c r="A59" t="s">
        <v>4235</v>
      </c>
      <c r="B59" t="s">
        <v>4236</v>
      </c>
    </row>
    <row r="60" spans="1:14" x14ac:dyDescent="0.2">
      <c r="A60" t="s">
        <v>4179</v>
      </c>
      <c r="B60" t="s">
        <v>4180</v>
      </c>
      <c r="D60" t="s">
        <v>4181</v>
      </c>
      <c r="E60" t="s">
        <v>4182</v>
      </c>
      <c r="F60" t="s">
        <v>4265</v>
      </c>
      <c r="G60" t="s">
        <v>4266</v>
      </c>
      <c r="H60" t="s">
        <v>4183</v>
      </c>
      <c r="I60" t="s">
        <v>4184</v>
      </c>
      <c r="J60" t="s">
        <v>4185</v>
      </c>
      <c r="K60" t="s">
        <v>4344</v>
      </c>
      <c r="L60" t="s">
        <v>4267</v>
      </c>
      <c r="M60" t="s">
        <v>4186</v>
      </c>
      <c r="N60" t="s">
        <v>4187</v>
      </c>
    </row>
    <row r="61" spans="1:14" x14ac:dyDescent="0.2">
      <c r="A61" t="s">
        <v>4188</v>
      </c>
      <c r="B61" t="s">
        <v>4379</v>
      </c>
      <c r="C61" t="s">
        <v>4316</v>
      </c>
      <c r="D61">
        <v>4</v>
      </c>
      <c r="E61">
        <v>10</v>
      </c>
      <c r="F61" s="27">
        <v>4.4597164725518101E-4</v>
      </c>
      <c r="G61" t="s">
        <v>4237</v>
      </c>
      <c r="H61">
        <v>40</v>
      </c>
      <c r="I61">
        <v>81</v>
      </c>
      <c r="J61">
        <v>21179</v>
      </c>
      <c r="K61">
        <v>26.146913580246899</v>
      </c>
      <c r="L61">
        <v>4.9156731255589801E-2</v>
      </c>
      <c r="M61">
        <v>6.2993495174794301E-3</v>
      </c>
      <c r="N61">
        <v>5.4074062229690703E-3</v>
      </c>
    </row>
    <row r="62" spans="1:14" x14ac:dyDescent="0.2">
      <c r="A62" t="s">
        <v>4200</v>
      </c>
      <c r="B62" t="s">
        <v>4380</v>
      </c>
      <c r="C62" t="s">
        <v>4317</v>
      </c>
      <c r="D62">
        <v>4</v>
      </c>
      <c r="E62">
        <v>10</v>
      </c>
      <c r="F62" s="27">
        <v>5.04793088031391E-4</v>
      </c>
      <c r="G62" t="s">
        <v>4237</v>
      </c>
      <c r="H62">
        <v>37</v>
      </c>
      <c r="I62">
        <v>87</v>
      </c>
      <c r="J62">
        <v>20094</v>
      </c>
      <c r="K62">
        <v>24.9692451071761</v>
      </c>
      <c r="L62">
        <v>0.14142908850838801</v>
      </c>
      <c r="M62">
        <v>7.8817151344822395E-2</v>
      </c>
      <c r="N62">
        <v>7.8817151344822395E-2</v>
      </c>
    </row>
    <row r="63" spans="1:14" x14ac:dyDescent="0.2">
      <c r="A63" t="s">
        <v>4269</v>
      </c>
      <c r="B63" t="s">
        <v>4281</v>
      </c>
      <c r="D63">
        <v>4</v>
      </c>
      <c r="E63">
        <v>10</v>
      </c>
      <c r="F63">
        <v>2.4331770386178098E-3</v>
      </c>
      <c r="G63" t="s">
        <v>4238</v>
      </c>
      <c r="H63">
        <v>39</v>
      </c>
      <c r="I63">
        <v>159</v>
      </c>
      <c r="J63">
        <v>22511</v>
      </c>
      <c r="K63">
        <v>14.5208837284308</v>
      </c>
      <c r="L63">
        <v>0.36898827980506399</v>
      </c>
      <c r="M63">
        <v>0.15329015343292199</v>
      </c>
      <c r="N63">
        <v>0.15247909442004901</v>
      </c>
    </row>
    <row r="64" spans="1:14" x14ac:dyDescent="0.2">
      <c r="A64" t="s">
        <v>4205</v>
      </c>
      <c r="B64" t="s">
        <v>4381</v>
      </c>
      <c r="C64" t="s">
        <v>4318</v>
      </c>
      <c r="D64">
        <v>4</v>
      </c>
      <c r="E64">
        <v>10</v>
      </c>
      <c r="F64">
        <v>4.2337876192124601E-3</v>
      </c>
      <c r="G64" t="s">
        <v>4237</v>
      </c>
      <c r="H64">
        <v>34</v>
      </c>
      <c r="I64">
        <v>186</v>
      </c>
      <c r="J64">
        <v>18713</v>
      </c>
      <c r="K64">
        <v>11.8361796331435</v>
      </c>
      <c r="L64">
        <v>0.42638887066693598</v>
      </c>
      <c r="M64">
        <v>0.138656544529208</v>
      </c>
      <c r="N64">
        <v>0.135481203814798</v>
      </c>
    </row>
    <row r="65" spans="1:14" x14ac:dyDescent="0.2">
      <c r="A65" t="s">
        <v>4188</v>
      </c>
      <c r="B65" t="s">
        <v>4382</v>
      </c>
      <c r="C65" t="s">
        <v>4272</v>
      </c>
      <c r="D65">
        <v>4</v>
      </c>
      <c r="E65">
        <v>10</v>
      </c>
      <c r="F65">
        <v>5.4271640926062802E-3</v>
      </c>
      <c r="G65" t="s">
        <v>4237</v>
      </c>
      <c r="H65">
        <v>40</v>
      </c>
      <c r="I65">
        <v>194</v>
      </c>
      <c r="J65">
        <v>21179</v>
      </c>
      <c r="K65">
        <v>10.9170103092783</v>
      </c>
      <c r="L65">
        <v>0.45932652760963</v>
      </c>
      <c r="M65">
        <v>4.7035998160773397E-2</v>
      </c>
      <c r="N65">
        <v>4.0376033819424902E-2</v>
      </c>
    </row>
    <row r="66" spans="1:14" x14ac:dyDescent="0.2">
      <c r="A66" t="s">
        <v>4202</v>
      </c>
      <c r="B66" t="s">
        <v>4383</v>
      </c>
      <c r="C66" t="s">
        <v>4319</v>
      </c>
      <c r="D66">
        <v>4</v>
      </c>
      <c r="E66">
        <v>10</v>
      </c>
      <c r="F66">
        <v>5.6286597622511999E-3</v>
      </c>
      <c r="G66" t="s">
        <v>4237</v>
      </c>
      <c r="H66">
        <v>25</v>
      </c>
      <c r="I66">
        <v>186</v>
      </c>
      <c r="J66">
        <v>12158</v>
      </c>
      <c r="K66">
        <v>10.4584946236559</v>
      </c>
      <c r="L66">
        <v>0.101695918228527</v>
      </c>
      <c r="M66">
        <v>3.5648178494257603E-2</v>
      </c>
      <c r="N66">
        <v>2.6267078890505599E-2</v>
      </c>
    </row>
    <row r="67" spans="1:14" x14ac:dyDescent="0.2">
      <c r="A67" t="s">
        <v>4196</v>
      </c>
      <c r="B67" t="s">
        <v>4343</v>
      </c>
      <c r="D67">
        <v>5</v>
      </c>
      <c r="E67">
        <v>12.5</v>
      </c>
      <c r="F67">
        <v>6.7710187131239698E-3</v>
      </c>
      <c r="G67" t="s">
        <v>4239</v>
      </c>
      <c r="H67">
        <v>29</v>
      </c>
      <c r="I67">
        <v>247</v>
      </c>
      <c r="J67">
        <v>8992</v>
      </c>
      <c r="K67">
        <v>6.2766997068267401</v>
      </c>
      <c r="L67">
        <v>0.42323347549083001</v>
      </c>
      <c r="M67">
        <v>0.104028032438348</v>
      </c>
      <c r="N67">
        <v>9.11850654706515E-2</v>
      </c>
    </row>
    <row r="68" spans="1:14" x14ac:dyDescent="0.2">
      <c r="A68" t="s">
        <v>4188</v>
      </c>
      <c r="B68" t="s">
        <v>4384</v>
      </c>
      <c r="C68" t="s">
        <v>4320</v>
      </c>
      <c r="D68">
        <v>3</v>
      </c>
      <c r="E68">
        <v>7.5</v>
      </c>
      <c r="F68">
        <v>6.97150442656236E-3</v>
      </c>
      <c r="G68" t="s">
        <v>4240</v>
      </c>
      <c r="H68">
        <v>40</v>
      </c>
      <c r="I68">
        <v>68</v>
      </c>
      <c r="J68">
        <v>21179</v>
      </c>
      <c r="K68">
        <v>23.3591911764705</v>
      </c>
      <c r="L68">
        <v>0.54639968662814897</v>
      </c>
      <c r="M68">
        <v>4.92362500125966E-2</v>
      </c>
      <c r="N68">
        <v>4.2264745586034297E-2</v>
      </c>
    </row>
    <row r="69" spans="1:14" x14ac:dyDescent="0.2">
      <c r="A69" t="s">
        <v>4196</v>
      </c>
      <c r="B69" t="s">
        <v>4241</v>
      </c>
      <c r="D69">
        <v>4</v>
      </c>
      <c r="E69">
        <v>10</v>
      </c>
      <c r="F69">
        <v>1.7634373804834E-2</v>
      </c>
      <c r="G69" t="s">
        <v>4237</v>
      </c>
      <c r="H69">
        <v>29</v>
      </c>
      <c r="I69">
        <v>179</v>
      </c>
      <c r="J69">
        <v>8992</v>
      </c>
      <c r="K69">
        <v>6.9289154305528804</v>
      </c>
      <c r="L69">
        <v>0.76333950080908897</v>
      </c>
      <c r="M69">
        <v>0.14283842781915501</v>
      </c>
      <c r="N69">
        <v>0.125204054014321</v>
      </c>
    </row>
    <row r="70" spans="1:14" x14ac:dyDescent="0.2">
      <c r="A70" t="s">
        <v>4202</v>
      </c>
      <c r="B70" t="s">
        <v>4385</v>
      </c>
      <c r="C70" t="s">
        <v>4321</v>
      </c>
      <c r="D70">
        <v>4</v>
      </c>
      <c r="E70">
        <v>10</v>
      </c>
      <c r="F70">
        <v>1.9982911098848699E-2</v>
      </c>
      <c r="G70" t="s">
        <v>4237</v>
      </c>
      <c r="H70">
        <v>25</v>
      </c>
      <c r="I70">
        <v>297</v>
      </c>
      <c r="J70">
        <v>12158</v>
      </c>
      <c r="K70">
        <v>6.5497643097643099</v>
      </c>
      <c r="L70">
        <v>0.318541637454888</v>
      </c>
      <c r="M70">
        <v>7.5935062175625304E-2</v>
      </c>
      <c r="N70">
        <v>5.59521510767765E-2</v>
      </c>
    </row>
    <row r="71" spans="1:14" x14ac:dyDescent="0.2">
      <c r="A71" t="s">
        <v>4188</v>
      </c>
      <c r="B71" t="s">
        <v>4386</v>
      </c>
      <c r="C71" t="s">
        <v>4322</v>
      </c>
      <c r="D71">
        <v>3</v>
      </c>
      <c r="E71">
        <v>7.5</v>
      </c>
      <c r="F71">
        <v>4.59779887673245E-2</v>
      </c>
      <c r="G71" t="s">
        <v>4242</v>
      </c>
      <c r="H71">
        <v>40</v>
      </c>
      <c r="I71">
        <v>186</v>
      </c>
      <c r="J71">
        <v>21179</v>
      </c>
      <c r="K71">
        <v>8.5399193548387</v>
      </c>
      <c r="L71">
        <v>0.99510109947103098</v>
      </c>
      <c r="M71">
        <v>0.236159669577621</v>
      </c>
      <c r="N71">
        <v>0.20272113229229399</v>
      </c>
    </row>
    <row r="72" spans="1:14" x14ac:dyDescent="0.2">
      <c r="A72" t="s">
        <v>4205</v>
      </c>
      <c r="B72" t="s">
        <v>4387</v>
      </c>
      <c r="C72" t="s">
        <v>4323</v>
      </c>
      <c r="D72">
        <v>5</v>
      </c>
      <c r="E72">
        <v>12.5</v>
      </c>
      <c r="F72">
        <v>7.8758496283928295E-2</v>
      </c>
      <c r="G72" t="s">
        <v>4243</v>
      </c>
      <c r="H72">
        <v>34</v>
      </c>
      <c r="I72">
        <v>928</v>
      </c>
      <c r="J72">
        <v>18713</v>
      </c>
      <c r="K72">
        <v>2.9654221602434001</v>
      </c>
      <c r="L72">
        <v>0.999978475755536</v>
      </c>
      <c r="M72">
        <v>0.61418272645426797</v>
      </c>
      <c r="N72">
        <v>0.60011747317668895</v>
      </c>
    </row>
    <row r="73" spans="1:14" x14ac:dyDescent="0.2">
      <c r="A73" t="s">
        <v>4269</v>
      </c>
      <c r="B73" t="s">
        <v>4282</v>
      </c>
      <c r="D73">
        <v>5</v>
      </c>
      <c r="E73">
        <v>12.5</v>
      </c>
      <c r="F73">
        <v>9.7895813459767805E-2</v>
      </c>
      <c r="G73" t="s">
        <v>4388</v>
      </c>
      <c r="H73">
        <v>39</v>
      </c>
      <c r="I73">
        <v>1044</v>
      </c>
      <c r="J73">
        <v>22511</v>
      </c>
      <c r="K73">
        <v>2.7643923764613398</v>
      </c>
      <c r="L73">
        <v>0.99999999650444604</v>
      </c>
      <c r="M73">
        <v>1</v>
      </c>
      <c r="N73">
        <v>1</v>
      </c>
    </row>
    <row r="74" spans="1:14" x14ac:dyDescent="0.2">
      <c r="A74" t="s">
        <v>4269</v>
      </c>
      <c r="B74" t="s">
        <v>4283</v>
      </c>
      <c r="D74">
        <v>3</v>
      </c>
      <c r="E74">
        <v>7.5</v>
      </c>
      <c r="F74">
        <v>0.100919055063228</v>
      </c>
      <c r="G74" t="s">
        <v>4240</v>
      </c>
      <c r="H74">
        <v>39</v>
      </c>
      <c r="I74">
        <v>319</v>
      </c>
      <c r="J74">
        <v>22511</v>
      </c>
      <c r="K74">
        <v>5.4282613937786302</v>
      </c>
      <c r="L74">
        <v>0.99999999814658802</v>
      </c>
      <c r="M74">
        <v>1</v>
      </c>
      <c r="N74">
        <v>1</v>
      </c>
    </row>
    <row r="75" spans="1:14" x14ac:dyDescent="0.2">
      <c r="A75" t="s">
        <v>4244</v>
      </c>
      <c r="B75" t="s">
        <v>4389</v>
      </c>
      <c r="C75" t="s">
        <v>4324</v>
      </c>
      <c r="D75">
        <v>8</v>
      </c>
      <c r="E75">
        <v>20</v>
      </c>
      <c r="F75">
        <v>0.10338029099528</v>
      </c>
      <c r="G75" t="s">
        <v>4245</v>
      </c>
      <c r="H75">
        <v>35</v>
      </c>
      <c r="I75">
        <v>1531</v>
      </c>
      <c r="J75">
        <v>12816</v>
      </c>
      <c r="K75">
        <v>1.9133712792759101</v>
      </c>
      <c r="L75">
        <v>0.75794856942064304</v>
      </c>
      <c r="M75">
        <v>0.49557468035459701</v>
      </c>
      <c r="N75">
        <v>0.49557468035459701</v>
      </c>
    </row>
    <row r="76" spans="1:14" x14ac:dyDescent="0.2">
      <c r="A76" t="s">
        <v>4200</v>
      </c>
      <c r="B76" t="s">
        <v>4390</v>
      </c>
      <c r="C76" t="s">
        <v>4273</v>
      </c>
      <c r="D76">
        <v>3</v>
      </c>
      <c r="E76">
        <v>7.5</v>
      </c>
      <c r="F76">
        <v>0.107908583555457</v>
      </c>
      <c r="G76" t="s">
        <v>4246</v>
      </c>
      <c r="H76">
        <v>37</v>
      </c>
      <c r="I76">
        <v>313</v>
      </c>
      <c r="J76">
        <v>20094</v>
      </c>
      <c r="K76">
        <v>5.20524997841291</v>
      </c>
      <c r="L76">
        <v>0.999999999999998</v>
      </c>
      <c r="M76">
        <v>1</v>
      </c>
      <c r="N76">
        <v>1</v>
      </c>
    </row>
    <row r="77" spans="1:14" s="32" customFormat="1" x14ac:dyDescent="0.2">
      <c r="A77" s="32" t="s">
        <v>4244</v>
      </c>
      <c r="B77" s="32" t="s">
        <v>4391</v>
      </c>
      <c r="C77" s="32" t="s">
        <v>4325</v>
      </c>
      <c r="D77" s="32">
        <v>8</v>
      </c>
      <c r="E77" s="32">
        <v>20</v>
      </c>
      <c r="F77" s="32">
        <v>0.39613695224754703</v>
      </c>
      <c r="G77" s="32" t="s">
        <v>4245</v>
      </c>
      <c r="H77" s="32">
        <v>35</v>
      </c>
      <c r="I77" s="32">
        <v>2268</v>
      </c>
      <c r="J77" s="32">
        <v>12816</v>
      </c>
      <c r="K77" s="32">
        <v>1.29160997732426</v>
      </c>
      <c r="L77" s="32">
        <v>0.99858028912258701</v>
      </c>
      <c r="M77" s="32">
        <v>0.924319555244278</v>
      </c>
      <c r="N77" s="32">
        <v>0.924319555244278</v>
      </c>
    </row>
    <row r="78" spans="1:14" x14ac:dyDescent="0.2">
      <c r="A78" t="s">
        <v>4188</v>
      </c>
      <c r="B78" t="s">
        <v>4392</v>
      </c>
      <c r="C78" t="s">
        <v>4326</v>
      </c>
      <c r="D78">
        <v>3</v>
      </c>
      <c r="E78">
        <v>7.5</v>
      </c>
      <c r="F78">
        <v>0.49087957064801702</v>
      </c>
      <c r="G78" t="s">
        <v>4246</v>
      </c>
      <c r="H78">
        <v>40</v>
      </c>
      <c r="I78">
        <v>888</v>
      </c>
      <c r="J78">
        <v>21179</v>
      </c>
      <c r="K78">
        <v>1.78876689189189</v>
      </c>
      <c r="L78">
        <v>1</v>
      </c>
      <c r="M78">
        <v>1</v>
      </c>
      <c r="N78">
        <v>0.86607142857142805</v>
      </c>
    </row>
    <row r="79" spans="1:14" x14ac:dyDescent="0.2">
      <c r="A79" t="s">
        <v>4188</v>
      </c>
      <c r="B79" t="s">
        <v>4393</v>
      </c>
      <c r="C79" t="s">
        <v>4327</v>
      </c>
      <c r="D79">
        <v>3</v>
      </c>
      <c r="E79">
        <v>7.5</v>
      </c>
      <c r="F79">
        <v>0.49508207759717998</v>
      </c>
      <c r="G79" t="s">
        <v>4242</v>
      </c>
      <c r="H79">
        <v>40</v>
      </c>
      <c r="I79">
        <v>895</v>
      </c>
      <c r="J79">
        <v>21179</v>
      </c>
      <c r="K79">
        <v>1.77477653631284</v>
      </c>
      <c r="L79">
        <v>1</v>
      </c>
      <c r="M79">
        <v>1</v>
      </c>
      <c r="N79">
        <v>0.86607142857142805</v>
      </c>
    </row>
    <row r="81" spans="1:14" x14ac:dyDescent="0.2">
      <c r="A81" t="s">
        <v>4247</v>
      </c>
      <c r="B81" t="s">
        <v>4248</v>
      </c>
    </row>
    <row r="82" spans="1:14" x14ac:dyDescent="0.2">
      <c r="A82" t="s">
        <v>4179</v>
      </c>
      <c r="B82" t="s">
        <v>4180</v>
      </c>
      <c r="D82" t="s">
        <v>4181</v>
      </c>
      <c r="E82" t="s">
        <v>4182</v>
      </c>
      <c r="F82" t="s">
        <v>4265</v>
      </c>
      <c r="G82" t="s">
        <v>4266</v>
      </c>
      <c r="H82" t="s">
        <v>4183</v>
      </c>
      <c r="I82" t="s">
        <v>4184</v>
      </c>
      <c r="J82" t="s">
        <v>4185</v>
      </c>
      <c r="K82" t="s">
        <v>4344</v>
      </c>
      <c r="L82" t="s">
        <v>4267</v>
      </c>
      <c r="M82" t="s">
        <v>4186</v>
      </c>
      <c r="N82" t="s">
        <v>4187</v>
      </c>
    </row>
    <row r="83" spans="1:14" x14ac:dyDescent="0.2">
      <c r="A83" t="s">
        <v>4205</v>
      </c>
      <c r="B83" t="s">
        <v>4394</v>
      </c>
      <c r="C83" t="s">
        <v>4328</v>
      </c>
      <c r="D83">
        <v>8</v>
      </c>
      <c r="E83">
        <v>20</v>
      </c>
      <c r="F83">
        <v>1.9954392107347799E-2</v>
      </c>
      <c r="G83" t="s">
        <v>4249</v>
      </c>
      <c r="H83">
        <v>34</v>
      </c>
      <c r="I83">
        <v>1607</v>
      </c>
      <c r="J83">
        <v>18713</v>
      </c>
      <c r="K83">
        <v>2.7399245946044801</v>
      </c>
      <c r="L83">
        <v>0.92867142319899598</v>
      </c>
      <c r="M83">
        <v>0.37343219515179599</v>
      </c>
      <c r="N83">
        <v>0.36488031282007499</v>
      </c>
    </row>
    <row r="84" spans="1:14" x14ac:dyDescent="0.2">
      <c r="A84" t="s">
        <v>4205</v>
      </c>
      <c r="B84" t="s">
        <v>4395</v>
      </c>
      <c r="C84" t="s">
        <v>4329</v>
      </c>
      <c r="D84">
        <v>4</v>
      </c>
      <c r="E84">
        <v>10</v>
      </c>
      <c r="F84">
        <v>3.0886291221202299E-2</v>
      </c>
      <c r="G84" t="s">
        <v>4396</v>
      </c>
      <c r="H84">
        <v>34</v>
      </c>
      <c r="I84">
        <v>390</v>
      </c>
      <c r="J84">
        <v>18713</v>
      </c>
      <c r="K84">
        <v>5.6449472096530897</v>
      </c>
      <c r="L84">
        <v>0.98359068137374295</v>
      </c>
      <c r="M84">
        <v>0.43223751689300899</v>
      </c>
      <c r="N84">
        <v>0.422338947803856</v>
      </c>
    </row>
    <row r="85" spans="1:14" x14ac:dyDescent="0.2">
      <c r="A85" t="s">
        <v>4202</v>
      </c>
      <c r="B85" t="s">
        <v>4397</v>
      </c>
      <c r="C85" t="s">
        <v>4330</v>
      </c>
      <c r="D85">
        <v>8</v>
      </c>
      <c r="E85">
        <v>20</v>
      </c>
      <c r="F85">
        <v>4.3895774597103303E-2</v>
      </c>
      <c r="G85" t="s">
        <v>4249</v>
      </c>
      <c r="H85">
        <v>25</v>
      </c>
      <c r="I85">
        <v>1724</v>
      </c>
      <c r="J85">
        <v>12158</v>
      </c>
      <c r="K85">
        <v>2.2567053364269101</v>
      </c>
      <c r="L85">
        <v>0.57381367266139105</v>
      </c>
      <c r="M85">
        <v>0.12583158576328199</v>
      </c>
      <c r="N85">
        <v>9.2718010562418296E-2</v>
      </c>
    </row>
    <row r="86" spans="1:14" x14ac:dyDescent="0.2">
      <c r="A86" t="s">
        <v>4269</v>
      </c>
      <c r="B86" t="s">
        <v>4274</v>
      </c>
      <c r="D86">
        <v>4</v>
      </c>
      <c r="E86">
        <v>10</v>
      </c>
      <c r="F86">
        <v>6.4342738425665694E-2</v>
      </c>
      <c r="G86" t="s">
        <v>4250</v>
      </c>
      <c r="H86">
        <v>39</v>
      </c>
      <c r="I86">
        <v>547</v>
      </c>
      <c r="J86">
        <v>22511</v>
      </c>
      <c r="K86">
        <v>4.2208784512257997</v>
      </c>
      <c r="L86">
        <v>0.99999652404794803</v>
      </c>
      <c r="M86">
        <v>1</v>
      </c>
      <c r="N86">
        <v>1</v>
      </c>
    </row>
    <row r="88" spans="1:14" x14ac:dyDescent="0.2">
      <c r="A88" t="s">
        <v>4251</v>
      </c>
      <c r="B88" t="s">
        <v>4252</v>
      </c>
    </row>
    <row r="89" spans="1:14" x14ac:dyDescent="0.2">
      <c r="A89" t="s">
        <v>4179</v>
      </c>
      <c r="B89" t="s">
        <v>4180</v>
      </c>
      <c r="D89" t="s">
        <v>4181</v>
      </c>
      <c r="E89" t="s">
        <v>4182</v>
      </c>
      <c r="F89" t="s">
        <v>4265</v>
      </c>
      <c r="G89" t="s">
        <v>4266</v>
      </c>
      <c r="H89" t="s">
        <v>4183</v>
      </c>
      <c r="I89" t="s">
        <v>4184</v>
      </c>
      <c r="J89" t="s">
        <v>4185</v>
      </c>
      <c r="K89" t="s">
        <v>4344</v>
      </c>
      <c r="L89" t="s">
        <v>4267</v>
      </c>
      <c r="M89" t="s">
        <v>4186</v>
      </c>
      <c r="N89" t="s">
        <v>4187</v>
      </c>
    </row>
    <row r="90" spans="1:14" x14ac:dyDescent="0.2">
      <c r="A90" t="s">
        <v>4188</v>
      </c>
      <c r="B90" t="s">
        <v>4347</v>
      </c>
      <c r="C90" t="s">
        <v>4287</v>
      </c>
      <c r="D90">
        <v>11</v>
      </c>
      <c r="E90">
        <v>27.5</v>
      </c>
      <c r="F90" s="27">
        <v>3.1867056658344901E-6</v>
      </c>
      <c r="G90" t="s">
        <v>4192</v>
      </c>
      <c r="H90">
        <v>40</v>
      </c>
      <c r="I90">
        <v>883</v>
      </c>
      <c r="J90">
        <v>21179</v>
      </c>
      <c r="K90">
        <v>6.5959513023782499</v>
      </c>
      <c r="L90" s="27">
        <v>3.6003348638224898E-4</v>
      </c>
      <c r="M90" s="27">
        <v>6.00162900398828E-5</v>
      </c>
      <c r="N90" s="27">
        <v>5.15184082643242E-5</v>
      </c>
    </row>
    <row r="91" spans="1:14" x14ac:dyDescent="0.2">
      <c r="A91" t="s">
        <v>4269</v>
      </c>
      <c r="B91" t="s">
        <v>4275</v>
      </c>
      <c r="D91">
        <v>7</v>
      </c>
      <c r="E91">
        <v>17.5</v>
      </c>
      <c r="F91" s="27">
        <v>5.5042571048086403E-4</v>
      </c>
      <c r="G91" t="s">
        <v>4398</v>
      </c>
      <c r="H91">
        <v>39</v>
      </c>
      <c r="I91">
        <v>619</v>
      </c>
      <c r="J91">
        <v>22511</v>
      </c>
      <c r="K91">
        <v>6.5273600927882001</v>
      </c>
      <c r="L91">
        <v>9.8827963700215002E-2</v>
      </c>
      <c r="M91">
        <v>5.2015229640441599E-2</v>
      </c>
      <c r="N91">
        <v>5.1740016785201202E-2</v>
      </c>
    </row>
    <row r="92" spans="1:14" x14ac:dyDescent="0.2">
      <c r="A92" t="s">
        <v>4188</v>
      </c>
      <c r="B92" t="s">
        <v>4399</v>
      </c>
      <c r="C92" t="s">
        <v>4268</v>
      </c>
      <c r="D92">
        <v>20</v>
      </c>
      <c r="E92">
        <v>50</v>
      </c>
      <c r="F92">
        <v>2.0981012281323E-2</v>
      </c>
      <c r="G92" t="s">
        <v>4253</v>
      </c>
      <c r="H92">
        <v>40</v>
      </c>
      <c r="I92">
        <v>6756</v>
      </c>
      <c r="J92">
        <v>21179</v>
      </c>
      <c r="K92">
        <v>1.5674215512137299</v>
      </c>
      <c r="L92">
        <v>0.90892567100359101</v>
      </c>
      <c r="M92">
        <v>0.118542719389475</v>
      </c>
      <c r="N92">
        <v>0.10175790956441599</v>
      </c>
    </row>
    <row r="93" spans="1:14" x14ac:dyDescent="0.2">
      <c r="A93" t="s">
        <v>4269</v>
      </c>
      <c r="B93" t="s">
        <v>4276</v>
      </c>
      <c r="D93">
        <v>9</v>
      </c>
      <c r="E93">
        <v>22.5</v>
      </c>
      <c r="F93">
        <v>0.17385520489501899</v>
      </c>
      <c r="G93" t="s">
        <v>4254</v>
      </c>
      <c r="H93">
        <v>39</v>
      </c>
      <c r="I93">
        <v>3252</v>
      </c>
      <c r="J93">
        <v>22511</v>
      </c>
      <c r="K93">
        <v>1.5974311666193499</v>
      </c>
      <c r="L93">
        <v>0.999999999999999</v>
      </c>
      <c r="M93">
        <v>1</v>
      </c>
      <c r="N93">
        <v>1</v>
      </c>
    </row>
    <row r="94" spans="1:14" x14ac:dyDescent="0.2">
      <c r="A94" t="s">
        <v>4255</v>
      </c>
      <c r="B94" t="s">
        <v>4400</v>
      </c>
      <c r="C94" t="s">
        <v>4331</v>
      </c>
      <c r="D94">
        <v>13</v>
      </c>
      <c r="E94">
        <v>32.5</v>
      </c>
      <c r="F94">
        <v>0.30922808915419497</v>
      </c>
      <c r="G94" t="s">
        <v>4256</v>
      </c>
      <c r="H94">
        <v>29</v>
      </c>
      <c r="I94">
        <v>5624</v>
      </c>
      <c r="J94">
        <v>15344</v>
      </c>
      <c r="K94">
        <v>1.22303428655515</v>
      </c>
      <c r="L94">
        <v>0.97526301911247903</v>
      </c>
      <c r="M94">
        <v>1</v>
      </c>
      <c r="N94">
        <v>1</v>
      </c>
    </row>
    <row r="95" spans="1:14" x14ac:dyDescent="0.2">
      <c r="A95" t="s">
        <v>4255</v>
      </c>
      <c r="B95" t="s">
        <v>4401</v>
      </c>
      <c r="C95" t="s">
        <v>4332</v>
      </c>
      <c r="D95">
        <v>13</v>
      </c>
      <c r="E95">
        <v>32.5</v>
      </c>
      <c r="F95">
        <v>0.434713586783252</v>
      </c>
      <c r="G95" t="s">
        <v>4256</v>
      </c>
      <c r="H95">
        <v>29</v>
      </c>
      <c r="I95">
        <v>6087</v>
      </c>
      <c r="J95">
        <v>15344</v>
      </c>
      <c r="K95">
        <v>1.130005721634</v>
      </c>
      <c r="L95">
        <v>0.99666814976217699</v>
      </c>
      <c r="M95">
        <v>1</v>
      </c>
      <c r="N95">
        <v>1</v>
      </c>
    </row>
    <row r="96" spans="1:14" x14ac:dyDescent="0.2">
      <c r="A96" t="s">
        <v>4269</v>
      </c>
      <c r="B96" t="s">
        <v>4277</v>
      </c>
      <c r="D96">
        <v>13</v>
      </c>
      <c r="E96">
        <v>32.5</v>
      </c>
      <c r="F96">
        <v>0.49984139503150299</v>
      </c>
      <c r="G96" t="s">
        <v>4256</v>
      </c>
      <c r="H96">
        <v>39</v>
      </c>
      <c r="I96">
        <v>6851</v>
      </c>
      <c r="J96">
        <v>22511</v>
      </c>
      <c r="K96">
        <v>1.0952658979224399</v>
      </c>
      <c r="L96">
        <v>1</v>
      </c>
      <c r="M96">
        <v>1</v>
      </c>
      <c r="N96">
        <v>1</v>
      </c>
    </row>
    <row r="97" spans="1:14" x14ac:dyDescent="0.2">
      <c r="A97" t="s">
        <v>4188</v>
      </c>
      <c r="B97" t="s">
        <v>4402</v>
      </c>
      <c r="C97" t="s">
        <v>4333</v>
      </c>
      <c r="D97">
        <v>13</v>
      </c>
      <c r="E97">
        <v>32.5</v>
      </c>
      <c r="F97">
        <v>0.70816393617790996</v>
      </c>
      <c r="G97" t="s">
        <v>4256</v>
      </c>
      <c r="H97">
        <v>40</v>
      </c>
      <c r="I97">
        <v>7145</v>
      </c>
      <c r="J97">
        <v>21179</v>
      </c>
      <c r="K97">
        <v>0.963355493351994</v>
      </c>
      <c r="L97">
        <v>1</v>
      </c>
      <c r="M97">
        <v>1</v>
      </c>
      <c r="N97">
        <v>0.86607142857142805</v>
      </c>
    </row>
    <row r="98" spans="1:14" x14ac:dyDescent="0.2">
      <c r="A98" t="s">
        <v>4190</v>
      </c>
      <c r="B98" t="s">
        <v>4403</v>
      </c>
      <c r="C98" t="s">
        <v>4334</v>
      </c>
      <c r="D98">
        <v>18</v>
      </c>
      <c r="E98">
        <v>45</v>
      </c>
      <c r="F98">
        <v>0.77158812220356898</v>
      </c>
      <c r="G98" t="s">
        <v>4404</v>
      </c>
      <c r="H98">
        <v>37</v>
      </c>
      <c r="I98">
        <v>9343</v>
      </c>
      <c r="J98">
        <v>17960</v>
      </c>
      <c r="K98">
        <v>0.935170426768414</v>
      </c>
      <c r="L98">
        <v>0.99999999999713596</v>
      </c>
      <c r="M98">
        <v>1</v>
      </c>
      <c r="N98">
        <v>1</v>
      </c>
    </row>
    <row r="100" spans="1:14" x14ac:dyDescent="0.2">
      <c r="A100" t="s">
        <v>4257</v>
      </c>
      <c r="B100" t="s">
        <v>4258</v>
      </c>
    </row>
    <row r="101" spans="1:14" x14ac:dyDescent="0.2">
      <c r="A101" t="s">
        <v>4179</v>
      </c>
      <c r="B101" t="s">
        <v>4180</v>
      </c>
      <c r="D101" t="s">
        <v>4181</v>
      </c>
      <c r="E101" t="s">
        <v>4182</v>
      </c>
      <c r="F101" t="s">
        <v>4265</v>
      </c>
      <c r="G101" t="s">
        <v>4266</v>
      </c>
      <c r="H101" t="s">
        <v>4183</v>
      </c>
      <c r="I101" t="s">
        <v>4184</v>
      </c>
      <c r="J101" t="s">
        <v>4185</v>
      </c>
      <c r="K101" t="s">
        <v>4344</v>
      </c>
      <c r="L101" t="s">
        <v>4267</v>
      </c>
      <c r="M101" t="s">
        <v>4186</v>
      </c>
      <c r="N101" t="s">
        <v>4187</v>
      </c>
    </row>
    <row r="102" spans="1:14" x14ac:dyDescent="0.2">
      <c r="A102" t="s">
        <v>4255</v>
      </c>
      <c r="B102" t="s">
        <v>4405</v>
      </c>
      <c r="C102" t="s">
        <v>4335</v>
      </c>
      <c r="D102">
        <v>16</v>
      </c>
      <c r="E102">
        <v>40</v>
      </c>
      <c r="F102">
        <v>1.02973479195313E-2</v>
      </c>
      <c r="G102" t="s">
        <v>4406</v>
      </c>
      <c r="H102">
        <v>29</v>
      </c>
      <c r="I102">
        <v>4739</v>
      </c>
      <c r="J102">
        <v>15344</v>
      </c>
      <c r="K102">
        <v>1.7863800743645899</v>
      </c>
      <c r="L102">
        <v>9.8330581126256894E-2</v>
      </c>
      <c r="M102">
        <v>0.10297347919531299</v>
      </c>
      <c r="N102">
        <v>0.10297347919531299</v>
      </c>
    </row>
    <row r="103" spans="1:14" x14ac:dyDescent="0.2">
      <c r="A103" t="s">
        <v>4269</v>
      </c>
      <c r="B103" t="s">
        <v>4284</v>
      </c>
      <c r="D103">
        <v>11</v>
      </c>
      <c r="E103">
        <v>27.5</v>
      </c>
      <c r="F103">
        <v>8.3172869002021005E-2</v>
      </c>
      <c r="G103" t="s">
        <v>4259</v>
      </c>
      <c r="H103">
        <v>39</v>
      </c>
      <c r="I103">
        <v>3706</v>
      </c>
      <c r="J103">
        <v>22511</v>
      </c>
      <c r="K103">
        <v>1.7132370238144601</v>
      </c>
      <c r="L103">
        <v>0.99999992547031302</v>
      </c>
      <c r="M103">
        <v>1</v>
      </c>
      <c r="N103">
        <v>1</v>
      </c>
    </row>
    <row r="104" spans="1:14" x14ac:dyDescent="0.2">
      <c r="A104" t="s">
        <v>4244</v>
      </c>
      <c r="B104" t="s">
        <v>4407</v>
      </c>
      <c r="C104" t="s">
        <v>4336</v>
      </c>
      <c r="D104">
        <v>11</v>
      </c>
      <c r="E104">
        <v>27.5</v>
      </c>
      <c r="F104">
        <v>0.65515936413208598</v>
      </c>
      <c r="G104" t="s">
        <v>4259</v>
      </c>
      <c r="H104">
        <v>35</v>
      </c>
      <c r="I104">
        <v>4008</v>
      </c>
      <c r="J104">
        <v>12816</v>
      </c>
      <c r="K104">
        <v>1.0049615055603001</v>
      </c>
      <c r="L104">
        <v>0.99999902492126702</v>
      </c>
      <c r="M104">
        <v>1</v>
      </c>
      <c r="N104">
        <v>1</v>
      </c>
    </row>
    <row r="106" spans="1:14" x14ac:dyDescent="0.2">
      <c r="A106" t="s">
        <v>4260</v>
      </c>
      <c r="B106" t="s">
        <v>4261</v>
      </c>
    </row>
    <row r="107" spans="1:14" x14ac:dyDescent="0.2">
      <c r="A107" t="s">
        <v>4179</v>
      </c>
      <c r="B107" t="s">
        <v>4180</v>
      </c>
      <c r="D107" t="s">
        <v>4181</v>
      </c>
      <c r="E107" t="s">
        <v>4182</v>
      </c>
      <c r="F107" t="s">
        <v>4265</v>
      </c>
      <c r="G107" t="s">
        <v>4266</v>
      </c>
      <c r="H107" t="s">
        <v>4183</v>
      </c>
      <c r="I107" t="s">
        <v>4184</v>
      </c>
      <c r="J107" t="s">
        <v>4185</v>
      </c>
      <c r="K107" t="s">
        <v>4344</v>
      </c>
      <c r="L107" t="s">
        <v>4267</v>
      </c>
      <c r="M107" t="s">
        <v>4186</v>
      </c>
      <c r="N107" t="s">
        <v>4187</v>
      </c>
    </row>
    <row r="108" spans="1:14" x14ac:dyDescent="0.2">
      <c r="A108" t="s">
        <v>4190</v>
      </c>
      <c r="B108" t="s">
        <v>4408</v>
      </c>
      <c r="C108" t="s">
        <v>4337</v>
      </c>
      <c r="D108">
        <v>12</v>
      </c>
      <c r="E108">
        <v>30</v>
      </c>
      <c r="F108">
        <v>0.44307146319072099</v>
      </c>
      <c r="G108" t="s">
        <v>4262</v>
      </c>
      <c r="H108">
        <v>37</v>
      </c>
      <c r="I108">
        <v>5081</v>
      </c>
      <c r="J108">
        <v>17960</v>
      </c>
      <c r="K108">
        <v>1.14640127236072</v>
      </c>
      <c r="L108">
        <v>0.99997343006525197</v>
      </c>
      <c r="M108">
        <v>1</v>
      </c>
      <c r="N108">
        <v>1</v>
      </c>
    </row>
    <row r="109" spans="1:14" x14ac:dyDescent="0.2">
      <c r="A109" t="s">
        <v>4188</v>
      </c>
      <c r="B109" t="s">
        <v>4409</v>
      </c>
      <c r="C109" t="s">
        <v>4338</v>
      </c>
      <c r="D109">
        <v>10</v>
      </c>
      <c r="E109">
        <v>25</v>
      </c>
      <c r="F109">
        <v>0.87947135000798105</v>
      </c>
      <c r="G109" t="s">
        <v>4263</v>
      </c>
      <c r="H109">
        <v>40</v>
      </c>
      <c r="I109">
        <v>6426</v>
      </c>
      <c r="J109">
        <v>21179</v>
      </c>
      <c r="K109">
        <v>0.82395736072206605</v>
      </c>
      <c r="L109">
        <v>1</v>
      </c>
      <c r="M109">
        <v>1</v>
      </c>
      <c r="N109">
        <v>0.87947135000798105</v>
      </c>
    </row>
    <row r="110" spans="1:14" x14ac:dyDescent="0.2">
      <c r="A110" t="s">
        <v>4190</v>
      </c>
      <c r="B110" t="s">
        <v>4410</v>
      </c>
      <c r="C110" t="s">
        <v>4339</v>
      </c>
      <c r="D110">
        <v>8</v>
      </c>
      <c r="E110">
        <v>20</v>
      </c>
      <c r="F110">
        <v>0.89712293028520895</v>
      </c>
      <c r="G110" t="s">
        <v>4264</v>
      </c>
      <c r="H110">
        <v>37</v>
      </c>
      <c r="I110">
        <v>4901</v>
      </c>
      <c r="J110">
        <v>17960</v>
      </c>
      <c r="K110">
        <v>0.79233691965787401</v>
      </c>
      <c r="L110">
        <v>1</v>
      </c>
      <c r="M110">
        <v>1</v>
      </c>
      <c r="N110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DFD05-6B28-E44C-A96F-EA1A722A8D90}">
  <dimension ref="A1:N109"/>
  <sheetViews>
    <sheetView workbookViewId="0"/>
  </sheetViews>
  <sheetFormatPr baseColWidth="10" defaultRowHeight="16" x14ac:dyDescent="0.2"/>
  <cols>
    <col min="1" max="1" width="79.83203125" bestFit="1" customWidth="1"/>
    <col min="2" max="2" width="54.1640625" bestFit="1" customWidth="1"/>
    <col min="3" max="3" width="29.33203125" bestFit="1" customWidth="1"/>
    <col min="7" max="7" width="121.6640625" bestFit="1" customWidth="1"/>
  </cols>
  <sheetData>
    <row r="1" spans="1:14" ht="17" x14ac:dyDescent="0.25">
      <c r="A1" s="28" t="s">
        <v>4498</v>
      </c>
    </row>
    <row r="2" spans="1:14" x14ac:dyDescent="0.2">
      <c r="A2" t="s">
        <v>4177</v>
      </c>
      <c r="B2" t="s">
        <v>4411</v>
      </c>
    </row>
    <row r="3" spans="1:14" x14ac:dyDescent="0.2">
      <c r="A3" t="s">
        <v>4179</v>
      </c>
      <c r="B3" t="s">
        <v>4180</v>
      </c>
      <c r="D3" t="s">
        <v>4181</v>
      </c>
      <c r="E3" t="s">
        <v>4182</v>
      </c>
      <c r="F3" t="s">
        <v>4265</v>
      </c>
      <c r="G3" t="s">
        <v>4266</v>
      </c>
      <c r="H3" t="s">
        <v>4183</v>
      </c>
      <c r="I3" t="s">
        <v>4184</v>
      </c>
      <c r="J3" t="s">
        <v>4185</v>
      </c>
      <c r="K3" t="s">
        <v>4344</v>
      </c>
      <c r="L3" t="s">
        <v>4267</v>
      </c>
      <c r="M3" t="s">
        <v>4186</v>
      </c>
      <c r="N3" t="s">
        <v>4187</v>
      </c>
    </row>
    <row r="4" spans="1:14" x14ac:dyDescent="0.2">
      <c r="A4" t="s">
        <v>4205</v>
      </c>
      <c r="B4" t="s">
        <v>4412</v>
      </c>
      <c r="C4" t="s">
        <v>4413</v>
      </c>
      <c r="D4">
        <v>17</v>
      </c>
      <c r="E4">
        <v>65.384615384615302</v>
      </c>
      <c r="F4" s="27">
        <v>2.3756866915802E-4</v>
      </c>
      <c r="G4" t="s">
        <v>4414</v>
      </c>
      <c r="H4">
        <v>26</v>
      </c>
      <c r="I4">
        <v>5338</v>
      </c>
      <c r="J4">
        <v>18713</v>
      </c>
      <c r="K4">
        <v>2.2921362077412999</v>
      </c>
      <c r="L4">
        <v>1.7661933839360499E-2</v>
      </c>
      <c r="M4">
        <v>1.78176501868515E-2</v>
      </c>
      <c r="N4">
        <v>1.7342512848535399E-2</v>
      </c>
    </row>
    <row r="5" spans="1:14" x14ac:dyDescent="0.2">
      <c r="A5" t="s">
        <v>4188</v>
      </c>
      <c r="B5" t="s">
        <v>4399</v>
      </c>
      <c r="C5" t="s">
        <v>4268</v>
      </c>
      <c r="D5">
        <v>15</v>
      </c>
      <c r="E5">
        <v>57.692307692307601</v>
      </c>
      <c r="F5">
        <v>6.7057303814749801E-3</v>
      </c>
      <c r="G5" t="s">
        <v>4415</v>
      </c>
      <c r="H5">
        <v>25</v>
      </c>
      <c r="I5">
        <v>6756</v>
      </c>
      <c r="J5">
        <v>21179</v>
      </c>
      <c r="K5">
        <v>1.88090586145648</v>
      </c>
      <c r="L5">
        <v>0.57735567626170803</v>
      </c>
      <c r="M5">
        <v>0.107291686103599</v>
      </c>
      <c r="N5">
        <v>0.100585955722124</v>
      </c>
    </row>
    <row r="6" spans="1:14" x14ac:dyDescent="0.2">
      <c r="A6" t="s">
        <v>4188</v>
      </c>
      <c r="B6" t="s">
        <v>4416</v>
      </c>
      <c r="C6" t="s">
        <v>4417</v>
      </c>
      <c r="D6">
        <v>12</v>
      </c>
      <c r="E6">
        <v>46.153846153846096</v>
      </c>
      <c r="F6">
        <v>5.0575229292317898E-2</v>
      </c>
      <c r="G6" t="s">
        <v>4418</v>
      </c>
      <c r="H6">
        <v>25</v>
      </c>
      <c r="I6">
        <v>5992</v>
      </c>
      <c r="J6">
        <v>21179</v>
      </c>
      <c r="K6">
        <v>1.6965821094793001</v>
      </c>
      <c r="L6">
        <v>0.99869697883032904</v>
      </c>
      <c r="M6">
        <v>0.40460183433854302</v>
      </c>
      <c r="N6">
        <v>0.37931421969238399</v>
      </c>
    </row>
    <row r="8" spans="1:14" x14ac:dyDescent="0.2">
      <c r="A8" t="s">
        <v>4193</v>
      </c>
      <c r="B8" t="s">
        <v>4419</v>
      </c>
    </row>
    <row r="9" spans="1:14" x14ac:dyDescent="0.2">
      <c r="A9" t="s">
        <v>4179</v>
      </c>
      <c r="B9" t="s">
        <v>4180</v>
      </c>
      <c r="D9" t="s">
        <v>4181</v>
      </c>
      <c r="E9" t="s">
        <v>4182</v>
      </c>
      <c r="F9" t="s">
        <v>4265</v>
      </c>
      <c r="G9" t="s">
        <v>4266</v>
      </c>
      <c r="H9" t="s">
        <v>4183</v>
      </c>
      <c r="I9" t="s">
        <v>4184</v>
      </c>
      <c r="J9" t="s">
        <v>4185</v>
      </c>
      <c r="K9" t="s">
        <v>4344</v>
      </c>
      <c r="L9" t="s">
        <v>4267</v>
      </c>
      <c r="M9" t="s">
        <v>4186</v>
      </c>
      <c r="N9" t="s">
        <v>4187</v>
      </c>
    </row>
    <row r="10" spans="1:14" x14ac:dyDescent="0.2">
      <c r="A10" t="s">
        <v>4188</v>
      </c>
      <c r="B10" t="s">
        <v>4420</v>
      </c>
      <c r="C10" t="s">
        <v>4421</v>
      </c>
      <c r="D10">
        <v>4</v>
      </c>
      <c r="E10">
        <v>15.3846153846153</v>
      </c>
      <c r="F10">
        <v>1.2901640117408599E-3</v>
      </c>
      <c r="G10" t="s">
        <v>4422</v>
      </c>
      <c r="H10">
        <v>25</v>
      </c>
      <c r="I10">
        <v>192</v>
      </c>
      <c r="J10">
        <v>21179</v>
      </c>
      <c r="K10">
        <v>17.649166666666599</v>
      </c>
      <c r="L10">
        <v>0.152316220867562</v>
      </c>
      <c r="M10">
        <v>3.0282299522800302E-2</v>
      </c>
      <c r="N10">
        <v>2.8389655802625299E-2</v>
      </c>
    </row>
    <row r="11" spans="1:14" x14ac:dyDescent="0.2">
      <c r="A11" t="s">
        <v>4188</v>
      </c>
      <c r="B11" t="s">
        <v>4423</v>
      </c>
      <c r="C11" t="s">
        <v>4424</v>
      </c>
      <c r="D11">
        <v>4</v>
      </c>
      <c r="E11">
        <v>15.3846153846153</v>
      </c>
      <c r="F11">
        <v>7.7381070331407004E-3</v>
      </c>
      <c r="G11" t="s">
        <v>4425</v>
      </c>
      <c r="H11">
        <v>25</v>
      </c>
      <c r="I11">
        <v>363</v>
      </c>
      <c r="J11">
        <v>21179</v>
      </c>
      <c r="K11">
        <v>9.3350964187327801</v>
      </c>
      <c r="L11">
        <v>0.63002868237939502</v>
      </c>
      <c r="M11">
        <v>0.110053077804667</v>
      </c>
      <c r="N11">
        <v>0.103174760441876</v>
      </c>
    </row>
    <row r="12" spans="1:14" x14ac:dyDescent="0.2">
      <c r="A12" t="s">
        <v>4188</v>
      </c>
      <c r="B12" t="s">
        <v>4426</v>
      </c>
      <c r="C12" t="s">
        <v>4427</v>
      </c>
      <c r="D12">
        <v>5</v>
      </c>
      <c r="E12">
        <v>19.230769230769202</v>
      </c>
      <c r="F12">
        <v>4.1141763853918899E-2</v>
      </c>
      <c r="G12" t="s">
        <v>4428</v>
      </c>
      <c r="H12">
        <v>25</v>
      </c>
      <c r="I12">
        <v>1174</v>
      </c>
      <c r="J12">
        <v>21179</v>
      </c>
      <c r="K12">
        <v>3.6080068143100501</v>
      </c>
      <c r="L12">
        <v>0.99538083386506304</v>
      </c>
      <c r="M12">
        <v>0.35107638488677501</v>
      </c>
      <c r="N12">
        <v>0.32913411083135102</v>
      </c>
    </row>
    <row r="13" spans="1:14" x14ac:dyDescent="0.2">
      <c r="A13" t="s">
        <v>4188</v>
      </c>
      <c r="B13" t="s">
        <v>4429</v>
      </c>
      <c r="C13" t="s">
        <v>4430</v>
      </c>
      <c r="D13">
        <v>5</v>
      </c>
      <c r="E13">
        <v>19.230769230769202</v>
      </c>
      <c r="F13">
        <v>6.7394235142830605E-2</v>
      </c>
      <c r="G13" t="s">
        <v>4431</v>
      </c>
      <c r="H13">
        <v>25</v>
      </c>
      <c r="I13">
        <v>1381</v>
      </c>
      <c r="J13">
        <v>21179</v>
      </c>
      <c r="K13">
        <v>3.0671976828385201</v>
      </c>
      <c r="L13">
        <v>0.99986776200701</v>
      </c>
      <c r="M13">
        <v>0.50743894695778302</v>
      </c>
      <c r="N13">
        <v>0.47572401277292198</v>
      </c>
    </row>
    <row r="14" spans="1:14" x14ac:dyDescent="0.2">
      <c r="A14" t="s">
        <v>4190</v>
      </c>
      <c r="B14" t="s">
        <v>4432</v>
      </c>
      <c r="C14" t="s">
        <v>4433</v>
      </c>
      <c r="D14">
        <v>5</v>
      </c>
      <c r="E14">
        <v>19.230769230769202</v>
      </c>
      <c r="F14">
        <v>9.6400182332524301E-2</v>
      </c>
      <c r="G14" t="s">
        <v>4431</v>
      </c>
      <c r="H14">
        <v>26</v>
      </c>
      <c r="I14">
        <v>1271</v>
      </c>
      <c r="J14">
        <v>17960</v>
      </c>
      <c r="K14">
        <v>2.7174241965744699</v>
      </c>
      <c r="L14">
        <v>0.82151805564271696</v>
      </c>
      <c r="M14">
        <v>0.70552689084920195</v>
      </c>
      <c r="N14">
        <v>0.70552689084920195</v>
      </c>
    </row>
    <row r="16" spans="1:14" x14ac:dyDescent="0.2">
      <c r="A16" t="s">
        <v>4215</v>
      </c>
      <c r="B16" t="s">
        <v>4434</v>
      </c>
    </row>
    <row r="17" spans="1:14" x14ac:dyDescent="0.2">
      <c r="A17" t="s">
        <v>4179</v>
      </c>
      <c r="B17" t="s">
        <v>4180</v>
      </c>
      <c r="D17" t="s">
        <v>4181</v>
      </c>
      <c r="E17" t="s">
        <v>4182</v>
      </c>
      <c r="F17" t="s">
        <v>4265</v>
      </c>
      <c r="G17" t="s">
        <v>4266</v>
      </c>
      <c r="H17" t="s">
        <v>4183</v>
      </c>
      <c r="I17" t="s">
        <v>4184</v>
      </c>
      <c r="J17" t="s">
        <v>4185</v>
      </c>
      <c r="K17" t="s">
        <v>4344</v>
      </c>
      <c r="L17" t="s">
        <v>4267</v>
      </c>
      <c r="M17" t="s">
        <v>4186</v>
      </c>
      <c r="N17" t="s">
        <v>4187</v>
      </c>
    </row>
    <row r="18" spans="1:14" x14ac:dyDescent="0.2">
      <c r="A18" t="s">
        <v>4205</v>
      </c>
      <c r="B18" t="s">
        <v>4435</v>
      </c>
      <c r="C18" t="s">
        <v>4436</v>
      </c>
      <c r="D18">
        <v>5</v>
      </c>
      <c r="E18">
        <v>19.230769230769202</v>
      </c>
      <c r="F18" s="27">
        <v>8.5655960984091898E-4</v>
      </c>
      <c r="G18" t="s">
        <v>4437</v>
      </c>
      <c r="H18">
        <v>26</v>
      </c>
      <c r="I18">
        <v>326</v>
      </c>
      <c r="J18">
        <v>18713</v>
      </c>
      <c r="K18">
        <v>11.038815478999499</v>
      </c>
      <c r="L18">
        <v>6.2247758754233398E-2</v>
      </c>
      <c r="M18">
        <v>3.2120985369034398E-2</v>
      </c>
      <c r="N18">
        <v>3.1264425759193498E-2</v>
      </c>
    </row>
    <row r="19" spans="1:14" x14ac:dyDescent="0.2">
      <c r="A19" t="s">
        <v>4269</v>
      </c>
      <c r="B19" t="s">
        <v>4438</v>
      </c>
      <c r="D19">
        <v>4</v>
      </c>
      <c r="E19">
        <v>15.3846153846153</v>
      </c>
      <c r="F19">
        <v>4.4185378350835598E-3</v>
      </c>
      <c r="G19" t="s">
        <v>4439</v>
      </c>
      <c r="H19">
        <v>26</v>
      </c>
      <c r="I19">
        <v>302</v>
      </c>
      <c r="J19">
        <v>22511</v>
      </c>
      <c r="K19">
        <v>11.467651553744201</v>
      </c>
      <c r="L19">
        <v>0.47148246376018699</v>
      </c>
      <c r="M19">
        <v>0.33569113190654998</v>
      </c>
      <c r="N19">
        <v>0.33569113190654998</v>
      </c>
    </row>
    <row r="20" spans="1:14" x14ac:dyDescent="0.2">
      <c r="A20" t="s">
        <v>4269</v>
      </c>
      <c r="B20" t="s">
        <v>4440</v>
      </c>
      <c r="D20">
        <v>3</v>
      </c>
      <c r="E20">
        <v>11.538461538461499</v>
      </c>
      <c r="F20">
        <v>4.6623768320354199E-3</v>
      </c>
      <c r="G20" t="s">
        <v>4441</v>
      </c>
      <c r="H20">
        <v>26</v>
      </c>
      <c r="I20">
        <v>92</v>
      </c>
      <c r="J20">
        <v>22511</v>
      </c>
      <c r="K20">
        <v>28.232859531772501</v>
      </c>
      <c r="L20">
        <v>0.48979989334330998</v>
      </c>
      <c r="M20">
        <v>0.33569113190654998</v>
      </c>
      <c r="N20">
        <v>0.33569113190654998</v>
      </c>
    </row>
    <row r="21" spans="1:14" x14ac:dyDescent="0.2">
      <c r="A21" t="s">
        <v>4442</v>
      </c>
      <c r="B21" t="s">
        <v>4443</v>
      </c>
      <c r="D21">
        <v>3</v>
      </c>
      <c r="E21">
        <v>11.538461538461499</v>
      </c>
      <c r="F21">
        <v>1.1265104690117199E-2</v>
      </c>
      <c r="G21" t="s">
        <v>4441</v>
      </c>
      <c r="H21">
        <v>26</v>
      </c>
      <c r="I21">
        <v>135</v>
      </c>
      <c r="J21">
        <v>20908</v>
      </c>
      <c r="K21">
        <v>17.870085470085399</v>
      </c>
      <c r="L21">
        <v>0.61389235360900896</v>
      </c>
      <c r="M21">
        <v>0.35019871412387799</v>
      </c>
      <c r="N21">
        <v>0.35019871412387799</v>
      </c>
    </row>
    <row r="22" spans="1:14" x14ac:dyDescent="0.2">
      <c r="A22" t="s">
        <v>4188</v>
      </c>
      <c r="B22" t="s">
        <v>4444</v>
      </c>
      <c r="C22" t="s">
        <v>4445</v>
      </c>
      <c r="D22">
        <v>5</v>
      </c>
      <c r="E22">
        <v>19.230769230769202</v>
      </c>
      <c r="F22">
        <v>1.2568510448564199E-2</v>
      </c>
      <c r="G22" t="s">
        <v>4446</v>
      </c>
      <c r="H22">
        <v>25</v>
      </c>
      <c r="I22">
        <v>816</v>
      </c>
      <c r="J22">
        <v>21179</v>
      </c>
      <c r="K22">
        <v>5.19093137254902</v>
      </c>
      <c r="L22">
        <v>0.80189632460684401</v>
      </c>
      <c r="M22">
        <v>0.16087693374162201</v>
      </c>
      <c r="N22">
        <v>0.15082212538277101</v>
      </c>
    </row>
    <row r="23" spans="1:14" x14ac:dyDescent="0.2">
      <c r="A23" t="s">
        <v>4205</v>
      </c>
      <c r="B23" t="s">
        <v>4447</v>
      </c>
      <c r="C23" t="s">
        <v>4448</v>
      </c>
      <c r="D23">
        <v>4</v>
      </c>
      <c r="E23">
        <v>15.3846153846153</v>
      </c>
      <c r="F23">
        <v>1.49068930500277E-2</v>
      </c>
      <c r="G23" t="s">
        <v>4439</v>
      </c>
      <c r="H23">
        <v>26</v>
      </c>
      <c r="I23">
        <v>392</v>
      </c>
      <c r="J23">
        <v>18713</v>
      </c>
      <c r="K23">
        <v>7.3441915227629497</v>
      </c>
      <c r="L23">
        <v>0.67581268875788902</v>
      </c>
      <c r="M23">
        <v>0.22360339575041699</v>
      </c>
      <c r="N23">
        <v>0.217640638530405</v>
      </c>
    </row>
    <row r="24" spans="1:14" x14ac:dyDescent="0.2">
      <c r="A24" t="s">
        <v>4442</v>
      </c>
      <c r="B24" t="s">
        <v>4449</v>
      </c>
      <c r="D24">
        <v>3</v>
      </c>
      <c r="E24">
        <v>11.538461538461499</v>
      </c>
      <c r="F24">
        <v>1.6676129243994201E-2</v>
      </c>
      <c r="G24" t="s">
        <v>4441</v>
      </c>
      <c r="H24">
        <v>26</v>
      </c>
      <c r="I24">
        <v>166</v>
      </c>
      <c r="J24">
        <v>20908</v>
      </c>
      <c r="K24">
        <v>14.5329008341056</v>
      </c>
      <c r="L24">
        <v>0.75649219196095097</v>
      </c>
      <c r="M24">
        <v>0.35019871412387799</v>
      </c>
      <c r="N24">
        <v>0.35019871412387799</v>
      </c>
    </row>
    <row r="25" spans="1:14" x14ac:dyDescent="0.2">
      <c r="A25" t="s">
        <v>4188</v>
      </c>
      <c r="B25" t="s">
        <v>4450</v>
      </c>
      <c r="C25" t="s">
        <v>4451</v>
      </c>
      <c r="D25">
        <v>6</v>
      </c>
      <c r="E25">
        <v>23.076923076922998</v>
      </c>
      <c r="F25">
        <v>1.99872063447427E-2</v>
      </c>
      <c r="G25" t="s">
        <v>4452</v>
      </c>
      <c r="H25">
        <v>25</v>
      </c>
      <c r="I25">
        <v>1427</v>
      </c>
      <c r="J25">
        <v>21179</v>
      </c>
      <c r="K25">
        <v>3.5619901892081201</v>
      </c>
      <c r="L25">
        <v>0.92454927912822804</v>
      </c>
      <c r="M25">
        <v>0.23257840110246</v>
      </c>
      <c r="N25">
        <v>0.21804225103355701</v>
      </c>
    </row>
    <row r="26" spans="1:14" x14ac:dyDescent="0.2">
      <c r="A26" t="s">
        <v>4205</v>
      </c>
      <c r="B26" t="s">
        <v>4361</v>
      </c>
      <c r="C26" t="s">
        <v>4300</v>
      </c>
      <c r="D26">
        <v>7</v>
      </c>
      <c r="E26">
        <v>26.923076923076898</v>
      </c>
      <c r="F26">
        <v>2.2846050220150502E-2</v>
      </c>
      <c r="G26" t="s">
        <v>4453</v>
      </c>
      <c r="H26">
        <v>26</v>
      </c>
      <c r="I26">
        <v>1717</v>
      </c>
      <c r="J26">
        <v>18713</v>
      </c>
      <c r="K26">
        <v>2.93425473769096</v>
      </c>
      <c r="L26">
        <v>0.82330494809599997</v>
      </c>
      <c r="M26">
        <v>0.285575627751881</v>
      </c>
      <c r="N26">
        <v>0.27796027767849701</v>
      </c>
    </row>
    <row r="27" spans="1:14" x14ac:dyDescent="0.2">
      <c r="A27" t="s">
        <v>4244</v>
      </c>
      <c r="B27" t="s">
        <v>4454</v>
      </c>
      <c r="C27" t="s">
        <v>4455</v>
      </c>
      <c r="D27">
        <v>3</v>
      </c>
      <c r="E27">
        <v>11.538461538461499</v>
      </c>
      <c r="F27">
        <v>3.5310189711484301E-2</v>
      </c>
      <c r="G27" t="s">
        <v>4441</v>
      </c>
      <c r="H27">
        <v>24</v>
      </c>
      <c r="I27">
        <v>166</v>
      </c>
      <c r="J27">
        <v>12816</v>
      </c>
      <c r="K27">
        <v>9.6506024096385499</v>
      </c>
      <c r="L27">
        <v>0.35039060869404798</v>
      </c>
      <c r="M27">
        <v>0.24226881045760901</v>
      </c>
      <c r="N27">
        <v>0.24226881045760901</v>
      </c>
    </row>
    <row r="28" spans="1:14" x14ac:dyDescent="0.2">
      <c r="A28" t="s">
        <v>4214</v>
      </c>
      <c r="B28" t="s">
        <v>4456</v>
      </c>
      <c r="C28" t="s">
        <v>4457</v>
      </c>
      <c r="D28">
        <v>4</v>
      </c>
      <c r="E28">
        <v>15.3846153846153</v>
      </c>
      <c r="F28">
        <v>4.0314701248492298E-2</v>
      </c>
      <c r="G28" t="s">
        <v>4439</v>
      </c>
      <c r="H28">
        <v>16</v>
      </c>
      <c r="I28">
        <v>344</v>
      </c>
      <c r="J28">
        <v>6582</v>
      </c>
      <c r="K28">
        <v>4.7834302325581399</v>
      </c>
      <c r="L28">
        <v>0.389696158350685</v>
      </c>
      <c r="M28">
        <v>0.48377641498190799</v>
      </c>
      <c r="N28">
        <v>0.48377641498190799</v>
      </c>
    </row>
    <row r="29" spans="1:14" x14ac:dyDescent="0.2">
      <c r="A29" t="s">
        <v>4244</v>
      </c>
      <c r="B29" t="s">
        <v>4458</v>
      </c>
      <c r="C29" t="s">
        <v>4459</v>
      </c>
      <c r="D29">
        <v>5</v>
      </c>
      <c r="E29">
        <v>19.230769230769202</v>
      </c>
      <c r="F29">
        <v>6.5892974458141795E-2</v>
      </c>
      <c r="G29" t="s">
        <v>4460</v>
      </c>
      <c r="H29">
        <v>24</v>
      </c>
      <c r="I29">
        <v>867</v>
      </c>
      <c r="J29">
        <v>12816</v>
      </c>
      <c r="K29">
        <v>3.0795847750865</v>
      </c>
      <c r="L29">
        <v>0.55867384982378798</v>
      </c>
      <c r="M29">
        <v>0.285536222651947</v>
      </c>
      <c r="N29">
        <v>0.285536222651947</v>
      </c>
    </row>
    <row r="30" spans="1:14" x14ac:dyDescent="0.2">
      <c r="A30" t="s">
        <v>4190</v>
      </c>
      <c r="B30" t="s">
        <v>4461</v>
      </c>
      <c r="C30" t="s">
        <v>4451</v>
      </c>
      <c r="D30">
        <v>4</v>
      </c>
      <c r="E30">
        <v>15.3846153846153</v>
      </c>
      <c r="F30">
        <v>0.12450474544397599</v>
      </c>
      <c r="G30" t="s">
        <v>4462</v>
      </c>
      <c r="H30">
        <v>26</v>
      </c>
      <c r="I30">
        <v>890</v>
      </c>
      <c r="J30">
        <v>17960</v>
      </c>
      <c r="K30">
        <v>3.1045808124459802</v>
      </c>
      <c r="L30">
        <v>0.89569273954670003</v>
      </c>
      <c r="M30">
        <v>0.70552689084920195</v>
      </c>
      <c r="N30">
        <v>0.70552689084920195</v>
      </c>
    </row>
    <row r="31" spans="1:14" x14ac:dyDescent="0.2">
      <c r="A31" t="s">
        <v>4202</v>
      </c>
      <c r="B31" t="s">
        <v>4397</v>
      </c>
      <c r="C31" t="s">
        <v>4330</v>
      </c>
      <c r="D31">
        <v>4</v>
      </c>
      <c r="E31">
        <v>15.3846153846153</v>
      </c>
      <c r="F31">
        <v>0.19665464832188301</v>
      </c>
      <c r="G31" t="s">
        <v>4463</v>
      </c>
      <c r="H31">
        <v>12</v>
      </c>
      <c r="I31">
        <v>1724</v>
      </c>
      <c r="J31">
        <v>12158</v>
      </c>
      <c r="K31">
        <v>2.3507347254447</v>
      </c>
      <c r="L31">
        <v>0.95337358857152898</v>
      </c>
      <c r="M31">
        <v>1</v>
      </c>
      <c r="N31">
        <v>1</v>
      </c>
    </row>
    <row r="32" spans="1:14" x14ac:dyDescent="0.2">
      <c r="A32" t="s">
        <v>4214</v>
      </c>
      <c r="B32" t="s">
        <v>4366</v>
      </c>
      <c r="C32" t="s">
        <v>4304</v>
      </c>
      <c r="D32">
        <v>7</v>
      </c>
      <c r="E32">
        <v>26.923076923076898</v>
      </c>
      <c r="F32">
        <v>0.20725766195298301</v>
      </c>
      <c r="G32" t="s">
        <v>4453</v>
      </c>
      <c r="H32">
        <v>16</v>
      </c>
      <c r="I32">
        <v>1807</v>
      </c>
      <c r="J32">
        <v>6582</v>
      </c>
      <c r="K32">
        <v>1.593594355285</v>
      </c>
      <c r="L32">
        <v>0.93839944308720902</v>
      </c>
      <c r="M32">
        <v>1</v>
      </c>
      <c r="N32">
        <v>1</v>
      </c>
    </row>
    <row r="33" spans="1:14" x14ac:dyDescent="0.2">
      <c r="A33" t="s">
        <v>4244</v>
      </c>
      <c r="B33" t="s">
        <v>4464</v>
      </c>
      <c r="C33" t="s">
        <v>4465</v>
      </c>
      <c r="D33">
        <v>4</v>
      </c>
      <c r="E33">
        <v>15.3846153846153</v>
      </c>
      <c r="F33">
        <v>0.26443261062972601</v>
      </c>
      <c r="G33" t="s">
        <v>4466</v>
      </c>
      <c r="H33">
        <v>24</v>
      </c>
      <c r="I33">
        <v>998</v>
      </c>
      <c r="J33">
        <v>12816</v>
      </c>
      <c r="K33">
        <v>2.14028056112224</v>
      </c>
      <c r="L33">
        <v>0.97491179418155705</v>
      </c>
      <c r="M33">
        <v>0.85940598454660999</v>
      </c>
      <c r="N33">
        <v>0.85940598454660999</v>
      </c>
    </row>
    <row r="34" spans="1:14" x14ac:dyDescent="0.2">
      <c r="A34" t="s">
        <v>4442</v>
      </c>
      <c r="B34" t="s">
        <v>4467</v>
      </c>
      <c r="D34">
        <v>3</v>
      </c>
      <c r="E34">
        <v>11.538461538461499</v>
      </c>
      <c r="F34">
        <v>0.30402525637758998</v>
      </c>
      <c r="G34" t="s">
        <v>4441</v>
      </c>
      <c r="H34">
        <v>26</v>
      </c>
      <c r="I34">
        <v>925</v>
      </c>
      <c r="J34">
        <v>20908</v>
      </c>
      <c r="K34">
        <v>2.6080665280665198</v>
      </c>
      <c r="L34">
        <v>0.99999999999994005</v>
      </c>
      <c r="M34">
        <v>1</v>
      </c>
      <c r="N34">
        <v>1</v>
      </c>
    </row>
    <row r="35" spans="1:14" x14ac:dyDescent="0.2">
      <c r="A35" t="s">
        <v>4205</v>
      </c>
      <c r="B35" t="s">
        <v>4394</v>
      </c>
      <c r="C35" t="s">
        <v>4328</v>
      </c>
      <c r="D35">
        <v>3</v>
      </c>
      <c r="E35">
        <v>11.538461538461499</v>
      </c>
      <c r="F35">
        <v>0.64538145142676595</v>
      </c>
      <c r="G35" t="s">
        <v>4468</v>
      </c>
      <c r="H35">
        <v>26</v>
      </c>
      <c r="I35">
        <v>1607</v>
      </c>
      <c r="J35">
        <v>18713</v>
      </c>
      <c r="K35">
        <v>1.3436168685079699</v>
      </c>
      <c r="L35">
        <v>1</v>
      </c>
      <c r="M35">
        <v>1</v>
      </c>
      <c r="N35">
        <v>0.98648648648648596</v>
      </c>
    </row>
    <row r="37" spans="1:14" x14ac:dyDescent="0.2">
      <c r="A37" t="s">
        <v>4235</v>
      </c>
      <c r="B37" t="s">
        <v>4469</v>
      </c>
    </row>
    <row r="38" spans="1:14" x14ac:dyDescent="0.2">
      <c r="A38" t="s">
        <v>4179</v>
      </c>
      <c r="B38" t="s">
        <v>4180</v>
      </c>
      <c r="D38" t="s">
        <v>4181</v>
      </c>
      <c r="E38" t="s">
        <v>4182</v>
      </c>
      <c r="F38" t="s">
        <v>4265</v>
      </c>
      <c r="G38" t="s">
        <v>4266</v>
      </c>
      <c r="H38" t="s">
        <v>4183</v>
      </c>
      <c r="I38" t="s">
        <v>4184</v>
      </c>
      <c r="J38" t="s">
        <v>4185</v>
      </c>
      <c r="K38" t="s">
        <v>4344</v>
      </c>
      <c r="L38" t="s">
        <v>4267</v>
      </c>
      <c r="M38" t="s">
        <v>4186</v>
      </c>
      <c r="N38" t="s">
        <v>4187</v>
      </c>
    </row>
    <row r="39" spans="1:14" x14ac:dyDescent="0.2">
      <c r="A39" t="s">
        <v>4220</v>
      </c>
      <c r="B39" t="s">
        <v>4470</v>
      </c>
      <c r="C39" t="s">
        <v>4471</v>
      </c>
      <c r="D39">
        <v>3</v>
      </c>
      <c r="E39">
        <v>11.538461538461499</v>
      </c>
      <c r="F39">
        <v>0.103082364184339</v>
      </c>
      <c r="G39" t="s">
        <v>4472</v>
      </c>
      <c r="H39">
        <v>11</v>
      </c>
      <c r="I39">
        <v>611</v>
      </c>
      <c r="J39">
        <v>11003</v>
      </c>
      <c r="K39">
        <v>4.9113227198333496</v>
      </c>
      <c r="L39">
        <v>0.80443620674729299</v>
      </c>
      <c r="M39">
        <v>0.77311773138254603</v>
      </c>
      <c r="N39">
        <v>0.77311773138254603</v>
      </c>
    </row>
    <row r="40" spans="1:14" x14ac:dyDescent="0.2">
      <c r="A40" t="s">
        <v>4200</v>
      </c>
      <c r="B40" t="s">
        <v>4473</v>
      </c>
      <c r="C40" t="s">
        <v>4474</v>
      </c>
      <c r="D40">
        <v>3</v>
      </c>
      <c r="E40">
        <v>11.538461538461499</v>
      </c>
      <c r="F40">
        <v>0.18902832959941501</v>
      </c>
      <c r="G40" t="s">
        <v>4472</v>
      </c>
      <c r="H40">
        <v>26</v>
      </c>
      <c r="I40">
        <v>641</v>
      </c>
      <c r="J40">
        <v>20094</v>
      </c>
      <c r="K40">
        <v>3.6170646825873001</v>
      </c>
      <c r="L40">
        <v>1</v>
      </c>
      <c r="M40">
        <v>1</v>
      </c>
      <c r="N40">
        <v>1</v>
      </c>
    </row>
    <row r="41" spans="1:14" x14ac:dyDescent="0.2">
      <c r="A41" t="s">
        <v>4220</v>
      </c>
      <c r="B41" t="s">
        <v>4378</v>
      </c>
      <c r="C41" t="s">
        <v>4315</v>
      </c>
      <c r="D41">
        <v>3</v>
      </c>
      <c r="E41">
        <v>11.538461538461499</v>
      </c>
      <c r="F41">
        <v>0.56855745195713803</v>
      </c>
      <c r="G41" t="s">
        <v>4472</v>
      </c>
      <c r="H41">
        <v>11</v>
      </c>
      <c r="I41">
        <v>2006</v>
      </c>
      <c r="J41">
        <v>11003</v>
      </c>
      <c r="K41">
        <v>1.4959213269283</v>
      </c>
      <c r="L41">
        <v>0.99999665924534198</v>
      </c>
      <c r="M41">
        <v>1</v>
      </c>
      <c r="N41">
        <v>1</v>
      </c>
    </row>
    <row r="43" spans="1:14" x14ac:dyDescent="0.2">
      <c r="A43" t="s">
        <v>4247</v>
      </c>
      <c r="B43" t="s">
        <v>4475</v>
      </c>
    </row>
    <row r="44" spans="1:14" x14ac:dyDescent="0.2">
      <c r="A44" t="s">
        <v>4179</v>
      </c>
      <c r="B44" t="s">
        <v>4180</v>
      </c>
      <c r="D44" t="s">
        <v>4181</v>
      </c>
      <c r="E44" t="s">
        <v>4182</v>
      </c>
      <c r="F44" t="s">
        <v>4265</v>
      </c>
      <c r="G44" t="s">
        <v>4266</v>
      </c>
      <c r="H44" t="s">
        <v>4183</v>
      </c>
      <c r="I44" t="s">
        <v>4184</v>
      </c>
      <c r="J44" t="s">
        <v>4185</v>
      </c>
      <c r="K44" t="s">
        <v>4344</v>
      </c>
      <c r="L44" t="s">
        <v>4267</v>
      </c>
      <c r="M44" t="s">
        <v>4186</v>
      </c>
      <c r="N44" t="s">
        <v>4187</v>
      </c>
    </row>
    <row r="45" spans="1:14" x14ac:dyDescent="0.2">
      <c r="A45" t="s">
        <v>4269</v>
      </c>
      <c r="B45" t="s">
        <v>4476</v>
      </c>
      <c r="D45">
        <v>10</v>
      </c>
      <c r="E45">
        <v>38.461538461538403</v>
      </c>
      <c r="F45">
        <v>0.118233840464811</v>
      </c>
      <c r="G45" t="s">
        <v>4477</v>
      </c>
      <c r="H45">
        <v>26</v>
      </c>
      <c r="I45">
        <v>5362</v>
      </c>
      <c r="J45">
        <v>22511</v>
      </c>
      <c r="K45">
        <v>1.6147103549192301</v>
      </c>
      <c r="L45">
        <v>0.99999998648258803</v>
      </c>
      <c r="M45">
        <v>1</v>
      </c>
      <c r="N45">
        <v>1</v>
      </c>
    </row>
    <row r="46" spans="1:14" x14ac:dyDescent="0.2">
      <c r="A46" t="s">
        <v>4269</v>
      </c>
      <c r="B46" t="s">
        <v>4478</v>
      </c>
      <c r="D46">
        <v>10</v>
      </c>
      <c r="E46">
        <v>38.461538461538403</v>
      </c>
      <c r="F46">
        <v>0.31460723044358002</v>
      </c>
      <c r="G46" t="s">
        <v>4479</v>
      </c>
      <c r="H46">
        <v>26</v>
      </c>
      <c r="I46">
        <v>6706</v>
      </c>
      <c r="J46">
        <v>22511</v>
      </c>
      <c r="K46">
        <v>1.29109408336965</v>
      </c>
      <c r="L46">
        <v>1</v>
      </c>
      <c r="M46">
        <v>1</v>
      </c>
      <c r="N46">
        <v>1</v>
      </c>
    </row>
    <row r="47" spans="1:14" x14ac:dyDescent="0.2">
      <c r="A47" t="s">
        <v>4269</v>
      </c>
      <c r="B47" t="s">
        <v>4480</v>
      </c>
      <c r="D47">
        <v>17</v>
      </c>
      <c r="E47">
        <v>65.384615384615302</v>
      </c>
      <c r="F47">
        <v>0.350552099901423</v>
      </c>
      <c r="G47" t="s">
        <v>4481</v>
      </c>
      <c r="H47">
        <v>26</v>
      </c>
      <c r="I47">
        <v>13081</v>
      </c>
      <c r="J47">
        <v>22511</v>
      </c>
      <c r="K47">
        <v>1.12519920260154</v>
      </c>
      <c r="L47">
        <v>1</v>
      </c>
      <c r="M47">
        <v>1</v>
      </c>
      <c r="N47">
        <v>1</v>
      </c>
    </row>
    <row r="49" spans="1:14" x14ac:dyDescent="0.2">
      <c r="A49" t="s">
        <v>4251</v>
      </c>
      <c r="B49" t="s">
        <v>4482</v>
      </c>
    </row>
    <row r="50" spans="1:14" x14ac:dyDescent="0.2">
      <c r="A50" t="s">
        <v>4179</v>
      </c>
      <c r="B50" t="s">
        <v>4180</v>
      </c>
      <c r="D50" t="s">
        <v>4181</v>
      </c>
      <c r="E50" t="s">
        <v>4182</v>
      </c>
      <c r="F50" t="s">
        <v>4265</v>
      </c>
      <c r="G50" t="s">
        <v>4266</v>
      </c>
      <c r="H50" t="s">
        <v>4183</v>
      </c>
      <c r="I50" t="s">
        <v>4184</v>
      </c>
      <c r="J50" t="s">
        <v>4185</v>
      </c>
      <c r="K50" t="s">
        <v>4344</v>
      </c>
      <c r="L50" t="s">
        <v>4267</v>
      </c>
      <c r="M50" t="s">
        <v>4186</v>
      </c>
      <c r="N50" t="s">
        <v>4187</v>
      </c>
    </row>
    <row r="51" spans="1:14" x14ac:dyDescent="0.2">
      <c r="A51" t="s">
        <v>4442</v>
      </c>
      <c r="B51" t="s">
        <v>4483</v>
      </c>
      <c r="D51">
        <v>3</v>
      </c>
      <c r="E51">
        <v>11.538461538461499</v>
      </c>
      <c r="F51">
        <v>4.0736590575251898E-2</v>
      </c>
      <c r="G51" t="s">
        <v>4484</v>
      </c>
      <c r="H51">
        <v>26</v>
      </c>
      <c r="I51">
        <v>269</v>
      </c>
      <c r="J51">
        <v>20908</v>
      </c>
      <c r="K51">
        <v>8.9682585072919601</v>
      </c>
      <c r="L51">
        <v>0.96960642233752703</v>
      </c>
      <c r="M51">
        <v>0.68437472166423197</v>
      </c>
      <c r="N51">
        <v>0.68437472166423197</v>
      </c>
    </row>
    <row r="52" spans="1:14" x14ac:dyDescent="0.2">
      <c r="A52" t="s">
        <v>4214</v>
      </c>
      <c r="B52" t="s">
        <v>4485</v>
      </c>
      <c r="C52" t="s">
        <v>4486</v>
      </c>
      <c r="D52">
        <v>3</v>
      </c>
      <c r="E52">
        <v>11.538461538461499</v>
      </c>
      <c r="F52">
        <v>0.58544087496511599</v>
      </c>
      <c r="G52" t="s">
        <v>4487</v>
      </c>
      <c r="H52">
        <v>16</v>
      </c>
      <c r="I52">
        <v>836</v>
      </c>
      <c r="J52">
        <v>6582</v>
      </c>
      <c r="K52">
        <v>1.4762260765550199</v>
      </c>
      <c r="L52">
        <v>0.99997423454902901</v>
      </c>
      <c r="M52">
        <v>1</v>
      </c>
      <c r="N52">
        <v>1</v>
      </c>
    </row>
    <row r="53" spans="1:14" x14ac:dyDescent="0.2">
      <c r="A53" t="s">
        <v>4205</v>
      </c>
      <c r="B53" t="s">
        <v>4488</v>
      </c>
      <c r="C53" t="s">
        <v>4489</v>
      </c>
      <c r="D53">
        <v>5</v>
      </c>
      <c r="E53">
        <v>19.230769230769202</v>
      </c>
      <c r="F53">
        <v>0.73149061602179899</v>
      </c>
      <c r="G53" t="s">
        <v>4490</v>
      </c>
      <c r="H53">
        <v>26</v>
      </c>
      <c r="I53">
        <v>3577</v>
      </c>
      <c r="J53">
        <v>18713</v>
      </c>
      <c r="K53">
        <v>1.0060536332551899</v>
      </c>
      <c r="L53">
        <v>1</v>
      </c>
      <c r="M53">
        <v>1</v>
      </c>
      <c r="N53">
        <v>0.98648648648648596</v>
      </c>
    </row>
    <row r="54" spans="1:14" x14ac:dyDescent="0.2">
      <c r="A54" t="s">
        <v>4214</v>
      </c>
      <c r="B54" t="s">
        <v>4491</v>
      </c>
      <c r="C54" t="s">
        <v>4492</v>
      </c>
      <c r="D54">
        <v>6</v>
      </c>
      <c r="E54">
        <v>23.076923076922998</v>
      </c>
      <c r="F54">
        <v>0.98281054453013295</v>
      </c>
      <c r="G54" t="s">
        <v>4493</v>
      </c>
      <c r="H54">
        <v>16</v>
      </c>
      <c r="I54">
        <v>3754</v>
      </c>
      <c r="J54">
        <v>6582</v>
      </c>
      <c r="K54">
        <v>0.65749866808737301</v>
      </c>
      <c r="L54">
        <v>1</v>
      </c>
      <c r="M54">
        <v>1</v>
      </c>
      <c r="N54">
        <v>1</v>
      </c>
    </row>
    <row r="56" spans="1:14" x14ac:dyDescent="0.2">
      <c r="A56" t="s">
        <v>4257</v>
      </c>
      <c r="B56" t="s">
        <v>4494</v>
      </c>
    </row>
    <row r="57" spans="1:14" x14ac:dyDescent="0.2">
      <c r="A57" t="s">
        <v>4179</v>
      </c>
      <c r="B57" t="s">
        <v>4180</v>
      </c>
      <c r="D57" t="s">
        <v>4181</v>
      </c>
      <c r="E57" t="s">
        <v>4182</v>
      </c>
      <c r="F57" t="s">
        <v>4265</v>
      </c>
      <c r="G57" t="s">
        <v>4266</v>
      </c>
      <c r="H57" t="s">
        <v>4183</v>
      </c>
      <c r="I57" t="s">
        <v>4184</v>
      </c>
      <c r="J57" t="s">
        <v>4185</v>
      </c>
      <c r="K57" t="s">
        <v>4344</v>
      </c>
      <c r="L57" t="s">
        <v>4267</v>
      </c>
      <c r="M57" t="s">
        <v>4186</v>
      </c>
      <c r="N57" t="s">
        <v>4187</v>
      </c>
    </row>
    <row r="58" spans="1:14" x14ac:dyDescent="0.2">
      <c r="A58" t="s">
        <v>4255</v>
      </c>
      <c r="B58" t="s">
        <v>4400</v>
      </c>
      <c r="C58" t="s">
        <v>4331</v>
      </c>
      <c r="D58">
        <v>6</v>
      </c>
      <c r="E58">
        <v>23.076923076922998</v>
      </c>
      <c r="F58">
        <v>0.84805541123789097</v>
      </c>
      <c r="G58" t="s">
        <v>4495</v>
      </c>
      <c r="H58">
        <v>19</v>
      </c>
      <c r="I58">
        <v>5624</v>
      </c>
      <c r="J58">
        <v>15344</v>
      </c>
      <c r="K58">
        <v>0.86157071198622404</v>
      </c>
      <c r="L58">
        <v>0.99999999984856602</v>
      </c>
      <c r="M58">
        <v>1</v>
      </c>
      <c r="N58">
        <v>1</v>
      </c>
    </row>
    <row r="59" spans="1:14" x14ac:dyDescent="0.2">
      <c r="A59" t="s">
        <v>4269</v>
      </c>
      <c r="B59" t="s">
        <v>4276</v>
      </c>
      <c r="D59">
        <v>3</v>
      </c>
      <c r="E59">
        <v>11.538461538461499</v>
      </c>
      <c r="F59">
        <v>0.89450772640176102</v>
      </c>
      <c r="G59" t="s">
        <v>4496</v>
      </c>
      <c r="H59">
        <v>26</v>
      </c>
      <c r="I59">
        <v>3252</v>
      </c>
      <c r="J59">
        <v>22511</v>
      </c>
      <c r="K59">
        <v>0.79871558330967896</v>
      </c>
      <c r="L59">
        <v>1</v>
      </c>
      <c r="M59">
        <v>1</v>
      </c>
      <c r="N59">
        <v>1</v>
      </c>
    </row>
    <row r="60" spans="1:14" x14ac:dyDescent="0.2">
      <c r="A60" t="s">
        <v>4255</v>
      </c>
      <c r="B60" t="s">
        <v>4401</v>
      </c>
      <c r="C60" t="s">
        <v>4332</v>
      </c>
      <c r="D60">
        <v>6</v>
      </c>
      <c r="E60">
        <v>23.076923076922998</v>
      </c>
      <c r="F60">
        <v>0.90114940493358897</v>
      </c>
      <c r="G60" t="s">
        <v>4495</v>
      </c>
      <c r="H60">
        <v>19</v>
      </c>
      <c r="I60">
        <v>6087</v>
      </c>
      <c r="J60">
        <v>15344</v>
      </c>
      <c r="K60">
        <v>0.79603641928873403</v>
      </c>
      <c r="L60">
        <v>0.99999999999912903</v>
      </c>
      <c r="M60">
        <v>1</v>
      </c>
      <c r="N60">
        <v>1</v>
      </c>
    </row>
    <row r="61" spans="1:14" x14ac:dyDescent="0.2">
      <c r="A61" t="s">
        <v>4269</v>
      </c>
      <c r="B61" t="s">
        <v>4277</v>
      </c>
      <c r="D61">
        <v>6</v>
      </c>
      <c r="E61">
        <v>23.076923076922998</v>
      </c>
      <c r="F61">
        <v>0.91685469658744401</v>
      </c>
      <c r="G61" t="s">
        <v>4495</v>
      </c>
      <c r="H61">
        <v>26</v>
      </c>
      <c r="I61">
        <v>6851</v>
      </c>
      <c r="J61">
        <v>22511</v>
      </c>
      <c r="K61">
        <v>0.75826100625399995</v>
      </c>
      <c r="L61">
        <v>1</v>
      </c>
      <c r="M61">
        <v>1</v>
      </c>
      <c r="N61">
        <v>1</v>
      </c>
    </row>
    <row r="62" spans="1:14" x14ac:dyDescent="0.2">
      <c r="A62" t="s">
        <v>4188</v>
      </c>
      <c r="B62" t="s">
        <v>4402</v>
      </c>
      <c r="C62" t="s">
        <v>4333</v>
      </c>
      <c r="D62">
        <v>6</v>
      </c>
      <c r="E62">
        <v>23.076923076922998</v>
      </c>
      <c r="F62">
        <v>0.94535962644219895</v>
      </c>
      <c r="G62" t="s">
        <v>4495</v>
      </c>
      <c r="H62">
        <v>25</v>
      </c>
      <c r="I62">
        <v>7145</v>
      </c>
      <c r="J62">
        <v>21179</v>
      </c>
      <c r="K62">
        <v>0.71140097970608795</v>
      </c>
      <c r="L62">
        <v>1</v>
      </c>
      <c r="M62">
        <v>1</v>
      </c>
      <c r="N62">
        <v>0.94535962644219895</v>
      </c>
    </row>
    <row r="63" spans="1:14" ht="17" x14ac:dyDescent="0.25">
      <c r="A63" s="26"/>
    </row>
    <row r="64" spans="1:14" ht="17" x14ac:dyDescent="0.25">
      <c r="A64" s="26"/>
    </row>
    <row r="65" spans="1:1" ht="17" x14ac:dyDescent="0.25">
      <c r="A65" s="26"/>
    </row>
    <row r="66" spans="1:1" ht="17" x14ac:dyDescent="0.25">
      <c r="A66" s="26"/>
    </row>
    <row r="67" spans="1:1" ht="17" x14ac:dyDescent="0.25">
      <c r="A67" s="26"/>
    </row>
    <row r="68" spans="1:1" ht="17" x14ac:dyDescent="0.25">
      <c r="A68" s="26"/>
    </row>
    <row r="69" spans="1:1" ht="17" x14ac:dyDescent="0.25">
      <c r="A69" s="26"/>
    </row>
    <row r="70" spans="1:1" ht="17" x14ac:dyDescent="0.25">
      <c r="A70" s="26"/>
    </row>
    <row r="71" spans="1:1" ht="17" x14ac:dyDescent="0.25">
      <c r="A71" s="26"/>
    </row>
    <row r="72" spans="1:1" ht="17" x14ac:dyDescent="0.25">
      <c r="A72" s="26"/>
    </row>
    <row r="73" spans="1:1" ht="17" x14ac:dyDescent="0.25">
      <c r="A73" s="26"/>
    </row>
    <row r="74" spans="1:1" ht="17" x14ac:dyDescent="0.25">
      <c r="A74" s="26"/>
    </row>
    <row r="75" spans="1:1" ht="17" x14ac:dyDescent="0.25">
      <c r="A75" s="26"/>
    </row>
    <row r="76" spans="1:1" ht="17" x14ac:dyDescent="0.25">
      <c r="A76" s="26"/>
    </row>
    <row r="77" spans="1:1" ht="17" x14ac:dyDescent="0.25">
      <c r="A77" s="26"/>
    </row>
    <row r="78" spans="1:1" ht="17" x14ac:dyDescent="0.25">
      <c r="A78" s="26"/>
    </row>
    <row r="80" spans="1:1" ht="17" x14ac:dyDescent="0.25">
      <c r="A80" s="26"/>
    </row>
    <row r="81" spans="1:1" ht="17" x14ac:dyDescent="0.25">
      <c r="A81" s="26"/>
    </row>
    <row r="82" spans="1:1" ht="17" x14ac:dyDescent="0.25">
      <c r="A82" s="26"/>
    </row>
    <row r="83" spans="1:1" ht="17" x14ac:dyDescent="0.25">
      <c r="A83" s="26"/>
    </row>
    <row r="84" spans="1:1" ht="17" x14ac:dyDescent="0.25">
      <c r="A84" s="26"/>
    </row>
    <row r="85" spans="1:1" ht="17" x14ac:dyDescent="0.25">
      <c r="A85" s="26"/>
    </row>
    <row r="87" spans="1:1" ht="17" x14ac:dyDescent="0.25">
      <c r="A87" s="26"/>
    </row>
    <row r="88" spans="1:1" ht="17" x14ac:dyDescent="0.25">
      <c r="A88" s="26"/>
    </row>
    <row r="89" spans="1:1" ht="17" x14ac:dyDescent="0.25">
      <c r="A89" s="26"/>
    </row>
    <row r="90" spans="1:1" ht="17" x14ac:dyDescent="0.25">
      <c r="A90" s="26"/>
    </row>
    <row r="91" spans="1:1" ht="17" x14ac:dyDescent="0.25">
      <c r="A91" s="26"/>
    </row>
    <row r="92" spans="1:1" ht="17" x14ac:dyDescent="0.25">
      <c r="A92" s="26"/>
    </row>
    <row r="93" spans="1:1" ht="17" x14ac:dyDescent="0.25">
      <c r="A93" s="26"/>
    </row>
    <row r="94" spans="1:1" ht="17" x14ac:dyDescent="0.25">
      <c r="A94" s="26"/>
    </row>
    <row r="95" spans="1:1" ht="17" x14ac:dyDescent="0.25">
      <c r="A95" s="26"/>
    </row>
    <row r="96" spans="1:1" ht="17" x14ac:dyDescent="0.25">
      <c r="A96" s="26"/>
    </row>
    <row r="97" spans="1:1" ht="17" x14ac:dyDescent="0.25">
      <c r="A97" s="26"/>
    </row>
    <row r="99" spans="1:1" ht="17" x14ac:dyDescent="0.25">
      <c r="A99" s="26"/>
    </row>
    <row r="100" spans="1:1" ht="17" x14ac:dyDescent="0.25">
      <c r="A100" s="26"/>
    </row>
    <row r="101" spans="1:1" ht="17" x14ac:dyDescent="0.25">
      <c r="A101" s="26"/>
    </row>
    <row r="102" spans="1:1" ht="17" x14ac:dyDescent="0.25">
      <c r="A102" s="26"/>
    </row>
    <row r="103" spans="1:1" ht="17" x14ac:dyDescent="0.25">
      <c r="A103" s="26"/>
    </row>
    <row r="105" spans="1:1" ht="17" x14ac:dyDescent="0.25">
      <c r="A105" s="26"/>
    </row>
    <row r="106" spans="1:1" ht="17" x14ac:dyDescent="0.25">
      <c r="A106" s="26"/>
    </row>
    <row r="107" spans="1:1" ht="17" x14ac:dyDescent="0.25">
      <c r="A107" s="26"/>
    </row>
    <row r="108" spans="1:1" ht="17" x14ac:dyDescent="0.25">
      <c r="A108" s="26"/>
    </row>
    <row r="109" spans="1:1" ht="17" x14ac:dyDescent="0.25">
      <c r="A109" s="2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7195B-90A6-054E-9B19-94F1D17E6381}">
  <dimension ref="A1:O754"/>
  <sheetViews>
    <sheetView workbookViewId="0"/>
  </sheetViews>
  <sheetFormatPr baseColWidth="10" defaultRowHeight="16" x14ac:dyDescent="0.2"/>
  <sheetData>
    <row r="1" spans="1:15" x14ac:dyDescent="0.2">
      <c r="A1" s="1" t="s">
        <v>5481</v>
      </c>
    </row>
    <row r="2" spans="1:15" x14ac:dyDescent="0.2">
      <c r="A2" t="s">
        <v>4499</v>
      </c>
      <c r="B2" t="s">
        <v>4500</v>
      </c>
      <c r="C2" t="s">
        <v>1</v>
      </c>
      <c r="D2" t="s">
        <v>4501</v>
      </c>
      <c r="E2" t="s">
        <v>4502</v>
      </c>
      <c r="F2" t="s">
        <v>4503</v>
      </c>
      <c r="G2" t="s">
        <v>4504</v>
      </c>
      <c r="H2" t="s">
        <v>4505</v>
      </c>
      <c r="I2" t="s">
        <v>4506</v>
      </c>
      <c r="J2" t="s">
        <v>4507</v>
      </c>
      <c r="K2" t="s">
        <v>4508</v>
      </c>
      <c r="L2" t="s">
        <v>4509</v>
      </c>
      <c r="M2" t="s">
        <v>4510</v>
      </c>
      <c r="N2" t="s">
        <v>4511</v>
      </c>
      <c r="O2" t="s">
        <v>4512</v>
      </c>
    </row>
    <row r="3" spans="1:15" x14ac:dyDescent="0.2">
      <c r="A3" t="s">
        <v>872</v>
      </c>
      <c r="B3" t="s">
        <v>4513</v>
      </c>
      <c r="C3" t="s">
        <v>871</v>
      </c>
      <c r="D3">
        <v>5.0020046207789601</v>
      </c>
      <c r="E3">
        <v>4.7710129377276704</v>
      </c>
      <c r="F3">
        <v>5.2565015495750496</v>
      </c>
      <c r="G3">
        <v>57</v>
      </c>
      <c r="H3">
        <v>9.7058809148355796E-2</v>
      </c>
      <c r="I3">
        <v>6.6750103530423104</v>
      </c>
      <c r="J3">
        <v>6.2079385056322396</v>
      </c>
      <c r="K3">
        <v>7.2180833074736004</v>
      </c>
      <c r="L3">
        <v>52</v>
      </c>
      <c r="M3">
        <v>0.15133231986388801</v>
      </c>
      <c r="N3">
        <v>0.41626368418367066</v>
      </c>
      <c r="O3">
        <v>1.3344670505327949</v>
      </c>
    </row>
    <row r="4" spans="1:15" x14ac:dyDescent="0.2">
      <c r="A4" t="s">
        <v>2852</v>
      </c>
      <c r="B4" t="s">
        <v>4514</v>
      </c>
      <c r="C4" t="s">
        <v>2851</v>
      </c>
      <c r="D4">
        <v>4.5690308024218904</v>
      </c>
      <c r="E4">
        <v>4.1427606359286901</v>
      </c>
      <c r="F4">
        <v>5.0930847551706897</v>
      </c>
      <c r="G4">
        <v>13</v>
      </c>
      <c r="H4">
        <v>0.20799249563786401</v>
      </c>
      <c r="I4">
        <v>3.1759447916573502</v>
      </c>
      <c r="J4">
        <v>2.8791087910243398</v>
      </c>
      <c r="K4">
        <v>3.5410242494492299</v>
      </c>
      <c r="L4">
        <v>22</v>
      </c>
      <c r="M4">
        <v>0.20841529114851901</v>
      </c>
      <c r="N4">
        <v>-0.5247023346780334</v>
      </c>
      <c r="O4">
        <v>0.69510251276351387</v>
      </c>
    </row>
    <row r="5" spans="1:15" x14ac:dyDescent="0.2">
      <c r="A5" t="s">
        <v>914</v>
      </c>
      <c r="B5" t="s">
        <v>4515</v>
      </c>
      <c r="C5" t="s">
        <v>913</v>
      </c>
      <c r="D5">
        <v>2.2604803833494098</v>
      </c>
      <c r="E5">
        <v>2.1383731293922601</v>
      </c>
      <c r="F5">
        <v>2.3973775334711598</v>
      </c>
      <c r="G5">
        <v>94</v>
      </c>
      <c r="H5">
        <v>0.11457936374352699</v>
      </c>
      <c r="I5">
        <v>3.0299696962186098</v>
      </c>
      <c r="J5">
        <v>2.7299690683812599</v>
      </c>
      <c r="K5">
        <v>3.4040456702219002</v>
      </c>
      <c r="L5">
        <v>156</v>
      </c>
      <c r="M5">
        <v>0.22246975033508901</v>
      </c>
      <c r="N5">
        <v>0.42267396700036108</v>
      </c>
      <c r="O5">
        <v>1.3404096397107541</v>
      </c>
    </row>
    <row r="6" spans="1:15" x14ac:dyDescent="0.2">
      <c r="A6" t="s">
        <v>3452</v>
      </c>
      <c r="B6" t="s">
        <v>4516</v>
      </c>
      <c r="C6" t="s">
        <v>3451</v>
      </c>
      <c r="D6">
        <v>4.9019059769160096</v>
      </c>
      <c r="E6">
        <v>4.3761592703238703</v>
      </c>
      <c r="F6">
        <v>5.5712267005348401</v>
      </c>
      <c r="G6">
        <v>23</v>
      </c>
      <c r="H6">
        <v>0.24379648158058601</v>
      </c>
      <c r="I6">
        <v>3.5244536002842701</v>
      </c>
      <c r="J6">
        <v>3.2517011990930098</v>
      </c>
      <c r="K6">
        <v>3.84715239357732</v>
      </c>
      <c r="L6">
        <v>22</v>
      </c>
      <c r="M6">
        <v>0.16894851288048801</v>
      </c>
      <c r="N6">
        <v>-0.47594319991597001</v>
      </c>
      <c r="O6">
        <v>0.71899657334954614</v>
      </c>
    </row>
    <row r="7" spans="1:15" x14ac:dyDescent="0.2">
      <c r="A7" t="s">
        <v>779</v>
      </c>
      <c r="B7" t="s">
        <v>4517</v>
      </c>
      <c r="C7" t="s">
        <v>778</v>
      </c>
      <c r="D7">
        <v>2.22563605071679</v>
      </c>
      <c r="E7">
        <v>2.0314678281836702</v>
      </c>
      <c r="F7">
        <v>2.4608441760787301</v>
      </c>
      <c r="G7">
        <v>90</v>
      </c>
      <c r="H7">
        <v>0.19292298386197301</v>
      </c>
      <c r="I7">
        <v>1.6641877847881399</v>
      </c>
      <c r="J7">
        <v>1.55692074747362</v>
      </c>
      <c r="K7">
        <v>1.7873292577883699</v>
      </c>
      <c r="L7">
        <v>105</v>
      </c>
      <c r="M7">
        <v>0.138451028436122</v>
      </c>
      <c r="N7">
        <v>-0.41939945936928991</v>
      </c>
      <c r="O7">
        <v>0.74773581433144487</v>
      </c>
    </row>
    <row r="8" spans="1:15" x14ac:dyDescent="0.2">
      <c r="A8" t="s">
        <v>221</v>
      </c>
      <c r="B8" t="s">
        <v>4518</v>
      </c>
      <c r="C8" t="s">
        <v>220</v>
      </c>
      <c r="D8">
        <v>2.6624441319788001</v>
      </c>
      <c r="E8">
        <v>2.4114960856860401</v>
      </c>
      <c r="F8">
        <v>2.9716875003749599</v>
      </c>
      <c r="G8">
        <v>45</v>
      </c>
      <c r="H8">
        <v>0.210404946327482</v>
      </c>
      <c r="I8">
        <v>1.9820331407912599</v>
      </c>
      <c r="J8">
        <v>1.84953800529349</v>
      </c>
      <c r="K8">
        <v>2.1349761768503601</v>
      </c>
      <c r="L8">
        <v>48</v>
      </c>
      <c r="M8">
        <v>0.144012814761976</v>
      </c>
      <c r="N8">
        <v>-0.42577016706762016</v>
      </c>
      <c r="O8">
        <v>0.74444121361455928</v>
      </c>
    </row>
    <row r="9" spans="1:15" x14ac:dyDescent="0.2">
      <c r="A9" t="s">
        <v>1235</v>
      </c>
      <c r="B9" t="s">
        <v>4519</v>
      </c>
      <c r="C9" t="s">
        <v>1234</v>
      </c>
      <c r="D9">
        <v>3.5715770442993202</v>
      </c>
      <c r="E9">
        <v>3.3677166846833302</v>
      </c>
      <c r="F9">
        <v>3.8017085375906801</v>
      </c>
      <c r="G9">
        <v>135</v>
      </c>
      <c r="H9">
        <v>0.12151266724038701</v>
      </c>
      <c r="I9">
        <v>4.4441569662973697</v>
      </c>
      <c r="J9">
        <v>4.2888808894631696</v>
      </c>
      <c r="K9">
        <v>4.6110987253290299</v>
      </c>
      <c r="L9">
        <v>162</v>
      </c>
      <c r="M9">
        <v>7.2503702796599206E-2</v>
      </c>
      <c r="N9">
        <v>0.31534853041377164</v>
      </c>
      <c r="O9">
        <v>1.2443122215131255</v>
      </c>
    </row>
    <row r="10" spans="1:15" x14ac:dyDescent="0.2">
      <c r="A10" t="s">
        <v>4520</v>
      </c>
      <c r="B10" t="s">
        <v>4521</v>
      </c>
      <c r="C10" t="s">
        <v>4522</v>
      </c>
      <c r="D10">
        <v>6.1126129651776697</v>
      </c>
      <c r="E10">
        <v>5.4511504171534204</v>
      </c>
      <c r="F10">
        <v>6.9567733066254798</v>
      </c>
      <c r="G10">
        <v>16</v>
      </c>
      <c r="H10">
        <v>0.24631412099036701</v>
      </c>
      <c r="I10">
        <v>4.1998210885654599</v>
      </c>
      <c r="J10">
        <v>3.6824966575159199</v>
      </c>
      <c r="K10">
        <v>4.8862513677726103</v>
      </c>
      <c r="L10">
        <v>20</v>
      </c>
      <c r="M10">
        <v>0.28662047379448202</v>
      </c>
      <c r="N10">
        <v>-0.54146135156503505</v>
      </c>
      <c r="O10">
        <v>0.68707459681988681</v>
      </c>
    </row>
    <row r="11" spans="1:15" x14ac:dyDescent="0.2">
      <c r="A11" t="s">
        <v>566</v>
      </c>
      <c r="B11" t="s">
        <v>4523</v>
      </c>
      <c r="C11" t="s">
        <v>565</v>
      </c>
      <c r="D11">
        <v>1.3622590043979199</v>
      </c>
      <c r="E11">
        <v>1.30241053585724</v>
      </c>
      <c r="F11">
        <v>1.427872720858</v>
      </c>
      <c r="G11">
        <v>203</v>
      </c>
      <c r="H11">
        <v>9.2098627790836898E-2</v>
      </c>
      <c r="I11">
        <v>1.6721097782852901</v>
      </c>
      <c r="J11">
        <v>1.58787312529474</v>
      </c>
      <c r="K11">
        <v>1.7657846350408499</v>
      </c>
      <c r="L11">
        <v>204</v>
      </c>
      <c r="M11">
        <v>0.106399419497776</v>
      </c>
      <c r="N11">
        <v>0.295668540130754</v>
      </c>
      <c r="O11">
        <v>1.2274536434606393</v>
      </c>
    </row>
    <row r="12" spans="1:15" x14ac:dyDescent="0.2">
      <c r="A12" t="s">
        <v>2170</v>
      </c>
      <c r="B12" t="s">
        <v>4524</v>
      </c>
      <c r="C12" t="s">
        <v>2169</v>
      </c>
      <c r="D12">
        <v>4.7563730160488804</v>
      </c>
      <c r="E12">
        <v>4.2382497429421297</v>
      </c>
      <c r="F12">
        <v>5.4188202675534596</v>
      </c>
      <c r="G12">
        <v>50</v>
      </c>
      <c r="H12">
        <v>0.24820814528798901</v>
      </c>
      <c r="I12">
        <v>3.4892484539812298</v>
      </c>
      <c r="J12">
        <v>3.2025241413868399</v>
      </c>
      <c r="K12">
        <v>3.83236266729577</v>
      </c>
      <c r="L12">
        <v>55</v>
      </c>
      <c r="M12">
        <v>0.180508362822454</v>
      </c>
      <c r="N12">
        <v>-0.44694553298335438</v>
      </c>
      <c r="O12">
        <v>0.7335943674324662</v>
      </c>
    </row>
    <row r="13" spans="1:15" x14ac:dyDescent="0.2">
      <c r="A13" t="s">
        <v>866</v>
      </c>
      <c r="B13" t="s">
        <v>4525</v>
      </c>
      <c r="C13" t="s">
        <v>865</v>
      </c>
      <c r="D13">
        <v>1.5784705410190101</v>
      </c>
      <c r="E13">
        <v>1.4862560028976299</v>
      </c>
      <c r="F13">
        <v>1.6828848899147599</v>
      </c>
      <c r="G13">
        <v>31</v>
      </c>
      <c r="H13">
        <v>0.124569247196842</v>
      </c>
      <c r="I13">
        <v>2.0461019847911102</v>
      </c>
      <c r="J13">
        <v>1.8534359916512499</v>
      </c>
      <c r="K13">
        <v>2.2834703568827002</v>
      </c>
      <c r="L13">
        <v>35</v>
      </c>
      <c r="M13">
        <v>0.210172497963416</v>
      </c>
      <c r="N13">
        <v>0.37435071988192464</v>
      </c>
      <c r="O13">
        <v>1.2962560476232976</v>
      </c>
    </row>
    <row r="14" spans="1:15" x14ac:dyDescent="0.2">
      <c r="A14" t="s">
        <v>2530</v>
      </c>
      <c r="B14" t="s">
        <v>4526</v>
      </c>
      <c r="C14" t="s">
        <v>2529</v>
      </c>
      <c r="D14">
        <v>2.4055986128844098</v>
      </c>
      <c r="E14">
        <v>2.29200069085493</v>
      </c>
      <c r="F14">
        <v>2.5310441951116101</v>
      </c>
      <c r="G14">
        <v>27</v>
      </c>
      <c r="H14">
        <v>9.9369655010757299E-2</v>
      </c>
      <c r="I14">
        <v>2.9373907364871501</v>
      </c>
      <c r="J14">
        <v>2.7788852637141601</v>
      </c>
      <c r="K14">
        <v>3.11507204398902</v>
      </c>
      <c r="L14">
        <v>22</v>
      </c>
      <c r="M14">
        <v>0.11445082062079</v>
      </c>
      <c r="N14">
        <v>0.28813924692737053</v>
      </c>
      <c r="O14">
        <v>1.2210643624229147</v>
      </c>
    </row>
    <row r="15" spans="1:15" x14ac:dyDescent="0.2">
      <c r="A15" t="s">
        <v>4527</v>
      </c>
      <c r="B15" t="s">
        <v>4528</v>
      </c>
      <c r="C15" t="s">
        <v>4529</v>
      </c>
      <c r="D15">
        <v>4.5127099411659204</v>
      </c>
      <c r="E15">
        <v>4.0561812748569501</v>
      </c>
      <c r="F15">
        <v>5.0850377946891996</v>
      </c>
      <c r="G15">
        <v>12</v>
      </c>
      <c r="H15">
        <v>0.22799083771079501</v>
      </c>
      <c r="I15">
        <v>3.2153508950769298</v>
      </c>
      <c r="J15">
        <v>2.8369913914584299</v>
      </c>
      <c r="K15">
        <v>3.7101620844369698</v>
      </c>
      <c r="L15">
        <v>18</v>
      </c>
      <c r="M15">
        <v>0.27156311129695498</v>
      </c>
      <c r="N15">
        <v>-0.48901786172440137</v>
      </c>
      <c r="O15">
        <v>0.7125099855733692</v>
      </c>
    </row>
    <row r="16" spans="1:15" x14ac:dyDescent="0.2">
      <c r="A16" t="s">
        <v>1915</v>
      </c>
      <c r="B16" t="s">
        <v>4530</v>
      </c>
      <c r="C16" t="s">
        <v>1914</v>
      </c>
      <c r="D16">
        <v>1.3161646699263501</v>
      </c>
      <c r="E16">
        <v>1.1521700226443701</v>
      </c>
      <c r="F16">
        <v>1.5345914453663101</v>
      </c>
      <c r="G16">
        <v>31</v>
      </c>
      <c r="H16">
        <v>0.29055742906648602</v>
      </c>
      <c r="I16">
        <v>1.90486465447711</v>
      </c>
      <c r="J16">
        <v>1.67602219030427</v>
      </c>
      <c r="K16">
        <v>2.2060808155213101</v>
      </c>
      <c r="L16">
        <v>39</v>
      </c>
      <c r="M16">
        <v>0.27826576758155203</v>
      </c>
      <c r="N16">
        <v>0.53334849322902866</v>
      </c>
      <c r="O16">
        <v>1.4472844454818121</v>
      </c>
    </row>
    <row r="17" spans="1:15" x14ac:dyDescent="0.2">
      <c r="A17" t="s">
        <v>1304</v>
      </c>
      <c r="B17" t="s">
        <v>4531</v>
      </c>
      <c r="C17" t="s">
        <v>1303</v>
      </c>
      <c r="D17">
        <v>1.92645801676779</v>
      </c>
      <c r="E17">
        <v>1.7532767076465099</v>
      </c>
      <c r="F17">
        <v>2.1376012943334501</v>
      </c>
      <c r="G17">
        <v>22</v>
      </c>
      <c r="H17">
        <v>0.19949803387449899</v>
      </c>
      <c r="I17">
        <v>2.6479759906118199</v>
      </c>
      <c r="J17">
        <v>2.3279710115647201</v>
      </c>
      <c r="K17">
        <v>3.0699779008386101</v>
      </c>
      <c r="L17">
        <v>36</v>
      </c>
      <c r="M17">
        <v>0.28021662277324799</v>
      </c>
      <c r="N17">
        <v>0.45893929544758838</v>
      </c>
      <c r="O17">
        <v>1.3745308579600359</v>
      </c>
    </row>
    <row r="18" spans="1:15" x14ac:dyDescent="0.2">
      <c r="A18" t="s">
        <v>1829</v>
      </c>
      <c r="B18" t="s">
        <v>4532</v>
      </c>
      <c r="C18" t="s">
        <v>1828</v>
      </c>
      <c r="D18">
        <v>2.98335469132192</v>
      </c>
      <c r="E18">
        <v>2.8775196988309601</v>
      </c>
      <c r="F18">
        <v>3.0972721656405802</v>
      </c>
      <c r="G18">
        <v>117</v>
      </c>
      <c r="H18">
        <v>7.3659517404632793E-2</v>
      </c>
      <c r="I18">
        <v>3.4469185982861399</v>
      </c>
      <c r="J18">
        <v>3.3655443949165198</v>
      </c>
      <c r="K18">
        <v>3.5323253338254399</v>
      </c>
      <c r="L18">
        <v>111</v>
      </c>
      <c r="M18">
        <v>4.8385517137493797E-2</v>
      </c>
      <c r="N18">
        <v>0.20837171870078694</v>
      </c>
      <c r="O18">
        <v>1.1553834374144818</v>
      </c>
    </row>
    <row r="19" spans="1:15" x14ac:dyDescent="0.2">
      <c r="A19" t="s">
        <v>97</v>
      </c>
      <c r="B19" t="s">
        <v>4533</v>
      </c>
      <c r="C19" t="s">
        <v>96</v>
      </c>
      <c r="D19">
        <v>2.8783866627064998</v>
      </c>
      <c r="E19">
        <v>2.7226289362714899</v>
      </c>
      <c r="F19">
        <v>3.0530471445670599</v>
      </c>
      <c r="G19">
        <v>88</v>
      </c>
      <c r="H19">
        <v>0.114792849958832</v>
      </c>
      <c r="I19">
        <v>2.39264063911182</v>
      </c>
      <c r="J19">
        <v>2.2832854547747998</v>
      </c>
      <c r="K19">
        <v>2.5129976081003602</v>
      </c>
      <c r="L19">
        <v>146</v>
      </c>
      <c r="M19">
        <v>9.6007795558815098E-2</v>
      </c>
      <c r="N19">
        <v>-0.26665667821091149</v>
      </c>
      <c r="O19">
        <v>0.83124365121330124</v>
      </c>
    </row>
    <row r="20" spans="1:15" x14ac:dyDescent="0.2">
      <c r="A20" t="s">
        <v>85</v>
      </c>
      <c r="B20" t="s">
        <v>4534</v>
      </c>
      <c r="C20" t="s">
        <v>84</v>
      </c>
      <c r="D20">
        <v>3.6996618968398498</v>
      </c>
      <c r="E20">
        <v>3.3989450033740298</v>
      </c>
      <c r="F20">
        <v>4.0587545114002896</v>
      </c>
      <c r="G20">
        <v>35</v>
      </c>
      <c r="H20">
        <v>0.17834319092505499</v>
      </c>
      <c r="I20">
        <v>4.5684774010884697</v>
      </c>
      <c r="J20">
        <v>4.3769470118783396</v>
      </c>
      <c r="K20">
        <v>4.7775371754462004</v>
      </c>
      <c r="L20">
        <v>39</v>
      </c>
      <c r="M20">
        <v>8.7685705410826306E-2</v>
      </c>
      <c r="N20">
        <v>0.30431998634210239</v>
      </c>
      <c r="O20">
        <v>1.2348364603237767</v>
      </c>
    </row>
    <row r="21" spans="1:15" x14ac:dyDescent="0.2">
      <c r="A21" t="s">
        <v>824</v>
      </c>
      <c r="B21" t="s">
        <v>4535</v>
      </c>
      <c r="C21" t="s">
        <v>823</v>
      </c>
      <c r="D21">
        <v>5.6855130771020201</v>
      </c>
      <c r="E21">
        <v>5.3238820698526803</v>
      </c>
      <c r="F21">
        <v>6.0998528182522902</v>
      </c>
      <c r="G21">
        <v>85</v>
      </c>
      <c r="H21">
        <v>0.13648209719625401</v>
      </c>
      <c r="I21">
        <v>7.3858564597678802</v>
      </c>
      <c r="J21">
        <v>6.5756849509864299</v>
      </c>
      <c r="K21">
        <v>8.4237190077675805</v>
      </c>
      <c r="L21">
        <v>76</v>
      </c>
      <c r="M21">
        <v>0.250212560567313</v>
      </c>
      <c r="N21">
        <v>0.37747467684249852</v>
      </c>
      <c r="O21">
        <v>1.2990659522908963</v>
      </c>
    </row>
    <row r="22" spans="1:15" x14ac:dyDescent="0.2">
      <c r="A22" t="s">
        <v>1391</v>
      </c>
      <c r="B22" t="s">
        <v>4536</v>
      </c>
      <c r="C22" t="s">
        <v>1390</v>
      </c>
      <c r="D22">
        <v>2.4674628890096302</v>
      </c>
      <c r="E22">
        <v>2.4147948771793599</v>
      </c>
      <c r="F22">
        <v>2.522479563404</v>
      </c>
      <c r="G22">
        <v>88</v>
      </c>
      <c r="H22">
        <v>4.3641866592717703E-2</v>
      </c>
      <c r="I22">
        <v>2.1466015771398701</v>
      </c>
      <c r="J22">
        <v>2.05707027911471</v>
      </c>
      <c r="K22">
        <v>2.2442809763239899</v>
      </c>
      <c r="L22">
        <v>78</v>
      </c>
      <c r="M22">
        <v>8.7212596507414905E-2</v>
      </c>
      <c r="N22">
        <v>-0.20097394380873149</v>
      </c>
      <c r="O22">
        <v>0.86996306477438257</v>
      </c>
    </row>
    <row r="23" spans="1:15" x14ac:dyDescent="0.2">
      <c r="A23" t="s">
        <v>4537</v>
      </c>
      <c r="B23" t="s">
        <v>4538</v>
      </c>
      <c r="C23" t="s">
        <v>4539</v>
      </c>
      <c r="D23">
        <v>3.1541380541253901</v>
      </c>
      <c r="E23">
        <v>2.8078425402665101</v>
      </c>
      <c r="F23">
        <v>3.5978687025823501</v>
      </c>
      <c r="G23">
        <v>26</v>
      </c>
      <c r="H23">
        <v>0.25047291803938099</v>
      </c>
      <c r="I23">
        <v>2.4048678294734498</v>
      </c>
      <c r="J23">
        <v>2.228575761983</v>
      </c>
      <c r="K23">
        <v>2.6114470284588802</v>
      </c>
      <c r="L23">
        <v>35</v>
      </c>
      <c r="M23">
        <v>0.159206781255713</v>
      </c>
      <c r="N23">
        <v>-0.39128820086990884</v>
      </c>
      <c r="O23">
        <v>0.76244850041616041</v>
      </c>
    </row>
    <row r="24" spans="1:15" x14ac:dyDescent="0.2">
      <c r="A24" t="s">
        <v>1331</v>
      </c>
      <c r="B24" t="s">
        <v>4540</v>
      </c>
      <c r="C24" t="s">
        <v>1330</v>
      </c>
      <c r="D24">
        <v>2.8912529045931499</v>
      </c>
      <c r="E24">
        <v>2.7207688154539702</v>
      </c>
      <c r="F24">
        <v>3.0845303895831599</v>
      </c>
      <c r="G24">
        <v>90</v>
      </c>
      <c r="H24">
        <v>0.125814512300638</v>
      </c>
      <c r="I24">
        <v>3.4768816919634902</v>
      </c>
      <c r="J24">
        <v>3.3134620517929201</v>
      </c>
      <c r="K24">
        <v>3.6572572808507799</v>
      </c>
      <c r="L24">
        <v>147</v>
      </c>
      <c r="M24">
        <v>9.8880335748125298E-2</v>
      </c>
      <c r="N24">
        <v>0.26609916702673153</v>
      </c>
      <c r="O24">
        <v>1.2025519062825631</v>
      </c>
    </row>
    <row r="25" spans="1:15" x14ac:dyDescent="0.2">
      <c r="A25" t="s">
        <v>112</v>
      </c>
      <c r="B25" t="s">
        <v>4541</v>
      </c>
      <c r="C25" t="s">
        <v>111</v>
      </c>
      <c r="D25">
        <v>1.60141481193361</v>
      </c>
      <c r="E25">
        <v>1.51223594489924</v>
      </c>
      <c r="F25">
        <v>1.7017708417806801</v>
      </c>
      <c r="G25">
        <v>22</v>
      </c>
      <c r="H25">
        <v>0.118354654564852</v>
      </c>
      <c r="I25">
        <v>2.0022401509318</v>
      </c>
      <c r="J25">
        <v>1.8241263330463799</v>
      </c>
      <c r="K25">
        <v>2.2189011023651402</v>
      </c>
      <c r="L25">
        <v>32</v>
      </c>
      <c r="M25">
        <v>0.197166543251588</v>
      </c>
      <c r="N25">
        <v>0.32226796774957117</v>
      </c>
      <c r="O25">
        <v>1.2502945120847346</v>
      </c>
    </row>
    <row r="26" spans="1:15" x14ac:dyDescent="0.2">
      <c r="A26" t="s">
        <v>4542</v>
      </c>
      <c r="B26" t="s">
        <v>4543</v>
      </c>
      <c r="C26" t="s">
        <v>4544</v>
      </c>
      <c r="D26">
        <v>1.23978474009325</v>
      </c>
      <c r="E26">
        <v>1.14885757811515</v>
      </c>
      <c r="F26">
        <v>1.3463419447646601</v>
      </c>
      <c r="G26">
        <v>14</v>
      </c>
      <c r="H26">
        <v>0.159289238093587</v>
      </c>
      <c r="I26">
        <v>0.91804819825801498</v>
      </c>
      <c r="J26">
        <v>0.80277088718810297</v>
      </c>
      <c r="K26">
        <v>1.0719843678515</v>
      </c>
      <c r="L26">
        <v>11</v>
      </c>
      <c r="M26">
        <v>0.29324547575413401</v>
      </c>
      <c r="N26">
        <v>-0.43344784840135864</v>
      </c>
      <c r="O26">
        <v>0.74048999682716232</v>
      </c>
    </row>
    <row r="27" spans="1:15" x14ac:dyDescent="0.2">
      <c r="A27" t="s">
        <v>1960</v>
      </c>
      <c r="B27" t="s">
        <v>4545</v>
      </c>
      <c r="C27" t="s">
        <v>1959</v>
      </c>
      <c r="D27">
        <v>4.8939959667356501</v>
      </c>
      <c r="E27">
        <v>4.6202483484805201</v>
      </c>
      <c r="F27">
        <v>5.2022254650830702</v>
      </c>
      <c r="G27">
        <v>41</v>
      </c>
      <c r="H27">
        <v>0.118916550107158</v>
      </c>
      <c r="I27">
        <v>5.7854098216057102</v>
      </c>
      <c r="J27">
        <v>5.5701078912323796</v>
      </c>
      <c r="K27">
        <v>6.0180251416933599</v>
      </c>
      <c r="L27">
        <v>51</v>
      </c>
      <c r="M27">
        <v>7.7421870580062599E-2</v>
      </c>
      <c r="N27">
        <v>0.24140624681663744</v>
      </c>
      <c r="O27">
        <v>1.182144378730382</v>
      </c>
    </row>
    <row r="28" spans="1:15" x14ac:dyDescent="0.2">
      <c r="A28" t="s">
        <v>3915</v>
      </c>
      <c r="B28" t="s">
        <v>4546</v>
      </c>
      <c r="C28" t="s">
        <v>3914</v>
      </c>
      <c r="D28">
        <v>4.1154097368010998</v>
      </c>
      <c r="E28">
        <v>3.82379582367611</v>
      </c>
      <c r="F28">
        <v>4.45517443971075</v>
      </c>
      <c r="G28">
        <v>18</v>
      </c>
      <c r="H28">
        <v>0.15341816645586501</v>
      </c>
      <c r="I28">
        <v>3.2904388207353801</v>
      </c>
      <c r="J28">
        <v>3.0490837725936899</v>
      </c>
      <c r="K28">
        <v>3.5732880907056801</v>
      </c>
      <c r="L28">
        <v>26</v>
      </c>
      <c r="M28">
        <v>0.159311370510404</v>
      </c>
      <c r="N28">
        <v>-0.32275607680439028</v>
      </c>
      <c r="O28">
        <v>0.79954100106032988</v>
      </c>
    </row>
    <row r="29" spans="1:15" x14ac:dyDescent="0.2">
      <c r="A29" t="s">
        <v>1649</v>
      </c>
      <c r="B29" t="s">
        <v>4547</v>
      </c>
      <c r="C29" t="s">
        <v>1648</v>
      </c>
      <c r="D29">
        <v>1.57378229153657</v>
      </c>
      <c r="E29">
        <v>1.5189355515310701</v>
      </c>
      <c r="F29">
        <v>1.63273829713518</v>
      </c>
      <c r="G29">
        <v>88</v>
      </c>
      <c r="H29">
        <v>7.2311619095038901E-2</v>
      </c>
      <c r="I29">
        <v>1.7918711648763199</v>
      </c>
      <c r="J29">
        <v>1.7390140049910101</v>
      </c>
      <c r="K29">
        <v>1.8480422268571</v>
      </c>
      <c r="L29">
        <v>86</v>
      </c>
      <c r="M29">
        <v>6.0846016166355002E-2</v>
      </c>
      <c r="N29">
        <v>0.18723093160312435</v>
      </c>
      <c r="O29">
        <v>1.1385762659248235</v>
      </c>
    </row>
    <row r="30" spans="1:15" x14ac:dyDescent="0.2">
      <c r="A30" t="s">
        <v>209</v>
      </c>
      <c r="B30" t="s">
        <v>4548</v>
      </c>
      <c r="C30" t="s">
        <v>208</v>
      </c>
      <c r="D30">
        <v>1.8265568104638199</v>
      </c>
      <c r="E30">
        <v>1.73895636059673</v>
      </c>
      <c r="F30">
        <v>1.92345124567598</v>
      </c>
      <c r="G30">
        <v>104</v>
      </c>
      <c r="H30">
        <v>0.101006924078316</v>
      </c>
      <c r="I30">
        <v>1.5537406611211799</v>
      </c>
      <c r="J30">
        <v>1.48118602084986</v>
      </c>
      <c r="K30">
        <v>1.6337694722756499</v>
      </c>
      <c r="L30">
        <v>99</v>
      </c>
      <c r="M30">
        <v>9.8203937918240294E-2</v>
      </c>
      <c r="N30">
        <v>-0.23338090593163766</v>
      </c>
      <c r="O30">
        <v>0.85063911082329635</v>
      </c>
    </row>
    <row r="31" spans="1:15" x14ac:dyDescent="0.2">
      <c r="A31" t="s">
        <v>1448</v>
      </c>
      <c r="B31" t="s">
        <v>4549</v>
      </c>
      <c r="C31" t="s">
        <v>1447</v>
      </c>
      <c r="D31">
        <v>3.7025350477846701</v>
      </c>
      <c r="E31">
        <v>3.6109633163787</v>
      </c>
      <c r="F31">
        <v>3.79887202442705</v>
      </c>
      <c r="G31">
        <v>133</v>
      </c>
      <c r="H31">
        <v>5.0751365111528397E-2</v>
      </c>
      <c r="I31">
        <v>4.14497280963392</v>
      </c>
      <c r="J31">
        <v>4.0415720931189796</v>
      </c>
      <c r="K31">
        <v>4.2538033092402401</v>
      </c>
      <c r="L31">
        <v>129</v>
      </c>
      <c r="M31">
        <v>5.1202076797218998E-2</v>
      </c>
      <c r="N31">
        <v>0.16284924593132519</v>
      </c>
      <c r="O31">
        <v>1.1194959010891667</v>
      </c>
    </row>
    <row r="32" spans="1:15" x14ac:dyDescent="0.2">
      <c r="A32" t="s">
        <v>716</v>
      </c>
      <c r="B32" t="s">
        <v>4550</v>
      </c>
      <c r="C32" t="s">
        <v>715</v>
      </c>
      <c r="D32">
        <v>1.7671479204631</v>
      </c>
      <c r="E32">
        <v>1.62657825683833</v>
      </c>
      <c r="F32">
        <v>1.93431208754071</v>
      </c>
      <c r="G32">
        <v>23</v>
      </c>
      <c r="H32">
        <v>0.17414152326407101</v>
      </c>
      <c r="I32">
        <v>1.36175483511524</v>
      </c>
      <c r="J32">
        <v>1.2275203056664199</v>
      </c>
      <c r="K32">
        <v>1.52895221707401</v>
      </c>
      <c r="L32">
        <v>31</v>
      </c>
      <c r="M32">
        <v>0.22135549192456599</v>
      </c>
      <c r="N32">
        <v>-0.37595581713859605</v>
      </c>
      <c r="O32">
        <v>0.77059470763396964</v>
      </c>
    </row>
    <row r="33" spans="1:15" x14ac:dyDescent="0.2">
      <c r="A33" t="s">
        <v>527</v>
      </c>
      <c r="B33" t="s">
        <v>4551</v>
      </c>
      <c r="C33" t="s">
        <v>526</v>
      </c>
      <c r="D33">
        <v>4.8323399365998796</v>
      </c>
      <c r="E33">
        <v>4.6971829732581796</v>
      </c>
      <c r="F33">
        <v>4.9755053614014804</v>
      </c>
      <c r="G33">
        <v>233</v>
      </c>
      <c r="H33">
        <v>5.75957800558074E-2</v>
      </c>
      <c r="I33">
        <v>5.3949349811228302</v>
      </c>
      <c r="J33">
        <v>5.2876456149697502</v>
      </c>
      <c r="K33">
        <v>5.5066684463056399</v>
      </c>
      <c r="L33">
        <v>216</v>
      </c>
      <c r="M33">
        <v>4.0597863014524303E-2</v>
      </c>
      <c r="N33">
        <v>0.15888362639116801</v>
      </c>
      <c r="O33">
        <v>1.1164229031699293</v>
      </c>
    </row>
    <row r="34" spans="1:15" x14ac:dyDescent="0.2">
      <c r="A34" t="s">
        <v>58</v>
      </c>
      <c r="B34" t="s">
        <v>4552</v>
      </c>
      <c r="C34" t="s">
        <v>57</v>
      </c>
      <c r="D34">
        <v>2.6649773258132701</v>
      </c>
      <c r="E34">
        <v>2.5634033928053301</v>
      </c>
      <c r="F34">
        <v>2.7749330448345799</v>
      </c>
      <c r="G34">
        <v>210</v>
      </c>
      <c r="H34">
        <v>7.9373903102420304E-2</v>
      </c>
      <c r="I34">
        <v>2.3558115660657499</v>
      </c>
      <c r="J34">
        <v>2.3008077181961202</v>
      </c>
      <c r="K34">
        <v>2.4135097037800501</v>
      </c>
      <c r="L34">
        <v>287</v>
      </c>
      <c r="M34">
        <v>4.78399831324983E-2</v>
      </c>
      <c r="N34">
        <v>-0.17789911112547677</v>
      </c>
      <c r="O34">
        <v>0.88398934701886356</v>
      </c>
    </row>
    <row r="35" spans="1:15" x14ac:dyDescent="0.2">
      <c r="A35" t="s">
        <v>1307</v>
      </c>
      <c r="B35" t="s">
        <v>4553</v>
      </c>
      <c r="C35" t="s">
        <v>1306</v>
      </c>
      <c r="D35">
        <v>1.82352815650425</v>
      </c>
      <c r="E35">
        <v>1.64119770156266</v>
      </c>
      <c r="F35">
        <v>2.0514342385307698</v>
      </c>
      <c r="G35">
        <v>48</v>
      </c>
      <c r="H35">
        <v>0.22496857835995501</v>
      </c>
      <c r="I35">
        <v>1.4087684607089099</v>
      </c>
      <c r="J35">
        <v>1.29416705215766</v>
      </c>
      <c r="K35">
        <v>1.5456382066148699</v>
      </c>
      <c r="L35">
        <v>52</v>
      </c>
      <c r="M35">
        <v>0.17850424783833299</v>
      </c>
      <c r="N35">
        <v>-0.37229796022100703</v>
      </c>
      <c r="O35">
        <v>0.77255097799507244</v>
      </c>
    </row>
    <row r="36" spans="1:15" x14ac:dyDescent="0.2">
      <c r="A36" t="s">
        <v>88</v>
      </c>
      <c r="B36" t="s">
        <v>4554</v>
      </c>
      <c r="C36" t="s">
        <v>87</v>
      </c>
      <c r="D36">
        <v>3.5596083045390401</v>
      </c>
      <c r="E36">
        <v>3.41999756387359</v>
      </c>
      <c r="F36">
        <v>3.7111024967360402</v>
      </c>
      <c r="G36">
        <v>75</v>
      </c>
      <c r="H36">
        <v>8.1780046554910904E-2</v>
      </c>
      <c r="I36">
        <v>4.0618691813846004</v>
      </c>
      <c r="J36">
        <v>3.9399685012901799</v>
      </c>
      <c r="K36">
        <v>4.1915537859682503</v>
      </c>
      <c r="L36">
        <v>90</v>
      </c>
      <c r="M36">
        <v>6.1938303141587298E-2</v>
      </c>
      <c r="N36">
        <v>0.19042527889705921</v>
      </c>
      <c r="O36">
        <v>1.1411000407559173</v>
      </c>
    </row>
    <row r="37" spans="1:15" x14ac:dyDescent="0.2">
      <c r="A37" t="s">
        <v>2101</v>
      </c>
      <c r="B37" t="s">
        <v>4555</v>
      </c>
      <c r="C37" t="s">
        <v>2100</v>
      </c>
      <c r="D37">
        <v>4.4411325983200802</v>
      </c>
      <c r="E37">
        <v>4.1355091096658603</v>
      </c>
      <c r="F37">
        <v>4.7955333748936697</v>
      </c>
      <c r="G37">
        <v>85</v>
      </c>
      <c r="H37">
        <v>0.14861620332558201</v>
      </c>
      <c r="I37">
        <v>5.5926977791591597</v>
      </c>
      <c r="J37">
        <v>5.0909978074393001</v>
      </c>
      <c r="K37">
        <v>6.2040889806199297</v>
      </c>
      <c r="L37">
        <v>87</v>
      </c>
      <c r="M37">
        <v>0.19902580420642299</v>
      </c>
      <c r="N37">
        <v>0.33261672508785728</v>
      </c>
      <c r="O37">
        <v>1.2592953836313454</v>
      </c>
    </row>
    <row r="38" spans="1:15" x14ac:dyDescent="0.2">
      <c r="A38" t="s">
        <v>1978</v>
      </c>
      <c r="B38" t="s">
        <v>4556</v>
      </c>
      <c r="C38" t="s">
        <v>1977</v>
      </c>
      <c r="D38">
        <v>5.4135483212491602</v>
      </c>
      <c r="E38">
        <v>5.0788365792737196</v>
      </c>
      <c r="F38">
        <v>5.7954898280636096</v>
      </c>
      <c r="G38">
        <v>93</v>
      </c>
      <c r="H38">
        <v>0.132381426425418</v>
      </c>
      <c r="I38">
        <v>6.3851590503415103</v>
      </c>
      <c r="J38">
        <v>6.1382161267739299</v>
      </c>
      <c r="K38">
        <v>6.6528040549013401</v>
      </c>
      <c r="L38">
        <v>105</v>
      </c>
      <c r="M38">
        <v>8.0591246681613604E-2</v>
      </c>
      <c r="N38">
        <v>0.23814803552440647</v>
      </c>
      <c r="O38">
        <v>1.1794776127292708</v>
      </c>
    </row>
    <row r="39" spans="1:15" x14ac:dyDescent="0.2">
      <c r="A39" t="s">
        <v>1706</v>
      </c>
      <c r="B39" t="s">
        <v>4557</v>
      </c>
      <c r="C39" t="s">
        <v>1705</v>
      </c>
      <c r="D39">
        <v>2.7409135656849402</v>
      </c>
      <c r="E39">
        <v>2.4047959455383099</v>
      </c>
      <c r="F39">
        <v>3.1862555666222701</v>
      </c>
      <c r="G39">
        <v>38</v>
      </c>
      <c r="H39">
        <v>0.28510918070073399</v>
      </c>
      <c r="I39">
        <v>2.0673515294048901</v>
      </c>
      <c r="J39">
        <v>1.8960651074191499</v>
      </c>
      <c r="K39">
        <v>2.2726585925366001</v>
      </c>
      <c r="L39">
        <v>51</v>
      </c>
      <c r="M39">
        <v>0.18216228820352401</v>
      </c>
      <c r="N39">
        <v>-0.40687311034139123</v>
      </c>
      <c r="O39">
        <v>0.75425637469464291</v>
      </c>
    </row>
    <row r="40" spans="1:15" x14ac:dyDescent="0.2">
      <c r="A40" t="s">
        <v>1691</v>
      </c>
      <c r="B40" t="s">
        <v>4558</v>
      </c>
      <c r="C40" t="s">
        <v>1690</v>
      </c>
      <c r="D40">
        <v>4.1474959690316702</v>
      </c>
      <c r="E40">
        <v>4.0901477124523096</v>
      </c>
      <c r="F40">
        <v>4.20647526259597</v>
      </c>
      <c r="G40">
        <v>616</v>
      </c>
      <c r="H40">
        <v>2.80476583973196E-2</v>
      </c>
      <c r="I40">
        <v>4.4998795038302601</v>
      </c>
      <c r="J40">
        <v>4.4476876103166596</v>
      </c>
      <c r="K40">
        <v>4.5533108451440798</v>
      </c>
      <c r="L40">
        <v>596</v>
      </c>
      <c r="M40">
        <v>2.3472458481947001E-2</v>
      </c>
      <c r="N40">
        <v>0.11764579096526837</v>
      </c>
      <c r="O40">
        <v>1.084962960164338</v>
      </c>
    </row>
    <row r="41" spans="1:15" x14ac:dyDescent="0.2">
      <c r="A41" t="s">
        <v>2268</v>
      </c>
      <c r="B41" t="s">
        <v>4559</v>
      </c>
      <c r="C41" t="s">
        <v>2267</v>
      </c>
      <c r="D41">
        <v>1.8766082090579499</v>
      </c>
      <c r="E41">
        <v>1.7300946696921999</v>
      </c>
      <c r="F41">
        <v>2.0502327272127201</v>
      </c>
      <c r="G41">
        <v>88</v>
      </c>
      <c r="H41">
        <v>0.17059397692884901</v>
      </c>
      <c r="I41">
        <v>1.54564290452247</v>
      </c>
      <c r="J41">
        <v>1.4634670957409499</v>
      </c>
      <c r="K41">
        <v>1.6375963230125901</v>
      </c>
      <c r="L41">
        <v>107</v>
      </c>
      <c r="M41">
        <v>0.11265812223648</v>
      </c>
      <c r="N41">
        <v>-0.2799204346627342</v>
      </c>
      <c r="O41">
        <v>0.8236364399676035</v>
      </c>
    </row>
    <row r="42" spans="1:15" x14ac:dyDescent="0.2">
      <c r="A42" t="s">
        <v>269</v>
      </c>
      <c r="B42" t="s">
        <v>4560</v>
      </c>
      <c r="C42" t="s">
        <v>268</v>
      </c>
      <c r="D42">
        <v>5.1520110080494899</v>
      </c>
      <c r="E42">
        <v>4.7084164223330598</v>
      </c>
      <c r="F42">
        <v>5.6878843167772404</v>
      </c>
      <c r="G42">
        <v>98</v>
      </c>
      <c r="H42">
        <v>0.19011370373896</v>
      </c>
      <c r="I42">
        <v>4.2250309032793796</v>
      </c>
      <c r="J42">
        <v>4.0147341422159597</v>
      </c>
      <c r="K42">
        <v>4.4585766881973496</v>
      </c>
      <c r="L42">
        <v>109</v>
      </c>
      <c r="M42">
        <v>0.10505072179161799</v>
      </c>
      <c r="N42">
        <v>-0.28617378220749268</v>
      </c>
      <c r="O42">
        <v>0.82007412186779127</v>
      </c>
    </row>
    <row r="43" spans="1:15" x14ac:dyDescent="0.2">
      <c r="A43" t="s">
        <v>133</v>
      </c>
      <c r="B43" t="s">
        <v>4561</v>
      </c>
      <c r="C43" t="s">
        <v>132</v>
      </c>
      <c r="D43">
        <v>3.4627731043015499</v>
      </c>
      <c r="E43">
        <v>3.2526762299380398</v>
      </c>
      <c r="F43">
        <v>3.70188529196261</v>
      </c>
      <c r="G43">
        <v>42</v>
      </c>
      <c r="H43">
        <v>0.12972523711315401</v>
      </c>
      <c r="I43">
        <v>4.1200550937975802</v>
      </c>
      <c r="J43">
        <v>3.90292423352648</v>
      </c>
      <c r="K43">
        <v>4.3627684030600902</v>
      </c>
      <c r="L43">
        <v>50</v>
      </c>
      <c r="M43">
        <v>0.111611170012233</v>
      </c>
      <c r="N43">
        <v>0.25073577031802097</v>
      </c>
      <c r="O43">
        <v>1.1898137618891451</v>
      </c>
    </row>
    <row r="44" spans="1:15" x14ac:dyDescent="0.2">
      <c r="A44" t="s">
        <v>2005</v>
      </c>
      <c r="B44" t="s">
        <v>4562</v>
      </c>
      <c r="C44" t="s">
        <v>2004</v>
      </c>
      <c r="D44">
        <v>5.0358136723943696</v>
      </c>
      <c r="E44">
        <v>4.8347112040570996</v>
      </c>
      <c r="F44">
        <v>5.2543721691008702</v>
      </c>
      <c r="G44">
        <v>110</v>
      </c>
      <c r="H44">
        <v>8.3335284493207804E-2</v>
      </c>
      <c r="I44">
        <v>5.7015298576750597</v>
      </c>
      <c r="J44">
        <v>5.5290565081417</v>
      </c>
      <c r="K44">
        <v>5.8851099352917702</v>
      </c>
      <c r="L44">
        <v>119</v>
      </c>
      <c r="M44">
        <v>6.2448752534510099E-2</v>
      </c>
      <c r="N44">
        <v>0.17912417740999226</v>
      </c>
      <c r="O44">
        <v>1.132196349704131</v>
      </c>
    </row>
    <row r="45" spans="1:15" x14ac:dyDescent="0.2">
      <c r="A45" t="s">
        <v>524</v>
      </c>
      <c r="B45" t="s">
        <v>4563</v>
      </c>
      <c r="C45" t="s">
        <v>523</v>
      </c>
      <c r="D45">
        <v>3.9733620155058702</v>
      </c>
      <c r="E45">
        <v>3.6910170977803798</v>
      </c>
      <c r="F45">
        <v>4.3024809545243796</v>
      </c>
      <c r="G45">
        <v>86</v>
      </c>
      <c r="H45">
        <v>0.15389079936783701</v>
      </c>
      <c r="I45">
        <v>4.7358313969686101</v>
      </c>
      <c r="J45">
        <v>4.5197315753043297</v>
      </c>
      <c r="K45">
        <v>4.97363341603109</v>
      </c>
      <c r="L45">
        <v>69</v>
      </c>
      <c r="M45">
        <v>9.5844172370093503E-2</v>
      </c>
      <c r="N45">
        <v>0.25325747540851001</v>
      </c>
      <c r="O45">
        <v>1.191895271180234</v>
      </c>
    </row>
    <row r="46" spans="1:15" x14ac:dyDescent="0.2">
      <c r="A46" t="s">
        <v>836</v>
      </c>
      <c r="B46" t="s">
        <v>4564</v>
      </c>
      <c r="C46" t="s">
        <v>835</v>
      </c>
      <c r="D46">
        <v>2.3049124166739099</v>
      </c>
      <c r="E46">
        <v>2.1504188721057802</v>
      </c>
      <c r="F46">
        <v>2.4833229434897399</v>
      </c>
      <c r="G46">
        <v>27</v>
      </c>
      <c r="H46">
        <v>0.14443241703055901</v>
      </c>
      <c r="I46">
        <v>2.9248529680680999</v>
      </c>
      <c r="J46">
        <v>2.60788310220777</v>
      </c>
      <c r="K46">
        <v>3.3295344890618299</v>
      </c>
      <c r="L46">
        <v>36</v>
      </c>
      <c r="M46">
        <v>0.24673082535520399</v>
      </c>
      <c r="N46">
        <v>0.3436521710709326</v>
      </c>
      <c r="O46">
        <v>1.2689649059588961</v>
      </c>
    </row>
    <row r="47" spans="1:15" x14ac:dyDescent="0.2">
      <c r="A47" t="s">
        <v>3331</v>
      </c>
      <c r="B47" t="s">
        <v>4565</v>
      </c>
      <c r="C47" t="s">
        <v>3330</v>
      </c>
      <c r="D47">
        <v>3.5346671083307699</v>
      </c>
      <c r="E47">
        <v>3.1420354902033298</v>
      </c>
      <c r="F47">
        <v>4.0394390992270699</v>
      </c>
      <c r="G47">
        <v>23</v>
      </c>
      <c r="H47">
        <v>0.25388631560484798</v>
      </c>
      <c r="I47">
        <v>4.53063621364414</v>
      </c>
      <c r="J47">
        <v>4.2388095203377603</v>
      </c>
      <c r="K47">
        <v>4.8656162839264097</v>
      </c>
      <c r="L47">
        <v>24</v>
      </c>
      <c r="M47">
        <v>0.138348508693106</v>
      </c>
      <c r="N47">
        <v>0.35813930489519952</v>
      </c>
      <c r="O47">
        <v>1.2817716845147864</v>
      </c>
    </row>
    <row r="48" spans="1:15" x14ac:dyDescent="0.2">
      <c r="A48" t="s">
        <v>485</v>
      </c>
      <c r="B48" t="s">
        <v>4566</v>
      </c>
      <c r="C48" t="s">
        <v>484</v>
      </c>
      <c r="D48">
        <v>5.5087310868687096</v>
      </c>
      <c r="E48">
        <v>5.3096207118423697</v>
      </c>
      <c r="F48">
        <v>5.7233565235348101</v>
      </c>
      <c r="G48">
        <v>151</v>
      </c>
      <c r="H48">
        <v>7.5105465336413296E-2</v>
      </c>
      <c r="I48">
        <v>6.1528305519403101</v>
      </c>
      <c r="J48">
        <v>6.0045865237574896</v>
      </c>
      <c r="K48">
        <v>6.30857970534709</v>
      </c>
      <c r="L48">
        <v>155</v>
      </c>
      <c r="M48">
        <v>4.94070459154341E-2</v>
      </c>
      <c r="N48">
        <v>0.15953022316908047</v>
      </c>
      <c r="O48">
        <v>1.1169233812496231</v>
      </c>
    </row>
    <row r="49" spans="1:15" x14ac:dyDescent="0.2">
      <c r="A49" t="s">
        <v>1217</v>
      </c>
      <c r="B49" t="s">
        <v>4567</v>
      </c>
      <c r="C49" t="s">
        <v>1216</v>
      </c>
      <c r="D49">
        <v>34.475844299769598</v>
      </c>
      <c r="E49">
        <v>32.502006690576998</v>
      </c>
      <c r="F49">
        <v>36.704923872348701</v>
      </c>
      <c r="G49">
        <v>46</v>
      </c>
      <c r="H49">
        <v>0.121909042900504</v>
      </c>
      <c r="I49">
        <v>39.972631502217197</v>
      </c>
      <c r="J49">
        <v>38.444151513820302</v>
      </c>
      <c r="K49">
        <v>41.627683809544997</v>
      </c>
      <c r="L49">
        <v>46</v>
      </c>
      <c r="M49">
        <v>7.9642799987989593E-2</v>
      </c>
      <c r="N49">
        <v>0.21342666904682395</v>
      </c>
      <c r="O49">
        <v>1.1594387987906167</v>
      </c>
    </row>
    <row r="50" spans="1:15" x14ac:dyDescent="0.2">
      <c r="A50" t="s">
        <v>2424</v>
      </c>
      <c r="B50" t="s">
        <v>4568</v>
      </c>
      <c r="C50" t="s">
        <v>2423</v>
      </c>
      <c r="D50">
        <v>2.2987891884640201</v>
      </c>
      <c r="E50">
        <v>2.2436992119296701</v>
      </c>
      <c r="F50">
        <v>2.3566525294395699</v>
      </c>
      <c r="G50">
        <v>571</v>
      </c>
      <c r="H50">
        <v>4.9136005196445003E-2</v>
      </c>
      <c r="I50">
        <v>2.52740759931473</v>
      </c>
      <c r="J50">
        <v>2.4661714562992398</v>
      </c>
      <c r="K50">
        <v>2.5917622172353099</v>
      </c>
      <c r="L50">
        <v>637</v>
      </c>
      <c r="M50">
        <v>4.9691534111918498E-2</v>
      </c>
      <c r="N50">
        <v>0.13678417982489091</v>
      </c>
      <c r="O50">
        <v>1.0994516643796579</v>
      </c>
    </row>
    <row r="51" spans="1:15" x14ac:dyDescent="0.2">
      <c r="A51" t="s">
        <v>2256</v>
      </c>
      <c r="B51" t="s">
        <v>4569</v>
      </c>
      <c r="C51" t="s">
        <v>2255</v>
      </c>
      <c r="D51">
        <v>3.41379563740812</v>
      </c>
      <c r="E51">
        <v>3.2104746546534799</v>
      </c>
      <c r="F51">
        <v>3.6446106737022501</v>
      </c>
      <c r="G51">
        <v>144</v>
      </c>
      <c r="H51">
        <v>0.127171062699694</v>
      </c>
      <c r="I51">
        <v>3.9312260399255101</v>
      </c>
      <c r="J51">
        <v>3.8131768301164399</v>
      </c>
      <c r="K51">
        <v>4.0568179477783204</v>
      </c>
      <c r="L51">
        <v>171</v>
      </c>
      <c r="M51">
        <v>6.1975860758822499E-2</v>
      </c>
      <c r="N51">
        <v>0.20360262324460882</v>
      </c>
      <c r="O51">
        <v>1.1515704094432093</v>
      </c>
    </row>
    <row r="52" spans="1:15" x14ac:dyDescent="0.2">
      <c r="A52" t="s">
        <v>680</v>
      </c>
      <c r="B52" t="s">
        <v>4570</v>
      </c>
      <c r="C52" t="s">
        <v>679</v>
      </c>
      <c r="D52">
        <v>2.65777602794858</v>
      </c>
      <c r="E52">
        <v>2.4790166903055799</v>
      </c>
      <c r="F52">
        <v>2.8643191270542401</v>
      </c>
      <c r="G52">
        <v>26</v>
      </c>
      <c r="H52">
        <v>0.14497174806940299</v>
      </c>
      <c r="I52">
        <v>2.2310515972640501</v>
      </c>
      <c r="J52">
        <v>2.1076680808803898</v>
      </c>
      <c r="K52">
        <v>2.3697791750667001</v>
      </c>
      <c r="L52">
        <v>37</v>
      </c>
      <c r="M52">
        <v>0.117483205905116</v>
      </c>
      <c r="N52">
        <v>-0.25249565413447694</v>
      </c>
      <c r="O52">
        <v>0.83944304328235675</v>
      </c>
    </row>
    <row r="53" spans="1:15" x14ac:dyDescent="0.2">
      <c r="A53" t="s">
        <v>2289</v>
      </c>
      <c r="B53" t="s">
        <v>4571</v>
      </c>
      <c r="C53" t="s">
        <v>2288</v>
      </c>
      <c r="D53">
        <v>5.7777863168875596</v>
      </c>
      <c r="E53">
        <v>5.5985603470754599</v>
      </c>
      <c r="F53">
        <v>5.9688668599807801</v>
      </c>
      <c r="G53">
        <v>158</v>
      </c>
      <c r="H53">
        <v>6.4091417126828101E-2</v>
      </c>
      <c r="I53">
        <v>6.4981688027815503</v>
      </c>
      <c r="J53">
        <v>6.24284372876288</v>
      </c>
      <c r="K53">
        <v>6.7752694727295903</v>
      </c>
      <c r="L53">
        <v>153</v>
      </c>
      <c r="M53">
        <v>8.1934735788766297E-2</v>
      </c>
      <c r="N53">
        <v>0.16951637212090567</v>
      </c>
      <c r="O53">
        <v>1.1246813998275476</v>
      </c>
    </row>
    <row r="54" spans="1:15" x14ac:dyDescent="0.2">
      <c r="A54" t="s">
        <v>2014</v>
      </c>
      <c r="B54" t="s">
        <v>4572</v>
      </c>
      <c r="C54" t="s">
        <v>2013</v>
      </c>
      <c r="D54">
        <v>4.1964566867985997</v>
      </c>
      <c r="E54">
        <v>3.7597794156256201</v>
      </c>
      <c r="F54">
        <v>4.7478984345781203</v>
      </c>
      <c r="G54">
        <v>27</v>
      </c>
      <c r="H54">
        <v>0.23546508225879401</v>
      </c>
      <c r="I54">
        <v>5.1813666725779104</v>
      </c>
      <c r="J54">
        <v>4.9593058401985601</v>
      </c>
      <c r="K54">
        <v>5.4242459398051901</v>
      </c>
      <c r="L54">
        <v>49</v>
      </c>
      <c r="M54">
        <v>8.97331011270249E-2</v>
      </c>
      <c r="N54">
        <v>0.30416099289035964</v>
      </c>
      <c r="O54">
        <v>1.2347003816047202</v>
      </c>
    </row>
    <row r="55" spans="1:15" x14ac:dyDescent="0.2">
      <c r="A55" t="s">
        <v>2364</v>
      </c>
      <c r="B55" t="s">
        <v>4573</v>
      </c>
      <c r="C55" t="s">
        <v>2363</v>
      </c>
      <c r="D55">
        <v>2.49860687192428</v>
      </c>
      <c r="E55">
        <v>2.3847523363872201</v>
      </c>
      <c r="F55">
        <v>2.6238779100071699</v>
      </c>
      <c r="G55">
        <v>73</v>
      </c>
      <c r="H55">
        <v>9.5703560374741703E-2</v>
      </c>
      <c r="I55">
        <v>2.8767043166311601</v>
      </c>
      <c r="J55">
        <v>2.7356813073073498</v>
      </c>
      <c r="K55">
        <v>3.03305688913807</v>
      </c>
      <c r="L55">
        <v>75</v>
      </c>
      <c r="M55">
        <v>0.103373704454606</v>
      </c>
      <c r="N55">
        <v>0.2032930134096454</v>
      </c>
      <c r="O55">
        <v>1.1513233029795087</v>
      </c>
    </row>
    <row r="56" spans="1:15" x14ac:dyDescent="0.2">
      <c r="A56" t="s">
        <v>215</v>
      </c>
      <c r="B56" t="s">
        <v>4574</v>
      </c>
      <c r="C56" t="s">
        <v>214</v>
      </c>
      <c r="D56">
        <v>4.5440019016948998</v>
      </c>
      <c r="E56">
        <v>4.4576473985736902</v>
      </c>
      <c r="F56">
        <v>4.6337682559034903</v>
      </c>
      <c r="G56">
        <v>242</v>
      </c>
      <c r="H56">
        <v>3.8758975268938102E-2</v>
      </c>
      <c r="I56">
        <v>4.9045394970805303</v>
      </c>
      <c r="J56">
        <v>4.8270387170216296</v>
      </c>
      <c r="K56">
        <v>4.9845695214530696</v>
      </c>
      <c r="L56">
        <v>219</v>
      </c>
      <c r="M56">
        <v>3.2119387462413503E-2</v>
      </c>
      <c r="N56">
        <v>0.11015424492589972</v>
      </c>
      <c r="O56">
        <v>1.0793436277504971</v>
      </c>
    </row>
    <row r="57" spans="1:15" x14ac:dyDescent="0.2">
      <c r="A57" t="s">
        <v>479</v>
      </c>
      <c r="B57" t="s">
        <v>4575</v>
      </c>
      <c r="C57" t="s">
        <v>478</v>
      </c>
      <c r="D57">
        <v>5.0798643334375404</v>
      </c>
      <c r="E57">
        <v>5.0003488822831299</v>
      </c>
      <c r="F57">
        <v>5.1619495553678902</v>
      </c>
      <c r="G57">
        <v>444</v>
      </c>
      <c r="H57">
        <v>3.1812005690987702E-2</v>
      </c>
      <c r="I57">
        <v>5.4452312627608102</v>
      </c>
      <c r="J57">
        <v>5.3733999768687699</v>
      </c>
      <c r="K57">
        <v>5.51900904182635</v>
      </c>
      <c r="L57">
        <v>434</v>
      </c>
      <c r="M57">
        <v>2.67406576380659E-2</v>
      </c>
      <c r="N57">
        <v>0.10020335465986834</v>
      </c>
      <c r="O57">
        <v>1.0719245447005916</v>
      </c>
    </row>
    <row r="58" spans="1:15" x14ac:dyDescent="0.2">
      <c r="A58" t="s">
        <v>683</v>
      </c>
      <c r="B58" t="s">
        <v>4576</v>
      </c>
      <c r="C58" t="s">
        <v>682</v>
      </c>
      <c r="D58">
        <v>4.8058403542157704</v>
      </c>
      <c r="E58">
        <v>4.7634297370498198</v>
      </c>
      <c r="F58">
        <v>4.8490129511164897</v>
      </c>
      <c r="G58">
        <v>1377</v>
      </c>
      <c r="H58">
        <v>1.7808168344917E-2</v>
      </c>
      <c r="I58">
        <v>5.0881762687665804</v>
      </c>
      <c r="J58">
        <v>5.04496658300714</v>
      </c>
      <c r="K58">
        <v>5.1321325229745796</v>
      </c>
      <c r="L58">
        <v>1297</v>
      </c>
      <c r="M58">
        <v>1.7131077101731298E-2</v>
      </c>
      <c r="N58">
        <v>8.235992630528674E-2</v>
      </c>
      <c r="O58">
        <v>1.0587485005204427</v>
      </c>
    </row>
    <row r="59" spans="1:15" x14ac:dyDescent="0.2">
      <c r="A59" t="s">
        <v>260</v>
      </c>
      <c r="B59" t="s">
        <v>4577</v>
      </c>
      <c r="C59" t="s">
        <v>259</v>
      </c>
      <c r="D59">
        <v>2.2504044817273701</v>
      </c>
      <c r="E59">
        <v>2.2158718579069099</v>
      </c>
      <c r="F59">
        <v>2.2860304724935001</v>
      </c>
      <c r="G59">
        <v>423</v>
      </c>
      <c r="H59">
        <v>3.11760019837579E-2</v>
      </c>
      <c r="I59">
        <v>2.41497569221066</v>
      </c>
      <c r="J59">
        <v>2.3783307929733399</v>
      </c>
      <c r="K59">
        <v>2.4527674990188899</v>
      </c>
      <c r="L59">
        <v>425</v>
      </c>
      <c r="M59">
        <v>3.0822962850367602E-2</v>
      </c>
      <c r="N59">
        <v>0.1018243368505863</v>
      </c>
      <c r="O59">
        <v>1.0731296137292474</v>
      </c>
    </row>
    <row r="60" spans="1:15" x14ac:dyDescent="0.2">
      <c r="A60" t="s">
        <v>124</v>
      </c>
      <c r="B60" t="s">
        <v>4578</v>
      </c>
      <c r="C60" t="s">
        <v>123</v>
      </c>
      <c r="D60">
        <v>5.4667460890598898</v>
      </c>
      <c r="E60">
        <v>5.1873793373122403</v>
      </c>
      <c r="F60">
        <v>5.7779162563943496</v>
      </c>
      <c r="G60">
        <v>131</v>
      </c>
      <c r="H60">
        <v>0.108023476755926</v>
      </c>
      <c r="I60">
        <v>6.2316098574857604</v>
      </c>
      <c r="J60">
        <v>6.0106583689102999</v>
      </c>
      <c r="K60">
        <v>6.46942560579412</v>
      </c>
      <c r="L60">
        <v>151</v>
      </c>
      <c r="M60">
        <v>7.3619377235679004E-2</v>
      </c>
      <c r="N60">
        <v>0.18892254435880437</v>
      </c>
      <c r="O60">
        <v>1.1399120712696944</v>
      </c>
    </row>
    <row r="61" spans="1:15" x14ac:dyDescent="0.2">
      <c r="A61" t="s">
        <v>1262</v>
      </c>
      <c r="B61" t="s">
        <v>4579</v>
      </c>
      <c r="C61" t="s">
        <v>1261</v>
      </c>
      <c r="D61">
        <v>1.5566206367584901</v>
      </c>
      <c r="E61">
        <v>1.4692248469907701</v>
      </c>
      <c r="F61">
        <v>1.65507137435671</v>
      </c>
      <c r="G61">
        <v>81</v>
      </c>
      <c r="H61">
        <v>0.119391021150116</v>
      </c>
      <c r="I61">
        <v>1.8424562006187</v>
      </c>
      <c r="J61">
        <v>1.72130907027832</v>
      </c>
      <c r="K61">
        <v>1.98194725831219</v>
      </c>
      <c r="L61">
        <v>103</v>
      </c>
      <c r="M61">
        <v>0.14146235223738099</v>
      </c>
      <c r="N61">
        <v>0.24321293481741604</v>
      </c>
      <c r="O61">
        <v>1.1836257062963231</v>
      </c>
    </row>
    <row r="62" spans="1:15" x14ac:dyDescent="0.2">
      <c r="A62" t="s">
        <v>2340</v>
      </c>
      <c r="B62" t="s">
        <v>4580</v>
      </c>
      <c r="C62" t="s">
        <v>2339</v>
      </c>
      <c r="D62">
        <v>1.99087954935054</v>
      </c>
      <c r="E62">
        <v>1.78962695698816</v>
      </c>
      <c r="F62">
        <v>2.24313095765278</v>
      </c>
      <c r="G62">
        <v>38</v>
      </c>
      <c r="H62">
        <v>0.22779077760508501</v>
      </c>
      <c r="I62">
        <v>2.4765887231018402</v>
      </c>
      <c r="J62">
        <v>2.3325506909402201</v>
      </c>
      <c r="K62">
        <v>2.6395866224826801</v>
      </c>
      <c r="L62">
        <v>49</v>
      </c>
      <c r="M62">
        <v>0.12397534103196101</v>
      </c>
      <c r="N62">
        <v>0.31494836716353575</v>
      </c>
      <c r="O62">
        <v>1.243967131969258</v>
      </c>
    </row>
    <row r="63" spans="1:15" x14ac:dyDescent="0.2">
      <c r="A63" t="s">
        <v>1202</v>
      </c>
      <c r="B63" t="s">
        <v>4581</v>
      </c>
      <c r="C63" t="s">
        <v>1201</v>
      </c>
      <c r="D63">
        <v>4.2170215540121401</v>
      </c>
      <c r="E63">
        <v>4.1331683831624897</v>
      </c>
      <c r="F63">
        <v>4.3043475857742601</v>
      </c>
      <c r="G63">
        <v>535</v>
      </c>
      <c r="H63">
        <v>4.0592441944933402E-2</v>
      </c>
      <c r="I63">
        <v>4.5466548514237104</v>
      </c>
      <c r="J63">
        <v>4.4756058161722398</v>
      </c>
      <c r="K63">
        <v>4.6199960425770099</v>
      </c>
      <c r="L63">
        <v>509</v>
      </c>
      <c r="M63">
        <v>3.1757463700935303E-2</v>
      </c>
      <c r="N63">
        <v>0.10858109391978205</v>
      </c>
      <c r="O63">
        <v>1.0781673257273139</v>
      </c>
    </row>
    <row r="64" spans="1:15" x14ac:dyDescent="0.2">
      <c r="A64" t="s">
        <v>1832</v>
      </c>
      <c r="B64" t="s">
        <v>4582</v>
      </c>
      <c r="C64" t="s">
        <v>1831</v>
      </c>
      <c r="D64">
        <v>4.93961373003006</v>
      </c>
      <c r="E64">
        <v>4.79904696012962</v>
      </c>
      <c r="F64">
        <v>5.0886635313027</v>
      </c>
      <c r="G64">
        <v>81</v>
      </c>
      <c r="H64">
        <v>5.8631420795592797E-2</v>
      </c>
      <c r="I64">
        <v>5.4067143826225603</v>
      </c>
      <c r="J64">
        <v>5.2896817398609004</v>
      </c>
      <c r="K64">
        <v>5.5290428183965297</v>
      </c>
      <c r="L64">
        <v>105</v>
      </c>
      <c r="M64">
        <v>4.4271078809886302E-2</v>
      </c>
      <c r="N64">
        <v>0.13035391626170681</v>
      </c>
      <c r="O64">
        <v>1.0945621820088467</v>
      </c>
    </row>
    <row r="65" spans="1:15" x14ac:dyDescent="0.2">
      <c r="A65" t="s">
        <v>2250</v>
      </c>
      <c r="B65" t="s">
        <v>4583</v>
      </c>
      <c r="C65" t="s">
        <v>2249</v>
      </c>
      <c r="D65">
        <v>3.7795883825864398</v>
      </c>
      <c r="E65">
        <v>3.6834575178683102</v>
      </c>
      <c r="F65">
        <v>3.8808713530618402</v>
      </c>
      <c r="G65">
        <v>169</v>
      </c>
      <c r="H65">
        <v>5.2231570004571799E-2</v>
      </c>
      <c r="I65">
        <v>4.1311846026679602</v>
      </c>
      <c r="J65">
        <v>4.0324942607927898</v>
      </c>
      <c r="K65">
        <v>4.2348267844315401</v>
      </c>
      <c r="L65">
        <v>145</v>
      </c>
      <c r="M65">
        <v>4.8976877844694199E-2</v>
      </c>
      <c r="N65">
        <v>0.12832640291522601</v>
      </c>
      <c r="O65">
        <v>1.0930250028551831</v>
      </c>
    </row>
    <row r="66" spans="1:15" x14ac:dyDescent="0.2">
      <c r="A66" t="s">
        <v>4584</v>
      </c>
      <c r="B66" t="s">
        <v>4585</v>
      </c>
      <c r="C66" t="s">
        <v>4586</v>
      </c>
      <c r="D66">
        <v>2.5826363553544498</v>
      </c>
      <c r="E66">
        <v>2.3502088707976898</v>
      </c>
      <c r="F66">
        <v>2.86608188731531</v>
      </c>
      <c r="G66">
        <v>11</v>
      </c>
      <c r="H66">
        <v>0.19974667182551101</v>
      </c>
      <c r="I66">
        <v>2.08185805265874</v>
      </c>
      <c r="J66">
        <v>1.92765819586487</v>
      </c>
      <c r="K66">
        <v>2.2628728566226699</v>
      </c>
      <c r="L66">
        <v>18</v>
      </c>
      <c r="M66">
        <v>0.16101705893429999</v>
      </c>
      <c r="N66">
        <v>-0.31097281631171986</v>
      </c>
      <c r="O66">
        <v>0.80609802008808895</v>
      </c>
    </row>
    <row r="67" spans="1:15" x14ac:dyDescent="0.2">
      <c r="A67" t="s">
        <v>4587</v>
      </c>
      <c r="B67" t="s">
        <v>4588</v>
      </c>
      <c r="C67" t="s">
        <v>4589</v>
      </c>
      <c r="D67">
        <v>4.9736691238301196</v>
      </c>
      <c r="E67">
        <v>4.3653981388563698</v>
      </c>
      <c r="F67">
        <v>5.7788956953501396</v>
      </c>
      <c r="G67">
        <v>33</v>
      </c>
      <c r="H67">
        <v>0.28419613796208099</v>
      </c>
      <c r="I67">
        <v>3.7306820270229601</v>
      </c>
      <c r="J67">
        <v>3.3512513266403201</v>
      </c>
      <c r="K67">
        <v>4.2070012509731498</v>
      </c>
      <c r="L67">
        <v>33</v>
      </c>
      <c r="M67">
        <v>0.22938162998997499</v>
      </c>
      <c r="N67">
        <v>-0.41487113282876703</v>
      </c>
      <c r="O67">
        <v>0.75008649231375468</v>
      </c>
    </row>
    <row r="68" spans="1:15" x14ac:dyDescent="0.2">
      <c r="A68" t="s">
        <v>1214</v>
      </c>
      <c r="B68" t="s">
        <v>4590</v>
      </c>
      <c r="C68" t="s">
        <v>1213</v>
      </c>
      <c r="D68">
        <v>1.6098175767598299</v>
      </c>
      <c r="E68">
        <v>1.5450790886191801</v>
      </c>
      <c r="F68">
        <v>1.6802183724064499</v>
      </c>
      <c r="G68">
        <v>164</v>
      </c>
      <c r="H68">
        <v>8.3946955070072105E-2</v>
      </c>
      <c r="I68">
        <v>1.8172570001659401</v>
      </c>
      <c r="J68">
        <v>1.7427357287977701</v>
      </c>
      <c r="K68">
        <v>1.8984361923566899</v>
      </c>
      <c r="L68">
        <v>198</v>
      </c>
      <c r="M68">
        <v>8.5678835489257907E-2</v>
      </c>
      <c r="N68">
        <v>0.17486525030132449</v>
      </c>
      <c r="O68">
        <v>1.1288589629041292</v>
      </c>
    </row>
    <row r="69" spans="1:15" x14ac:dyDescent="0.2">
      <c r="A69" t="s">
        <v>815</v>
      </c>
      <c r="B69" t="s">
        <v>4591</v>
      </c>
      <c r="C69" t="s">
        <v>814</v>
      </c>
      <c r="D69">
        <v>1.4976298164377799</v>
      </c>
      <c r="E69">
        <v>1.4006126586130001</v>
      </c>
      <c r="F69">
        <v>1.6090875409977301</v>
      </c>
      <c r="G69">
        <v>13</v>
      </c>
      <c r="H69">
        <v>0.139203213034715</v>
      </c>
      <c r="I69">
        <v>1.8509257211400201</v>
      </c>
      <c r="J69">
        <v>1.6687831752773801</v>
      </c>
      <c r="K69">
        <v>2.0777003137218299</v>
      </c>
      <c r="L69">
        <v>14</v>
      </c>
      <c r="M69">
        <v>0.22092574206197199</v>
      </c>
      <c r="N69">
        <v>0.3055659370178273</v>
      </c>
      <c r="O69">
        <v>1.2359033593111679</v>
      </c>
    </row>
    <row r="70" spans="1:15" x14ac:dyDescent="0.2">
      <c r="A70" t="s">
        <v>386</v>
      </c>
      <c r="B70" t="s">
        <v>4592</v>
      </c>
      <c r="C70" t="s">
        <v>385</v>
      </c>
      <c r="D70">
        <v>2.2870241025387701</v>
      </c>
      <c r="E70">
        <v>2.2379830077899099</v>
      </c>
      <c r="F70">
        <v>2.3382626324592399</v>
      </c>
      <c r="G70">
        <v>261</v>
      </c>
      <c r="H70">
        <v>4.3847209374843099E-2</v>
      </c>
      <c r="I70">
        <v>2.4820252168008499</v>
      </c>
      <c r="J70">
        <v>2.42461544726602</v>
      </c>
      <c r="K70">
        <v>2.5422196042242402</v>
      </c>
      <c r="L70">
        <v>264</v>
      </c>
      <c r="M70">
        <v>4.7382337682210798E-2</v>
      </c>
      <c r="N70">
        <v>0.11804620285470516</v>
      </c>
      <c r="O70">
        <v>1.0852641273196963</v>
      </c>
    </row>
    <row r="71" spans="1:15" x14ac:dyDescent="0.2">
      <c r="A71" t="s">
        <v>1247</v>
      </c>
      <c r="B71" t="s">
        <v>4593</v>
      </c>
      <c r="C71" t="s">
        <v>1246</v>
      </c>
      <c r="D71">
        <v>3.0936429889477202</v>
      </c>
      <c r="E71">
        <v>2.7994265638159299</v>
      </c>
      <c r="F71">
        <v>3.4569660358998999</v>
      </c>
      <c r="G71">
        <v>33</v>
      </c>
      <c r="H71">
        <v>0.21254536300183299</v>
      </c>
      <c r="I71">
        <v>4.0140122903855699</v>
      </c>
      <c r="J71">
        <v>3.5817765638574799</v>
      </c>
      <c r="K71">
        <v>4.5648860869922903</v>
      </c>
      <c r="L71">
        <v>34</v>
      </c>
      <c r="M71">
        <v>0.24491941030912401</v>
      </c>
      <c r="N71">
        <v>0.37573831683666936</v>
      </c>
      <c r="O71">
        <v>1.2975033980087363</v>
      </c>
    </row>
    <row r="72" spans="1:15" x14ac:dyDescent="0.2">
      <c r="A72" t="s">
        <v>2271</v>
      </c>
      <c r="B72" t="s">
        <v>4594</v>
      </c>
      <c r="C72" t="s">
        <v>2270</v>
      </c>
      <c r="D72">
        <v>2.90043994912293</v>
      </c>
      <c r="E72">
        <v>2.6440093769042599</v>
      </c>
      <c r="F72">
        <v>3.2119527981982499</v>
      </c>
      <c r="G72">
        <v>28</v>
      </c>
      <c r="H72">
        <v>0.19581285296588599</v>
      </c>
      <c r="I72">
        <v>3.4972902662132599</v>
      </c>
      <c r="J72">
        <v>3.3275540736094702</v>
      </c>
      <c r="K72">
        <v>3.6852734737908599</v>
      </c>
      <c r="L72">
        <v>56</v>
      </c>
      <c r="M72">
        <v>0.10228473273644401</v>
      </c>
      <c r="N72">
        <v>0.2699657910395255</v>
      </c>
      <c r="O72">
        <v>1.205779236102031</v>
      </c>
    </row>
    <row r="73" spans="1:15" x14ac:dyDescent="0.2">
      <c r="A73" t="s">
        <v>170</v>
      </c>
      <c r="B73" t="s">
        <v>4595</v>
      </c>
      <c r="C73" t="s">
        <v>169</v>
      </c>
      <c r="D73">
        <v>1.96411397881544</v>
      </c>
      <c r="E73">
        <v>1.92716383240504</v>
      </c>
      <c r="F73">
        <v>2.0025087378956701</v>
      </c>
      <c r="G73">
        <v>288</v>
      </c>
      <c r="H73">
        <v>3.8360760273225401E-2</v>
      </c>
      <c r="I73">
        <v>2.12159095459391</v>
      </c>
      <c r="J73">
        <v>2.07259839893646</v>
      </c>
      <c r="K73">
        <v>2.1729557810350499</v>
      </c>
      <c r="L73">
        <v>286</v>
      </c>
      <c r="M73">
        <v>4.7302889315815E-2</v>
      </c>
      <c r="N73">
        <v>0.11126787702765251</v>
      </c>
      <c r="O73">
        <v>1.0801771065615269</v>
      </c>
    </row>
    <row r="74" spans="1:15" x14ac:dyDescent="0.2">
      <c r="A74" t="s">
        <v>1283</v>
      </c>
      <c r="B74" t="s">
        <v>4596</v>
      </c>
      <c r="C74" t="s">
        <v>1282</v>
      </c>
      <c r="D74">
        <v>2.4878089031078701</v>
      </c>
      <c r="E74">
        <v>2.3188141464223802</v>
      </c>
      <c r="F74">
        <v>2.6833726152353998</v>
      </c>
      <c r="G74">
        <v>43</v>
      </c>
      <c r="H74">
        <v>0.14653797096617799</v>
      </c>
      <c r="I74">
        <v>2.0770161024405098</v>
      </c>
      <c r="J74">
        <v>1.93438251408574</v>
      </c>
      <c r="K74">
        <v>2.2423586097010499</v>
      </c>
      <c r="L74">
        <v>67</v>
      </c>
      <c r="M74">
        <v>0.14827814539012801</v>
      </c>
      <c r="N74">
        <v>-0.26036327053235264</v>
      </c>
      <c r="O74">
        <v>0.8348776708073592</v>
      </c>
    </row>
    <row r="75" spans="1:15" x14ac:dyDescent="0.2">
      <c r="A75" t="s">
        <v>1685</v>
      </c>
      <c r="B75" t="s">
        <v>4597</v>
      </c>
      <c r="C75" t="s">
        <v>1684</v>
      </c>
      <c r="D75">
        <v>4.5405858836417003</v>
      </c>
      <c r="E75">
        <v>4.3492285090860401</v>
      </c>
      <c r="F75">
        <v>4.7495569088431102</v>
      </c>
      <c r="G75">
        <v>32</v>
      </c>
      <c r="H75">
        <v>8.8166683775176904E-2</v>
      </c>
      <c r="I75">
        <v>3.7305537035400498</v>
      </c>
      <c r="J75">
        <v>3.3514024690487201</v>
      </c>
      <c r="K75">
        <v>4.2064367734461499</v>
      </c>
      <c r="L75">
        <v>41</v>
      </c>
      <c r="M75">
        <v>0.22919769351827299</v>
      </c>
      <c r="N75">
        <v>-0.28348868735304861</v>
      </c>
      <c r="O75">
        <v>0.82160183710654144</v>
      </c>
    </row>
    <row r="76" spans="1:15" x14ac:dyDescent="0.2">
      <c r="A76" t="s">
        <v>1838</v>
      </c>
      <c r="B76" t="s">
        <v>4598</v>
      </c>
      <c r="C76" t="s">
        <v>1837</v>
      </c>
      <c r="D76">
        <v>2.8314815041099202</v>
      </c>
      <c r="E76">
        <v>2.63263639760837</v>
      </c>
      <c r="F76">
        <v>3.0628186131296098</v>
      </c>
      <c r="G76">
        <v>61</v>
      </c>
      <c r="H76">
        <v>0.151928315582082</v>
      </c>
      <c r="I76">
        <v>2.4319597993235398</v>
      </c>
      <c r="J76">
        <v>2.3272705784378598</v>
      </c>
      <c r="K76">
        <v>2.5465112760338799</v>
      </c>
      <c r="L76">
        <v>76</v>
      </c>
      <c r="M76">
        <v>9.0149803321996902E-2</v>
      </c>
      <c r="N76">
        <v>-0.21943772483603349</v>
      </c>
      <c r="O76">
        <v>0.85890011846926384</v>
      </c>
    </row>
    <row r="77" spans="1:15" x14ac:dyDescent="0.2">
      <c r="A77" t="s">
        <v>2789</v>
      </c>
      <c r="B77" t="s">
        <v>4599</v>
      </c>
      <c r="C77" t="s">
        <v>2788</v>
      </c>
      <c r="D77">
        <v>2.3409781896519499</v>
      </c>
      <c r="E77">
        <v>2.0990434307013399</v>
      </c>
      <c r="F77">
        <v>2.6459490309588101</v>
      </c>
      <c r="G77">
        <v>11</v>
      </c>
      <c r="H77">
        <v>0.23362268075585199</v>
      </c>
      <c r="I77">
        <v>3.0765869424041199</v>
      </c>
      <c r="J77">
        <v>2.7346485493397901</v>
      </c>
      <c r="K77">
        <v>3.5162570764774999</v>
      </c>
      <c r="L77">
        <v>21</v>
      </c>
      <c r="M77">
        <v>0.25405052474380602</v>
      </c>
      <c r="N77">
        <v>0.39421926950661074</v>
      </c>
      <c r="O77">
        <v>1.3142313567908714</v>
      </c>
    </row>
    <row r="78" spans="1:15" x14ac:dyDescent="0.2">
      <c r="A78" t="s">
        <v>1118</v>
      </c>
      <c r="B78" t="s">
        <v>4600</v>
      </c>
      <c r="C78" t="s">
        <v>1117</v>
      </c>
      <c r="D78">
        <v>4.5210466404336902</v>
      </c>
      <c r="E78">
        <v>4.35011503416509</v>
      </c>
      <c r="F78">
        <v>4.7059606978321202</v>
      </c>
      <c r="G78">
        <v>137</v>
      </c>
      <c r="H78">
        <v>7.8708691143450596E-2</v>
      </c>
      <c r="I78">
        <v>3.9932009397233998</v>
      </c>
      <c r="J78">
        <v>3.7980067529371899</v>
      </c>
      <c r="K78">
        <v>4.2095456969906104</v>
      </c>
      <c r="L78">
        <v>155</v>
      </c>
      <c r="M78">
        <v>0.103059913654615</v>
      </c>
      <c r="N78">
        <v>-0.17911113011463919</v>
      </c>
      <c r="O78">
        <v>0.88324701276258988</v>
      </c>
    </row>
    <row r="79" spans="1:15" x14ac:dyDescent="0.2">
      <c r="A79" t="s">
        <v>2385</v>
      </c>
      <c r="B79" t="s">
        <v>4601</v>
      </c>
      <c r="C79" t="s">
        <v>2384</v>
      </c>
      <c r="D79">
        <v>4.3373989573866103</v>
      </c>
      <c r="E79">
        <v>4.2681771170099898</v>
      </c>
      <c r="F79">
        <v>4.4089031098477598</v>
      </c>
      <c r="G79">
        <v>276</v>
      </c>
      <c r="H79">
        <v>3.2444788736372299E-2</v>
      </c>
      <c r="I79">
        <v>4.6310350834439804</v>
      </c>
      <c r="J79">
        <v>4.5554485999242704</v>
      </c>
      <c r="K79">
        <v>4.7091722331861803</v>
      </c>
      <c r="L79">
        <v>274</v>
      </c>
      <c r="M79">
        <v>3.3194227746508403E-2</v>
      </c>
      <c r="N79">
        <v>9.4504537007326986E-2</v>
      </c>
      <c r="O79">
        <v>1.0676986666299872</v>
      </c>
    </row>
    <row r="80" spans="1:15" x14ac:dyDescent="0.2">
      <c r="A80" t="s">
        <v>353</v>
      </c>
      <c r="B80" t="s">
        <v>4602</v>
      </c>
      <c r="C80" t="s">
        <v>352</v>
      </c>
      <c r="D80">
        <v>3.0218450172504898</v>
      </c>
      <c r="E80">
        <v>2.9474642790634502</v>
      </c>
      <c r="F80">
        <v>3.10007701429203</v>
      </c>
      <c r="G80">
        <v>331</v>
      </c>
      <c r="H80">
        <v>5.0503164244815803E-2</v>
      </c>
      <c r="I80">
        <v>3.2831518769612802</v>
      </c>
      <c r="J80">
        <v>3.20301582690026</v>
      </c>
      <c r="K80">
        <v>3.36740066076697</v>
      </c>
      <c r="L80">
        <v>317</v>
      </c>
      <c r="M80">
        <v>5.0069213983136303E-2</v>
      </c>
      <c r="N80">
        <v>0.1196518195657752</v>
      </c>
      <c r="O80">
        <v>1.0864726212691569</v>
      </c>
    </row>
    <row r="81" spans="1:15" x14ac:dyDescent="0.2">
      <c r="A81" t="s">
        <v>2191</v>
      </c>
      <c r="B81" t="s">
        <v>4603</v>
      </c>
      <c r="C81" t="s">
        <v>2190</v>
      </c>
      <c r="D81">
        <v>4.4370026059356604</v>
      </c>
      <c r="E81">
        <v>4.3513476909574598</v>
      </c>
      <c r="F81">
        <v>4.5260974144294996</v>
      </c>
      <c r="G81">
        <v>161</v>
      </c>
      <c r="H81">
        <v>3.9384633950466E-2</v>
      </c>
      <c r="I81">
        <v>4.7576739115269904</v>
      </c>
      <c r="J81">
        <v>4.6737875591185096</v>
      </c>
      <c r="K81">
        <v>4.8446265260633403</v>
      </c>
      <c r="L81">
        <v>153</v>
      </c>
      <c r="M81">
        <v>3.5908086624204902E-2</v>
      </c>
      <c r="N81">
        <v>0.1006709931100741</v>
      </c>
      <c r="O81">
        <v>1.0722720570779805</v>
      </c>
    </row>
    <row r="82" spans="1:15" x14ac:dyDescent="0.2">
      <c r="A82" t="s">
        <v>2307</v>
      </c>
      <c r="B82" t="s">
        <v>4604</v>
      </c>
      <c r="C82" t="s">
        <v>2306</v>
      </c>
      <c r="D82">
        <v>3.0645039945128598</v>
      </c>
      <c r="E82">
        <v>2.8441651189253299</v>
      </c>
      <c r="F82">
        <v>3.3218492993320798</v>
      </c>
      <c r="G82">
        <v>38</v>
      </c>
      <c r="H82">
        <v>0.15587650767043101</v>
      </c>
      <c r="I82">
        <v>3.6456312931234001</v>
      </c>
      <c r="J82">
        <v>3.4301010060772601</v>
      </c>
      <c r="K82">
        <v>3.8900632959471202</v>
      </c>
      <c r="L82">
        <v>54</v>
      </c>
      <c r="M82">
        <v>0.12616807704538499</v>
      </c>
      <c r="N82">
        <v>0.25051507412063667</v>
      </c>
      <c r="O82">
        <v>1.1896317641129124</v>
      </c>
    </row>
    <row r="83" spans="1:15" x14ac:dyDescent="0.2">
      <c r="A83" t="s">
        <v>1091</v>
      </c>
      <c r="B83" t="s">
        <v>4605</v>
      </c>
      <c r="C83" t="s">
        <v>1090</v>
      </c>
      <c r="D83">
        <v>2.9689763984181798</v>
      </c>
      <c r="E83">
        <v>2.8628692312274802</v>
      </c>
      <c r="F83">
        <v>3.08325164879321</v>
      </c>
      <c r="G83">
        <v>105</v>
      </c>
      <c r="H83">
        <v>7.4228416798175198E-2</v>
      </c>
      <c r="I83">
        <v>2.6595707919980001</v>
      </c>
      <c r="J83">
        <v>2.5535884864309</v>
      </c>
      <c r="K83">
        <v>2.7747312481851898</v>
      </c>
      <c r="L83">
        <v>93</v>
      </c>
      <c r="M83">
        <v>8.3149793349985096E-2</v>
      </c>
      <c r="N83">
        <v>-0.15877218593242717</v>
      </c>
      <c r="O83">
        <v>0.89578711148225165</v>
      </c>
    </row>
    <row r="84" spans="1:15" x14ac:dyDescent="0.2">
      <c r="A84" t="s">
        <v>833</v>
      </c>
      <c r="B84" t="s">
        <v>4606</v>
      </c>
      <c r="C84" t="s">
        <v>832</v>
      </c>
      <c r="D84">
        <v>1.9585670722494799</v>
      </c>
      <c r="E84">
        <v>1.90444089994641</v>
      </c>
      <c r="F84">
        <v>2.01585988694525</v>
      </c>
      <c r="G84">
        <v>113</v>
      </c>
      <c r="H84">
        <v>5.6888011943788903E-2</v>
      </c>
      <c r="I84">
        <v>2.1632092274774202</v>
      </c>
      <c r="J84">
        <v>2.07988408382406</v>
      </c>
      <c r="K84">
        <v>2.2534894170602202</v>
      </c>
      <c r="L84">
        <v>97</v>
      </c>
      <c r="M84">
        <v>8.0253602393609597E-2</v>
      </c>
      <c r="N84">
        <v>0.14337467571588886</v>
      </c>
      <c r="O84">
        <v>1.1044856508247645</v>
      </c>
    </row>
    <row r="85" spans="1:15" x14ac:dyDescent="0.2">
      <c r="A85" t="s">
        <v>1703</v>
      </c>
      <c r="B85" t="s">
        <v>4607</v>
      </c>
      <c r="C85" t="s">
        <v>1702</v>
      </c>
      <c r="D85">
        <v>4.84112281443314</v>
      </c>
      <c r="E85">
        <v>4.6552493723907702</v>
      </c>
      <c r="F85">
        <v>5.0424565520492504</v>
      </c>
      <c r="G85">
        <v>190</v>
      </c>
      <c r="H85">
        <v>7.9982928444631798E-2</v>
      </c>
      <c r="I85">
        <v>5.3093458771804496</v>
      </c>
      <c r="J85">
        <v>5.1945121681053497</v>
      </c>
      <c r="K85">
        <v>5.4293715608446202</v>
      </c>
      <c r="L85">
        <v>194</v>
      </c>
      <c r="M85">
        <v>4.4235090003967401E-2</v>
      </c>
      <c r="N85">
        <v>0.13319243445885462</v>
      </c>
      <c r="O85">
        <v>1.0967178649860663</v>
      </c>
    </row>
    <row r="86" spans="1:15" x14ac:dyDescent="0.2">
      <c r="A86" t="s">
        <v>2104</v>
      </c>
      <c r="B86" t="s">
        <v>4608</v>
      </c>
      <c r="C86" t="s">
        <v>2103</v>
      </c>
      <c r="D86">
        <v>4.9156243538705402</v>
      </c>
      <c r="E86">
        <v>4.8211331254892897</v>
      </c>
      <c r="F86">
        <v>5.0138935677371999</v>
      </c>
      <c r="G86">
        <v>399</v>
      </c>
      <c r="H86">
        <v>3.9213826845033703E-2</v>
      </c>
      <c r="I86">
        <v>5.2450854501429598</v>
      </c>
      <c r="J86">
        <v>5.1648362202473503</v>
      </c>
      <c r="K86">
        <v>5.3278678017694201</v>
      </c>
      <c r="L86">
        <v>383</v>
      </c>
      <c r="M86">
        <v>3.1082731267538501E-2</v>
      </c>
      <c r="N86">
        <v>9.3591605719728271E-2</v>
      </c>
      <c r="O86">
        <v>1.0670232451780013</v>
      </c>
    </row>
    <row r="87" spans="1:15" x14ac:dyDescent="0.2">
      <c r="A87" t="s">
        <v>863</v>
      </c>
      <c r="B87" t="s">
        <v>4609</v>
      </c>
      <c r="C87" t="s">
        <v>862</v>
      </c>
      <c r="D87">
        <v>4.4432143852208998</v>
      </c>
      <c r="E87">
        <v>4.3789312733761303</v>
      </c>
      <c r="F87">
        <v>4.5094129804672098</v>
      </c>
      <c r="G87">
        <v>431</v>
      </c>
      <c r="H87">
        <v>2.93665116689148E-2</v>
      </c>
      <c r="I87">
        <v>4.6994554706651401</v>
      </c>
      <c r="J87">
        <v>4.63932127145058</v>
      </c>
      <c r="K87">
        <v>4.7611690427501001</v>
      </c>
      <c r="L87">
        <v>436</v>
      </c>
      <c r="M87">
        <v>2.59280616786596E-2</v>
      </c>
      <c r="N87">
        <v>8.0889847242935187E-2</v>
      </c>
      <c r="O87">
        <v>1.057670205222722</v>
      </c>
    </row>
    <row r="88" spans="1:15" x14ac:dyDescent="0.2">
      <c r="A88" t="s">
        <v>1903</v>
      </c>
      <c r="B88" t="s">
        <v>4610</v>
      </c>
      <c r="C88" t="s">
        <v>1902</v>
      </c>
      <c r="D88">
        <v>1.3254587322389799</v>
      </c>
      <c r="E88">
        <v>1.2392079944505701</v>
      </c>
      <c r="F88">
        <v>1.42461400699277</v>
      </c>
      <c r="G88">
        <v>14</v>
      </c>
      <c r="H88">
        <v>0.13988063757293301</v>
      </c>
      <c r="I88">
        <v>1.6264203194478499</v>
      </c>
      <c r="J88">
        <v>1.4645452297043899</v>
      </c>
      <c r="K88">
        <v>1.82852592323416</v>
      </c>
      <c r="L88">
        <v>15</v>
      </c>
      <c r="M88">
        <v>0.22379251487299201</v>
      </c>
      <c r="N88">
        <v>0.29520839148443712</v>
      </c>
      <c r="O88">
        <v>1.2270622086441592</v>
      </c>
    </row>
    <row r="89" spans="1:15" x14ac:dyDescent="0.2">
      <c r="A89" t="s">
        <v>854</v>
      </c>
      <c r="B89" t="s">
        <v>4611</v>
      </c>
      <c r="C89" t="s">
        <v>853</v>
      </c>
      <c r="D89">
        <v>5.0955548005811302</v>
      </c>
      <c r="E89">
        <v>4.9295655511327796</v>
      </c>
      <c r="F89">
        <v>5.2731120103968498</v>
      </c>
      <c r="G89">
        <v>138</v>
      </c>
      <c r="H89">
        <v>6.7420815339850698E-2</v>
      </c>
      <c r="I89">
        <v>5.5684019888120799</v>
      </c>
      <c r="J89">
        <v>5.4150567758360699</v>
      </c>
      <c r="K89">
        <v>5.7306852646452997</v>
      </c>
      <c r="L89">
        <v>138</v>
      </c>
      <c r="M89">
        <v>5.6682058774381601E-2</v>
      </c>
      <c r="N89">
        <v>0.12802413001339155</v>
      </c>
      <c r="O89">
        <v>1.0927960166726149</v>
      </c>
    </row>
    <row r="90" spans="1:15" x14ac:dyDescent="0.2">
      <c r="A90" t="s">
        <v>395</v>
      </c>
      <c r="B90" t="s">
        <v>4612</v>
      </c>
      <c r="C90" t="s">
        <v>394</v>
      </c>
      <c r="D90">
        <v>2.6563042053011201</v>
      </c>
      <c r="E90">
        <v>2.5205750199233199</v>
      </c>
      <c r="F90">
        <v>2.8074829526560201</v>
      </c>
      <c r="G90">
        <v>73</v>
      </c>
      <c r="H90">
        <v>0.108010194073452</v>
      </c>
      <c r="I90">
        <v>2.9965269075359098</v>
      </c>
      <c r="J90">
        <v>2.8829107290837301</v>
      </c>
      <c r="K90">
        <v>3.11946577504846</v>
      </c>
      <c r="L90">
        <v>94</v>
      </c>
      <c r="M90">
        <v>7.8943074186926906E-2</v>
      </c>
      <c r="N90">
        <v>0.17387095226926316</v>
      </c>
      <c r="O90">
        <v>1.1280812271259504</v>
      </c>
    </row>
    <row r="91" spans="1:15" x14ac:dyDescent="0.2">
      <c r="A91" t="s">
        <v>2062</v>
      </c>
      <c r="B91" t="s">
        <v>4613</v>
      </c>
      <c r="C91" t="s">
        <v>2061</v>
      </c>
      <c r="D91">
        <v>4.5898125481388998</v>
      </c>
      <c r="E91">
        <v>4.2597919268007498</v>
      </c>
      <c r="F91">
        <v>4.9752631688548901</v>
      </c>
      <c r="G91">
        <v>36</v>
      </c>
      <c r="H91">
        <v>0.15588245370592599</v>
      </c>
      <c r="I91">
        <v>5.4279599597777102</v>
      </c>
      <c r="J91">
        <v>5.1077573387971302</v>
      </c>
      <c r="K91">
        <v>5.7909943495947998</v>
      </c>
      <c r="L91">
        <v>44</v>
      </c>
      <c r="M91">
        <v>0.125873627635538</v>
      </c>
      <c r="N91">
        <v>0.24197484457763976</v>
      </c>
      <c r="O91">
        <v>1.1826103795848191</v>
      </c>
    </row>
    <row r="92" spans="1:15" x14ac:dyDescent="0.2">
      <c r="A92" t="s">
        <v>2137</v>
      </c>
      <c r="B92" t="s">
        <v>4614</v>
      </c>
      <c r="C92" t="s">
        <v>2136</v>
      </c>
      <c r="D92">
        <v>3.1564473360398102</v>
      </c>
      <c r="E92">
        <v>2.8604423015765699</v>
      </c>
      <c r="F92">
        <v>3.5207862553293299</v>
      </c>
      <c r="G92">
        <v>18</v>
      </c>
      <c r="H92">
        <v>0.209204806369825</v>
      </c>
      <c r="I92">
        <v>3.9217626286107499</v>
      </c>
      <c r="J92">
        <v>3.6128606252320399</v>
      </c>
      <c r="K92">
        <v>4.2884259169282304</v>
      </c>
      <c r="L92">
        <v>28</v>
      </c>
      <c r="M92">
        <v>0.17226062759833699</v>
      </c>
      <c r="N92">
        <v>0.31320053603006026</v>
      </c>
      <c r="O92">
        <v>1.2424609730796685</v>
      </c>
    </row>
    <row r="93" spans="1:15" x14ac:dyDescent="0.2">
      <c r="A93" t="s">
        <v>482</v>
      </c>
      <c r="B93" t="s">
        <v>4615</v>
      </c>
      <c r="C93" t="s">
        <v>481</v>
      </c>
      <c r="D93">
        <v>5.3335834960781003</v>
      </c>
      <c r="E93">
        <v>5.2480487021853097</v>
      </c>
      <c r="F93">
        <v>5.42195264590534</v>
      </c>
      <c r="G93">
        <v>501</v>
      </c>
      <c r="H93">
        <v>3.2605460071620802E-2</v>
      </c>
      <c r="I93">
        <v>5.6260171987116498</v>
      </c>
      <c r="J93">
        <v>5.5597383145002199</v>
      </c>
      <c r="K93">
        <v>5.6938953995460801</v>
      </c>
      <c r="L93">
        <v>468</v>
      </c>
      <c r="M93">
        <v>2.3845836283007099E-2</v>
      </c>
      <c r="N93">
        <v>7.7008794927010724E-2</v>
      </c>
      <c r="O93">
        <v>1.054828747473173</v>
      </c>
    </row>
    <row r="94" spans="1:15" x14ac:dyDescent="0.2">
      <c r="A94" t="s">
        <v>182</v>
      </c>
      <c r="B94" t="s">
        <v>4616</v>
      </c>
      <c r="C94" t="s">
        <v>181</v>
      </c>
      <c r="D94">
        <v>4.9025194977609097</v>
      </c>
      <c r="E94">
        <v>4.8178870210411402</v>
      </c>
      <c r="F94">
        <v>4.9901784992740001</v>
      </c>
      <c r="G94">
        <v>347</v>
      </c>
      <c r="H94">
        <v>3.5143455994728699E-2</v>
      </c>
      <c r="I94">
        <v>5.1912116075827104</v>
      </c>
      <c r="J94">
        <v>5.1168102641665998</v>
      </c>
      <c r="K94">
        <v>5.2678085523429798</v>
      </c>
      <c r="L94">
        <v>290</v>
      </c>
      <c r="M94">
        <v>2.90872920602619E-2</v>
      </c>
      <c r="N94">
        <v>8.2547928855980654E-2</v>
      </c>
      <c r="O94">
        <v>1.0588864786674796</v>
      </c>
    </row>
    <row r="95" spans="1:15" x14ac:dyDescent="0.2">
      <c r="A95" t="s">
        <v>2388</v>
      </c>
      <c r="B95" t="s">
        <v>4617</v>
      </c>
      <c r="C95" t="s">
        <v>2387</v>
      </c>
      <c r="D95">
        <v>4.0947711893566696</v>
      </c>
      <c r="E95">
        <v>4.0282968252328004</v>
      </c>
      <c r="F95">
        <v>4.1634762647903303</v>
      </c>
      <c r="G95">
        <v>212</v>
      </c>
      <c r="H95">
        <v>3.3012696755534199E-2</v>
      </c>
      <c r="I95">
        <v>4.3520076667092704</v>
      </c>
      <c r="J95">
        <v>4.26878509654476</v>
      </c>
      <c r="K95">
        <v>4.4385397065764298</v>
      </c>
      <c r="L95">
        <v>228</v>
      </c>
      <c r="M95">
        <v>3.9006045722347803E-2</v>
      </c>
      <c r="N95">
        <v>8.7898259971082013E-2</v>
      </c>
      <c r="O95">
        <v>1.06282072073312</v>
      </c>
    </row>
    <row r="96" spans="1:15" x14ac:dyDescent="0.2">
      <c r="A96" t="s">
        <v>1664</v>
      </c>
      <c r="B96" t="s">
        <v>4618</v>
      </c>
      <c r="C96" t="s">
        <v>1663</v>
      </c>
      <c r="D96">
        <v>5.4388121053634402</v>
      </c>
      <c r="E96">
        <v>5.3169443296565397</v>
      </c>
      <c r="F96">
        <v>5.5663975079817201</v>
      </c>
      <c r="G96">
        <v>230</v>
      </c>
      <c r="H96">
        <v>4.5865378963760098E-2</v>
      </c>
      <c r="I96">
        <v>5.8425019977510599</v>
      </c>
      <c r="J96">
        <v>5.7067374574126903</v>
      </c>
      <c r="K96">
        <v>5.9848836983907496</v>
      </c>
      <c r="L96">
        <v>240</v>
      </c>
      <c r="M96">
        <v>4.7607384830185E-2</v>
      </c>
      <c r="N96">
        <v>0.10329473643496802</v>
      </c>
      <c r="O96">
        <v>1.0742239085607543</v>
      </c>
    </row>
    <row r="97" spans="1:15" x14ac:dyDescent="0.2">
      <c r="A97" t="s">
        <v>197</v>
      </c>
      <c r="B97" t="s">
        <v>4619</v>
      </c>
      <c r="C97" t="s">
        <v>196</v>
      </c>
      <c r="D97">
        <v>4.0813180888914902</v>
      </c>
      <c r="E97">
        <v>3.7948102096837899</v>
      </c>
      <c r="F97">
        <v>4.4146216870057504</v>
      </c>
      <c r="G97">
        <v>97</v>
      </c>
      <c r="H97">
        <v>0.15186551594911499</v>
      </c>
      <c r="I97">
        <v>4.95661787139281</v>
      </c>
      <c r="J97">
        <v>4.5241512915155004</v>
      </c>
      <c r="K97">
        <v>5.4805027084876503</v>
      </c>
      <c r="L97">
        <v>111</v>
      </c>
      <c r="M97">
        <v>0.19294435072183899</v>
      </c>
      <c r="N97">
        <v>0.2803208836252476</v>
      </c>
      <c r="O97">
        <v>1.2144649751470502</v>
      </c>
    </row>
    <row r="98" spans="1:15" x14ac:dyDescent="0.2">
      <c r="A98" t="s">
        <v>368</v>
      </c>
      <c r="B98" t="s">
        <v>4620</v>
      </c>
      <c r="C98" t="s">
        <v>367</v>
      </c>
      <c r="D98">
        <v>4.5652459507823799</v>
      </c>
      <c r="E98">
        <v>4.4661420899600399</v>
      </c>
      <c r="F98">
        <v>4.6688478602658696</v>
      </c>
      <c r="G98">
        <v>325</v>
      </c>
      <c r="H98">
        <v>4.44019385792545E-2</v>
      </c>
      <c r="I98">
        <v>4.8799718898786102</v>
      </c>
      <c r="J98">
        <v>4.7763059629986397</v>
      </c>
      <c r="K98">
        <v>4.9882376251379297</v>
      </c>
      <c r="L98">
        <v>314</v>
      </c>
      <c r="M98">
        <v>4.3428869452885703E-2</v>
      </c>
      <c r="N98">
        <v>9.6180250534039932E-2</v>
      </c>
      <c r="O98">
        <v>1.0689395363336982</v>
      </c>
    </row>
    <row r="99" spans="1:15" x14ac:dyDescent="0.2">
      <c r="A99" t="s">
        <v>1286</v>
      </c>
      <c r="B99" t="s">
        <v>4621</v>
      </c>
      <c r="C99" t="s">
        <v>1285</v>
      </c>
      <c r="D99">
        <v>1.8341373456983201</v>
      </c>
      <c r="E99">
        <v>1.7403515173683199</v>
      </c>
      <c r="F99">
        <v>1.9386069647256501</v>
      </c>
      <c r="G99">
        <v>36</v>
      </c>
      <c r="H99">
        <v>0.10809193096815101</v>
      </c>
      <c r="I99">
        <v>2.0783226236428698</v>
      </c>
      <c r="J99">
        <v>1.98291814007393</v>
      </c>
      <c r="K99">
        <v>2.18337155715122</v>
      </c>
      <c r="L99">
        <v>65</v>
      </c>
      <c r="M99">
        <v>9.6449615087159393E-2</v>
      </c>
      <c r="N99">
        <v>0.18031794877602791</v>
      </c>
      <c r="O99">
        <v>1.1331335837620056</v>
      </c>
    </row>
    <row r="100" spans="1:15" x14ac:dyDescent="0.2">
      <c r="A100" t="s">
        <v>1316</v>
      </c>
      <c r="B100" t="s">
        <v>4622</v>
      </c>
      <c r="C100" t="s">
        <v>1315</v>
      </c>
      <c r="D100">
        <v>4.6946020469902701</v>
      </c>
      <c r="E100">
        <v>4.6162262864128198</v>
      </c>
      <c r="F100">
        <v>4.7756851509723202</v>
      </c>
      <c r="G100">
        <v>470</v>
      </c>
      <c r="H100">
        <v>3.3966428456216002E-2</v>
      </c>
      <c r="I100">
        <v>4.9473368116034404</v>
      </c>
      <c r="J100">
        <v>4.8825508736665002</v>
      </c>
      <c r="K100">
        <v>5.0138651416289699</v>
      </c>
      <c r="L100">
        <v>462</v>
      </c>
      <c r="M100">
        <v>2.6542415235301198E-2</v>
      </c>
      <c r="N100">
        <v>7.5649252231592176E-2</v>
      </c>
      <c r="O100">
        <v>1.053835183916217</v>
      </c>
    </row>
    <row r="101" spans="1:15" x14ac:dyDescent="0.2">
      <c r="A101" t="s">
        <v>1205</v>
      </c>
      <c r="B101" t="s">
        <v>4623</v>
      </c>
      <c r="C101" t="s">
        <v>1204</v>
      </c>
      <c r="D101">
        <v>4.5995065086008102</v>
      </c>
      <c r="E101">
        <v>4.4737884902915797</v>
      </c>
      <c r="F101">
        <v>4.7324944275381204</v>
      </c>
      <c r="G101">
        <v>309</v>
      </c>
      <c r="H101">
        <v>5.6246455301840699E-2</v>
      </c>
      <c r="I101">
        <v>4.93930491126617</v>
      </c>
      <c r="J101">
        <v>4.8353304520458797</v>
      </c>
      <c r="K101">
        <v>5.0478491759234396</v>
      </c>
      <c r="L101">
        <v>293</v>
      </c>
      <c r="M101">
        <v>4.30260386219165E-2</v>
      </c>
      <c r="N101">
        <v>0.10282895188244934</v>
      </c>
      <c r="O101">
        <v>1.0738771435652839</v>
      </c>
    </row>
    <row r="102" spans="1:15" x14ac:dyDescent="0.2">
      <c r="A102" t="s">
        <v>2119</v>
      </c>
      <c r="B102" t="s">
        <v>4624</v>
      </c>
      <c r="C102" t="s">
        <v>2118</v>
      </c>
      <c r="D102">
        <v>3.2543690369004201</v>
      </c>
      <c r="E102">
        <v>3.1793667133006398</v>
      </c>
      <c r="F102">
        <v>3.3329955152959698</v>
      </c>
      <c r="G102">
        <v>320</v>
      </c>
      <c r="H102">
        <v>4.7206939426160402E-2</v>
      </c>
      <c r="I102">
        <v>3.4792062649213</v>
      </c>
      <c r="J102">
        <v>3.4036342487590199</v>
      </c>
      <c r="K102">
        <v>3.5582103861511398</v>
      </c>
      <c r="L102">
        <v>295</v>
      </c>
      <c r="M102">
        <v>4.44285637648495E-2</v>
      </c>
      <c r="N102">
        <v>9.6380353627513335E-2</v>
      </c>
      <c r="O102">
        <v>1.0690878094867271</v>
      </c>
    </row>
    <row r="103" spans="1:15" x14ac:dyDescent="0.2">
      <c r="A103" t="s">
        <v>974</v>
      </c>
      <c r="B103" t="s">
        <v>4625</v>
      </c>
      <c r="C103" t="s">
        <v>973</v>
      </c>
      <c r="D103">
        <v>4.33434956662704</v>
      </c>
      <c r="E103">
        <v>4.22486965903681</v>
      </c>
      <c r="F103">
        <v>4.4496543660938004</v>
      </c>
      <c r="G103">
        <v>134</v>
      </c>
      <c r="H103">
        <v>5.1861231680008703E-2</v>
      </c>
      <c r="I103">
        <v>4.6387615253918</v>
      </c>
      <c r="J103">
        <v>4.54030650111544</v>
      </c>
      <c r="K103">
        <v>4.7415811223495403</v>
      </c>
      <c r="L103">
        <v>134</v>
      </c>
      <c r="M103">
        <v>4.3389732395674299E-2</v>
      </c>
      <c r="N103">
        <v>9.7924168500941419E-2</v>
      </c>
      <c r="O103">
        <v>1.0702324429733643</v>
      </c>
    </row>
    <row r="104" spans="1:15" x14ac:dyDescent="0.2">
      <c r="A104" t="s">
        <v>4626</v>
      </c>
      <c r="B104" t="s">
        <v>4627</v>
      </c>
      <c r="C104" t="s">
        <v>4628</v>
      </c>
      <c r="D104">
        <v>2.5517816370616999</v>
      </c>
      <c r="E104">
        <v>2.4387154905933</v>
      </c>
      <c r="F104">
        <v>2.6758416623016399</v>
      </c>
      <c r="G104">
        <v>23</v>
      </c>
      <c r="H104">
        <v>9.2925730111211094E-2</v>
      </c>
      <c r="I104">
        <v>2.8009603133511898</v>
      </c>
      <c r="J104">
        <v>2.7299910933308502</v>
      </c>
      <c r="K104">
        <v>2.8757178663979301</v>
      </c>
      <c r="L104">
        <v>21</v>
      </c>
      <c r="M104">
        <v>5.2027432296149201E-2</v>
      </c>
      <c r="N104">
        <v>0.1344166630707877</v>
      </c>
      <c r="O104">
        <v>1.0976489025042173</v>
      </c>
    </row>
    <row r="105" spans="1:15" x14ac:dyDescent="0.2">
      <c r="A105" t="s">
        <v>2391</v>
      </c>
      <c r="B105" t="s">
        <v>4629</v>
      </c>
      <c r="C105" t="s">
        <v>2390</v>
      </c>
      <c r="D105">
        <v>2.7872909342316401</v>
      </c>
      <c r="E105">
        <v>2.7009630280944901</v>
      </c>
      <c r="F105">
        <v>2.8793194502286199</v>
      </c>
      <c r="G105">
        <v>114</v>
      </c>
      <c r="H105">
        <v>6.39891659473633E-2</v>
      </c>
      <c r="I105">
        <v>3.025216847407</v>
      </c>
      <c r="J105">
        <v>2.93557207525819</v>
      </c>
      <c r="K105">
        <v>3.1205091181161899</v>
      </c>
      <c r="L105">
        <v>118</v>
      </c>
      <c r="M105">
        <v>6.1131830274089201E-2</v>
      </c>
      <c r="N105">
        <v>0.11817496125368379</v>
      </c>
      <c r="O105">
        <v>1.0853609898605536</v>
      </c>
    </row>
    <row r="106" spans="1:15" x14ac:dyDescent="0.2">
      <c r="A106" t="s">
        <v>2319</v>
      </c>
      <c r="B106" t="s">
        <v>4630</v>
      </c>
      <c r="C106" t="s">
        <v>2318</v>
      </c>
      <c r="D106">
        <v>4.5203121678785596</v>
      </c>
      <c r="E106">
        <v>4.3975845998658301</v>
      </c>
      <c r="F106">
        <v>4.65008654743988</v>
      </c>
      <c r="G106">
        <v>216</v>
      </c>
      <c r="H106">
        <v>5.5859404881002397E-2</v>
      </c>
      <c r="I106">
        <v>4.8604315939213398</v>
      </c>
      <c r="J106">
        <v>4.7408651594705598</v>
      </c>
      <c r="K106">
        <v>4.98618509096986</v>
      </c>
      <c r="L106">
        <v>214</v>
      </c>
      <c r="M106">
        <v>5.0472869900300102E-2</v>
      </c>
      <c r="N106">
        <v>0.10466202011403462</v>
      </c>
      <c r="O106">
        <v>1.0752424641067218</v>
      </c>
    </row>
    <row r="107" spans="1:15" x14ac:dyDescent="0.2">
      <c r="A107" t="s">
        <v>830</v>
      </c>
      <c r="B107" t="s">
        <v>4631</v>
      </c>
      <c r="C107" t="s">
        <v>829</v>
      </c>
      <c r="D107">
        <v>5.30023038233176</v>
      </c>
      <c r="E107">
        <v>5.1908047549726799</v>
      </c>
      <c r="F107">
        <v>5.4143688908289</v>
      </c>
      <c r="G107">
        <v>182</v>
      </c>
      <c r="H107">
        <v>4.2180078926657198E-2</v>
      </c>
      <c r="I107">
        <v>5.6546444833409097</v>
      </c>
      <c r="J107">
        <v>5.5195156210291803</v>
      </c>
      <c r="K107">
        <v>5.7965558485625897</v>
      </c>
      <c r="L107">
        <v>181</v>
      </c>
      <c r="M107">
        <v>4.8993394429940697E-2</v>
      </c>
      <c r="N107">
        <v>9.3381252585220939E-2</v>
      </c>
      <c r="O107">
        <v>1.0668676784674462</v>
      </c>
    </row>
    <row r="108" spans="1:15" x14ac:dyDescent="0.2">
      <c r="A108" t="s">
        <v>1478</v>
      </c>
      <c r="B108" t="s">
        <v>4632</v>
      </c>
      <c r="C108" t="s">
        <v>1477</v>
      </c>
      <c r="D108">
        <v>3.1194143050142999</v>
      </c>
      <c r="E108">
        <v>2.9114141201186099</v>
      </c>
      <c r="F108">
        <v>3.3594214839947201</v>
      </c>
      <c r="G108">
        <v>55</v>
      </c>
      <c r="H108">
        <v>0.143619064372424</v>
      </c>
      <c r="I108">
        <v>3.70687985878304</v>
      </c>
      <c r="J108">
        <v>3.4231186438419998</v>
      </c>
      <c r="K108">
        <v>4.0419384674923302</v>
      </c>
      <c r="L108">
        <v>80</v>
      </c>
      <c r="M108">
        <v>0.16693819255676901</v>
      </c>
      <c r="N108">
        <v>0.24893018070456085</v>
      </c>
      <c r="O108">
        <v>1.1883255945914011</v>
      </c>
    </row>
    <row r="109" spans="1:15" x14ac:dyDescent="0.2">
      <c r="A109" t="s">
        <v>986</v>
      </c>
      <c r="B109" t="s">
        <v>4633</v>
      </c>
      <c r="C109" t="s">
        <v>985</v>
      </c>
      <c r="D109">
        <v>4.2556101446925902</v>
      </c>
      <c r="E109">
        <v>3.99310424054404</v>
      </c>
      <c r="F109">
        <v>4.5550588357611703</v>
      </c>
      <c r="G109">
        <v>58</v>
      </c>
      <c r="H109">
        <v>0.13205029974796301</v>
      </c>
      <c r="I109">
        <v>4.9164270358985203</v>
      </c>
      <c r="J109">
        <v>4.6412830121969497</v>
      </c>
      <c r="K109">
        <v>5.2262489450170202</v>
      </c>
      <c r="L109">
        <v>42</v>
      </c>
      <c r="M109">
        <v>0.118981920925256</v>
      </c>
      <c r="N109">
        <v>0.20824424020506152</v>
      </c>
      <c r="O109">
        <v>1.1552813506730808</v>
      </c>
    </row>
    <row r="110" spans="1:15" x14ac:dyDescent="0.2">
      <c r="A110" t="s">
        <v>509</v>
      </c>
      <c r="B110" t="s">
        <v>4634</v>
      </c>
      <c r="C110" t="s">
        <v>508</v>
      </c>
      <c r="D110">
        <v>5.4698699790232697</v>
      </c>
      <c r="E110">
        <v>5.2271699102097102</v>
      </c>
      <c r="F110">
        <v>5.7362047874486199</v>
      </c>
      <c r="G110">
        <v>143</v>
      </c>
      <c r="H110">
        <v>9.3061604606880594E-2</v>
      </c>
      <c r="I110">
        <v>5.9940550022366299</v>
      </c>
      <c r="J110">
        <v>5.8440872934950097</v>
      </c>
      <c r="K110">
        <v>6.1519221986270303</v>
      </c>
      <c r="L110">
        <v>149</v>
      </c>
      <c r="M110">
        <v>5.1356703436514099E-2</v>
      </c>
      <c r="N110">
        <v>0.13202578227891831</v>
      </c>
      <c r="O110">
        <v>1.0958313497804497</v>
      </c>
    </row>
    <row r="111" spans="1:15" x14ac:dyDescent="0.2">
      <c r="A111" t="s">
        <v>1079</v>
      </c>
      <c r="B111" t="s">
        <v>4635</v>
      </c>
      <c r="C111" t="s">
        <v>1078</v>
      </c>
      <c r="D111">
        <v>3.9848452831063899</v>
      </c>
      <c r="E111">
        <v>3.6507696210243399</v>
      </c>
      <c r="F111">
        <v>4.3862208223414996</v>
      </c>
      <c r="G111">
        <v>57</v>
      </c>
      <c r="H111">
        <v>0.184562046721131</v>
      </c>
      <c r="I111">
        <v>4.8232644249455001</v>
      </c>
      <c r="J111">
        <v>4.46826931349164</v>
      </c>
      <c r="K111">
        <v>5.2395350667754803</v>
      </c>
      <c r="L111">
        <v>83</v>
      </c>
      <c r="M111">
        <v>0.15990534321421801</v>
      </c>
      <c r="N111">
        <v>0.27548619411670777</v>
      </c>
      <c r="O111">
        <v>1.2104019308838811</v>
      </c>
    </row>
    <row r="112" spans="1:15" x14ac:dyDescent="0.2">
      <c r="A112" t="s">
        <v>314</v>
      </c>
      <c r="B112" t="s">
        <v>4636</v>
      </c>
      <c r="C112" t="s">
        <v>313</v>
      </c>
      <c r="D112">
        <v>3.0090979778596298</v>
      </c>
      <c r="E112">
        <v>2.9148516496757102</v>
      </c>
      <c r="F112">
        <v>3.1096425075738998</v>
      </c>
      <c r="G112">
        <v>282</v>
      </c>
      <c r="H112">
        <v>6.4733969891118098E-2</v>
      </c>
      <c r="I112">
        <v>3.2566537692886</v>
      </c>
      <c r="J112">
        <v>3.1658228023981998</v>
      </c>
      <c r="K112">
        <v>3.3528507761476201</v>
      </c>
      <c r="L112">
        <v>260</v>
      </c>
      <c r="M112">
        <v>5.7429492663039698E-2</v>
      </c>
      <c r="N112">
        <v>0.11405926558774479</v>
      </c>
      <c r="O112">
        <v>1.0822691029838305</v>
      </c>
    </row>
    <row r="113" spans="1:15" x14ac:dyDescent="0.2">
      <c r="A113" t="s">
        <v>2056</v>
      </c>
      <c r="B113" t="s">
        <v>4637</v>
      </c>
      <c r="C113" t="s">
        <v>2055</v>
      </c>
      <c r="D113">
        <v>5.0902471499442399</v>
      </c>
      <c r="E113">
        <v>4.8778023685980996</v>
      </c>
      <c r="F113">
        <v>5.3220399809423604</v>
      </c>
      <c r="G113">
        <v>64</v>
      </c>
      <c r="H113">
        <v>8.7272307072383898E-2</v>
      </c>
      <c r="I113">
        <v>4.5062016195349601</v>
      </c>
      <c r="J113">
        <v>4.2526005774874598</v>
      </c>
      <c r="K113">
        <v>4.7919674507791798</v>
      </c>
      <c r="L113">
        <v>72</v>
      </c>
      <c r="M113">
        <v>0.119694349882947</v>
      </c>
      <c r="N113">
        <v>-0.1758238410142513</v>
      </c>
      <c r="O113">
        <v>0.88526185208596841</v>
      </c>
    </row>
    <row r="114" spans="1:15" x14ac:dyDescent="0.2">
      <c r="A114" t="s">
        <v>893</v>
      </c>
      <c r="B114" t="s">
        <v>4638</v>
      </c>
      <c r="C114" t="s">
        <v>892</v>
      </c>
      <c r="D114">
        <v>5.0962419996960699</v>
      </c>
      <c r="E114">
        <v>4.9202742377948496</v>
      </c>
      <c r="F114">
        <v>5.2852631566027899</v>
      </c>
      <c r="G114">
        <v>137</v>
      </c>
      <c r="H114">
        <v>7.1619228213594899E-2</v>
      </c>
      <c r="I114">
        <v>5.6131174209234196</v>
      </c>
      <c r="J114">
        <v>5.3796990309751402</v>
      </c>
      <c r="K114">
        <v>5.8677099941572699</v>
      </c>
      <c r="L114">
        <v>113</v>
      </c>
      <c r="M114">
        <v>8.6941164167174401E-2</v>
      </c>
      <c r="N114">
        <v>0.13936845247422114</v>
      </c>
      <c r="O114">
        <v>1.1014228565398141</v>
      </c>
    </row>
    <row r="115" spans="1:15" x14ac:dyDescent="0.2">
      <c r="A115" t="s">
        <v>647</v>
      </c>
      <c r="B115" t="s">
        <v>4639</v>
      </c>
      <c r="C115" t="s">
        <v>646</v>
      </c>
      <c r="D115">
        <v>3.50033484959939</v>
      </c>
      <c r="E115">
        <v>3.32396300244217</v>
      </c>
      <c r="F115">
        <v>3.6964723060336699</v>
      </c>
      <c r="G115">
        <v>84</v>
      </c>
      <c r="H115">
        <v>0.106421048156045</v>
      </c>
      <c r="I115">
        <v>3.09792225088944</v>
      </c>
      <c r="J115">
        <v>2.9462089470910202</v>
      </c>
      <c r="K115">
        <v>3.2661085999077999</v>
      </c>
      <c r="L115">
        <v>90</v>
      </c>
      <c r="M115">
        <v>0.10326264731948399</v>
      </c>
      <c r="N115">
        <v>-0.17619200298041676</v>
      </c>
      <c r="O115">
        <v>0.88503597055692951</v>
      </c>
    </row>
    <row r="116" spans="1:15" x14ac:dyDescent="0.2">
      <c r="A116" t="s">
        <v>1055</v>
      </c>
      <c r="B116" t="s">
        <v>4640</v>
      </c>
      <c r="C116" t="s">
        <v>1054</v>
      </c>
      <c r="D116">
        <v>4.1491962849212198</v>
      </c>
      <c r="E116">
        <v>3.9431606898053002</v>
      </c>
      <c r="F116">
        <v>4.3779502345900001</v>
      </c>
      <c r="G116">
        <v>104</v>
      </c>
      <c r="H116">
        <v>0.10478885907730801</v>
      </c>
      <c r="I116">
        <v>4.57950964504235</v>
      </c>
      <c r="J116">
        <v>4.4527543050139897</v>
      </c>
      <c r="K116">
        <v>4.7136930572250302</v>
      </c>
      <c r="L116">
        <v>104</v>
      </c>
      <c r="M116">
        <v>5.6979627173299102E-2</v>
      </c>
      <c r="N116">
        <v>0.14236122075908353</v>
      </c>
      <c r="O116">
        <v>1.1037100514345275</v>
      </c>
    </row>
    <row r="117" spans="1:15" x14ac:dyDescent="0.2">
      <c r="A117" t="s">
        <v>100</v>
      </c>
      <c r="B117" t="s">
        <v>4641</v>
      </c>
      <c r="C117" t="s">
        <v>99</v>
      </c>
      <c r="D117">
        <v>3.4304851920063402</v>
      </c>
      <c r="E117">
        <v>3.0178526396889001</v>
      </c>
      <c r="F117">
        <v>3.9738288685450098</v>
      </c>
      <c r="G117">
        <v>20</v>
      </c>
      <c r="H117">
        <v>0.27867085130806302</v>
      </c>
      <c r="I117">
        <v>2.6559171049816102</v>
      </c>
      <c r="J117">
        <v>2.4020925137371201</v>
      </c>
      <c r="K117">
        <v>2.96972203894394</v>
      </c>
      <c r="L117">
        <v>40</v>
      </c>
      <c r="M117">
        <v>0.21372260607913399</v>
      </c>
      <c r="N117">
        <v>-0.36920252017665234</v>
      </c>
      <c r="O117">
        <v>0.77421033945005335</v>
      </c>
    </row>
    <row r="118" spans="1:15" x14ac:dyDescent="0.2">
      <c r="A118" t="s">
        <v>494</v>
      </c>
      <c r="B118" t="s">
        <v>4642</v>
      </c>
      <c r="C118" t="s">
        <v>493</v>
      </c>
      <c r="D118">
        <v>5.69021015708622</v>
      </c>
      <c r="E118">
        <v>5.5492086979573001</v>
      </c>
      <c r="F118">
        <v>5.8385639274704202</v>
      </c>
      <c r="G118">
        <v>205</v>
      </c>
      <c r="H118">
        <v>5.08514134847508E-2</v>
      </c>
      <c r="I118">
        <v>6.0434111850079804</v>
      </c>
      <c r="J118">
        <v>5.9329104101552597</v>
      </c>
      <c r="K118">
        <v>6.15810624436073</v>
      </c>
      <c r="L118">
        <v>204</v>
      </c>
      <c r="M118">
        <v>3.72630336264589E-2</v>
      </c>
      <c r="N118">
        <v>8.6881167560978259E-2</v>
      </c>
      <c r="O118">
        <v>1.0620717017774655</v>
      </c>
    </row>
    <row r="119" spans="1:15" x14ac:dyDescent="0.2">
      <c r="A119" t="s">
        <v>3313</v>
      </c>
      <c r="B119" t="s">
        <v>4643</v>
      </c>
      <c r="C119" t="s">
        <v>3312</v>
      </c>
      <c r="D119">
        <v>4.3465820462687299</v>
      </c>
      <c r="E119">
        <v>4.1306103792223201</v>
      </c>
      <c r="F119">
        <v>4.5863841428369003</v>
      </c>
      <c r="G119">
        <v>17</v>
      </c>
      <c r="H119">
        <v>0.104857968574603</v>
      </c>
      <c r="I119">
        <v>4.82501867420393</v>
      </c>
      <c r="J119">
        <v>4.6589634602514396</v>
      </c>
      <c r="K119">
        <v>5.0033484918514803</v>
      </c>
      <c r="L119">
        <v>14</v>
      </c>
      <c r="M119">
        <v>7.1374859840694804E-2</v>
      </c>
      <c r="N119">
        <v>0.15065314879085309</v>
      </c>
      <c r="O119">
        <v>1.1100719192327011</v>
      </c>
    </row>
    <row r="120" spans="1:15" x14ac:dyDescent="0.2">
      <c r="A120" t="s">
        <v>1496</v>
      </c>
      <c r="B120" t="s">
        <v>4644</v>
      </c>
      <c r="C120" t="s">
        <v>1495</v>
      </c>
      <c r="D120">
        <v>2.7221939388568601</v>
      </c>
      <c r="E120">
        <v>2.4967033980570301</v>
      </c>
      <c r="F120">
        <v>2.99245878060142</v>
      </c>
      <c r="G120">
        <v>71</v>
      </c>
      <c r="H120">
        <v>0.18211611431056701</v>
      </c>
      <c r="I120">
        <v>3.24825437814575</v>
      </c>
      <c r="J120">
        <v>3.0396271600814999</v>
      </c>
      <c r="K120">
        <v>3.4876306721610302</v>
      </c>
      <c r="L120">
        <v>65</v>
      </c>
      <c r="M120">
        <v>0.13792131401213401</v>
      </c>
      <c r="N120">
        <v>0.25489476438727338</v>
      </c>
      <c r="O120">
        <v>1.1932486998004999</v>
      </c>
    </row>
    <row r="121" spans="1:15" x14ac:dyDescent="0.2">
      <c r="A121" t="s">
        <v>43</v>
      </c>
      <c r="B121" t="s">
        <v>4645</v>
      </c>
      <c r="C121" t="s">
        <v>42</v>
      </c>
      <c r="D121">
        <v>2.4127329548748602</v>
      </c>
      <c r="E121">
        <v>2.2647481454045302</v>
      </c>
      <c r="F121">
        <v>2.5814092639211901</v>
      </c>
      <c r="G121">
        <v>54</v>
      </c>
      <c r="H121">
        <v>0.13124582141461399</v>
      </c>
      <c r="I121">
        <v>2.74044596866946</v>
      </c>
      <c r="J121">
        <v>2.62094603277813</v>
      </c>
      <c r="K121">
        <v>2.8713634879305001</v>
      </c>
      <c r="L121">
        <v>71</v>
      </c>
      <c r="M121">
        <v>9.1378358856661804E-2</v>
      </c>
      <c r="N121">
        <v>0.18374244581862303</v>
      </c>
      <c r="O121">
        <v>1.1358264755875551</v>
      </c>
    </row>
    <row r="122" spans="1:15" x14ac:dyDescent="0.2">
      <c r="A122" t="s">
        <v>575</v>
      </c>
      <c r="B122" t="s">
        <v>4646</v>
      </c>
      <c r="C122" t="s">
        <v>4647</v>
      </c>
      <c r="D122">
        <v>4.00815796382975</v>
      </c>
      <c r="E122">
        <v>3.6729149666933698</v>
      </c>
      <c r="F122">
        <v>4.4107460255225499</v>
      </c>
      <c r="G122">
        <v>23</v>
      </c>
      <c r="H122">
        <v>0.18408233045889999</v>
      </c>
      <c r="I122">
        <v>3.1438247008117202</v>
      </c>
      <c r="J122">
        <v>2.77872581423558</v>
      </c>
      <c r="K122">
        <v>3.6193774404267001</v>
      </c>
      <c r="L122">
        <v>33</v>
      </c>
      <c r="M122">
        <v>0.26739774198417199</v>
      </c>
      <c r="N122">
        <v>-0.35041859171909395</v>
      </c>
      <c r="O122">
        <v>0.78435648723979701</v>
      </c>
    </row>
    <row r="123" spans="1:15" x14ac:dyDescent="0.2">
      <c r="A123" t="s">
        <v>1196</v>
      </c>
      <c r="B123" t="s">
        <v>4648</v>
      </c>
      <c r="C123" t="s">
        <v>1195</v>
      </c>
      <c r="D123">
        <v>1.8289079581041301</v>
      </c>
      <c r="E123">
        <v>1.77949880340038</v>
      </c>
      <c r="F123">
        <v>1.8811392377427201</v>
      </c>
      <c r="G123">
        <v>187</v>
      </c>
      <c r="H123">
        <v>5.5574384644103102E-2</v>
      </c>
      <c r="I123">
        <v>1.9762815792913899</v>
      </c>
      <c r="J123">
        <v>1.9089230580674601</v>
      </c>
      <c r="K123">
        <v>2.0485676176244798</v>
      </c>
      <c r="L123">
        <v>187</v>
      </c>
      <c r="M123">
        <v>7.0660254601517994E-2</v>
      </c>
      <c r="N123">
        <v>0.11180604417536003</v>
      </c>
      <c r="O123">
        <v>1.0805801191548368</v>
      </c>
    </row>
    <row r="124" spans="1:15" x14ac:dyDescent="0.2">
      <c r="A124" t="s">
        <v>4649</v>
      </c>
      <c r="B124" t="s">
        <v>4650</v>
      </c>
      <c r="C124" t="s">
        <v>4651</v>
      </c>
      <c r="D124">
        <v>26.227391139107301</v>
      </c>
      <c r="E124">
        <v>24.083923757691402</v>
      </c>
      <c r="F124">
        <v>28.789669536702601</v>
      </c>
      <c r="G124">
        <v>16</v>
      </c>
      <c r="H124">
        <v>0.179421039403135</v>
      </c>
      <c r="I124">
        <v>31.480682126080001</v>
      </c>
      <c r="J124">
        <v>29.211023298083099</v>
      </c>
      <c r="K124">
        <v>34.132753003119497</v>
      </c>
      <c r="L124">
        <v>19</v>
      </c>
      <c r="M124">
        <v>0.156341266219229</v>
      </c>
      <c r="N124">
        <v>0.26339249298451706</v>
      </c>
      <c r="O124">
        <v>1.2002978854858191</v>
      </c>
    </row>
    <row r="125" spans="1:15" x14ac:dyDescent="0.2">
      <c r="A125" t="s">
        <v>947</v>
      </c>
      <c r="B125" t="s">
        <v>4652</v>
      </c>
      <c r="C125" t="s">
        <v>946</v>
      </c>
      <c r="D125">
        <v>2.7474793631955099</v>
      </c>
      <c r="E125">
        <v>2.7098811388442998</v>
      </c>
      <c r="F125">
        <v>2.7861355791737998</v>
      </c>
      <c r="G125">
        <v>573</v>
      </c>
      <c r="H125">
        <v>2.7754326875384001E-2</v>
      </c>
      <c r="I125">
        <v>2.8664335308620998</v>
      </c>
      <c r="J125">
        <v>2.8262529727044798</v>
      </c>
      <c r="K125">
        <v>2.9077730518990998</v>
      </c>
      <c r="L125">
        <v>546</v>
      </c>
      <c r="M125">
        <v>2.84395498157958E-2</v>
      </c>
      <c r="N125">
        <v>6.1148180188639545E-2</v>
      </c>
      <c r="O125">
        <v>1.0432957456423759</v>
      </c>
    </row>
    <row r="126" spans="1:15" x14ac:dyDescent="0.2">
      <c r="A126" t="s">
        <v>356</v>
      </c>
      <c r="B126" t="s">
        <v>4653</v>
      </c>
      <c r="C126" t="s">
        <v>355</v>
      </c>
      <c r="D126">
        <v>2.19174880322183</v>
      </c>
      <c r="E126">
        <v>2.13660925814002</v>
      </c>
      <c r="F126">
        <v>2.2498097162320501</v>
      </c>
      <c r="G126">
        <v>171</v>
      </c>
      <c r="H126">
        <v>5.1648463512619501E-2</v>
      </c>
      <c r="I126">
        <v>2.33878315925717</v>
      </c>
      <c r="J126">
        <v>2.2820488981546498</v>
      </c>
      <c r="K126">
        <v>2.3984102934206502</v>
      </c>
      <c r="L126">
        <v>173</v>
      </c>
      <c r="M126">
        <v>4.9752964401778198E-2</v>
      </c>
      <c r="N126">
        <v>9.3675647935340875E-2</v>
      </c>
      <c r="O126">
        <v>1.0670854049602774</v>
      </c>
    </row>
    <row r="127" spans="1:15" x14ac:dyDescent="0.2">
      <c r="A127" t="s">
        <v>1948</v>
      </c>
      <c r="B127" t="s">
        <v>4654</v>
      </c>
      <c r="C127" t="s">
        <v>1947</v>
      </c>
      <c r="D127">
        <v>5.5041131599556996</v>
      </c>
      <c r="E127">
        <v>5.1485391008581702</v>
      </c>
      <c r="F127">
        <v>5.9124449213946697</v>
      </c>
      <c r="G127">
        <v>85</v>
      </c>
      <c r="H127">
        <v>0.13878817501321999</v>
      </c>
      <c r="I127">
        <v>6.1878455984821299</v>
      </c>
      <c r="J127">
        <v>5.9918136120340399</v>
      </c>
      <c r="K127">
        <v>6.3971384502261497</v>
      </c>
      <c r="L127">
        <v>86</v>
      </c>
      <c r="M127">
        <v>6.5503385910523598E-2</v>
      </c>
      <c r="N127">
        <v>0.16892706760474166</v>
      </c>
      <c r="O127">
        <v>1.1242220896730135</v>
      </c>
    </row>
    <row r="128" spans="1:15" x14ac:dyDescent="0.2">
      <c r="A128" t="s">
        <v>323</v>
      </c>
      <c r="B128" t="s">
        <v>4655</v>
      </c>
      <c r="C128" t="s">
        <v>322</v>
      </c>
      <c r="D128">
        <v>2.96832075824851</v>
      </c>
      <c r="E128">
        <v>2.85885371424121</v>
      </c>
      <c r="F128">
        <v>3.0865046799896101</v>
      </c>
      <c r="G128">
        <v>90</v>
      </c>
      <c r="H128">
        <v>7.6693519430402798E-2</v>
      </c>
      <c r="I128">
        <v>3.2521174218139302</v>
      </c>
      <c r="J128">
        <v>3.1278327195264501</v>
      </c>
      <c r="K128">
        <v>3.3866877510559399</v>
      </c>
      <c r="L128">
        <v>99</v>
      </c>
      <c r="M128">
        <v>7.9595844170075605E-2</v>
      </c>
      <c r="N128">
        <v>0.13173234994173424</v>
      </c>
      <c r="O128">
        <v>1.0956084893375464</v>
      </c>
    </row>
    <row r="129" spans="1:15" x14ac:dyDescent="0.2">
      <c r="A129" t="s">
        <v>1574</v>
      </c>
      <c r="B129" t="s">
        <v>4656</v>
      </c>
      <c r="C129" t="s">
        <v>1573</v>
      </c>
      <c r="D129">
        <v>3.9190033351793798</v>
      </c>
      <c r="E129">
        <v>3.7689627012251998</v>
      </c>
      <c r="F129">
        <v>4.0814853488698004</v>
      </c>
      <c r="G129">
        <v>45</v>
      </c>
      <c r="H129">
        <v>7.9745440591796807E-2</v>
      </c>
      <c r="I129">
        <v>4.2709617959726298</v>
      </c>
      <c r="J129">
        <v>4.13571009861995</v>
      </c>
      <c r="K129">
        <v>4.4153589560707598</v>
      </c>
      <c r="L129">
        <v>50</v>
      </c>
      <c r="M129">
        <v>6.5476787386510693E-2</v>
      </c>
      <c r="N129">
        <v>0.12407419232432745</v>
      </c>
      <c r="O129">
        <v>1.0898081554648997</v>
      </c>
    </row>
    <row r="130" spans="1:15" x14ac:dyDescent="0.2">
      <c r="A130" t="s">
        <v>4657</v>
      </c>
      <c r="B130" t="s">
        <v>4658</v>
      </c>
      <c r="C130" t="s">
        <v>4659</v>
      </c>
      <c r="D130">
        <v>2.5263754389287101</v>
      </c>
      <c r="E130">
        <v>2.3621276436945</v>
      </c>
      <c r="F130">
        <v>2.7151717446360499</v>
      </c>
      <c r="G130">
        <v>20</v>
      </c>
      <c r="H130">
        <v>0.139743323775842</v>
      </c>
      <c r="I130">
        <v>2.0950261231655301</v>
      </c>
      <c r="J130">
        <v>1.9018710040534199</v>
      </c>
      <c r="K130">
        <v>2.3318501756187602</v>
      </c>
      <c r="L130">
        <v>21</v>
      </c>
      <c r="M130">
        <v>0.20523809551150299</v>
      </c>
      <c r="N130">
        <v>-0.27010081750069259</v>
      </c>
      <c r="O130">
        <v>0.82926159385633891</v>
      </c>
    </row>
    <row r="131" spans="1:15" x14ac:dyDescent="0.2">
      <c r="A131" t="s">
        <v>1454</v>
      </c>
      <c r="B131" t="s">
        <v>4660</v>
      </c>
      <c r="C131" t="s">
        <v>1453</v>
      </c>
      <c r="D131">
        <v>3.6690200970600499</v>
      </c>
      <c r="E131">
        <v>3.5289535854444001</v>
      </c>
      <c r="F131">
        <v>3.8206648213743102</v>
      </c>
      <c r="G131">
        <v>177</v>
      </c>
      <c r="H131">
        <v>7.9506578926524699E-2</v>
      </c>
      <c r="I131">
        <v>4.0407605506685096</v>
      </c>
      <c r="J131">
        <v>3.8700543625275201</v>
      </c>
      <c r="K131">
        <v>4.2272211913757003</v>
      </c>
      <c r="L131">
        <v>186</v>
      </c>
      <c r="M131">
        <v>8.8390990846782494E-2</v>
      </c>
      <c r="N131">
        <v>0.13923205516680329</v>
      </c>
      <c r="O131">
        <v>1.1013187291904811</v>
      </c>
    </row>
    <row r="132" spans="1:15" x14ac:dyDescent="0.2">
      <c r="A132" t="s">
        <v>2152</v>
      </c>
      <c r="B132" t="s">
        <v>4661</v>
      </c>
      <c r="C132" t="s">
        <v>2151</v>
      </c>
      <c r="D132">
        <v>4.0291059333211798</v>
      </c>
      <c r="E132">
        <v>3.9178021564886998</v>
      </c>
      <c r="F132">
        <v>4.1469188581955496</v>
      </c>
      <c r="G132">
        <v>65</v>
      </c>
      <c r="H132">
        <v>5.6865395325555401E-2</v>
      </c>
      <c r="I132">
        <v>4.3362599334276499</v>
      </c>
      <c r="J132">
        <v>4.1994553116787801</v>
      </c>
      <c r="K132">
        <v>4.4822780002695302</v>
      </c>
      <c r="L132">
        <v>60</v>
      </c>
      <c r="M132">
        <v>6.5222724867231296E-2</v>
      </c>
      <c r="N132">
        <v>0.10599150306823253</v>
      </c>
      <c r="O132">
        <v>1.0762337861524738</v>
      </c>
    </row>
    <row r="133" spans="1:15" x14ac:dyDescent="0.2">
      <c r="A133" t="s">
        <v>73</v>
      </c>
      <c r="B133" t="s">
        <v>4662</v>
      </c>
      <c r="C133" t="s">
        <v>72</v>
      </c>
      <c r="D133">
        <v>2.2936852394656602</v>
      </c>
      <c r="E133">
        <v>2.1621865050219302</v>
      </c>
      <c r="F133">
        <v>2.4422145754728901</v>
      </c>
      <c r="G133">
        <v>70</v>
      </c>
      <c r="H133">
        <v>0.12208652941246401</v>
      </c>
      <c r="I133">
        <v>2.6295594046795299</v>
      </c>
      <c r="J133">
        <v>2.4729874250780699</v>
      </c>
      <c r="K133">
        <v>2.8072975225436201</v>
      </c>
      <c r="L133">
        <v>105</v>
      </c>
      <c r="M133">
        <v>0.12713540407971599</v>
      </c>
      <c r="N133">
        <v>0.19715366419087996</v>
      </c>
      <c r="O133">
        <v>1.1464342881205947</v>
      </c>
    </row>
    <row r="134" spans="1:15" x14ac:dyDescent="0.2">
      <c r="A134" t="s">
        <v>1130</v>
      </c>
      <c r="B134" t="s">
        <v>4663</v>
      </c>
      <c r="C134" t="s">
        <v>1129</v>
      </c>
      <c r="D134">
        <v>2.8525176226059501</v>
      </c>
      <c r="E134">
        <v>2.6453286764086101</v>
      </c>
      <c r="F134">
        <v>3.0949196937070602</v>
      </c>
      <c r="G134">
        <v>33</v>
      </c>
      <c r="H134">
        <v>0.15761200342303999</v>
      </c>
      <c r="I134">
        <v>3.37699794657218</v>
      </c>
      <c r="J134">
        <v>3.1336924836106999</v>
      </c>
      <c r="K134">
        <v>3.6612650855195898</v>
      </c>
      <c r="L134">
        <v>25</v>
      </c>
      <c r="M134">
        <v>0.15622532505369199</v>
      </c>
      <c r="N134">
        <v>0.24350550270998456</v>
      </c>
      <c r="O134">
        <v>1.1838657611822516</v>
      </c>
    </row>
    <row r="135" spans="1:15" x14ac:dyDescent="0.2">
      <c r="A135" t="s">
        <v>962</v>
      </c>
      <c r="B135" t="s">
        <v>4664</v>
      </c>
      <c r="C135" t="s">
        <v>961</v>
      </c>
      <c r="D135">
        <v>4.7175504105917296</v>
      </c>
      <c r="E135">
        <v>4.6098108289355499</v>
      </c>
      <c r="F135">
        <v>4.8304466487368396</v>
      </c>
      <c r="G135">
        <v>228</v>
      </c>
      <c r="H135">
        <v>4.6769149367418203E-2</v>
      </c>
      <c r="I135">
        <v>4.9785088102368302</v>
      </c>
      <c r="J135">
        <v>4.8886825255749198</v>
      </c>
      <c r="K135">
        <v>5.0716978801171697</v>
      </c>
      <c r="L135">
        <v>233</v>
      </c>
      <c r="M135">
        <v>3.6761078772409299E-2</v>
      </c>
      <c r="N135">
        <v>7.7675749015320053E-2</v>
      </c>
      <c r="O135">
        <v>1.0553165047392399</v>
      </c>
    </row>
    <row r="136" spans="1:15" x14ac:dyDescent="0.2">
      <c r="A136" t="s">
        <v>548</v>
      </c>
      <c r="B136" t="s">
        <v>4665</v>
      </c>
      <c r="C136" t="s">
        <v>547</v>
      </c>
      <c r="D136">
        <v>3.85209750464205</v>
      </c>
      <c r="E136">
        <v>3.7625292076369998</v>
      </c>
      <c r="F136">
        <v>3.9460342008887901</v>
      </c>
      <c r="G136">
        <v>286</v>
      </c>
      <c r="H136">
        <v>4.7637681297177402E-2</v>
      </c>
      <c r="I136">
        <v>4.0615180407505003</v>
      </c>
      <c r="J136">
        <v>3.9914368058552601</v>
      </c>
      <c r="K136">
        <v>4.1341042152746903</v>
      </c>
      <c r="L136">
        <v>260</v>
      </c>
      <c r="M136">
        <v>3.5126622112225697E-2</v>
      </c>
      <c r="N136">
        <v>7.6374831392453532E-2</v>
      </c>
      <c r="O136">
        <v>1.0543653258662544</v>
      </c>
    </row>
    <row r="137" spans="1:15" x14ac:dyDescent="0.2">
      <c r="A137" t="s">
        <v>1658</v>
      </c>
      <c r="B137" t="s">
        <v>4666</v>
      </c>
      <c r="C137" t="s">
        <v>1657</v>
      </c>
      <c r="D137">
        <v>2.3859775421729901</v>
      </c>
      <c r="E137">
        <v>2.2868632099284101</v>
      </c>
      <c r="F137">
        <v>2.4940724763106901</v>
      </c>
      <c r="G137">
        <v>171</v>
      </c>
      <c r="H137">
        <v>8.6844600470785502E-2</v>
      </c>
      <c r="I137">
        <v>2.1197730212243502</v>
      </c>
      <c r="J137">
        <v>1.9948549566081699</v>
      </c>
      <c r="K137">
        <v>2.26138097835431</v>
      </c>
      <c r="L137">
        <v>163</v>
      </c>
      <c r="M137">
        <v>0.125733283270205</v>
      </c>
      <c r="N137">
        <v>-0.17067067013223744</v>
      </c>
      <c r="O137">
        <v>0.88842957813165402</v>
      </c>
    </row>
    <row r="138" spans="1:15" x14ac:dyDescent="0.2">
      <c r="A138" t="s">
        <v>959</v>
      </c>
      <c r="B138" t="s">
        <v>4667</v>
      </c>
      <c r="C138" t="s">
        <v>958</v>
      </c>
      <c r="D138">
        <v>5.06171091198489</v>
      </c>
      <c r="E138">
        <v>4.9499843803382602</v>
      </c>
      <c r="F138">
        <v>5.1785974901871796</v>
      </c>
      <c r="G138">
        <v>222</v>
      </c>
      <c r="H138">
        <v>4.51651850182948E-2</v>
      </c>
      <c r="I138">
        <v>5.3282127780811797</v>
      </c>
      <c r="J138">
        <v>5.2363112433821897</v>
      </c>
      <c r="K138">
        <v>5.42339783511152</v>
      </c>
      <c r="L138">
        <v>219</v>
      </c>
      <c r="M138">
        <v>3.51124475544509E-2</v>
      </c>
      <c r="N138">
        <v>7.4026582895479157E-2</v>
      </c>
      <c r="O138">
        <v>1.0526505505214212</v>
      </c>
    </row>
    <row r="139" spans="1:15" x14ac:dyDescent="0.2">
      <c r="A139" t="s">
        <v>821</v>
      </c>
      <c r="B139" t="s">
        <v>4668</v>
      </c>
      <c r="C139" t="s">
        <v>820</v>
      </c>
      <c r="D139">
        <v>5.0508858650567197</v>
      </c>
      <c r="E139">
        <v>4.87993978435422</v>
      </c>
      <c r="F139">
        <v>5.2342433288897103</v>
      </c>
      <c r="G139">
        <v>131</v>
      </c>
      <c r="H139">
        <v>7.01468126584784E-2</v>
      </c>
      <c r="I139">
        <v>5.4250948943883701</v>
      </c>
      <c r="J139">
        <v>5.2907230585829996</v>
      </c>
      <c r="K139">
        <v>5.56647005075033</v>
      </c>
      <c r="L139">
        <v>173</v>
      </c>
      <c r="M139">
        <v>5.0828049561411098E-2</v>
      </c>
      <c r="N139">
        <v>0.10311193149867411</v>
      </c>
      <c r="O139">
        <v>1.0740878014925106</v>
      </c>
    </row>
    <row r="140" spans="1:15" x14ac:dyDescent="0.2">
      <c r="A140" t="s">
        <v>1823</v>
      </c>
      <c r="B140" t="s">
        <v>4669</v>
      </c>
      <c r="C140" t="s">
        <v>1822</v>
      </c>
      <c r="D140">
        <v>3.2063080931206001</v>
      </c>
      <c r="E140">
        <v>3.1005342831133502</v>
      </c>
      <c r="F140">
        <v>3.3195536852512801</v>
      </c>
      <c r="G140">
        <v>116</v>
      </c>
      <c r="H140">
        <v>6.8308907246890704E-2</v>
      </c>
      <c r="I140">
        <v>3.4412624677871202</v>
      </c>
      <c r="J140">
        <v>3.3537905091742699</v>
      </c>
      <c r="K140">
        <v>3.5334194217089898</v>
      </c>
      <c r="L140">
        <v>124</v>
      </c>
      <c r="M140">
        <v>5.2198550449489303E-2</v>
      </c>
      <c r="N140">
        <v>0.10202487149456357</v>
      </c>
      <c r="O140">
        <v>1.0732787891377733</v>
      </c>
    </row>
    <row r="141" spans="1:15" x14ac:dyDescent="0.2">
      <c r="A141" t="s">
        <v>263</v>
      </c>
      <c r="B141" t="s">
        <v>4670</v>
      </c>
      <c r="C141" t="s">
        <v>262</v>
      </c>
      <c r="D141">
        <v>2.3790832961863599</v>
      </c>
      <c r="E141">
        <v>2.3009603013850302</v>
      </c>
      <c r="F141">
        <v>2.4626976531298101</v>
      </c>
      <c r="G141">
        <v>190</v>
      </c>
      <c r="H141">
        <v>6.7983055492021993E-2</v>
      </c>
      <c r="I141">
        <v>2.2042198839407101</v>
      </c>
      <c r="J141">
        <v>2.13510327101439</v>
      </c>
      <c r="K141">
        <v>2.27796102448796</v>
      </c>
      <c r="L141">
        <v>233</v>
      </c>
      <c r="M141">
        <v>6.4811026574249295E-2</v>
      </c>
      <c r="N141">
        <v>-0.11013763568586181</v>
      </c>
      <c r="O141">
        <v>0.92649966794943517</v>
      </c>
    </row>
    <row r="142" spans="1:15" x14ac:dyDescent="0.2">
      <c r="A142" t="s">
        <v>1100</v>
      </c>
      <c r="B142" t="s">
        <v>4671</v>
      </c>
      <c r="C142" t="s">
        <v>1099</v>
      </c>
      <c r="D142">
        <v>4.8788025916273199</v>
      </c>
      <c r="E142">
        <v>4.6253186138705296</v>
      </c>
      <c r="F142">
        <v>5.1616811519004004</v>
      </c>
      <c r="G142">
        <v>124</v>
      </c>
      <c r="H142">
        <v>0.109937331539165</v>
      </c>
      <c r="I142">
        <v>5.4548137521372198</v>
      </c>
      <c r="J142">
        <v>5.21139983182481</v>
      </c>
      <c r="K142">
        <v>5.72208053260551</v>
      </c>
      <c r="L142">
        <v>105</v>
      </c>
      <c r="M142">
        <v>9.3620190163342096E-2</v>
      </c>
      <c r="N142">
        <v>0.16100282890441203</v>
      </c>
      <c r="O142">
        <v>1.1180640433163687</v>
      </c>
    </row>
    <row r="143" spans="1:15" x14ac:dyDescent="0.2">
      <c r="A143" t="s">
        <v>899</v>
      </c>
      <c r="B143" t="s">
        <v>4672</v>
      </c>
      <c r="C143" t="s">
        <v>898</v>
      </c>
      <c r="D143">
        <v>2.41449061927465</v>
      </c>
      <c r="E143">
        <v>2.35325825579186</v>
      </c>
      <c r="F143">
        <v>2.4789946755862799</v>
      </c>
      <c r="G143">
        <v>144</v>
      </c>
      <c r="H143">
        <v>5.2075754111727802E-2</v>
      </c>
      <c r="I143">
        <v>2.5904460410363299</v>
      </c>
      <c r="J143">
        <v>2.5016926395934198</v>
      </c>
      <c r="K143">
        <v>2.6857285470195902</v>
      </c>
      <c r="L143">
        <v>129</v>
      </c>
      <c r="M143">
        <v>7.1044099939076594E-2</v>
      </c>
      <c r="N143">
        <v>0.10148167418379861</v>
      </c>
      <c r="O143">
        <v>1.072874758906514</v>
      </c>
    </row>
    <row r="144" spans="1:15" x14ac:dyDescent="0.2">
      <c r="A144" t="s">
        <v>2244</v>
      </c>
      <c r="B144" t="s">
        <v>4673</v>
      </c>
      <c r="C144" t="s">
        <v>2243</v>
      </c>
      <c r="D144">
        <v>3.8687785304260398</v>
      </c>
      <c r="E144">
        <v>3.7293040367577701</v>
      </c>
      <c r="F144">
        <v>4.0190909394607797</v>
      </c>
      <c r="G144">
        <v>169</v>
      </c>
      <c r="H144">
        <v>7.49039781998318E-2</v>
      </c>
      <c r="I144">
        <v>4.1772250722150197</v>
      </c>
      <c r="J144">
        <v>4.0550249559797402</v>
      </c>
      <c r="K144">
        <v>4.30701915411945</v>
      </c>
      <c r="L144">
        <v>171</v>
      </c>
      <c r="M144">
        <v>6.0325741080091498E-2</v>
      </c>
      <c r="N144">
        <v>0.11066673558819802</v>
      </c>
      <c r="O144">
        <v>1.0797271126695931</v>
      </c>
    </row>
    <row r="145" spans="1:15" x14ac:dyDescent="0.2">
      <c r="A145" t="s">
        <v>311</v>
      </c>
      <c r="B145" t="s">
        <v>4674</v>
      </c>
      <c r="C145" t="s">
        <v>310</v>
      </c>
      <c r="D145">
        <v>4.8164508862823903</v>
      </c>
      <c r="E145">
        <v>4.6006028317025702</v>
      </c>
      <c r="F145">
        <v>5.0535500187600997</v>
      </c>
      <c r="G145">
        <v>153</v>
      </c>
      <c r="H145">
        <v>9.4041691226948207E-2</v>
      </c>
      <c r="I145">
        <v>5.2775626523179602</v>
      </c>
      <c r="J145">
        <v>5.0973573256273301</v>
      </c>
      <c r="K145">
        <v>5.4709764215276397</v>
      </c>
      <c r="L145">
        <v>154</v>
      </c>
      <c r="M145">
        <v>7.0793872193295901E-2</v>
      </c>
      <c r="N145">
        <v>0.13190134596695716</v>
      </c>
      <c r="O145">
        <v>1.0957368354671384</v>
      </c>
    </row>
    <row r="146" spans="1:15" x14ac:dyDescent="0.2">
      <c r="A146" t="s">
        <v>1121</v>
      </c>
      <c r="B146" t="s">
        <v>4675</v>
      </c>
      <c r="C146" t="s">
        <v>1120</v>
      </c>
      <c r="D146">
        <v>5.09373467318016</v>
      </c>
      <c r="E146">
        <v>5.0077213519697201</v>
      </c>
      <c r="F146">
        <v>5.1827543862283099</v>
      </c>
      <c r="G146">
        <v>314</v>
      </c>
      <c r="H146">
        <v>3.4362416868743501E-2</v>
      </c>
      <c r="I146">
        <v>5.3079864479181502</v>
      </c>
      <c r="J146">
        <v>5.2268722228440296</v>
      </c>
      <c r="K146">
        <v>5.3916579318109799</v>
      </c>
      <c r="L146">
        <v>296</v>
      </c>
      <c r="M146">
        <v>3.1044862413237902E-2</v>
      </c>
      <c r="N146">
        <v>5.9440874064236281E-2</v>
      </c>
      <c r="O146">
        <v>1.0420618246698403</v>
      </c>
    </row>
    <row r="147" spans="1:15" x14ac:dyDescent="0.2">
      <c r="A147" t="s">
        <v>4676</v>
      </c>
      <c r="B147" t="s">
        <v>4677</v>
      </c>
      <c r="C147" t="s">
        <v>4678</v>
      </c>
      <c r="D147">
        <v>2.0873061825399599</v>
      </c>
      <c r="E147">
        <v>1.8913968969753101</v>
      </c>
      <c r="F147">
        <v>2.3284891084569801</v>
      </c>
      <c r="G147">
        <v>18</v>
      </c>
      <c r="H147">
        <v>0.209404933084513</v>
      </c>
      <c r="I147">
        <v>2.51942468462217</v>
      </c>
      <c r="J147">
        <v>2.3482203939554598</v>
      </c>
      <c r="K147">
        <v>2.7175565750419799</v>
      </c>
      <c r="L147">
        <v>22</v>
      </c>
      <c r="M147">
        <v>0.14659544432538099</v>
      </c>
      <c r="N147">
        <v>0.27145208728824688</v>
      </c>
      <c r="O147">
        <v>1.2070220965648568</v>
      </c>
    </row>
    <row r="148" spans="1:15" x14ac:dyDescent="0.2">
      <c r="A148" t="s">
        <v>728</v>
      </c>
      <c r="B148" t="s">
        <v>4679</v>
      </c>
      <c r="C148" t="s">
        <v>727</v>
      </c>
      <c r="D148">
        <v>2.44692442739131</v>
      </c>
      <c r="E148">
        <v>2.3897051154055902</v>
      </c>
      <c r="F148">
        <v>2.5069510873654401</v>
      </c>
      <c r="G148">
        <v>274</v>
      </c>
      <c r="H148">
        <v>4.7915648986694301E-2</v>
      </c>
      <c r="I148">
        <v>2.58417071584143</v>
      </c>
      <c r="J148">
        <v>2.5269110472669398</v>
      </c>
      <c r="K148">
        <v>2.6440855524072799</v>
      </c>
      <c r="L148">
        <v>289</v>
      </c>
      <c r="M148">
        <v>4.5343175054975801E-2</v>
      </c>
      <c r="N148">
        <v>7.8731835844818271E-2</v>
      </c>
      <c r="O148">
        <v>1.0560893041541293</v>
      </c>
    </row>
    <row r="149" spans="1:15" x14ac:dyDescent="0.2">
      <c r="A149" t="s">
        <v>2235</v>
      </c>
      <c r="B149" t="s">
        <v>4680</v>
      </c>
      <c r="C149" t="s">
        <v>2234</v>
      </c>
      <c r="D149">
        <v>3.2602035473734801</v>
      </c>
      <c r="E149">
        <v>3.0379057785569401</v>
      </c>
      <c r="F149">
        <v>3.5176030049548501</v>
      </c>
      <c r="G149">
        <v>34</v>
      </c>
      <c r="H149">
        <v>0.147137201535888</v>
      </c>
      <c r="I149">
        <v>2.8000076553925202</v>
      </c>
      <c r="J149">
        <v>2.6133098841332099</v>
      </c>
      <c r="K149">
        <v>3.01543359264776</v>
      </c>
      <c r="L149">
        <v>33</v>
      </c>
      <c r="M149">
        <v>0.14361521752988901</v>
      </c>
      <c r="N149">
        <v>-0.21953126882082621</v>
      </c>
      <c r="O149">
        <v>0.85884442940634553</v>
      </c>
    </row>
    <row r="150" spans="1:15" x14ac:dyDescent="0.2">
      <c r="A150" t="s">
        <v>248</v>
      </c>
      <c r="B150" t="s">
        <v>4681</v>
      </c>
      <c r="C150" t="s">
        <v>247</v>
      </c>
      <c r="D150">
        <v>1.2015800114600199</v>
      </c>
      <c r="E150">
        <v>1.13682968002518</v>
      </c>
      <c r="F150">
        <v>1.27415178899665</v>
      </c>
      <c r="G150">
        <v>194</v>
      </c>
      <c r="H150">
        <v>0.114284614975088</v>
      </c>
      <c r="I150">
        <v>1.3516733325689101</v>
      </c>
      <c r="J150">
        <v>1.2827097547803601</v>
      </c>
      <c r="K150">
        <v>1.4284737631551001</v>
      </c>
      <c r="L150">
        <v>190</v>
      </c>
      <c r="M150">
        <v>0.107839671659209</v>
      </c>
      <c r="N150">
        <v>0.16981380989868919</v>
      </c>
      <c r="O150">
        <v>1.1249132972231406</v>
      </c>
    </row>
    <row r="151" spans="1:15" x14ac:dyDescent="0.2">
      <c r="A151" t="s">
        <v>1028</v>
      </c>
      <c r="B151" t="s">
        <v>4682</v>
      </c>
      <c r="C151" t="s">
        <v>1027</v>
      </c>
      <c r="D151">
        <v>1.6787685241994801</v>
      </c>
      <c r="E151">
        <v>1.4759115144708099</v>
      </c>
      <c r="F151">
        <v>1.9462747162573799</v>
      </c>
      <c r="G151">
        <v>45</v>
      </c>
      <c r="H151">
        <v>0.28018347676065802</v>
      </c>
      <c r="I151">
        <v>2.1643549732176299</v>
      </c>
      <c r="J151">
        <v>1.9589581373411999</v>
      </c>
      <c r="K151">
        <v>2.4178685873929502</v>
      </c>
      <c r="L151">
        <v>61</v>
      </c>
      <c r="M151">
        <v>0.212031046538319</v>
      </c>
      <c r="N151">
        <v>0.36653381421184661</v>
      </c>
      <c r="O151">
        <v>1.2892515805594469</v>
      </c>
    </row>
    <row r="152" spans="1:15" x14ac:dyDescent="0.2">
      <c r="A152" t="s">
        <v>1781</v>
      </c>
      <c r="B152" t="s">
        <v>4683</v>
      </c>
      <c r="C152" t="s">
        <v>1780</v>
      </c>
      <c r="D152">
        <v>5.4360062985856699</v>
      </c>
      <c r="E152">
        <v>5.2537537592397801</v>
      </c>
      <c r="F152">
        <v>5.6313579131985598</v>
      </c>
      <c r="G152">
        <v>151</v>
      </c>
      <c r="H152">
        <v>6.9463523995000498E-2</v>
      </c>
      <c r="I152">
        <v>5.83319644206835</v>
      </c>
      <c r="J152">
        <v>5.6666538359210703</v>
      </c>
      <c r="K152">
        <v>6.0098248223040303</v>
      </c>
      <c r="L152">
        <v>159</v>
      </c>
      <c r="M152">
        <v>5.8830692535579598E-2</v>
      </c>
      <c r="N152">
        <v>0.10173953226873389</v>
      </c>
      <c r="O152">
        <v>1.0730665348173014</v>
      </c>
    </row>
    <row r="153" spans="1:15" x14ac:dyDescent="0.2">
      <c r="A153" t="s">
        <v>1112</v>
      </c>
      <c r="B153" t="s">
        <v>4684</v>
      </c>
      <c r="C153" t="s">
        <v>1111</v>
      </c>
      <c r="D153">
        <v>3.4826168327738398</v>
      </c>
      <c r="E153">
        <v>3.3711035381438101</v>
      </c>
      <c r="F153">
        <v>3.6017600526093401</v>
      </c>
      <c r="G153">
        <v>128</v>
      </c>
      <c r="H153">
        <v>6.6230804461430301E-2</v>
      </c>
      <c r="I153">
        <v>3.7256276200005898</v>
      </c>
      <c r="J153">
        <v>3.6242506102807299</v>
      </c>
      <c r="K153">
        <v>3.8328392404757801</v>
      </c>
      <c r="L153">
        <v>134</v>
      </c>
      <c r="M153">
        <v>5.5987514445959903E-2</v>
      </c>
      <c r="N153">
        <v>9.7311730433501414E-2</v>
      </c>
      <c r="O153">
        <v>1.0697782153178179</v>
      </c>
    </row>
    <row r="154" spans="1:15" x14ac:dyDescent="0.2">
      <c r="A154" t="s">
        <v>4685</v>
      </c>
      <c r="B154" t="s">
        <v>4686</v>
      </c>
      <c r="C154" t="s">
        <v>4687</v>
      </c>
      <c r="D154">
        <v>3.6439532198984401</v>
      </c>
      <c r="E154">
        <v>3.4845452681767899</v>
      </c>
      <c r="F154">
        <v>3.8186452893293601</v>
      </c>
      <c r="G154">
        <v>21</v>
      </c>
      <c r="H154">
        <v>9.1686144412655698E-2</v>
      </c>
      <c r="I154">
        <v>4.0311036787907497</v>
      </c>
      <c r="J154">
        <v>3.84201820041124</v>
      </c>
      <c r="K154">
        <v>4.2397642880881596</v>
      </c>
      <c r="L154">
        <v>20</v>
      </c>
      <c r="M154">
        <v>9.8669277540446604E-2</v>
      </c>
      <c r="N154">
        <v>0.14567045103073564</v>
      </c>
      <c r="O154">
        <v>1.1062446292609376</v>
      </c>
    </row>
    <row r="155" spans="1:15" x14ac:dyDescent="0.2">
      <c r="A155" t="s">
        <v>539</v>
      </c>
      <c r="B155" t="s">
        <v>4688</v>
      </c>
      <c r="C155" t="s">
        <v>538</v>
      </c>
      <c r="D155">
        <v>2.24131499341226</v>
      </c>
      <c r="E155">
        <v>2.10356482003349</v>
      </c>
      <c r="F155">
        <v>2.3983702526476001</v>
      </c>
      <c r="G155">
        <v>15</v>
      </c>
      <c r="H155">
        <v>0.13153235198114099</v>
      </c>
      <c r="I155">
        <v>1.829738011074</v>
      </c>
      <c r="J155">
        <v>1.62658078002984</v>
      </c>
      <c r="K155">
        <v>2.0908862182474199</v>
      </c>
      <c r="L155">
        <v>25</v>
      </c>
      <c r="M155">
        <v>0.25375514713445102</v>
      </c>
      <c r="N155">
        <v>-0.2927083261447731</v>
      </c>
      <c r="O155">
        <v>0.81636807697803326</v>
      </c>
    </row>
    <row r="156" spans="1:15" x14ac:dyDescent="0.2">
      <c r="A156" t="s">
        <v>1610</v>
      </c>
      <c r="B156" t="s">
        <v>4689</v>
      </c>
      <c r="C156" t="s">
        <v>1609</v>
      </c>
      <c r="D156">
        <v>3.5149136712311</v>
      </c>
      <c r="E156">
        <v>3.34572448133114</v>
      </c>
      <c r="F156">
        <v>3.7021256308174002</v>
      </c>
      <c r="G156">
        <v>37</v>
      </c>
      <c r="H156">
        <v>0.101396842944774</v>
      </c>
      <c r="I156">
        <v>3.0111432925016901</v>
      </c>
      <c r="J156">
        <v>2.7507673566716599</v>
      </c>
      <c r="K156">
        <v>3.3259649892607102</v>
      </c>
      <c r="L156">
        <v>29</v>
      </c>
      <c r="M156">
        <v>0.19102300246600701</v>
      </c>
      <c r="N156">
        <v>-0.22317789230866553</v>
      </c>
      <c r="O156">
        <v>0.85667631530962629</v>
      </c>
    </row>
    <row r="157" spans="1:15" x14ac:dyDescent="0.2">
      <c r="A157" t="s">
        <v>767</v>
      </c>
      <c r="B157" t="s">
        <v>4690</v>
      </c>
      <c r="C157" t="s">
        <v>766</v>
      </c>
      <c r="D157">
        <v>1.6635307545061899</v>
      </c>
      <c r="E157">
        <v>1.5486343557767199</v>
      </c>
      <c r="F157">
        <v>1.7968422093149301</v>
      </c>
      <c r="G157">
        <v>36</v>
      </c>
      <c r="H157">
        <v>0.14920544923252099</v>
      </c>
      <c r="I157">
        <v>1.44558611345266</v>
      </c>
      <c r="J157">
        <v>1.3618070934956501</v>
      </c>
      <c r="K157">
        <v>1.5403491240281599</v>
      </c>
      <c r="L157">
        <v>53</v>
      </c>
      <c r="M157">
        <v>0.12350840179702401</v>
      </c>
      <c r="N157">
        <v>-0.20259398566922562</v>
      </c>
      <c r="O157">
        <v>0.86898670766190578</v>
      </c>
    </row>
    <row r="158" spans="1:15" x14ac:dyDescent="0.2">
      <c r="A158" t="s">
        <v>2292</v>
      </c>
      <c r="B158" t="s">
        <v>4691</v>
      </c>
      <c r="C158" t="s">
        <v>2291</v>
      </c>
      <c r="D158">
        <v>2.3688056198046401</v>
      </c>
      <c r="E158">
        <v>2.18784285331094</v>
      </c>
      <c r="F158">
        <v>2.5824036424575598</v>
      </c>
      <c r="G158">
        <v>16</v>
      </c>
      <c r="H158">
        <v>0.16656528752205499</v>
      </c>
      <c r="I158">
        <v>1.95992313695816</v>
      </c>
      <c r="J158">
        <v>1.7823182606765999</v>
      </c>
      <c r="K158">
        <v>2.1768415659099101</v>
      </c>
      <c r="L158">
        <v>20</v>
      </c>
      <c r="M158">
        <v>0.20129529459283699</v>
      </c>
      <c r="N158">
        <v>-0.27336274157587442</v>
      </c>
      <c r="O158">
        <v>0.8273887568367887</v>
      </c>
    </row>
    <row r="159" spans="1:15" x14ac:dyDescent="0.2">
      <c r="A159" t="s">
        <v>1385</v>
      </c>
      <c r="B159" t="s">
        <v>4692</v>
      </c>
      <c r="C159" t="s">
        <v>1384</v>
      </c>
      <c r="D159">
        <v>3.547369284553</v>
      </c>
      <c r="E159">
        <v>3.4044401493773702</v>
      </c>
      <c r="F159">
        <v>3.7028255812762101</v>
      </c>
      <c r="G159">
        <v>144</v>
      </c>
      <c r="H159">
        <v>8.4114567152102707E-2</v>
      </c>
      <c r="I159">
        <v>3.2297914568572401</v>
      </c>
      <c r="J159">
        <v>3.08509317699321</v>
      </c>
      <c r="K159">
        <v>3.3887310838383198</v>
      </c>
      <c r="L159">
        <v>148</v>
      </c>
      <c r="M159">
        <v>9.4011613722133597E-2</v>
      </c>
      <c r="N159">
        <v>-0.13530850891769058</v>
      </c>
      <c r="O159">
        <v>0.91047511487494381</v>
      </c>
    </row>
    <row r="160" spans="1:15" x14ac:dyDescent="0.2">
      <c r="A160" t="s">
        <v>377</v>
      </c>
      <c r="B160" t="s">
        <v>4693</v>
      </c>
      <c r="C160" t="s">
        <v>376</v>
      </c>
      <c r="D160">
        <v>4.1595128823318896</v>
      </c>
      <c r="E160">
        <v>4.0348640947561503</v>
      </c>
      <c r="F160">
        <v>4.2921087106833999</v>
      </c>
      <c r="G160">
        <v>161</v>
      </c>
      <c r="H160">
        <v>6.1844889823501198E-2</v>
      </c>
      <c r="I160">
        <v>4.4024100318357497</v>
      </c>
      <c r="J160">
        <v>4.3102308127259397</v>
      </c>
      <c r="K160">
        <v>4.4986181293255996</v>
      </c>
      <c r="L160">
        <v>175</v>
      </c>
      <c r="M160">
        <v>4.2791860648451398E-2</v>
      </c>
      <c r="N160">
        <v>8.1878936030654284E-2</v>
      </c>
      <c r="O160">
        <v>1.0583955757260903</v>
      </c>
    </row>
    <row r="161" spans="1:15" x14ac:dyDescent="0.2">
      <c r="A161" t="s">
        <v>2008</v>
      </c>
      <c r="B161" t="s">
        <v>4694</v>
      </c>
      <c r="C161" t="s">
        <v>2007</v>
      </c>
      <c r="D161">
        <v>4.0965289525292397</v>
      </c>
      <c r="E161">
        <v>3.8670740996617101</v>
      </c>
      <c r="F161">
        <v>4.3549310513466404</v>
      </c>
      <c r="G161">
        <v>89</v>
      </c>
      <c r="H161">
        <v>0.119090321913561</v>
      </c>
      <c r="I161">
        <v>4.5635578313336396</v>
      </c>
      <c r="J161">
        <v>4.3721887343515897</v>
      </c>
      <c r="K161">
        <v>4.7724460439227796</v>
      </c>
      <c r="L161">
        <v>109</v>
      </c>
      <c r="M161">
        <v>8.7707294256906598E-2</v>
      </c>
      <c r="N161">
        <v>0.15575700270458412</v>
      </c>
      <c r="O161">
        <v>1.1140059997662293</v>
      </c>
    </row>
    <row r="162" spans="1:15" x14ac:dyDescent="0.2">
      <c r="A162" t="s">
        <v>2316</v>
      </c>
      <c r="B162" t="s">
        <v>4695</v>
      </c>
      <c r="C162" t="s">
        <v>2315</v>
      </c>
      <c r="D162">
        <v>2.2205697436842802</v>
      </c>
      <c r="E162">
        <v>2.1112716941538698</v>
      </c>
      <c r="F162">
        <v>2.3418020798255501</v>
      </c>
      <c r="G162">
        <v>159</v>
      </c>
      <c r="H162">
        <v>0.103815872627893</v>
      </c>
      <c r="I162">
        <v>2.46468566835751</v>
      </c>
      <c r="J162">
        <v>2.3505960875824501</v>
      </c>
      <c r="K162">
        <v>2.5904152174508499</v>
      </c>
      <c r="L162">
        <v>178</v>
      </c>
      <c r="M162">
        <v>9.7302115619561994E-2</v>
      </c>
      <c r="N162">
        <v>0.15047378121761137</v>
      </c>
      <c r="O162">
        <v>1.1099339146485003</v>
      </c>
    </row>
    <row r="163" spans="1:15" x14ac:dyDescent="0.2">
      <c r="A163" t="s">
        <v>845</v>
      </c>
      <c r="B163" t="s">
        <v>4696</v>
      </c>
      <c r="C163" t="s">
        <v>844</v>
      </c>
      <c r="D163">
        <v>2.35791857829344</v>
      </c>
      <c r="E163">
        <v>2.2916773679837199</v>
      </c>
      <c r="F163">
        <v>2.4281031935201498</v>
      </c>
      <c r="G163">
        <v>200</v>
      </c>
      <c r="H163">
        <v>5.7858582052977003E-2</v>
      </c>
      <c r="I163">
        <v>2.5325388124456998</v>
      </c>
      <c r="J163">
        <v>2.4364353838529</v>
      </c>
      <c r="K163">
        <v>2.6365350264756602</v>
      </c>
      <c r="L163">
        <v>180</v>
      </c>
      <c r="M163">
        <v>7.9011481142720094E-2</v>
      </c>
      <c r="N163">
        <v>0.10307047801301798</v>
      </c>
      <c r="O163">
        <v>1.0740569397772175</v>
      </c>
    </row>
    <row r="164" spans="1:15" x14ac:dyDescent="0.2">
      <c r="A164" t="s">
        <v>320</v>
      </c>
      <c r="B164" t="s">
        <v>4697</v>
      </c>
      <c r="C164" t="s">
        <v>319</v>
      </c>
      <c r="D164">
        <v>4.6870126395491898</v>
      </c>
      <c r="E164">
        <v>4.56616224743322</v>
      </c>
      <c r="F164">
        <v>4.8144339170158004</v>
      </c>
      <c r="G164">
        <v>144</v>
      </c>
      <c r="H164">
        <v>5.2970130160873603E-2</v>
      </c>
      <c r="I164">
        <v>4.91965439725114</v>
      </c>
      <c r="J164">
        <v>4.83002951276264</v>
      </c>
      <c r="K164">
        <v>5.0126682835441203</v>
      </c>
      <c r="L164">
        <v>133</v>
      </c>
      <c r="M164">
        <v>3.7124309155441897E-2</v>
      </c>
      <c r="N164">
        <v>6.9888285306060144E-2</v>
      </c>
      <c r="O164">
        <v>1.0496354022472461</v>
      </c>
    </row>
    <row r="165" spans="1:15" x14ac:dyDescent="0.2">
      <c r="A165" t="s">
        <v>200</v>
      </c>
      <c r="B165" t="s">
        <v>4698</v>
      </c>
      <c r="C165" t="s">
        <v>199</v>
      </c>
      <c r="D165">
        <v>4.5341665588850502</v>
      </c>
      <c r="E165">
        <v>4.3373376172340503</v>
      </c>
      <c r="F165">
        <v>4.7497089656230402</v>
      </c>
      <c r="G165">
        <v>124</v>
      </c>
      <c r="H165">
        <v>9.0947551889313902E-2</v>
      </c>
      <c r="I165">
        <v>4.9207913594953299</v>
      </c>
      <c r="J165">
        <v>4.7622075740772196</v>
      </c>
      <c r="K165">
        <v>5.0903008061542696</v>
      </c>
      <c r="L165">
        <v>135</v>
      </c>
      <c r="M165">
        <v>6.6674891924436097E-2</v>
      </c>
      <c r="N165">
        <v>0.11805295953293579</v>
      </c>
      <c r="O165">
        <v>1.0852692100277301</v>
      </c>
    </row>
    <row r="166" spans="1:15" x14ac:dyDescent="0.2">
      <c r="A166" t="s">
        <v>1778</v>
      </c>
      <c r="B166" t="s">
        <v>4699</v>
      </c>
      <c r="C166" t="s">
        <v>1777</v>
      </c>
      <c r="D166">
        <v>4.8126749230528096</v>
      </c>
      <c r="E166">
        <v>4.5255243992593597</v>
      </c>
      <c r="F166">
        <v>5.1387344368210002</v>
      </c>
      <c r="G166">
        <v>130</v>
      </c>
      <c r="H166">
        <v>0.127415636286663</v>
      </c>
      <c r="I166">
        <v>5.2967927375722397</v>
      </c>
      <c r="J166">
        <v>5.14718197837571</v>
      </c>
      <c r="K166">
        <v>5.4553611997351599</v>
      </c>
      <c r="L166">
        <v>132</v>
      </c>
      <c r="M166">
        <v>5.8182231517841597E-2</v>
      </c>
      <c r="N166">
        <v>0.13828007906232723</v>
      </c>
      <c r="O166">
        <v>1.1005922532187862</v>
      </c>
    </row>
    <row r="167" spans="1:15" x14ac:dyDescent="0.2">
      <c r="A167" t="s">
        <v>76</v>
      </c>
      <c r="B167" t="s">
        <v>4700</v>
      </c>
      <c r="C167" t="s">
        <v>75</v>
      </c>
      <c r="D167">
        <v>4.5423212967730597</v>
      </c>
      <c r="E167">
        <v>4.25371018465317</v>
      </c>
      <c r="F167">
        <v>4.8729471845721299</v>
      </c>
      <c r="G167">
        <v>70</v>
      </c>
      <c r="H167">
        <v>0.13632611157622801</v>
      </c>
      <c r="I167">
        <v>5.0889496986862897</v>
      </c>
      <c r="J167">
        <v>4.8808602796277398</v>
      </c>
      <c r="K167">
        <v>5.3155725351180498</v>
      </c>
      <c r="L167">
        <v>118</v>
      </c>
      <c r="M167">
        <v>8.5422784902458498E-2</v>
      </c>
      <c r="N167">
        <v>0.16393817386807322</v>
      </c>
      <c r="O167">
        <v>1.1203412013812328</v>
      </c>
    </row>
    <row r="168" spans="1:15" x14ac:dyDescent="0.2">
      <c r="A168" t="s">
        <v>287</v>
      </c>
      <c r="B168" t="s">
        <v>4701</v>
      </c>
      <c r="C168" t="s">
        <v>286</v>
      </c>
      <c r="D168">
        <v>3.90404743650222</v>
      </c>
      <c r="E168">
        <v>3.8308583404144998</v>
      </c>
      <c r="F168">
        <v>3.9800875785111498</v>
      </c>
      <c r="G168">
        <v>214</v>
      </c>
      <c r="H168">
        <v>3.8224237928407401E-2</v>
      </c>
      <c r="I168">
        <v>4.0615444132989698</v>
      </c>
      <c r="J168">
        <v>3.9858548598967398</v>
      </c>
      <c r="K168">
        <v>4.1401642307924504</v>
      </c>
      <c r="L168">
        <v>202</v>
      </c>
      <c r="M168">
        <v>3.7992781856686302E-2</v>
      </c>
      <c r="N168">
        <v>5.7057837835844387E-2</v>
      </c>
      <c r="O168">
        <v>1.0403419731338759</v>
      </c>
    </row>
    <row r="169" spans="1:15" x14ac:dyDescent="0.2">
      <c r="A169" t="s">
        <v>266</v>
      </c>
      <c r="B169" t="s">
        <v>4702</v>
      </c>
      <c r="C169" t="s">
        <v>265</v>
      </c>
      <c r="D169">
        <v>4.8618340900583004</v>
      </c>
      <c r="E169">
        <v>4.75576555481193</v>
      </c>
      <c r="F169">
        <v>4.9727418800440502</v>
      </c>
      <c r="G169">
        <v>291</v>
      </c>
      <c r="H169">
        <v>4.4628492295901899E-2</v>
      </c>
      <c r="I169">
        <v>5.0828441280147096</v>
      </c>
      <c r="J169">
        <v>4.9798098046032004</v>
      </c>
      <c r="K169">
        <v>5.1902321773017901</v>
      </c>
      <c r="L169">
        <v>304</v>
      </c>
      <c r="M169">
        <v>4.1398549197843998E-2</v>
      </c>
      <c r="N169">
        <v>6.4135327074571771E-2</v>
      </c>
      <c r="O169">
        <v>1.0454581612335025</v>
      </c>
    </row>
    <row r="170" spans="1:15" x14ac:dyDescent="0.2">
      <c r="A170" t="s">
        <v>1601</v>
      </c>
      <c r="B170" t="s">
        <v>4703</v>
      </c>
      <c r="C170" t="s">
        <v>1600</v>
      </c>
      <c r="D170">
        <v>3.4580686328479402</v>
      </c>
      <c r="E170">
        <v>3.3678977952862601</v>
      </c>
      <c r="F170">
        <v>3.55320070119634</v>
      </c>
      <c r="G170">
        <v>133</v>
      </c>
      <c r="H170">
        <v>5.3585664596098898E-2</v>
      </c>
      <c r="I170">
        <v>3.6348933944170998</v>
      </c>
      <c r="J170">
        <v>3.55797804545255</v>
      </c>
      <c r="K170">
        <v>3.71520768871653</v>
      </c>
      <c r="L170">
        <v>126</v>
      </c>
      <c r="M170">
        <v>4.3255640868442503E-2</v>
      </c>
      <c r="N170">
        <v>7.1946550171465257E-2</v>
      </c>
      <c r="O170">
        <v>1.0511339653266318</v>
      </c>
    </row>
    <row r="171" spans="1:15" x14ac:dyDescent="0.2">
      <c r="A171" t="s">
        <v>1511</v>
      </c>
      <c r="B171" t="s">
        <v>4704</v>
      </c>
      <c r="C171" t="s">
        <v>1510</v>
      </c>
      <c r="D171">
        <v>2.55232375213463</v>
      </c>
      <c r="E171">
        <v>2.4650906621291599</v>
      </c>
      <c r="F171">
        <v>2.6459572355708301</v>
      </c>
      <c r="G171">
        <v>196</v>
      </c>
      <c r="H171">
        <v>7.0863491863210101E-2</v>
      </c>
      <c r="I171">
        <v>2.4004095741235698</v>
      </c>
      <c r="J171">
        <v>2.33927016535731</v>
      </c>
      <c r="K171">
        <v>2.46483064465877</v>
      </c>
      <c r="L171">
        <v>290</v>
      </c>
      <c r="M171">
        <v>5.2307939717872599E-2</v>
      </c>
      <c r="N171">
        <v>-8.8530751621482787E-2</v>
      </c>
      <c r="O171">
        <v>0.94048005160630299</v>
      </c>
    </row>
    <row r="172" spans="1:15" x14ac:dyDescent="0.2">
      <c r="A172" t="s">
        <v>1289</v>
      </c>
      <c r="B172" t="s">
        <v>4705</v>
      </c>
      <c r="C172" t="s">
        <v>1288</v>
      </c>
      <c r="D172">
        <v>1.53425866225644</v>
      </c>
      <c r="E172">
        <v>1.4881837102536799</v>
      </c>
      <c r="F172">
        <v>1.58327777667401</v>
      </c>
      <c r="G172">
        <v>225</v>
      </c>
      <c r="H172">
        <v>6.19804657191734E-2</v>
      </c>
      <c r="I172">
        <v>1.63635043888926</v>
      </c>
      <c r="J172">
        <v>1.5831599486794401</v>
      </c>
      <c r="K172">
        <v>1.69323934050605</v>
      </c>
      <c r="L172">
        <v>213</v>
      </c>
      <c r="M172">
        <v>6.7271282000774105E-2</v>
      </c>
      <c r="N172">
        <v>9.2940018448130587E-2</v>
      </c>
      <c r="O172">
        <v>1.0665414373366959</v>
      </c>
    </row>
    <row r="173" spans="1:15" x14ac:dyDescent="0.2">
      <c r="A173" t="s">
        <v>254</v>
      </c>
      <c r="B173" t="s">
        <v>4706</v>
      </c>
      <c r="C173" t="s">
        <v>253</v>
      </c>
      <c r="D173">
        <v>2.6401580695415001</v>
      </c>
      <c r="E173">
        <v>2.4681555488959801</v>
      </c>
      <c r="F173">
        <v>2.8379296628441399</v>
      </c>
      <c r="G173">
        <v>67</v>
      </c>
      <c r="H173">
        <v>0.14005756633063099</v>
      </c>
      <c r="I173">
        <v>2.3018613934252001</v>
      </c>
      <c r="J173">
        <v>2.1554874005241298</v>
      </c>
      <c r="K173">
        <v>2.4695635460175001</v>
      </c>
      <c r="L173">
        <v>92</v>
      </c>
      <c r="M173">
        <v>0.13644442119341499</v>
      </c>
      <c r="N173">
        <v>-0.19782334390352907</v>
      </c>
      <c r="O173">
        <v>0.871864991714284</v>
      </c>
    </row>
    <row r="174" spans="1:15" x14ac:dyDescent="0.2">
      <c r="A174" t="s">
        <v>1061</v>
      </c>
      <c r="B174" t="s">
        <v>4707</v>
      </c>
      <c r="C174" t="s">
        <v>1060</v>
      </c>
      <c r="D174">
        <v>2.87089849396446</v>
      </c>
      <c r="E174">
        <v>2.5405284139086799</v>
      </c>
      <c r="F174">
        <v>3.3000347014277902</v>
      </c>
      <c r="G174">
        <v>23</v>
      </c>
      <c r="H174">
        <v>0.26455351490686102</v>
      </c>
      <c r="I174">
        <v>3.5344977772006199</v>
      </c>
      <c r="J174">
        <v>3.29744972516343</v>
      </c>
      <c r="K174">
        <v>3.8082676618443201</v>
      </c>
      <c r="L174">
        <v>29</v>
      </c>
      <c r="M174">
        <v>0.14452348505519999</v>
      </c>
      <c r="N174">
        <v>0.30000291236540966</v>
      </c>
      <c r="O174">
        <v>1.2311468986560328</v>
      </c>
    </row>
    <row r="175" spans="1:15" x14ac:dyDescent="0.2">
      <c r="A175" t="s">
        <v>173</v>
      </c>
      <c r="B175" t="s">
        <v>4708</v>
      </c>
      <c r="C175" t="s">
        <v>172</v>
      </c>
      <c r="D175">
        <v>4.5227338790145604</v>
      </c>
      <c r="E175">
        <v>4.3725292554820099</v>
      </c>
      <c r="F175">
        <v>4.6836252359924</v>
      </c>
      <c r="G175">
        <v>94</v>
      </c>
      <c r="H175">
        <v>6.8784940443626902E-2</v>
      </c>
      <c r="I175">
        <v>4.7807772281408303</v>
      </c>
      <c r="J175">
        <v>4.6777565216870798</v>
      </c>
      <c r="K175">
        <v>4.8884378816371603</v>
      </c>
      <c r="L175">
        <v>80</v>
      </c>
      <c r="M175">
        <v>4.40684327874468E-2</v>
      </c>
      <c r="N175">
        <v>8.0050072162524633E-2</v>
      </c>
      <c r="O175">
        <v>1.0570547275230118</v>
      </c>
    </row>
    <row r="176" spans="1:15" x14ac:dyDescent="0.2">
      <c r="A176" t="s">
        <v>1559</v>
      </c>
      <c r="B176" t="s">
        <v>4709</v>
      </c>
      <c r="C176" t="s">
        <v>1558</v>
      </c>
      <c r="D176">
        <v>1.82467056430644</v>
      </c>
      <c r="E176">
        <v>1.68471527680727</v>
      </c>
      <c r="F176">
        <v>1.98998575578364</v>
      </c>
      <c r="G176">
        <v>37</v>
      </c>
      <c r="H176">
        <v>0.167301695411743</v>
      </c>
      <c r="I176">
        <v>2.0582451440936702</v>
      </c>
      <c r="J176">
        <v>1.98692220197902</v>
      </c>
      <c r="K176">
        <v>2.1348791783333501</v>
      </c>
      <c r="L176">
        <v>48</v>
      </c>
      <c r="M176">
        <v>7.18850117435752E-2</v>
      </c>
      <c r="N176">
        <v>0.17377880672434157</v>
      </c>
      <c r="O176">
        <v>1.1280091783998347</v>
      </c>
    </row>
    <row r="177" spans="1:15" x14ac:dyDescent="0.2">
      <c r="A177" t="s">
        <v>2361</v>
      </c>
      <c r="B177" t="s">
        <v>4710</v>
      </c>
      <c r="C177" t="s">
        <v>2360</v>
      </c>
      <c r="D177">
        <v>2.2793666358373001</v>
      </c>
      <c r="E177">
        <v>2.1978061124831498</v>
      </c>
      <c r="F177">
        <v>2.3672138765781101</v>
      </c>
      <c r="G177">
        <v>112</v>
      </c>
      <c r="H177">
        <v>7.4322297006304203E-2</v>
      </c>
      <c r="I177">
        <v>2.4381512104330199</v>
      </c>
      <c r="J177">
        <v>2.36243915282467</v>
      </c>
      <c r="K177">
        <v>2.5188768227233198</v>
      </c>
      <c r="L177">
        <v>114</v>
      </c>
      <c r="M177">
        <v>6.4162415041873602E-2</v>
      </c>
      <c r="N177">
        <v>9.715460190218099E-2</v>
      </c>
      <c r="O177">
        <v>1.0696617086954034</v>
      </c>
    </row>
    <row r="178" spans="1:15" x14ac:dyDescent="0.2">
      <c r="A178" t="s">
        <v>371</v>
      </c>
      <c r="B178" t="s">
        <v>4711</v>
      </c>
      <c r="C178" t="s">
        <v>370</v>
      </c>
      <c r="D178">
        <v>4.9969824973449004</v>
      </c>
      <c r="E178">
        <v>4.91141890297832</v>
      </c>
      <c r="F178">
        <v>5.0855802186020602</v>
      </c>
      <c r="G178">
        <v>209</v>
      </c>
      <c r="H178">
        <v>3.48532971080606E-2</v>
      </c>
      <c r="I178">
        <v>5.1642464293285197</v>
      </c>
      <c r="J178">
        <v>5.0735415219724302</v>
      </c>
      <c r="K178">
        <v>5.2582536244595302</v>
      </c>
      <c r="L178">
        <v>192</v>
      </c>
      <c r="M178">
        <v>3.5767484184738497E-2</v>
      </c>
      <c r="N178">
        <v>4.7500680483099425E-2</v>
      </c>
      <c r="O178">
        <v>1.0334729873623718</v>
      </c>
    </row>
    <row r="179" spans="1:15" x14ac:dyDescent="0.2">
      <c r="A179" t="s">
        <v>1088</v>
      </c>
      <c r="B179" t="s">
        <v>4712</v>
      </c>
      <c r="C179" t="s">
        <v>1087</v>
      </c>
      <c r="D179">
        <v>4.74440476095696</v>
      </c>
      <c r="E179">
        <v>4.6489710664611898</v>
      </c>
      <c r="F179">
        <v>4.8438386817827803</v>
      </c>
      <c r="G179">
        <v>268</v>
      </c>
      <c r="H179">
        <v>4.1073143026330902E-2</v>
      </c>
      <c r="I179">
        <v>4.9027170996940201</v>
      </c>
      <c r="J179">
        <v>4.8263972206860304</v>
      </c>
      <c r="K179">
        <v>4.9814894541093802</v>
      </c>
      <c r="L179">
        <v>247</v>
      </c>
      <c r="M179">
        <v>3.1633934871141002E-2</v>
      </c>
      <c r="N179">
        <v>4.7354420291363386E-2</v>
      </c>
      <c r="O179">
        <v>1.0333682193475264</v>
      </c>
    </row>
    <row r="180" spans="1:15" x14ac:dyDescent="0.2">
      <c r="A180" t="s">
        <v>4713</v>
      </c>
      <c r="B180" t="s">
        <v>4714</v>
      </c>
      <c r="C180" t="s">
        <v>4715</v>
      </c>
      <c r="D180">
        <v>2.7194033109220599</v>
      </c>
      <c r="E180">
        <v>2.4893097453449098</v>
      </c>
      <c r="F180">
        <v>2.99636538726336</v>
      </c>
      <c r="G180">
        <v>18</v>
      </c>
      <c r="H180">
        <v>0.186458418978141</v>
      </c>
      <c r="I180">
        <v>2.2737238247250899</v>
      </c>
      <c r="J180">
        <v>2.0854351482343798</v>
      </c>
      <c r="K180">
        <v>2.4993871860096899</v>
      </c>
      <c r="L180">
        <v>23</v>
      </c>
      <c r="M180">
        <v>0.18205906683735401</v>
      </c>
      <c r="N180">
        <v>-0.25823310176360215</v>
      </c>
      <c r="O180">
        <v>0.83611129529519668</v>
      </c>
    </row>
    <row r="181" spans="1:15" x14ac:dyDescent="0.2">
      <c r="A181" t="s">
        <v>212</v>
      </c>
      <c r="B181" t="s">
        <v>4716</v>
      </c>
      <c r="C181" t="s">
        <v>211</v>
      </c>
      <c r="D181">
        <v>2.6577441026697599</v>
      </c>
      <c r="E181">
        <v>2.55998001821066</v>
      </c>
      <c r="F181">
        <v>2.76327177608067</v>
      </c>
      <c r="G181">
        <v>293</v>
      </c>
      <c r="H181">
        <v>7.6490342943776699E-2</v>
      </c>
      <c r="I181">
        <v>2.4961895890893402</v>
      </c>
      <c r="J181">
        <v>2.4247678390017602</v>
      </c>
      <c r="K181">
        <v>2.57194649957649</v>
      </c>
      <c r="L181">
        <v>330</v>
      </c>
      <c r="M181">
        <v>5.89613309894556E-2</v>
      </c>
      <c r="N181">
        <v>-9.0474690274757089E-2</v>
      </c>
      <c r="O181">
        <v>0.93921366868310052</v>
      </c>
    </row>
    <row r="182" spans="1:15" x14ac:dyDescent="0.2">
      <c r="A182" t="s">
        <v>1271</v>
      </c>
      <c r="B182" t="s">
        <v>4717</v>
      </c>
      <c r="C182" t="s">
        <v>1270</v>
      </c>
      <c r="D182">
        <v>1.8442057771479199</v>
      </c>
      <c r="E182">
        <v>1.75537055817321</v>
      </c>
      <c r="F182">
        <v>1.9425117777432399</v>
      </c>
      <c r="G182">
        <v>57</v>
      </c>
      <c r="H182">
        <v>0.10147523768168901</v>
      </c>
      <c r="I182">
        <v>2.0445016327041801</v>
      </c>
      <c r="J182">
        <v>1.93309168382896</v>
      </c>
      <c r="K182">
        <v>2.16953874429419</v>
      </c>
      <c r="L182">
        <v>71</v>
      </c>
      <c r="M182">
        <v>0.11565021846057</v>
      </c>
      <c r="N182">
        <v>0.14874957379291567</v>
      </c>
      <c r="O182">
        <v>1.1086081922300555</v>
      </c>
    </row>
    <row r="183" spans="1:15" x14ac:dyDescent="0.2">
      <c r="A183" t="s">
        <v>4718</v>
      </c>
      <c r="B183" t="s">
        <v>4719</v>
      </c>
      <c r="C183" t="s">
        <v>4720</v>
      </c>
      <c r="D183">
        <v>4.2269166130367202</v>
      </c>
      <c r="E183">
        <v>3.9691849452276302</v>
      </c>
      <c r="F183">
        <v>4.5204432148657503</v>
      </c>
      <c r="G183">
        <v>23</v>
      </c>
      <c r="H183">
        <v>0.13041616859389199</v>
      </c>
      <c r="I183">
        <v>3.7713258060531101</v>
      </c>
      <c r="J183">
        <v>3.5759252551866099</v>
      </c>
      <c r="K183">
        <v>3.9893153799965</v>
      </c>
      <c r="L183">
        <v>23</v>
      </c>
      <c r="M183">
        <v>0.109614004747716</v>
      </c>
      <c r="N183">
        <v>-0.16453386097049086</v>
      </c>
      <c r="O183">
        <v>0.89221675072120654</v>
      </c>
    </row>
    <row r="184" spans="1:15" x14ac:dyDescent="0.2">
      <c r="A184" t="s">
        <v>1715</v>
      </c>
      <c r="B184" t="s">
        <v>4721</v>
      </c>
      <c r="C184" t="s">
        <v>1714</v>
      </c>
      <c r="D184">
        <v>2.4698041205453101</v>
      </c>
      <c r="E184">
        <v>2.3815232481247</v>
      </c>
      <c r="F184">
        <v>2.5648819303659098</v>
      </c>
      <c r="G184">
        <v>190</v>
      </c>
      <c r="H184">
        <v>7.4240171807926997E-2</v>
      </c>
      <c r="I184">
        <v>2.33810406313646</v>
      </c>
      <c r="J184">
        <v>2.2844031215587699</v>
      </c>
      <c r="K184">
        <v>2.3943905503348999</v>
      </c>
      <c r="L184">
        <v>253</v>
      </c>
      <c r="M184">
        <v>4.7041288927314399E-2</v>
      </c>
      <c r="N184">
        <v>-7.905748458863554E-2</v>
      </c>
      <c r="O184">
        <v>0.9466759099180011</v>
      </c>
    </row>
    <row r="185" spans="1:15" x14ac:dyDescent="0.2">
      <c r="A185" t="s">
        <v>4722</v>
      </c>
      <c r="B185" t="s">
        <v>4723</v>
      </c>
      <c r="C185" t="s">
        <v>4724</v>
      </c>
      <c r="D185">
        <v>3.7131591150936099</v>
      </c>
      <c r="E185">
        <v>3.3473386253870099</v>
      </c>
      <c r="F185">
        <v>4.1687490608955304</v>
      </c>
      <c r="G185">
        <v>11</v>
      </c>
      <c r="H185">
        <v>0.221216061592829</v>
      </c>
      <c r="I185">
        <v>4.6457342481028796</v>
      </c>
      <c r="J185">
        <v>4.1461189965746099</v>
      </c>
      <c r="K185">
        <v>5.2822562009604699</v>
      </c>
      <c r="L185">
        <v>11</v>
      </c>
      <c r="M185">
        <v>0.24455492796425199</v>
      </c>
      <c r="N185">
        <v>0.32325949099505341</v>
      </c>
      <c r="O185">
        <v>1.2511540992731627</v>
      </c>
    </row>
    <row r="186" spans="1:15" x14ac:dyDescent="0.2">
      <c r="A186" t="s">
        <v>1451</v>
      </c>
      <c r="B186" t="s">
        <v>4725</v>
      </c>
      <c r="C186" t="s">
        <v>1450</v>
      </c>
      <c r="D186">
        <v>5.2443340135697296</v>
      </c>
      <c r="E186">
        <v>5.1351041139033198</v>
      </c>
      <c r="F186">
        <v>5.3583118119986404</v>
      </c>
      <c r="G186">
        <v>230</v>
      </c>
      <c r="H186">
        <v>4.2561686101184597E-2</v>
      </c>
      <c r="I186">
        <v>5.4378412319301903</v>
      </c>
      <c r="J186">
        <v>5.3215988752210901</v>
      </c>
      <c r="K186">
        <v>5.5592752735681596</v>
      </c>
      <c r="L186">
        <v>236</v>
      </c>
      <c r="M186">
        <v>4.3707859095162498E-2</v>
      </c>
      <c r="N186">
        <v>5.2274455498755472E-2</v>
      </c>
      <c r="O186">
        <v>1.0368983397815166</v>
      </c>
    </row>
    <row r="187" spans="1:15" x14ac:dyDescent="0.2">
      <c r="A187" t="s">
        <v>968</v>
      </c>
      <c r="B187" t="s">
        <v>4726</v>
      </c>
      <c r="C187" t="s">
        <v>967</v>
      </c>
      <c r="D187">
        <v>3.85447779318817</v>
      </c>
      <c r="E187">
        <v>3.6998664771604499</v>
      </c>
      <c r="F187">
        <v>4.0225745470517298</v>
      </c>
      <c r="G187">
        <v>97</v>
      </c>
      <c r="H187">
        <v>8.3722902869381194E-2</v>
      </c>
      <c r="I187">
        <v>4.1737394060407098</v>
      </c>
      <c r="J187">
        <v>3.9950060354112198</v>
      </c>
      <c r="K187">
        <v>4.3692145666745699</v>
      </c>
      <c r="L187">
        <v>77</v>
      </c>
      <c r="M187">
        <v>8.9657857105729405E-2</v>
      </c>
      <c r="N187">
        <v>0.11480511013769079</v>
      </c>
      <c r="O187">
        <v>1.0828287591685586</v>
      </c>
    </row>
    <row r="188" spans="1:15" x14ac:dyDescent="0.2">
      <c r="A188" t="s">
        <v>1220</v>
      </c>
      <c r="B188" t="s">
        <v>4727</v>
      </c>
      <c r="C188" t="s">
        <v>1219</v>
      </c>
      <c r="D188">
        <v>31.321649352763799</v>
      </c>
      <c r="E188">
        <v>29.809782955921801</v>
      </c>
      <c r="F188">
        <v>32.995064038655798</v>
      </c>
      <c r="G188">
        <v>65</v>
      </c>
      <c r="H188">
        <v>0.101695828558049</v>
      </c>
      <c r="I188">
        <v>33.856507256228703</v>
      </c>
      <c r="J188">
        <v>32.760953657862501</v>
      </c>
      <c r="K188">
        <v>35.027868372241201</v>
      </c>
      <c r="L188">
        <v>62</v>
      </c>
      <c r="M188">
        <v>6.6956543899301599E-2</v>
      </c>
      <c r="N188">
        <v>0.11227296308821816</v>
      </c>
      <c r="O188">
        <v>1.0809298985157443</v>
      </c>
    </row>
    <row r="189" spans="1:15" x14ac:dyDescent="0.2">
      <c r="A189" t="s">
        <v>2017</v>
      </c>
      <c r="B189" t="s">
        <v>4728</v>
      </c>
      <c r="C189" t="s">
        <v>2016</v>
      </c>
      <c r="D189">
        <v>4.5296086682403303</v>
      </c>
      <c r="E189">
        <v>4.2478959322932299</v>
      </c>
      <c r="F189">
        <v>4.85134076873313</v>
      </c>
      <c r="G189">
        <v>63</v>
      </c>
      <c r="H189">
        <v>0.13322228930525401</v>
      </c>
      <c r="I189">
        <v>4.9566073215644604</v>
      </c>
      <c r="J189">
        <v>4.8166328445411102</v>
      </c>
      <c r="K189">
        <v>5.1049607960164201</v>
      </c>
      <c r="L189">
        <v>82</v>
      </c>
      <c r="M189">
        <v>5.8170424399144202E-2</v>
      </c>
      <c r="N189">
        <v>0.12996655315462502</v>
      </c>
      <c r="O189">
        <v>1.0942683319020605</v>
      </c>
    </row>
    <row r="190" spans="1:15" x14ac:dyDescent="0.2">
      <c r="A190" t="s">
        <v>2379</v>
      </c>
      <c r="B190" t="s">
        <v>4729</v>
      </c>
      <c r="C190" t="s">
        <v>2378</v>
      </c>
      <c r="D190">
        <v>1.8612799800170601</v>
      </c>
      <c r="E190">
        <v>1.8205414115544101</v>
      </c>
      <c r="F190">
        <v>1.90388350893512</v>
      </c>
      <c r="G190">
        <v>221</v>
      </c>
      <c r="H190">
        <v>4.4776765599738602E-2</v>
      </c>
      <c r="I190">
        <v>1.9482599375219201</v>
      </c>
      <c r="J190">
        <v>1.88914551836874</v>
      </c>
      <c r="K190">
        <v>2.0111934333599799</v>
      </c>
      <c r="L190">
        <v>224</v>
      </c>
      <c r="M190">
        <v>6.2644574597411407E-2</v>
      </c>
      <c r="N190">
        <v>6.5891088360360298E-2</v>
      </c>
      <c r="O190">
        <v>1.0467312593691911</v>
      </c>
    </row>
    <row r="191" spans="1:15" x14ac:dyDescent="0.2">
      <c r="A191" t="s">
        <v>4730</v>
      </c>
      <c r="B191" t="s">
        <v>4731</v>
      </c>
      <c r="C191" t="s">
        <v>4732</v>
      </c>
      <c r="D191">
        <v>2.7578441415368999</v>
      </c>
      <c r="E191">
        <v>2.5003276381261701</v>
      </c>
      <c r="F191">
        <v>3.0744960295571002</v>
      </c>
      <c r="G191">
        <v>17</v>
      </c>
      <c r="H191">
        <v>0.20819464841510399</v>
      </c>
      <c r="I191">
        <v>2.3659143856665499</v>
      </c>
      <c r="J191">
        <v>2.2290940437383102</v>
      </c>
      <c r="K191">
        <v>2.5206289504674202</v>
      </c>
      <c r="L191">
        <v>33</v>
      </c>
      <c r="M191">
        <v>0.123222931689887</v>
      </c>
      <c r="N191">
        <v>-0.2211430573872103</v>
      </c>
      <c r="O191">
        <v>0.85788545843931041</v>
      </c>
    </row>
    <row r="192" spans="1:15" x14ac:dyDescent="0.2">
      <c r="A192" t="s">
        <v>2695</v>
      </c>
      <c r="B192" t="s">
        <v>4733</v>
      </c>
      <c r="C192" t="s">
        <v>2694</v>
      </c>
      <c r="D192">
        <v>3.7862124315145498</v>
      </c>
      <c r="E192">
        <v>3.5662481847728502</v>
      </c>
      <c r="F192">
        <v>4.0350948876734103</v>
      </c>
      <c r="G192">
        <v>28</v>
      </c>
      <c r="H192">
        <v>0.123830004623648</v>
      </c>
      <c r="I192">
        <v>3.2156903092670102</v>
      </c>
      <c r="J192">
        <v>2.90831938177858</v>
      </c>
      <c r="K192">
        <v>3.5957092639850901</v>
      </c>
      <c r="L192">
        <v>40</v>
      </c>
      <c r="M192">
        <v>0.21376121955076999</v>
      </c>
      <c r="N192">
        <v>-0.23562688521824351</v>
      </c>
      <c r="O192">
        <v>0.84931587105393314</v>
      </c>
    </row>
    <row r="193" spans="1:15" x14ac:dyDescent="0.2">
      <c r="A193" t="s">
        <v>64</v>
      </c>
      <c r="B193" t="s">
        <v>4734</v>
      </c>
      <c r="C193" t="s">
        <v>63</v>
      </c>
      <c r="D193">
        <v>2.73649579544638</v>
      </c>
      <c r="E193">
        <v>2.59487762786538</v>
      </c>
      <c r="F193">
        <v>2.8944642151826701</v>
      </c>
      <c r="G193">
        <v>152</v>
      </c>
      <c r="H193">
        <v>0.10947818294324201</v>
      </c>
      <c r="I193">
        <v>2.5225224012851402</v>
      </c>
      <c r="J193">
        <v>2.4351706476798398</v>
      </c>
      <c r="K193">
        <v>2.6163740845717198</v>
      </c>
      <c r="L193">
        <v>257</v>
      </c>
      <c r="M193">
        <v>7.1834223077489004E-2</v>
      </c>
      <c r="N193">
        <v>-0.11746255862811791</v>
      </c>
      <c r="O193">
        <v>0.92180751948630846</v>
      </c>
    </row>
    <row r="194" spans="1:15" x14ac:dyDescent="0.2">
      <c r="A194" t="s">
        <v>599</v>
      </c>
      <c r="B194" t="s">
        <v>4735</v>
      </c>
      <c r="C194" t="s">
        <v>598</v>
      </c>
      <c r="D194">
        <v>2.3306778584313599</v>
      </c>
      <c r="E194">
        <v>2.2446506161787401</v>
      </c>
      <c r="F194">
        <v>2.42356195815989</v>
      </c>
      <c r="G194">
        <v>152</v>
      </c>
      <c r="H194">
        <v>7.6763651112884607E-2</v>
      </c>
      <c r="I194">
        <v>2.19766731244184</v>
      </c>
      <c r="J194">
        <v>2.1355684949599198</v>
      </c>
      <c r="K194">
        <v>2.2634857532918198</v>
      </c>
      <c r="L194">
        <v>190</v>
      </c>
      <c r="M194">
        <v>5.8205924803864099E-2</v>
      </c>
      <c r="N194">
        <v>-8.4776607294032899E-2</v>
      </c>
      <c r="O194">
        <v>0.94293053177282882</v>
      </c>
    </row>
    <row r="195" spans="1:15" x14ac:dyDescent="0.2">
      <c r="A195" t="s">
        <v>365</v>
      </c>
      <c r="B195" t="s">
        <v>4736</v>
      </c>
      <c r="C195" t="s">
        <v>364</v>
      </c>
      <c r="D195">
        <v>4.4748334027665004</v>
      </c>
      <c r="E195">
        <v>4.2758109318008897</v>
      </c>
      <c r="F195">
        <v>4.6932878086140803</v>
      </c>
      <c r="G195">
        <v>112</v>
      </c>
      <c r="H195">
        <v>9.3294395396953E-2</v>
      </c>
      <c r="I195">
        <v>4.8312810096972596</v>
      </c>
      <c r="J195">
        <v>4.6537959757824803</v>
      </c>
      <c r="K195">
        <v>5.02284055169374</v>
      </c>
      <c r="L195">
        <v>130</v>
      </c>
      <c r="M195">
        <v>7.6386485317355798E-2</v>
      </c>
      <c r="N195">
        <v>0.11057179693839604</v>
      </c>
      <c r="O195">
        <v>1.0796560619911326</v>
      </c>
    </row>
    <row r="196" spans="1:15" x14ac:dyDescent="0.2">
      <c r="A196" t="s">
        <v>629</v>
      </c>
      <c r="B196" t="s">
        <v>4737</v>
      </c>
      <c r="C196" t="s">
        <v>628</v>
      </c>
      <c r="D196">
        <v>4.4853881085214997</v>
      </c>
      <c r="E196">
        <v>4.3487392654555697</v>
      </c>
      <c r="F196">
        <v>4.6309032884599803</v>
      </c>
      <c r="G196">
        <v>197</v>
      </c>
      <c r="H196">
        <v>6.2907381965084705E-2</v>
      </c>
      <c r="I196">
        <v>4.6989867057685801</v>
      </c>
      <c r="J196">
        <v>4.5892725323053902</v>
      </c>
      <c r="K196">
        <v>4.8140751589684996</v>
      </c>
      <c r="L196">
        <v>221</v>
      </c>
      <c r="M196">
        <v>4.7840660282596002E-2</v>
      </c>
      <c r="N196">
        <v>6.7116863063665405E-2</v>
      </c>
      <c r="O196">
        <v>1.0476209844230153</v>
      </c>
    </row>
    <row r="197" spans="1:15" x14ac:dyDescent="0.2">
      <c r="A197" t="s">
        <v>2259</v>
      </c>
      <c r="B197" t="s">
        <v>4738</v>
      </c>
      <c r="C197" t="s">
        <v>2258</v>
      </c>
      <c r="D197">
        <v>3.0014373125127798</v>
      </c>
      <c r="E197">
        <v>2.81378806664604</v>
      </c>
      <c r="F197">
        <v>3.2159032972325701</v>
      </c>
      <c r="G197">
        <v>50</v>
      </c>
      <c r="H197">
        <v>0.13397422258667199</v>
      </c>
      <c r="I197">
        <v>2.6364587869073199</v>
      </c>
      <c r="J197">
        <v>2.4603603451611602</v>
      </c>
      <c r="K197">
        <v>2.8397088097738998</v>
      </c>
      <c r="L197">
        <v>62</v>
      </c>
      <c r="M197">
        <v>0.14388560386249499</v>
      </c>
      <c r="N197">
        <v>-0.18705209170465911</v>
      </c>
      <c r="O197">
        <v>0.87839875113037003</v>
      </c>
    </row>
    <row r="198" spans="1:15" x14ac:dyDescent="0.2">
      <c r="A198" t="s">
        <v>2433</v>
      </c>
      <c r="B198" t="s">
        <v>4739</v>
      </c>
      <c r="C198" t="s">
        <v>2432</v>
      </c>
      <c r="D198">
        <v>2.5304987388532298</v>
      </c>
      <c r="E198">
        <v>2.4163784039261502</v>
      </c>
      <c r="F198">
        <v>2.65593270626941</v>
      </c>
      <c r="G198">
        <v>100</v>
      </c>
      <c r="H198">
        <v>9.4666833326232297E-2</v>
      </c>
      <c r="I198">
        <v>2.7872270546146698</v>
      </c>
      <c r="J198">
        <v>2.6313789031101198</v>
      </c>
      <c r="K198">
        <v>2.9626981870186802</v>
      </c>
      <c r="L198">
        <v>115</v>
      </c>
      <c r="M198">
        <v>0.118870575455994</v>
      </c>
      <c r="N198">
        <v>0.13940877750310818</v>
      </c>
      <c r="O198">
        <v>1.1014536430386779</v>
      </c>
    </row>
    <row r="199" spans="1:15" x14ac:dyDescent="0.2">
      <c r="A199" t="s">
        <v>743</v>
      </c>
      <c r="B199" t="s">
        <v>4740</v>
      </c>
      <c r="C199" t="s">
        <v>742</v>
      </c>
      <c r="D199">
        <v>1.9851131796535699</v>
      </c>
      <c r="E199">
        <v>1.83808132823186</v>
      </c>
      <c r="F199">
        <v>2.1577130178538599</v>
      </c>
      <c r="G199">
        <v>113</v>
      </c>
      <c r="H199">
        <v>0.16101434059179401</v>
      </c>
      <c r="I199">
        <v>1.72033952490612</v>
      </c>
      <c r="J199">
        <v>1.6035817344452701</v>
      </c>
      <c r="K199">
        <v>1.8554349022594201</v>
      </c>
      <c r="L199">
        <v>154</v>
      </c>
      <c r="M199">
        <v>0.14639736178118301</v>
      </c>
      <c r="N199">
        <v>-0.20652794159771518</v>
      </c>
      <c r="O199">
        <v>0.86662037335641651</v>
      </c>
    </row>
    <row r="200" spans="1:15" x14ac:dyDescent="0.2">
      <c r="A200" t="s">
        <v>2262</v>
      </c>
      <c r="B200" t="s">
        <v>4741</v>
      </c>
      <c r="C200" t="s">
        <v>2261</v>
      </c>
      <c r="D200">
        <v>3.4679640736506201</v>
      </c>
      <c r="E200">
        <v>3.2164712421068802</v>
      </c>
      <c r="F200">
        <v>3.7621207196036299</v>
      </c>
      <c r="G200">
        <v>65</v>
      </c>
      <c r="H200">
        <v>0.15734000292637401</v>
      </c>
      <c r="I200">
        <v>3.9830238585670701</v>
      </c>
      <c r="J200">
        <v>3.7268394766170099</v>
      </c>
      <c r="K200">
        <v>4.27702844204393</v>
      </c>
      <c r="L200">
        <v>71</v>
      </c>
      <c r="M200">
        <v>0.13813348475016601</v>
      </c>
      <c r="N200">
        <v>0.19977516851528171</v>
      </c>
      <c r="O200">
        <v>1.1485193542891181</v>
      </c>
    </row>
    <row r="201" spans="1:15" x14ac:dyDescent="0.2">
      <c r="A201" t="s">
        <v>1886</v>
      </c>
      <c r="B201" t="s">
        <v>4742</v>
      </c>
      <c r="D201">
        <v>3.0303688271738198</v>
      </c>
      <c r="E201">
        <v>2.8928403788472399</v>
      </c>
      <c r="F201">
        <v>3.1816264463355499</v>
      </c>
      <c r="G201">
        <v>70</v>
      </c>
      <c r="H201">
        <v>9.5297333083259494E-2</v>
      </c>
      <c r="I201">
        <v>2.7244574731136502</v>
      </c>
      <c r="J201">
        <v>2.5531103065748999</v>
      </c>
      <c r="K201">
        <v>2.9204585197862598</v>
      </c>
      <c r="L201">
        <v>61</v>
      </c>
      <c r="M201">
        <v>0.134833528082762</v>
      </c>
      <c r="N201">
        <v>-0.15352442364255675</v>
      </c>
      <c r="O201">
        <v>0.89905144505282264</v>
      </c>
    </row>
    <row r="202" spans="1:15" x14ac:dyDescent="0.2">
      <c r="A202" t="s">
        <v>701</v>
      </c>
      <c r="B202" t="s">
        <v>4743</v>
      </c>
      <c r="C202" t="s">
        <v>700</v>
      </c>
      <c r="D202">
        <v>4.3095913502638199</v>
      </c>
      <c r="E202">
        <v>4.0971970256466204</v>
      </c>
      <c r="F202">
        <v>4.5452102000892802</v>
      </c>
      <c r="G202">
        <v>139</v>
      </c>
      <c r="H202">
        <v>0.103957228894854</v>
      </c>
      <c r="I202">
        <v>4.66076077941314</v>
      </c>
      <c r="J202">
        <v>4.5020965685263201</v>
      </c>
      <c r="K202">
        <v>4.8310168972267702</v>
      </c>
      <c r="L202">
        <v>141</v>
      </c>
      <c r="M202">
        <v>7.0572240084346496E-2</v>
      </c>
      <c r="N202">
        <v>0.11301439160074979</v>
      </c>
      <c r="O202">
        <v>1.0814855517862088</v>
      </c>
    </row>
    <row r="203" spans="1:15" x14ac:dyDescent="0.2">
      <c r="A203" t="s">
        <v>617</v>
      </c>
      <c r="B203" t="s">
        <v>4744</v>
      </c>
      <c r="C203" t="s">
        <v>616</v>
      </c>
      <c r="D203">
        <v>2.46923366226779</v>
      </c>
      <c r="E203">
        <v>2.3490313779581902</v>
      </c>
      <c r="F203">
        <v>2.6024011301299699</v>
      </c>
      <c r="G203">
        <v>83</v>
      </c>
      <c r="H203">
        <v>0.102610682837962</v>
      </c>
      <c r="I203">
        <v>2.2786229049397502</v>
      </c>
      <c r="J203">
        <v>2.19267491258949</v>
      </c>
      <c r="K203">
        <v>2.3715837258802499</v>
      </c>
      <c r="L203">
        <v>95</v>
      </c>
      <c r="M203">
        <v>7.8516200685470799E-2</v>
      </c>
      <c r="N203">
        <v>-0.11590117529413471</v>
      </c>
      <c r="O203">
        <v>0.92280570274059059</v>
      </c>
    </row>
    <row r="204" spans="1:15" x14ac:dyDescent="0.2">
      <c r="A204" t="s">
        <v>2113</v>
      </c>
      <c r="B204" t="s">
        <v>4745</v>
      </c>
      <c r="C204" t="s">
        <v>2112</v>
      </c>
      <c r="D204">
        <v>1.4980171801258899</v>
      </c>
      <c r="E204">
        <v>1.43542516889521</v>
      </c>
      <c r="F204">
        <v>1.5663167456184</v>
      </c>
      <c r="G204">
        <v>183</v>
      </c>
      <c r="H204">
        <v>8.7376552458624093E-2</v>
      </c>
      <c r="I204">
        <v>1.39031812322796</v>
      </c>
      <c r="J204">
        <v>1.335728422573</v>
      </c>
      <c r="K204">
        <v>1.4495599905321801</v>
      </c>
      <c r="L204">
        <v>175</v>
      </c>
      <c r="M204">
        <v>8.1874476105434496E-2</v>
      </c>
      <c r="N204">
        <v>-0.10763914106868248</v>
      </c>
      <c r="O204">
        <v>0.92810559296197181</v>
      </c>
    </row>
    <row r="205" spans="1:15" x14ac:dyDescent="0.2">
      <c r="A205" t="s">
        <v>761</v>
      </c>
      <c r="B205" t="s">
        <v>4746</v>
      </c>
      <c r="C205" t="s">
        <v>760</v>
      </c>
      <c r="D205">
        <v>1.97970639939885</v>
      </c>
      <c r="E205">
        <v>1.7965824499413801</v>
      </c>
      <c r="F205">
        <v>2.2043986703902601</v>
      </c>
      <c r="G205">
        <v>23</v>
      </c>
      <c r="H205">
        <v>0.20599833418365299</v>
      </c>
      <c r="I205">
        <v>2.3750299638876502</v>
      </c>
      <c r="J205">
        <v>2.1812688820276498</v>
      </c>
      <c r="K205">
        <v>2.60657037606313</v>
      </c>
      <c r="L205">
        <v>24</v>
      </c>
      <c r="M205">
        <v>0.179072054038135</v>
      </c>
      <c r="N205">
        <v>0.26265922780522893</v>
      </c>
      <c r="O205">
        <v>1.1996879762619561</v>
      </c>
    </row>
    <row r="206" spans="1:15" x14ac:dyDescent="0.2">
      <c r="A206" t="s">
        <v>61</v>
      </c>
      <c r="B206" t="s">
        <v>4747</v>
      </c>
      <c r="C206" t="s">
        <v>60</v>
      </c>
      <c r="D206">
        <v>2.7258321757502202</v>
      </c>
      <c r="E206">
        <v>2.62580427480205</v>
      </c>
      <c r="F206">
        <v>2.83378285329229</v>
      </c>
      <c r="G206">
        <v>271</v>
      </c>
      <c r="H206">
        <v>7.6299113474584596E-2</v>
      </c>
      <c r="I206">
        <v>2.59550164964373</v>
      </c>
      <c r="J206">
        <v>2.5388483312235599</v>
      </c>
      <c r="K206">
        <v>2.6547410650236101</v>
      </c>
      <c r="L206">
        <v>324</v>
      </c>
      <c r="M206">
        <v>4.4651381291149699E-2</v>
      </c>
      <c r="N206">
        <v>-7.068333624037515E-2</v>
      </c>
      <c r="O206">
        <v>0.95218688543412622</v>
      </c>
    </row>
    <row r="207" spans="1:15" x14ac:dyDescent="0.2">
      <c r="A207" t="s">
        <v>881</v>
      </c>
      <c r="B207" t="s">
        <v>4748</v>
      </c>
      <c r="C207" t="s">
        <v>880</v>
      </c>
      <c r="D207">
        <v>2.6546491560010801</v>
      </c>
      <c r="E207">
        <v>2.3865439915865898</v>
      </c>
      <c r="F207">
        <v>2.9906159723677099</v>
      </c>
      <c r="G207">
        <v>13</v>
      </c>
      <c r="H207">
        <v>0.227552473145297</v>
      </c>
      <c r="I207">
        <v>3.3557988809992598</v>
      </c>
      <c r="J207">
        <v>2.95793495939238</v>
      </c>
      <c r="K207">
        <v>3.8773278867229801</v>
      </c>
      <c r="L207">
        <v>18</v>
      </c>
      <c r="M207">
        <v>0.27397140291578798</v>
      </c>
      <c r="N207">
        <v>0.33813505106036446</v>
      </c>
      <c r="O207">
        <v>1.2641214276519992</v>
      </c>
    </row>
    <row r="208" spans="1:15" x14ac:dyDescent="0.2">
      <c r="A208" t="s">
        <v>1709</v>
      </c>
      <c r="B208" t="s">
        <v>4749</v>
      </c>
      <c r="C208" t="s">
        <v>1708</v>
      </c>
      <c r="D208">
        <v>4.3402359974092004</v>
      </c>
      <c r="E208">
        <v>4.1875807188434502</v>
      </c>
      <c r="F208">
        <v>4.5044422374085098</v>
      </c>
      <c r="G208">
        <v>180</v>
      </c>
      <c r="H208">
        <v>7.3005596643639301E-2</v>
      </c>
      <c r="I208">
        <v>4.0953575879033002</v>
      </c>
      <c r="J208">
        <v>3.9647942089252299</v>
      </c>
      <c r="K208">
        <v>4.2348128655104498</v>
      </c>
      <c r="L208">
        <v>181</v>
      </c>
      <c r="M208">
        <v>6.5932864417698203E-2</v>
      </c>
      <c r="N208">
        <v>-8.3784063471668752E-2</v>
      </c>
      <c r="O208">
        <v>0.94357947133472131</v>
      </c>
    </row>
    <row r="209" spans="1:15" x14ac:dyDescent="0.2">
      <c r="A209" t="s">
        <v>1942</v>
      </c>
      <c r="B209" t="s">
        <v>4750</v>
      </c>
      <c r="C209" t="s">
        <v>1941</v>
      </c>
      <c r="D209">
        <v>5.2456984748653603</v>
      </c>
      <c r="E209">
        <v>5.0283315768338301</v>
      </c>
      <c r="F209">
        <v>5.4827073247773601</v>
      </c>
      <c r="G209">
        <v>98</v>
      </c>
      <c r="H209">
        <v>8.6618731541788105E-2</v>
      </c>
      <c r="I209">
        <v>5.5626237781473904</v>
      </c>
      <c r="J209">
        <v>5.4137154339255096</v>
      </c>
      <c r="K209">
        <v>5.7199554870248397</v>
      </c>
      <c r="L209">
        <v>115</v>
      </c>
      <c r="M209">
        <v>5.5053166511527397E-2</v>
      </c>
      <c r="N209">
        <v>8.4630650602799243E-2</v>
      </c>
      <c r="O209">
        <v>1.0604162257515506</v>
      </c>
    </row>
    <row r="210" spans="1:15" x14ac:dyDescent="0.2">
      <c r="A210" t="s">
        <v>1613</v>
      </c>
      <c r="B210" t="s">
        <v>4751</v>
      </c>
      <c r="C210" t="s">
        <v>1612</v>
      </c>
      <c r="D210">
        <v>3.31590601108056</v>
      </c>
      <c r="E210">
        <v>3.2140956442002699</v>
      </c>
      <c r="F210">
        <v>3.42437730385979</v>
      </c>
      <c r="G210">
        <v>201</v>
      </c>
      <c r="H210">
        <v>6.3416049476925695E-2</v>
      </c>
      <c r="I210">
        <v>3.4675889487031899</v>
      </c>
      <c r="J210">
        <v>3.3791882328860501</v>
      </c>
      <c r="K210">
        <v>3.5607390969989998</v>
      </c>
      <c r="L210">
        <v>226</v>
      </c>
      <c r="M210">
        <v>5.2356512492879599E-2</v>
      </c>
      <c r="N210">
        <v>6.4529775838836262E-2</v>
      </c>
      <c r="O210">
        <v>1.0457440401253113</v>
      </c>
    </row>
    <row r="211" spans="1:15" x14ac:dyDescent="0.2">
      <c r="A211" t="s">
        <v>1667</v>
      </c>
      <c r="B211" t="s">
        <v>4752</v>
      </c>
      <c r="C211" t="s">
        <v>1666</v>
      </c>
      <c r="D211">
        <v>2.50334177408048</v>
      </c>
      <c r="E211">
        <v>2.4380313312749302</v>
      </c>
      <c r="F211">
        <v>2.5722476283481899</v>
      </c>
      <c r="G211">
        <v>306</v>
      </c>
      <c r="H211">
        <v>5.3614851341087698E-2</v>
      </c>
      <c r="I211">
        <v>2.41746084384057</v>
      </c>
      <c r="J211">
        <v>2.36629498505383</v>
      </c>
      <c r="K211">
        <v>2.4708883001128901</v>
      </c>
      <c r="L211">
        <v>334</v>
      </c>
      <c r="M211">
        <v>4.3265774221556703E-2</v>
      </c>
      <c r="N211">
        <v>-5.0362749259976275E-2</v>
      </c>
      <c r="O211">
        <v>0.96569348575207814</v>
      </c>
    </row>
    <row r="212" spans="1:15" x14ac:dyDescent="0.2">
      <c r="A212" t="s">
        <v>1927</v>
      </c>
      <c r="B212" t="s">
        <v>4753</v>
      </c>
      <c r="C212" t="s">
        <v>1926</v>
      </c>
      <c r="D212">
        <v>1.7207294495814001</v>
      </c>
      <c r="E212">
        <v>1.6400678620889699</v>
      </c>
      <c r="F212">
        <v>1.8097356125738699</v>
      </c>
      <c r="G212">
        <v>96</v>
      </c>
      <c r="H212">
        <v>9.8602223915081402E-2</v>
      </c>
      <c r="I212">
        <v>1.8611653449010199</v>
      </c>
      <c r="J212">
        <v>1.78561295487187</v>
      </c>
      <c r="K212">
        <v>1.9433937132627099</v>
      </c>
      <c r="L212">
        <v>122</v>
      </c>
      <c r="M212">
        <v>8.4775250529517607E-2</v>
      </c>
      <c r="N212">
        <v>0.11318594916006733</v>
      </c>
      <c r="O212">
        <v>1.0816141638964705</v>
      </c>
    </row>
    <row r="213" spans="1:15" x14ac:dyDescent="0.2">
      <c r="A213" t="s">
        <v>1880</v>
      </c>
      <c r="B213" t="s">
        <v>4754</v>
      </c>
      <c r="C213" t="s">
        <v>1879</v>
      </c>
      <c r="D213">
        <v>5.7466508450324199</v>
      </c>
      <c r="E213">
        <v>5.5772327470505498</v>
      </c>
      <c r="F213">
        <v>5.92668413372862</v>
      </c>
      <c r="G213">
        <v>205</v>
      </c>
      <c r="H213">
        <v>6.0809573454448998E-2</v>
      </c>
      <c r="I213">
        <v>6.0106100270337004</v>
      </c>
      <c r="J213">
        <v>5.8468419386913002</v>
      </c>
      <c r="K213">
        <v>6.1838166648180204</v>
      </c>
      <c r="L213">
        <v>191</v>
      </c>
      <c r="M213">
        <v>5.6063315472326701E-2</v>
      </c>
      <c r="N213">
        <v>6.4790023358536508E-2</v>
      </c>
      <c r="O213">
        <v>1.0459326987352042</v>
      </c>
    </row>
    <row r="214" spans="1:15" x14ac:dyDescent="0.2">
      <c r="A214" t="s">
        <v>731</v>
      </c>
      <c r="B214" t="s">
        <v>4755</v>
      </c>
      <c r="C214" t="s">
        <v>730</v>
      </c>
      <c r="D214">
        <v>4.4796094294166098</v>
      </c>
      <c r="E214">
        <v>4.3200296282080997</v>
      </c>
      <c r="F214">
        <v>4.6514310381279902</v>
      </c>
      <c r="G214">
        <v>106</v>
      </c>
      <c r="H214">
        <v>7.3979978643595706E-2</v>
      </c>
      <c r="I214">
        <v>4.7421671717135299</v>
      </c>
      <c r="J214">
        <v>4.5886744781174498</v>
      </c>
      <c r="K214">
        <v>4.9062840102182097</v>
      </c>
      <c r="L214">
        <v>98</v>
      </c>
      <c r="M214">
        <v>6.6975608535115194E-2</v>
      </c>
      <c r="N214">
        <v>8.2173570557300971E-2</v>
      </c>
      <c r="O214">
        <v>1.0586117487325482</v>
      </c>
    </row>
    <row r="215" spans="1:15" x14ac:dyDescent="0.2">
      <c r="A215" t="s">
        <v>233</v>
      </c>
      <c r="B215" t="s">
        <v>4756</v>
      </c>
      <c r="C215" t="s">
        <v>232</v>
      </c>
      <c r="D215">
        <v>4.22575742078378</v>
      </c>
      <c r="E215">
        <v>4.1093349856658303</v>
      </c>
      <c r="F215">
        <v>4.3489689769892603</v>
      </c>
      <c r="G215">
        <v>439</v>
      </c>
      <c r="H215">
        <v>5.6707938355577303E-2</v>
      </c>
      <c r="I215">
        <v>4.4018209068745602</v>
      </c>
      <c r="J215">
        <v>4.2902683182735899</v>
      </c>
      <c r="K215">
        <v>4.51932938280006</v>
      </c>
      <c r="L215">
        <v>465</v>
      </c>
      <c r="M215">
        <v>5.20377973962396E-2</v>
      </c>
      <c r="N215">
        <v>5.8890496849672049E-2</v>
      </c>
      <c r="O215">
        <v>1.0416643618076222</v>
      </c>
    </row>
    <row r="216" spans="1:15" x14ac:dyDescent="0.2">
      <c r="A216" t="s">
        <v>4757</v>
      </c>
      <c r="B216" t="s">
        <v>4758</v>
      </c>
      <c r="C216" t="s">
        <v>4759</v>
      </c>
      <c r="D216">
        <v>3.2549911831477298</v>
      </c>
      <c r="E216">
        <v>2.9763108801828602</v>
      </c>
      <c r="F216">
        <v>3.5912499491656802</v>
      </c>
      <c r="G216">
        <v>38</v>
      </c>
      <c r="H216">
        <v>0.18892188469406099</v>
      </c>
      <c r="I216">
        <v>2.6980102023884598</v>
      </c>
      <c r="J216">
        <v>2.4397936674351901</v>
      </c>
      <c r="K216">
        <v>3.0173529546370399</v>
      </c>
      <c r="L216">
        <v>51</v>
      </c>
      <c r="M216">
        <v>0.21406860755773099</v>
      </c>
      <c r="N216">
        <v>-0.27075783176812251</v>
      </c>
      <c r="O216">
        <v>0.82888402781458748</v>
      </c>
    </row>
    <row r="217" spans="1:15" x14ac:dyDescent="0.2">
      <c r="A217" t="s">
        <v>1700</v>
      </c>
      <c r="B217" t="s">
        <v>4760</v>
      </c>
      <c r="C217" t="s">
        <v>1699</v>
      </c>
      <c r="D217">
        <v>4.8532125177108396</v>
      </c>
      <c r="E217">
        <v>4.7149774157737898</v>
      </c>
      <c r="F217">
        <v>4.99979807597565</v>
      </c>
      <c r="G217">
        <v>216</v>
      </c>
      <c r="H217">
        <v>5.8687036506739301E-2</v>
      </c>
      <c r="I217">
        <v>5.0895520298299797</v>
      </c>
      <c r="J217">
        <v>4.93133330125002</v>
      </c>
      <c r="K217">
        <v>5.2582599958637397</v>
      </c>
      <c r="L217">
        <v>237</v>
      </c>
      <c r="M217">
        <v>6.4234866388553399E-2</v>
      </c>
      <c r="N217">
        <v>6.8598643555852101E-2</v>
      </c>
      <c r="O217">
        <v>1.0486975402904088</v>
      </c>
    </row>
    <row r="218" spans="1:15" x14ac:dyDescent="0.2">
      <c r="A218" t="s">
        <v>251</v>
      </c>
      <c r="B218" t="s">
        <v>4761</v>
      </c>
      <c r="C218" t="s">
        <v>250</v>
      </c>
      <c r="D218">
        <v>1.9961255482892299</v>
      </c>
      <c r="E218">
        <v>1.9372081238843299</v>
      </c>
      <c r="F218">
        <v>2.05873916615286</v>
      </c>
      <c r="G218">
        <v>297</v>
      </c>
      <c r="H218">
        <v>6.08834661590738E-2</v>
      </c>
      <c r="I218">
        <v>1.9062750507283099</v>
      </c>
      <c r="J218">
        <v>1.85172166271691</v>
      </c>
      <c r="K218">
        <v>1.96414039587295</v>
      </c>
      <c r="L218">
        <v>313</v>
      </c>
      <c r="M218">
        <v>5.8972986670044997E-2</v>
      </c>
      <c r="N218">
        <v>-6.6446166837962159E-2</v>
      </c>
      <c r="O218">
        <v>0.95498755194134655</v>
      </c>
    </row>
    <row r="219" spans="1:15" x14ac:dyDescent="0.2">
      <c r="A219" t="s">
        <v>1160</v>
      </c>
      <c r="B219" t="s">
        <v>4762</v>
      </c>
      <c r="C219" t="s">
        <v>1159</v>
      </c>
      <c r="D219">
        <v>2.6947839691562501</v>
      </c>
      <c r="E219">
        <v>2.5813128058847599</v>
      </c>
      <c r="F219">
        <v>2.8186899226280899</v>
      </c>
      <c r="G219">
        <v>120</v>
      </c>
      <c r="H219">
        <v>8.8087623891296193E-2</v>
      </c>
      <c r="I219">
        <v>2.9017460276022802</v>
      </c>
      <c r="J219">
        <v>2.7799642987014401</v>
      </c>
      <c r="K219">
        <v>3.03468635009453</v>
      </c>
      <c r="L219">
        <v>140</v>
      </c>
      <c r="M219">
        <v>8.7782338278435498E-2</v>
      </c>
      <c r="N219">
        <v>0.10675163240149095</v>
      </c>
      <c r="O219">
        <v>1.0768009832383079</v>
      </c>
    </row>
    <row r="220" spans="1:15" x14ac:dyDescent="0.2">
      <c r="A220" t="s">
        <v>1004</v>
      </c>
      <c r="B220" t="s">
        <v>4763</v>
      </c>
      <c r="C220" t="s">
        <v>1003</v>
      </c>
      <c r="D220">
        <v>2.9842926646379699</v>
      </c>
      <c r="E220">
        <v>2.9024022525188</v>
      </c>
      <c r="F220">
        <v>3.0709382701238099</v>
      </c>
      <c r="G220">
        <v>224</v>
      </c>
      <c r="H220">
        <v>5.6474359771096799E-2</v>
      </c>
      <c r="I220">
        <v>3.1083427942258601</v>
      </c>
      <c r="J220">
        <v>3.0269151893921702</v>
      </c>
      <c r="K220">
        <v>3.1942725092458</v>
      </c>
      <c r="L220">
        <v>222</v>
      </c>
      <c r="M220">
        <v>5.3841333125972203E-2</v>
      </c>
      <c r="N220">
        <v>5.875659055417444E-2</v>
      </c>
      <c r="O220">
        <v>1.0415676823717084</v>
      </c>
    </row>
    <row r="221" spans="1:15" x14ac:dyDescent="0.2">
      <c r="A221" t="s">
        <v>935</v>
      </c>
      <c r="B221" t="s">
        <v>4764</v>
      </c>
      <c r="C221" t="s">
        <v>934</v>
      </c>
      <c r="D221">
        <v>4.1568392630575497</v>
      </c>
      <c r="E221">
        <v>4.0445177772118299</v>
      </c>
      <c r="F221">
        <v>4.27557757820058</v>
      </c>
      <c r="G221">
        <v>163</v>
      </c>
      <c r="H221">
        <v>5.5585454805099903E-2</v>
      </c>
      <c r="I221">
        <v>4.3234950323973198</v>
      </c>
      <c r="J221">
        <v>4.2094890297214302</v>
      </c>
      <c r="K221">
        <v>4.4438482075851198</v>
      </c>
      <c r="L221">
        <v>159</v>
      </c>
      <c r="M221">
        <v>5.4205955160711798E-2</v>
      </c>
      <c r="N221">
        <v>5.6711068864907732E-2</v>
      </c>
      <c r="O221">
        <v>1.0400919445745389</v>
      </c>
    </row>
    <row r="222" spans="1:15" x14ac:dyDescent="0.2">
      <c r="A222" t="s">
        <v>470</v>
      </c>
      <c r="B222" t="s">
        <v>4765</v>
      </c>
      <c r="C222" t="s">
        <v>469</v>
      </c>
      <c r="D222">
        <v>3.0373420314173298</v>
      </c>
      <c r="E222">
        <v>2.8399237506311601</v>
      </c>
      <c r="F222">
        <v>3.2642580582125902</v>
      </c>
      <c r="G222">
        <v>81</v>
      </c>
      <c r="H222">
        <v>0.13970580303181099</v>
      </c>
      <c r="I222">
        <v>2.7064825444218901</v>
      </c>
      <c r="J222">
        <v>2.5472407389774099</v>
      </c>
      <c r="K222">
        <v>2.8869621755999999</v>
      </c>
      <c r="L222">
        <v>107</v>
      </c>
      <c r="M222">
        <v>0.12552138469274901</v>
      </c>
      <c r="N222">
        <v>-0.16639029444169906</v>
      </c>
      <c r="O222">
        <v>0.89106940095217091</v>
      </c>
    </row>
    <row r="223" spans="1:15" x14ac:dyDescent="0.2">
      <c r="A223" t="s">
        <v>1253</v>
      </c>
      <c r="B223" t="s">
        <v>4766</v>
      </c>
      <c r="C223" t="s">
        <v>1252</v>
      </c>
      <c r="D223">
        <v>2.8327628524827402</v>
      </c>
      <c r="E223">
        <v>2.7818315180475</v>
      </c>
      <c r="F223">
        <v>2.88559392740863</v>
      </c>
      <c r="G223">
        <v>372</v>
      </c>
      <c r="H223">
        <v>3.6629402023606997E-2</v>
      </c>
      <c r="I223">
        <v>2.89829740520211</v>
      </c>
      <c r="J223">
        <v>2.8376852920768201</v>
      </c>
      <c r="K223">
        <v>2.9615553458017101</v>
      </c>
      <c r="L223">
        <v>353</v>
      </c>
      <c r="M223">
        <v>4.2738903710349899E-2</v>
      </c>
      <c r="N223">
        <v>3.2995812714856756E-2</v>
      </c>
      <c r="O223">
        <v>1.0231345001795449</v>
      </c>
    </row>
    <row r="224" spans="1:15" x14ac:dyDescent="0.2">
      <c r="A224" t="s">
        <v>1367</v>
      </c>
      <c r="B224" t="s">
        <v>4767</v>
      </c>
      <c r="C224" t="s">
        <v>1366</v>
      </c>
      <c r="D224">
        <v>2.8438844502572702</v>
      </c>
      <c r="E224">
        <v>2.7409784160342001</v>
      </c>
      <c r="F224">
        <v>2.9548188099747601</v>
      </c>
      <c r="G224">
        <v>106</v>
      </c>
      <c r="H224">
        <v>7.5193066976126599E-2</v>
      </c>
      <c r="I224">
        <v>2.7030294683115201</v>
      </c>
      <c r="J224">
        <v>2.6231089413040798</v>
      </c>
      <c r="K224">
        <v>2.78797305267581</v>
      </c>
      <c r="L224">
        <v>106</v>
      </c>
      <c r="M224">
        <v>6.0992347033017903E-2</v>
      </c>
      <c r="N224">
        <v>-7.3285607912148193E-2</v>
      </c>
      <c r="O224">
        <v>0.95047091947318474</v>
      </c>
    </row>
    <row r="225" spans="1:15" x14ac:dyDescent="0.2">
      <c r="A225" t="s">
        <v>1274</v>
      </c>
      <c r="B225" t="s">
        <v>4768</v>
      </c>
      <c r="C225" t="s">
        <v>1273</v>
      </c>
      <c r="D225">
        <v>4.6307382516193902</v>
      </c>
      <c r="E225">
        <v>4.47498990858079</v>
      </c>
      <c r="F225">
        <v>4.7977189121800299</v>
      </c>
      <c r="G225">
        <v>168</v>
      </c>
      <c r="H225">
        <v>6.9692775981536004E-2</v>
      </c>
      <c r="I225">
        <v>4.8721899562984197</v>
      </c>
      <c r="J225">
        <v>4.7158233962813698</v>
      </c>
      <c r="K225">
        <v>5.0392816978314503</v>
      </c>
      <c r="L225">
        <v>160</v>
      </c>
      <c r="M225">
        <v>6.6388688546910296E-2</v>
      </c>
      <c r="N225">
        <v>7.3328169658367137E-2</v>
      </c>
      <c r="O225">
        <v>1.0521410823845621</v>
      </c>
    </row>
    <row r="226" spans="1:15" x14ac:dyDescent="0.2">
      <c r="A226" t="s">
        <v>2343</v>
      </c>
      <c r="B226" t="s">
        <v>4769</v>
      </c>
      <c r="C226" t="s">
        <v>2342</v>
      </c>
      <c r="D226">
        <v>5.8176887605159902</v>
      </c>
      <c r="E226">
        <v>5.5133490476003999</v>
      </c>
      <c r="F226">
        <v>6.1575909594654696</v>
      </c>
      <c r="G226">
        <v>26</v>
      </c>
      <c r="H226">
        <v>0.11073846305382801</v>
      </c>
      <c r="I226">
        <v>4.7876381364294804</v>
      </c>
      <c r="J226">
        <v>4.1756816565469803</v>
      </c>
      <c r="K226">
        <v>5.6097627492097404</v>
      </c>
      <c r="L226">
        <v>29</v>
      </c>
      <c r="M226">
        <v>0.299538321777232</v>
      </c>
      <c r="N226">
        <v>-0.28113200269207861</v>
      </c>
      <c r="O226">
        <v>0.82294504458929651</v>
      </c>
    </row>
    <row r="227" spans="1:15" x14ac:dyDescent="0.2">
      <c r="A227" t="s">
        <v>1643</v>
      </c>
      <c r="B227" t="s">
        <v>4770</v>
      </c>
      <c r="C227" t="s">
        <v>1642</v>
      </c>
      <c r="D227">
        <v>2.6082472195461599</v>
      </c>
      <c r="E227">
        <v>2.4479666645059699</v>
      </c>
      <c r="F227">
        <v>2.7909870238843202</v>
      </c>
      <c r="G227">
        <v>84</v>
      </c>
      <c r="H227">
        <v>0.131513744865809</v>
      </c>
      <c r="I227">
        <v>2.2739797615144699</v>
      </c>
      <c r="J227">
        <v>2.0915466296955798</v>
      </c>
      <c r="K227">
        <v>2.4912791782580199</v>
      </c>
      <c r="L227">
        <v>68</v>
      </c>
      <c r="M227">
        <v>0.175785446874962</v>
      </c>
      <c r="N227">
        <v>-0.19786120588812475</v>
      </c>
      <c r="O227">
        <v>0.87184211085256968</v>
      </c>
    </row>
    <row r="228" spans="1:15" x14ac:dyDescent="0.2">
      <c r="A228" t="s">
        <v>407</v>
      </c>
      <c r="B228" t="s">
        <v>4771</v>
      </c>
      <c r="C228" t="s">
        <v>406</v>
      </c>
      <c r="D228">
        <v>2.81962925735461</v>
      </c>
      <c r="E228">
        <v>2.71921897196933</v>
      </c>
      <c r="F228">
        <v>2.9277393991385599</v>
      </c>
      <c r="G228">
        <v>126</v>
      </c>
      <c r="H228">
        <v>7.3953136436406802E-2</v>
      </c>
      <c r="I228">
        <v>2.6264214230438698</v>
      </c>
      <c r="J228">
        <v>2.4980675769941301</v>
      </c>
      <c r="K228">
        <v>2.7686796572740202</v>
      </c>
      <c r="L228">
        <v>118</v>
      </c>
      <c r="M228">
        <v>0.103034523669955</v>
      </c>
      <c r="N228">
        <v>-0.10240705768352396</v>
      </c>
      <c r="O228">
        <v>0.93147757500147066</v>
      </c>
    </row>
    <row r="229" spans="1:15" x14ac:dyDescent="0.2">
      <c r="A229" t="s">
        <v>1250</v>
      </c>
      <c r="B229" t="s">
        <v>4772</v>
      </c>
      <c r="C229" t="s">
        <v>1249</v>
      </c>
      <c r="D229">
        <v>3.26460852868912</v>
      </c>
      <c r="E229">
        <v>3.1727042305938999</v>
      </c>
      <c r="F229">
        <v>3.3619960780135298</v>
      </c>
      <c r="G229">
        <v>116</v>
      </c>
      <c r="H229">
        <v>5.7983015652917698E-2</v>
      </c>
      <c r="I229">
        <v>3.4006036228597498</v>
      </c>
      <c r="J229">
        <v>3.30174207220605</v>
      </c>
      <c r="K229">
        <v>3.50556818368314</v>
      </c>
      <c r="L229">
        <v>120</v>
      </c>
      <c r="M229">
        <v>5.9938215117727199E-2</v>
      </c>
      <c r="N229">
        <v>5.8880850898528451E-2</v>
      </c>
      <c r="O229">
        <v>1.0416573971964833</v>
      </c>
    </row>
    <row r="230" spans="1:15" x14ac:dyDescent="0.2">
      <c r="A230" t="s">
        <v>1133</v>
      </c>
      <c r="B230" t="s">
        <v>4773</v>
      </c>
      <c r="C230" t="s">
        <v>1132</v>
      </c>
      <c r="D230">
        <v>3.7034468526095399</v>
      </c>
      <c r="E230">
        <v>3.5642603324915298</v>
      </c>
      <c r="F230">
        <v>3.85394576390147</v>
      </c>
      <c r="G230">
        <v>188</v>
      </c>
      <c r="H230">
        <v>7.8220491055736502E-2</v>
      </c>
      <c r="I230">
        <v>3.9218446629237298</v>
      </c>
      <c r="J230">
        <v>3.7829293435001499</v>
      </c>
      <c r="K230">
        <v>4.0713513060047299</v>
      </c>
      <c r="L230">
        <v>230</v>
      </c>
      <c r="M230">
        <v>7.3542423857645103E-2</v>
      </c>
      <c r="N230">
        <v>8.266376062043912E-2</v>
      </c>
      <c r="O230">
        <v>1.0589714984461844</v>
      </c>
    </row>
    <row r="231" spans="1:15" x14ac:dyDescent="0.2">
      <c r="A231" t="s">
        <v>719</v>
      </c>
      <c r="B231" t="s">
        <v>4774</v>
      </c>
      <c r="C231" t="s">
        <v>718</v>
      </c>
      <c r="D231">
        <v>3.1762023431049</v>
      </c>
      <c r="E231">
        <v>3.0345272790338602</v>
      </c>
      <c r="F231">
        <v>3.33175424725489</v>
      </c>
      <c r="G231">
        <v>103</v>
      </c>
      <c r="H231">
        <v>9.3579355504937803E-2</v>
      </c>
      <c r="I231">
        <v>2.99758621045711</v>
      </c>
      <c r="J231">
        <v>2.9085323004161001</v>
      </c>
      <c r="K231">
        <v>3.0922656992723101</v>
      </c>
      <c r="L231">
        <v>134</v>
      </c>
      <c r="M231">
        <v>6.1293783049593098E-2</v>
      </c>
      <c r="N231">
        <v>-8.3501577633267196E-2</v>
      </c>
      <c r="O231">
        <v>0.94376424630642908</v>
      </c>
    </row>
    <row r="232" spans="1:15" x14ac:dyDescent="0.2">
      <c r="A232" t="s">
        <v>242</v>
      </c>
      <c r="B232" t="s">
        <v>4775</v>
      </c>
      <c r="C232" t="s">
        <v>241</v>
      </c>
      <c r="D232">
        <v>2.0823111795612901</v>
      </c>
      <c r="E232">
        <v>1.97625622276168</v>
      </c>
      <c r="F232">
        <v>2.2003944180934298</v>
      </c>
      <c r="G232">
        <v>87</v>
      </c>
      <c r="H232">
        <v>0.107639145163199</v>
      </c>
      <c r="I232">
        <v>2.2994079369931102</v>
      </c>
      <c r="J232">
        <v>2.1592977789752701</v>
      </c>
      <c r="K232">
        <v>2.4589624063528399</v>
      </c>
      <c r="L232">
        <v>96</v>
      </c>
      <c r="M232">
        <v>0.13032251587747201</v>
      </c>
      <c r="N232">
        <v>0.14307675629437386</v>
      </c>
      <c r="O232">
        <v>1.1042575958688168</v>
      </c>
    </row>
    <row r="233" spans="1:15" x14ac:dyDescent="0.2">
      <c r="A233" t="s">
        <v>296</v>
      </c>
      <c r="B233" t="s">
        <v>4776</v>
      </c>
      <c r="C233" t="s">
        <v>295</v>
      </c>
      <c r="D233">
        <v>3.15994122614911</v>
      </c>
      <c r="E233">
        <v>3.0295235085571601</v>
      </c>
      <c r="F233">
        <v>3.3020927556736202</v>
      </c>
      <c r="G233">
        <v>74</v>
      </c>
      <c r="H233">
        <v>8.6257695194106199E-2</v>
      </c>
      <c r="I233">
        <v>3.3711520282084702</v>
      </c>
      <c r="J233">
        <v>3.2401994545927999</v>
      </c>
      <c r="K233">
        <v>3.5131352965184099</v>
      </c>
      <c r="L233">
        <v>95</v>
      </c>
      <c r="M233">
        <v>8.0962187300302899E-2</v>
      </c>
      <c r="N233">
        <v>9.3343964729641432E-2</v>
      </c>
      <c r="O233">
        <v>1.0668401045916776</v>
      </c>
    </row>
    <row r="234" spans="1:15" x14ac:dyDescent="0.2">
      <c r="A234" t="s">
        <v>1595</v>
      </c>
      <c r="B234" t="s">
        <v>4777</v>
      </c>
      <c r="C234" t="s">
        <v>1594</v>
      </c>
      <c r="D234">
        <v>4.0772241547963404</v>
      </c>
      <c r="E234">
        <v>3.93204551328764</v>
      </c>
      <c r="F234">
        <v>4.2335343404886299</v>
      </c>
      <c r="G234">
        <v>317</v>
      </c>
      <c r="H234">
        <v>7.3944628932487405E-2</v>
      </c>
      <c r="I234">
        <v>4.2481806220999596</v>
      </c>
      <c r="J234">
        <v>4.1540275258692603</v>
      </c>
      <c r="K234">
        <v>4.34670075267295</v>
      </c>
      <c r="L234">
        <v>333</v>
      </c>
      <c r="M234">
        <v>4.5354292565001002E-2</v>
      </c>
      <c r="N234">
        <v>5.9257832767550415E-2</v>
      </c>
      <c r="O234">
        <v>1.0419296219224323</v>
      </c>
    </row>
    <row r="235" spans="1:15" x14ac:dyDescent="0.2">
      <c r="A235" t="s">
        <v>4778</v>
      </c>
      <c r="B235" t="s">
        <v>4779</v>
      </c>
      <c r="C235" t="s">
        <v>4780</v>
      </c>
      <c r="D235">
        <v>3.5252282941617898</v>
      </c>
      <c r="E235">
        <v>3.32256379767166</v>
      </c>
      <c r="F235">
        <v>3.7542224213050899</v>
      </c>
      <c r="G235">
        <v>34</v>
      </c>
      <c r="H235">
        <v>0.122448416843899</v>
      </c>
      <c r="I235">
        <v>3.8563068951836401</v>
      </c>
      <c r="J235">
        <v>3.6827550193945999</v>
      </c>
      <c r="K235">
        <v>4.0470252058339904</v>
      </c>
      <c r="L235">
        <v>24</v>
      </c>
      <c r="M235">
        <v>9.4460891298446203E-2</v>
      </c>
      <c r="N235">
        <v>0.12950318003215802</v>
      </c>
      <c r="O235">
        <v>1.0939169249180705</v>
      </c>
    </row>
    <row r="236" spans="1:15" x14ac:dyDescent="0.2">
      <c r="A236" t="s">
        <v>1616</v>
      </c>
      <c r="B236" t="s">
        <v>4781</v>
      </c>
      <c r="C236" t="s">
        <v>1615</v>
      </c>
      <c r="D236">
        <v>5.59407078057618</v>
      </c>
      <c r="E236">
        <v>5.3914554293628898</v>
      </c>
      <c r="F236">
        <v>5.8125096992646501</v>
      </c>
      <c r="G236">
        <v>105</v>
      </c>
      <c r="H236">
        <v>7.5267955379426293E-2</v>
      </c>
      <c r="I236">
        <v>5.9075757622834697</v>
      </c>
      <c r="J236">
        <v>5.7013864191536303</v>
      </c>
      <c r="K236">
        <v>6.1292382702997203</v>
      </c>
      <c r="L236">
        <v>88</v>
      </c>
      <c r="M236">
        <v>7.2424268153729293E-2</v>
      </c>
      <c r="N236">
        <v>7.8667718261393987E-2</v>
      </c>
      <c r="O236">
        <v>1.0560423695023393</v>
      </c>
    </row>
    <row r="237" spans="1:15" x14ac:dyDescent="0.2">
      <c r="A237" t="s">
        <v>1769</v>
      </c>
      <c r="B237" t="s">
        <v>4782</v>
      </c>
      <c r="C237" t="s">
        <v>1768</v>
      </c>
      <c r="D237">
        <v>4.0667137159089899</v>
      </c>
      <c r="E237">
        <v>3.9305517161141399</v>
      </c>
      <c r="F237">
        <v>4.2126480857418498</v>
      </c>
      <c r="G237">
        <v>183</v>
      </c>
      <c r="H237">
        <v>6.9367157202177399E-2</v>
      </c>
      <c r="I237">
        <v>4.2642227189657103</v>
      </c>
      <c r="J237">
        <v>4.1319298763851204</v>
      </c>
      <c r="K237">
        <v>4.4052670537692897</v>
      </c>
      <c r="L237">
        <v>188</v>
      </c>
      <c r="M237">
        <v>6.4100117512264299E-2</v>
      </c>
      <c r="N237">
        <v>6.8419358460082805E-2</v>
      </c>
      <c r="O237">
        <v>1.048567225739069</v>
      </c>
    </row>
    <row r="238" spans="1:15" x14ac:dyDescent="0.2">
      <c r="A238" t="s">
        <v>1334</v>
      </c>
      <c r="B238" t="s">
        <v>4783</v>
      </c>
      <c r="C238" t="s">
        <v>1333</v>
      </c>
      <c r="D238">
        <v>4.7009440973491996</v>
      </c>
      <c r="E238">
        <v>4.5232657201838702</v>
      </c>
      <c r="F238">
        <v>4.8931519745430103</v>
      </c>
      <c r="G238">
        <v>165</v>
      </c>
      <c r="H238">
        <v>7.8683397781248707E-2</v>
      </c>
      <c r="I238">
        <v>4.9572655776952201</v>
      </c>
      <c r="J238">
        <v>4.7985703719711301</v>
      </c>
      <c r="K238">
        <v>5.12681632044022</v>
      </c>
      <c r="L238">
        <v>155</v>
      </c>
      <c r="M238">
        <v>6.6215122697077897E-2</v>
      </c>
      <c r="N238">
        <v>7.6594026589227787E-2</v>
      </c>
      <c r="O238">
        <v>1.0545255325394227</v>
      </c>
    </row>
    <row r="239" spans="1:15" x14ac:dyDescent="0.2">
      <c r="A239" t="s">
        <v>1945</v>
      </c>
      <c r="B239" t="s">
        <v>4784</v>
      </c>
      <c r="C239" t="s">
        <v>1944</v>
      </c>
      <c r="D239">
        <v>5.0981262606158699</v>
      </c>
      <c r="E239">
        <v>4.7829218869621801</v>
      </c>
      <c r="F239">
        <v>5.4578069454393798</v>
      </c>
      <c r="G239">
        <v>24</v>
      </c>
      <c r="H239">
        <v>0.13237903966616801</v>
      </c>
      <c r="I239">
        <v>5.5553179826106698</v>
      </c>
      <c r="J239">
        <v>5.3498116682561001</v>
      </c>
      <c r="K239">
        <v>5.7772435576172398</v>
      </c>
      <c r="L239">
        <v>26</v>
      </c>
      <c r="M239">
        <v>7.6941030324293405E-2</v>
      </c>
      <c r="N239">
        <v>0.1239023891505006</v>
      </c>
      <c r="O239">
        <v>1.0896783835125279</v>
      </c>
    </row>
    <row r="240" spans="1:15" x14ac:dyDescent="0.2">
      <c r="A240" t="s">
        <v>1148</v>
      </c>
      <c r="B240" t="s">
        <v>4785</v>
      </c>
      <c r="C240" t="s">
        <v>1147</v>
      </c>
      <c r="D240">
        <v>4.4473384852134803</v>
      </c>
      <c r="E240">
        <v>4.2747700378844398</v>
      </c>
      <c r="F240">
        <v>4.6344259016161704</v>
      </c>
      <c r="G240">
        <v>74</v>
      </c>
      <c r="H240">
        <v>8.0869910155819097E-2</v>
      </c>
      <c r="I240">
        <v>4.18033839124121</v>
      </c>
      <c r="J240">
        <v>4.0130758555142103</v>
      </c>
      <c r="K240">
        <v>4.3621501281548101</v>
      </c>
      <c r="L240">
        <v>88</v>
      </c>
      <c r="M240">
        <v>8.3503831501294798E-2</v>
      </c>
      <c r="N240">
        <v>-8.9322481101624135E-2</v>
      </c>
      <c r="O240">
        <v>0.93996407180159713</v>
      </c>
    </row>
    <row r="241" spans="1:15" x14ac:dyDescent="0.2">
      <c r="A241" t="s">
        <v>4786</v>
      </c>
      <c r="B241" t="s">
        <v>4787</v>
      </c>
      <c r="C241" t="s">
        <v>4788</v>
      </c>
      <c r="D241">
        <v>2.4490912755921799</v>
      </c>
      <c r="E241">
        <v>2.16473033008976</v>
      </c>
      <c r="F241">
        <v>2.8194578197709399</v>
      </c>
      <c r="G241">
        <v>22</v>
      </c>
      <c r="H241">
        <v>0.26733486669371698</v>
      </c>
      <c r="I241">
        <v>3.1479591306476098</v>
      </c>
      <c r="J241">
        <v>2.7629166651788801</v>
      </c>
      <c r="K241">
        <v>3.6576992779636699</v>
      </c>
      <c r="L241">
        <v>18</v>
      </c>
      <c r="M241">
        <v>0.28424213137757998</v>
      </c>
      <c r="N241">
        <v>0.36217026778618067</v>
      </c>
      <c r="O241">
        <v>1.2853580272897125</v>
      </c>
    </row>
    <row r="242" spans="1:15" x14ac:dyDescent="0.2">
      <c r="A242" t="s">
        <v>632</v>
      </c>
      <c r="B242" t="s">
        <v>4789</v>
      </c>
      <c r="C242" t="s">
        <v>631</v>
      </c>
      <c r="D242">
        <v>4.2709292023778902</v>
      </c>
      <c r="E242">
        <v>4.1086866379115596</v>
      </c>
      <c r="F242">
        <v>4.44651169982426</v>
      </c>
      <c r="G242">
        <v>69</v>
      </c>
      <c r="H242">
        <v>7.9098726741855696E-2</v>
      </c>
      <c r="I242">
        <v>3.8550854293865</v>
      </c>
      <c r="J242">
        <v>3.5663471834436802</v>
      </c>
      <c r="K242">
        <v>4.1946959888114197</v>
      </c>
      <c r="L242">
        <v>88</v>
      </c>
      <c r="M242">
        <v>0.16299218704155499</v>
      </c>
      <c r="N242">
        <v>-0.14778715227720129</v>
      </c>
      <c r="O242">
        <v>0.90263388754843699</v>
      </c>
    </row>
    <row r="243" spans="1:15" x14ac:dyDescent="0.2">
      <c r="A243" t="s">
        <v>1841</v>
      </c>
      <c r="B243" t="s">
        <v>4790</v>
      </c>
      <c r="C243" t="s">
        <v>1840</v>
      </c>
      <c r="D243">
        <v>4.3663880563564401</v>
      </c>
      <c r="E243">
        <v>4.2713542441007597</v>
      </c>
      <c r="F243">
        <v>4.4657469320832996</v>
      </c>
      <c r="G243">
        <v>157</v>
      </c>
      <c r="H243">
        <v>4.4520250026689599E-2</v>
      </c>
      <c r="I243">
        <v>4.4725212356463802</v>
      </c>
      <c r="J243">
        <v>4.37417612070477</v>
      </c>
      <c r="K243">
        <v>4.5753902719589998</v>
      </c>
      <c r="L243">
        <v>151</v>
      </c>
      <c r="M243">
        <v>4.4988976161932002E-2</v>
      </c>
      <c r="N243">
        <v>3.4647978807099723E-2</v>
      </c>
      <c r="O243">
        <v>1.0243068591064495</v>
      </c>
    </row>
    <row r="244" spans="1:15" x14ac:dyDescent="0.2">
      <c r="A244" t="s">
        <v>983</v>
      </c>
      <c r="B244" t="s">
        <v>4791</v>
      </c>
      <c r="C244" t="s">
        <v>982</v>
      </c>
      <c r="D244">
        <v>3.7949015239717698</v>
      </c>
      <c r="E244">
        <v>3.6774913559736602</v>
      </c>
      <c r="F244">
        <v>3.9200559802720099</v>
      </c>
      <c r="G244">
        <v>141</v>
      </c>
      <c r="H244">
        <v>6.3918555663726395E-2</v>
      </c>
      <c r="I244">
        <v>4.0254841823441199</v>
      </c>
      <c r="J244">
        <v>3.8395215592206702</v>
      </c>
      <c r="K244">
        <v>4.2303774414878497</v>
      </c>
      <c r="L244">
        <v>131</v>
      </c>
      <c r="M244">
        <v>9.7095371528593696E-2</v>
      </c>
      <c r="N244">
        <v>8.5099871162836446E-2</v>
      </c>
      <c r="O244">
        <v>1.0607611704587845</v>
      </c>
    </row>
    <row r="245" spans="1:15" x14ac:dyDescent="0.2">
      <c r="A245" t="s">
        <v>293</v>
      </c>
      <c r="B245" t="s">
        <v>4792</v>
      </c>
      <c r="C245" t="s">
        <v>292</v>
      </c>
      <c r="D245">
        <v>2.8050656868114099</v>
      </c>
      <c r="E245">
        <v>2.6599135612451899</v>
      </c>
      <c r="F245">
        <v>2.9669741847773801</v>
      </c>
      <c r="G245">
        <v>69</v>
      </c>
      <c r="H245">
        <v>0.10946646453803199</v>
      </c>
      <c r="I245">
        <v>3.0988258596360199</v>
      </c>
      <c r="J245">
        <v>2.9054651629599602</v>
      </c>
      <c r="K245">
        <v>3.31975803040819</v>
      </c>
      <c r="L245">
        <v>73</v>
      </c>
      <c r="M245">
        <v>0.13369349754196599</v>
      </c>
      <c r="N245">
        <v>0.14368712897338676</v>
      </c>
      <c r="O245">
        <v>1.1047248819183748</v>
      </c>
    </row>
    <row r="246" spans="1:15" x14ac:dyDescent="0.2">
      <c r="A246" t="s">
        <v>1145</v>
      </c>
      <c r="B246" t="s">
        <v>4793</v>
      </c>
      <c r="C246" t="s">
        <v>1144</v>
      </c>
      <c r="D246">
        <v>4.5109637347485201</v>
      </c>
      <c r="E246">
        <v>4.3852937011114097</v>
      </c>
      <c r="F246">
        <v>4.6440489574197796</v>
      </c>
      <c r="G246">
        <v>122</v>
      </c>
      <c r="H246">
        <v>5.73614135523072E-2</v>
      </c>
      <c r="I246">
        <v>4.68240241132062</v>
      </c>
      <c r="J246">
        <v>4.5475163342433103</v>
      </c>
      <c r="K246">
        <v>4.8255349322325403</v>
      </c>
      <c r="L246">
        <v>107</v>
      </c>
      <c r="M246">
        <v>5.9375203916063699E-2</v>
      </c>
      <c r="N246">
        <v>5.3813238970678599E-2</v>
      </c>
      <c r="O246">
        <v>1.0380048891219156</v>
      </c>
    </row>
    <row r="247" spans="1:15" x14ac:dyDescent="0.2">
      <c r="A247" t="s">
        <v>500</v>
      </c>
      <c r="B247" t="s">
        <v>4794</v>
      </c>
      <c r="C247" t="s">
        <v>499</v>
      </c>
      <c r="D247">
        <v>4.9274937762644804</v>
      </c>
      <c r="E247">
        <v>4.66589222081946</v>
      </c>
      <c r="F247">
        <v>5.2201720153395197</v>
      </c>
      <c r="G247">
        <v>39</v>
      </c>
      <c r="H247">
        <v>0.112487162782427</v>
      </c>
      <c r="I247">
        <v>5.3301968955475001</v>
      </c>
      <c r="J247">
        <v>5.1111728221486601</v>
      </c>
      <c r="K247">
        <v>5.5688326149497298</v>
      </c>
      <c r="L247">
        <v>47</v>
      </c>
      <c r="M247">
        <v>8.5861704880614995E-2</v>
      </c>
      <c r="N247">
        <v>0.11333477754728531</v>
      </c>
      <c r="O247">
        <v>1.0817257489441838</v>
      </c>
    </row>
    <row r="248" spans="1:15" x14ac:dyDescent="0.2">
      <c r="A248" t="s">
        <v>34</v>
      </c>
      <c r="B248" t="s">
        <v>4795</v>
      </c>
      <c r="C248" t="s">
        <v>33</v>
      </c>
      <c r="D248">
        <v>4.0530420652143899</v>
      </c>
      <c r="E248">
        <v>3.9180135093461002</v>
      </c>
      <c r="F248">
        <v>4.1977099461786596</v>
      </c>
      <c r="G248">
        <v>45</v>
      </c>
      <c r="H248">
        <v>6.90090140522054E-2</v>
      </c>
      <c r="I248">
        <v>4.2763424416058999</v>
      </c>
      <c r="J248">
        <v>4.1085092997416197</v>
      </c>
      <c r="K248">
        <v>4.4584715887137003</v>
      </c>
      <c r="L248">
        <v>43</v>
      </c>
      <c r="M248">
        <v>8.1836825219417805E-2</v>
      </c>
      <c r="N248">
        <v>7.737223731078044E-2</v>
      </c>
      <c r="O248">
        <v>1.0550945124177236</v>
      </c>
    </row>
    <row r="249" spans="1:15" x14ac:dyDescent="0.2">
      <c r="A249" t="s">
        <v>2020</v>
      </c>
      <c r="B249" t="s">
        <v>4796</v>
      </c>
      <c r="C249" t="s">
        <v>2019</v>
      </c>
      <c r="D249">
        <v>4.4989926522245902</v>
      </c>
      <c r="E249">
        <v>4.4017256289789799</v>
      </c>
      <c r="F249">
        <v>4.6006555239043996</v>
      </c>
      <c r="G249">
        <v>239</v>
      </c>
      <c r="H249">
        <v>4.4216541413344197E-2</v>
      </c>
      <c r="I249">
        <v>4.5903283047021297</v>
      </c>
      <c r="J249">
        <v>4.5024755315077902</v>
      </c>
      <c r="K249">
        <v>4.6816776891271301</v>
      </c>
      <c r="L249">
        <v>286</v>
      </c>
      <c r="M249">
        <v>3.9039072093334397E-2</v>
      </c>
      <c r="N249">
        <v>2.8995329565443033E-2</v>
      </c>
      <c r="O249">
        <v>1.0203013562230152</v>
      </c>
    </row>
    <row r="250" spans="1:15" x14ac:dyDescent="0.2">
      <c r="A250" t="s">
        <v>1076</v>
      </c>
      <c r="B250" t="s">
        <v>4797</v>
      </c>
      <c r="C250" t="s">
        <v>1075</v>
      </c>
      <c r="D250">
        <v>3.54044955888866</v>
      </c>
      <c r="E250">
        <v>3.3749594858429499</v>
      </c>
      <c r="F250">
        <v>3.7230059820092198</v>
      </c>
      <c r="G250">
        <v>100</v>
      </c>
      <c r="H250">
        <v>9.8305735013923201E-2</v>
      </c>
      <c r="I250">
        <v>3.79257360224624</v>
      </c>
      <c r="J250">
        <v>3.6425942492280998</v>
      </c>
      <c r="K250">
        <v>3.95543373771546</v>
      </c>
      <c r="L250">
        <v>104</v>
      </c>
      <c r="M250">
        <v>8.2487387536018697E-2</v>
      </c>
      <c r="N250">
        <v>9.9244616697096347E-2</v>
      </c>
      <c r="O250">
        <v>1.0712124376195664</v>
      </c>
    </row>
    <row r="251" spans="1:15" x14ac:dyDescent="0.2">
      <c r="A251" t="s">
        <v>2167</v>
      </c>
      <c r="B251" t="s">
        <v>4798</v>
      </c>
      <c r="C251" t="s">
        <v>2166</v>
      </c>
      <c r="D251">
        <v>4.4289161028150401</v>
      </c>
      <c r="E251">
        <v>4.2416193150031498</v>
      </c>
      <c r="F251">
        <v>4.6335179207469404</v>
      </c>
      <c r="G251">
        <v>130</v>
      </c>
      <c r="H251">
        <v>8.8486346692071699E-2</v>
      </c>
      <c r="I251">
        <v>4.7570631979946096</v>
      </c>
      <c r="J251">
        <v>4.5333933756349296</v>
      </c>
      <c r="K251">
        <v>5.0039494465663097</v>
      </c>
      <c r="L251">
        <v>128</v>
      </c>
      <c r="M251">
        <v>9.8917346973600898E-2</v>
      </c>
      <c r="N251">
        <v>0.10311752331975269</v>
      </c>
      <c r="O251">
        <v>1.0740919646165792</v>
      </c>
    </row>
    <row r="252" spans="1:15" x14ac:dyDescent="0.2">
      <c r="A252" t="s">
        <v>1586</v>
      </c>
      <c r="B252" t="s">
        <v>4799</v>
      </c>
      <c r="C252" t="s">
        <v>1585</v>
      </c>
      <c r="D252">
        <v>3.7940725530371702</v>
      </c>
      <c r="E252">
        <v>3.60532331494466</v>
      </c>
      <c r="F252">
        <v>4.0036767610961501</v>
      </c>
      <c r="G252">
        <v>48</v>
      </c>
      <c r="H252">
        <v>0.10499362903131799</v>
      </c>
      <c r="I252">
        <v>4.1069799251617498</v>
      </c>
      <c r="J252">
        <v>3.91709842837794</v>
      </c>
      <c r="K252">
        <v>4.3162082877076404</v>
      </c>
      <c r="L252">
        <v>64</v>
      </c>
      <c r="M252">
        <v>9.7178429552217005E-2</v>
      </c>
      <c r="N252">
        <v>0.11433062818328535</v>
      </c>
      <c r="O252">
        <v>1.0824726906906659</v>
      </c>
    </row>
    <row r="253" spans="1:15" x14ac:dyDescent="0.2">
      <c r="A253" t="s">
        <v>1187</v>
      </c>
      <c r="B253" t="s">
        <v>4800</v>
      </c>
      <c r="C253" t="s">
        <v>1186</v>
      </c>
      <c r="D253">
        <v>4.0765068751648803</v>
      </c>
      <c r="E253">
        <v>3.8509698309246101</v>
      </c>
      <c r="F253">
        <v>4.3301050979278797</v>
      </c>
      <c r="G253">
        <v>69</v>
      </c>
      <c r="H253">
        <v>0.117535743634405</v>
      </c>
      <c r="I253">
        <v>4.4467825486499004</v>
      </c>
      <c r="J253">
        <v>4.2337142041810703</v>
      </c>
      <c r="K253">
        <v>4.6824333940395801</v>
      </c>
      <c r="L253">
        <v>64</v>
      </c>
      <c r="M253">
        <v>0.10090873231360201</v>
      </c>
      <c r="N253">
        <v>0.12542840925929546</v>
      </c>
      <c r="O253">
        <v>1.0908316077524201</v>
      </c>
    </row>
    <row r="254" spans="1:15" x14ac:dyDescent="0.2">
      <c r="A254" t="s">
        <v>1999</v>
      </c>
      <c r="B254" t="s">
        <v>4801</v>
      </c>
      <c r="C254" t="s">
        <v>1998</v>
      </c>
      <c r="D254">
        <v>5.4403548291935602</v>
      </c>
      <c r="E254">
        <v>5.2312670678890196</v>
      </c>
      <c r="F254">
        <v>5.6668524395929003</v>
      </c>
      <c r="G254">
        <v>136</v>
      </c>
      <c r="H254">
        <v>8.0065618030368199E-2</v>
      </c>
      <c r="I254">
        <v>5.6720180851838702</v>
      </c>
      <c r="J254">
        <v>5.5392159240449104</v>
      </c>
      <c r="K254">
        <v>5.8113445024292298</v>
      </c>
      <c r="L254">
        <v>178</v>
      </c>
      <c r="M254">
        <v>4.7977382000095999E-2</v>
      </c>
      <c r="N254">
        <v>6.0161383038042672E-2</v>
      </c>
      <c r="O254">
        <v>1.0425823798747793</v>
      </c>
    </row>
    <row r="255" spans="1:15" x14ac:dyDescent="0.2">
      <c r="A255" t="s">
        <v>230</v>
      </c>
      <c r="B255" t="s">
        <v>4802</v>
      </c>
      <c r="C255" t="s">
        <v>229</v>
      </c>
      <c r="D255">
        <v>3.1192163158634099</v>
      </c>
      <c r="E255">
        <v>2.9843536007129501</v>
      </c>
      <c r="F255">
        <v>3.26684478648962</v>
      </c>
      <c r="G255">
        <v>171</v>
      </c>
      <c r="H255">
        <v>9.0564794862095094E-2</v>
      </c>
      <c r="I255">
        <v>3.2961839338958998</v>
      </c>
      <c r="J255">
        <v>3.19266792092054</v>
      </c>
      <c r="K255">
        <v>3.4066374917130999</v>
      </c>
      <c r="L255">
        <v>170</v>
      </c>
      <c r="M255">
        <v>6.4914329747266297E-2</v>
      </c>
      <c r="N255">
        <v>7.9613143885632107E-2</v>
      </c>
      <c r="O255">
        <v>1.0567346410482932</v>
      </c>
    </row>
    <row r="256" spans="1:15" x14ac:dyDescent="0.2">
      <c r="A256" t="s">
        <v>620</v>
      </c>
      <c r="B256" t="s">
        <v>4803</v>
      </c>
      <c r="C256" t="s">
        <v>619</v>
      </c>
      <c r="D256">
        <v>1.7977494741765401</v>
      </c>
      <c r="E256">
        <v>1.6921650458700701</v>
      </c>
      <c r="F256">
        <v>1.9173868555789799</v>
      </c>
      <c r="G256">
        <v>29</v>
      </c>
      <c r="H256">
        <v>0.12527986404338801</v>
      </c>
      <c r="I256">
        <v>1.9692656537697799</v>
      </c>
      <c r="J256">
        <v>1.8738504918283601</v>
      </c>
      <c r="K256">
        <v>2.0749190886192102</v>
      </c>
      <c r="L256">
        <v>50</v>
      </c>
      <c r="M256">
        <v>0.102103338067133</v>
      </c>
      <c r="N256">
        <v>0.13146575607183522</v>
      </c>
      <c r="O256">
        <v>1.095406051875945</v>
      </c>
    </row>
    <row r="257" spans="1:15" x14ac:dyDescent="0.2">
      <c r="A257" t="s">
        <v>674</v>
      </c>
      <c r="B257" t="s">
        <v>4804</v>
      </c>
      <c r="C257" t="s">
        <v>673</v>
      </c>
      <c r="D257">
        <v>4.0323047990010004</v>
      </c>
      <c r="E257">
        <v>3.8587625165157502</v>
      </c>
      <c r="F257">
        <v>4.2221917892093197</v>
      </c>
      <c r="G257">
        <v>48</v>
      </c>
      <c r="H257">
        <v>9.0129415014363196E-2</v>
      </c>
      <c r="I257">
        <v>4.2653228993603101</v>
      </c>
      <c r="J257">
        <v>4.1239009814245904</v>
      </c>
      <c r="K257">
        <v>4.41678889213172</v>
      </c>
      <c r="L257">
        <v>45</v>
      </c>
      <c r="M257">
        <v>6.8667230504648402E-2</v>
      </c>
      <c r="N257">
        <v>8.1050267335250906E-2</v>
      </c>
      <c r="O257">
        <v>1.0577878191194872</v>
      </c>
    </row>
    <row r="258" spans="1:15" x14ac:dyDescent="0.2">
      <c r="A258" t="s">
        <v>2409</v>
      </c>
      <c r="B258" t="s">
        <v>4805</v>
      </c>
      <c r="C258" t="s">
        <v>2408</v>
      </c>
      <c r="D258">
        <v>2.5613643775363402</v>
      </c>
      <c r="E258">
        <v>2.3962813467998001</v>
      </c>
      <c r="F258">
        <v>2.7508759020028699</v>
      </c>
      <c r="G258">
        <v>82</v>
      </c>
      <c r="H258">
        <v>0.138439715298976</v>
      </c>
      <c r="I258">
        <v>2.8664880439784</v>
      </c>
      <c r="J258">
        <v>2.6868309877657799</v>
      </c>
      <c r="K258">
        <v>3.0718925423136301</v>
      </c>
      <c r="L258">
        <v>146</v>
      </c>
      <c r="M258">
        <v>0.13433216836775</v>
      </c>
      <c r="N258">
        <v>0.16237175750336066</v>
      </c>
      <c r="O258">
        <v>1.1191254431107316</v>
      </c>
    </row>
    <row r="259" spans="1:15" x14ac:dyDescent="0.2">
      <c r="A259" t="s">
        <v>383</v>
      </c>
      <c r="B259" t="s">
        <v>4806</v>
      </c>
      <c r="C259" t="s">
        <v>382</v>
      </c>
      <c r="D259">
        <v>2.08896391976708</v>
      </c>
      <c r="E259">
        <v>2.0425697969165602</v>
      </c>
      <c r="F259">
        <v>2.1375145809053202</v>
      </c>
      <c r="G259">
        <v>219</v>
      </c>
      <c r="H259">
        <v>4.5450657663511203E-2</v>
      </c>
      <c r="I259">
        <v>2.14564849851019</v>
      </c>
      <c r="J259">
        <v>2.08738647250307</v>
      </c>
      <c r="K259">
        <v>2.2072562667465001</v>
      </c>
      <c r="L259">
        <v>216</v>
      </c>
      <c r="M259">
        <v>5.5866463834435401E-2</v>
      </c>
      <c r="N259">
        <v>3.8626177605586696E-2</v>
      </c>
      <c r="O259">
        <v>1.0271352598322667</v>
      </c>
    </row>
    <row r="260" spans="1:15" x14ac:dyDescent="0.2">
      <c r="A260" t="s">
        <v>389</v>
      </c>
      <c r="B260" t="s">
        <v>4807</v>
      </c>
      <c r="C260" t="s">
        <v>388</v>
      </c>
      <c r="D260">
        <v>3.8125703772274702</v>
      </c>
      <c r="E260">
        <v>3.45545813289276</v>
      </c>
      <c r="F260">
        <v>4.2520034208794799</v>
      </c>
      <c r="G260">
        <v>38</v>
      </c>
      <c r="H260">
        <v>0.20892605491153499</v>
      </c>
      <c r="I260">
        <v>4.43240695963659</v>
      </c>
      <c r="J260">
        <v>4.1517304069525096</v>
      </c>
      <c r="K260">
        <v>4.7537852592828003</v>
      </c>
      <c r="L260">
        <v>48</v>
      </c>
      <c r="M260">
        <v>0.135830228995862</v>
      </c>
      <c r="N260">
        <v>0.21732637903354196</v>
      </c>
      <c r="O260">
        <v>1.1625770860811937</v>
      </c>
    </row>
    <row r="261" spans="1:15" x14ac:dyDescent="0.2">
      <c r="A261" t="s">
        <v>206</v>
      </c>
      <c r="B261" t="s">
        <v>4808</v>
      </c>
      <c r="C261" t="s">
        <v>205</v>
      </c>
      <c r="D261">
        <v>4.7340618738313296</v>
      </c>
      <c r="E261">
        <v>4.6162088135246204</v>
      </c>
      <c r="F261">
        <v>4.8580902322183199</v>
      </c>
      <c r="G261">
        <v>288</v>
      </c>
      <c r="H261">
        <v>5.10938439632058E-2</v>
      </c>
      <c r="I261">
        <v>4.8524733259037598</v>
      </c>
      <c r="J261">
        <v>4.7420416766818603</v>
      </c>
      <c r="K261">
        <v>4.9681710269208503</v>
      </c>
      <c r="L261">
        <v>274</v>
      </c>
      <c r="M261">
        <v>4.6600843539284002E-2</v>
      </c>
      <c r="N261">
        <v>3.5641720340090478E-2</v>
      </c>
      <c r="O261">
        <v>1.0250126540861195</v>
      </c>
    </row>
    <row r="262" spans="1:15" x14ac:dyDescent="0.2">
      <c r="A262" t="s">
        <v>1349</v>
      </c>
      <c r="B262" t="s">
        <v>4809</v>
      </c>
      <c r="C262" t="s">
        <v>1348</v>
      </c>
      <c r="D262">
        <v>4.39124360865243</v>
      </c>
      <c r="E262">
        <v>4.2947966705711504</v>
      </c>
      <c r="F262">
        <v>4.4921218173319097</v>
      </c>
      <c r="G262">
        <v>138</v>
      </c>
      <c r="H262">
        <v>4.4936051002033503E-2</v>
      </c>
      <c r="I262">
        <v>4.4906382018140096</v>
      </c>
      <c r="J262">
        <v>4.3837832305213302</v>
      </c>
      <c r="K262">
        <v>4.6028325120891997</v>
      </c>
      <c r="L262">
        <v>144</v>
      </c>
      <c r="M262">
        <v>4.8779098142305001E-2</v>
      </c>
      <c r="N262">
        <v>3.2290921244990722E-2</v>
      </c>
      <c r="O262">
        <v>1.0226347253806949</v>
      </c>
    </row>
    <row r="263" spans="1:15" x14ac:dyDescent="0.2">
      <c r="A263" t="s">
        <v>2044</v>
      </c>
      <c r="B263" t="s">
        <v>4810</v>
      </c>
      <c r="C263" t="s">
        <v>2043</v>
      </c>
      <c r="D263">
        <v>5.0749430834645297</v>
      </c>
      <c r="E263">
        <v>4.82515842238762</v>
      </c>
      <c r="F263">
        <v>5.3520008724493398</v>
      </c>
      <c r="G263">
        <v>79</v>
      </c>
      <c r="H263">
        <v>0.103812484474616</v>
      </c>
      <c r="I263">
        <v>4.6792753615642999</v>
      </c>
      <c r="J263">
        <v>4.4405070537998999</v>
      </c>
      <c r="K263">
        <v>4.9451801993409203</v>
      </c>
      <c r="L263">
        <v>91</v>
      </c>
      <c r="M263">
        <v>0.107852841849492</v>
      </c>
      <c r="N263">
        <v>-0.11710651271792744</v>
      </c>
      <c r="O263">
        <v>0.92203504248364543</v>
      </c>
    </row>
    <row r="264" spans="1:15" x14ac:dyDescent="0.2">
      <c r="A264" t="s">
        <v>284</v>
      </c>
      <c r="B264" t="s">
        <v>4811</v>
      </c>
      <c r="C264" t="s">
        <v>4812</v>
      </c>
      <c r="D264">
        <v>2.18568908640944</v>
      </c>
      <c r="E264">
        <v>1.94474528329487</v>
      </c>
      <c r="F264">
        <v>2.4947792280906098</v>
      </c>
      <c r="G264">
        <v>65</v>
      </c>
      <c r="H264">
        <v>0.25165241855112702</v>
      </c>
      <c r="I264">
        <v>1.8066832999712199</v>
      </c>
      <c r="J264">
        <v>1.65204761566323</v>
      </c>
      <c r="K264">
        <v>1.99325701597334</v>
      </c>
      <c r="L264">
        <v>68</v>
      </c>
      <c r="M264">
        <v>0.18885955292526699</v>
      </c>
      <c r="N264">
        <v>-0.27474455953474824</v>
      </c>
      <c r="O264">
        <v>0.826596660616156</v>
      </c>
    </row>
    <row r="265" spans="1:15" x14ac:dyDescent="0.2">
      <c r="A265" t="s">
        <v>2122</v>
      </c>
      <c r="B265" t="s">
        <v>4813</v>
      </c>
      <c r="C265" t="s">
        <v>2121</v>
      </c>
      <c r="D265">
        <v>4.0397138195245903</v>
      </c>
      <c r="E265">
        <v>3.9511096917669901</v>
      </c>
      <c r="F265">
        <v>4.1323830243807604</v>
      </c>
      <c r="G265">
        <v>152</v>
      </c>
      <c r="H265">
        <v>4.4872815430055203E-2</v>
      </c>
      <c r="I265">
        <v>4.1504571528230896</v>
      </c>
      <c r="J265">
        <v>4.0311416473215296</v>
      </c>
      <c r="K265">
        <v>4.2770511974708096</v>
      </c>
      <c r="L265">
        <v>146</v>
      </c>
      <c r="M265">
        <v>5.9248786602221701E-2</v>
      </c>
      <c r="N265">
        <v>3.9017157579691715E-2</v>
      </c>
      <c r="O265">
        <v>1.027413658057474</v>
      </c>
    </row>
    <row r="266" spans="1:15" x14ac:dyDescent="0.2">
      <c r="A266" t="s">
        <v>176</v>
      </c>
      <c r="B266" t="s">
        <v>4814</v>
      </c>
      <c r="C266" t="s">
        <v>175</v>
      </c>
      <c r="D266">
        <v>1.46471908687357</v>
      </c>
      <c r="E266">
        <v>1.4114116730262301</v>
      </c>
      <c r="F266">
        <v>1.5222112757142601</v>
      </c>
      <c r="G266">
        <v>89</v>
      </c>
      <c r="H266">
        <v>7.5645633132651297E-2</v>
      </c>
      <c r="I266">
        <v>1.5537881399302</v>
      </c>
      <c r="J266">
        <v>1.4847931073702001</v>
      </c>
      <c r="K266">
        <v>1.6295077395067199</v>
      </c>
      <c r="L266">
        <v>95</v>
      </c>
      <c r="M266">
        <v>9.31366564189509E-2</v>
      </c>
      <c r="N266">
        <v>8.5165802743479749E-2</v>
      </c>
      <c r="O266">
        <v>1.0608096486588068</v>
      </c>
    </row>
    <row r="267" spans="1:15" x14ac:dyDescent="0.2">
      <c r="A267" t="s">
        <v>1856</v>
      </c>
      <c r="B267" t="s">
        <v>4815</v>
      </c>
      <c r="C267" t="s">
        <v>1855</v>
      </c>
      <c r="D267">
        <v>2.0905602398527798</v>
      </c>
      <c r="E267">
        <v>2.0141731030071401</v>
      </c>
      <c r="F267">
        <v>2.1729697081399402</v>
      </c>
      <c r="G267">
        <v>117</v>
      </c>
      <c r="H267">
        <v>7.5958875571068299E-2</v>
      </c>
      <c r="I267">
        <v>1.9821990193037999</v>
      </c>
      <c r="J267">
        <v>1.9055262059503599</v>
      </c>
      <c r="K267">
        <v>2.0653006916694698</v>
      </c>
      <c r="L267">
        <v>118</v>
      </c>
      <c r="M267">
        <v>8.0604663892542394E-2</v>
      </c>
      <c r="N267">
        <v>-7.6787794360842501E-2</v>
      </c>
      <c r="O267">
        <v>0.9481664204248853</v>
      </c>
    </row>
    <row r="268" spans="1:15" x14ac:dyDescent="0.2">
      <c r="A268" t="s">
        <v>2158</v>
      </c>
      <c r="B268" t="s">
        <v>4816</v>
      </c>
      <c r="C268" t="s">
        <v>2157</v>
      </c>
      <c r="D268">
        <v>2.76121970974584</v>
      </c>
      <c r="E268">
        <v>2.5149845973187399</v>
      </c>
      <c r="F268">
        <v>3.0609042937834001</v>
      </c>
      <c r="G268">
        <v>50</v>
      </c>
      <c r="H268">
        <v>0.197709618882487</v>
      </c>
      <c r="I268">
        <v>3.1924276487455798</v>
      </c>
      <c r="J268">
        <v>2.98467381534154</v>
      </c>
      <c r="K268">
        <v>3.4312674735176301</v>
      </c>
      <c r="L268">
        <v>64</v>
      </c>
      <c r="M268">
        <v>0.139891551920236</v>
      </c>
      <c r="N268">
        <v>0.20934823645527259</v>
      </c>
      <c r="O268">
        <v>1.1561657471434719</v>
      </c>
    </row>
    <row r="269" spans="1:15" x14ac:dyDescent="0.2">
      <c r="A269" t="s">
        <v>1034</v>
      </c>
      <c r="B269" t="s">
        <v>4817</v>
      </c>
      <c r="C269" t="s">
        <v>1033</v>
      </c>
      <c r="D269">
        <v>3.2846667470592501</v>
      </c>
      <c r="E269">
        <v>3.1854504068154998</v>
      </c>
      <c r="F269">
        <v>3.39026230673938</v>
      </c>
      <c r="G269">
        <v>185</v>
      </c>
      <c r="H269">
        <v>6.2353935938021E-2</v>
      </c>
      <c r="I269">
        <v>3.1694287699850601</v>
      </c>
      <c r="J269">
        <v>3.0756898257780199</v>
      </c>
      <c r="K269">
        <v>3.26906116449363</v>
      </c>
      <c r="L269">
        <v>172</v>
      </c>
      <c r="M269">
        <v>6.1011416488316199E-2</v>
      </c>
      <c r="N269">
        <v>-5.1524161133224999E-2</v>
      </c>
      <c r="O269">
        <v>0.96491638697369764</v>
      </c>
    </row>
    <row r="270" spans="1:15" x14ac:dyDescent="0.2">
      <c r="A270" t="s">
        <v>740</v>
      </c>
      <c r="B270" t="s">
        <v>4818</v>
      </c>
      <c r="C270" t="s">
        <v>739</v>
      </c>
      <c r="D270">
        <v>2.3908224255091501</v>
      </c>
      <c r="E270">
        <v>2.3008783325870699</v>
      </c>
      <c r="F270">
        <v>2.48808463735709</v>
      </c>
      <c r="G270">
        <v>142</v>
      </c>
      <c r="H270">
        <v>7.8302053206713004E-2</v>
      </c>
      <c r="I270">
        <v>2.2525760515241999</v>
      </c>
      <c r="J270">
        <v>2.1530973511604898</v>
      </c>
      <c r="K270">
        <v>2.3616923852646901</v>
      </c>
      <c r="L270">
        <v>120</v>
      </c>
      <c r="M270">
        <v>9.2602881915154395E-2</v>
      </c>
      <c r="N270">
        <v>-8.5931165010531108E-2</v>
      </c>
      <c r="O270">
        <v>0.94217622667835343</v>
      </c>
    </row>
    <row r="271" spans="1:15" x14ac:dyDescent="0.2">
      <c r="A271" t="s">
        <v>1577</v>
      </c>
      <c r="B271" t="s">
        <v>4819</v>
      </c>
      <c r="C271" t="s">
        <v>1576</v>
      </c>
      <c r="D271">
        <v>4.0727386679940496</v>
      </c>
      <c r="E271">
        <v>3.8704361968456702</v>
      </c>
      <c r="F271">
        <v>4.2973556417714001</v>
      </c>
      <c r="G271">
        <v>66</v>
      </c>
      <c r="H271">
        <v>0.104823677561419</v>
      </c>
      <c r="I271">
        <v>4.3289533020500901</v>
      </c>
      <c r="J271">
        <v>4.1863033556436804</v>
      </c>
      <c r="K271">
        <v>4.4816679128331396</v>
      </c>
      <c r="L271">
        <v>67</v>
      </c>
      <c r="M271">
        <v>6.8230016953424205E-2</v>
      </c>
      <c r="N271">
        <v>8.8018992664063669E-2</v>
      </c>
      <c r="O271">
        <v>1.0629096671656162</v>
      </c>
    </row>
    <row r="272" spans="1:15" x14ac:dyDescent="0.2">
      <c r="A272" t="s">
        <v>2176</v>
      </c>
      <c r="B272" t="s">
        <v>4820</v>
      </c>
      <c r="C272" t="s">
        <v>2175</v>
      </c>
      <c r="D272">
        <v>3.1350838194667299</v>
      </c>
      <c r="E272">
        <v>3.02459238317793</v>
      </c>
      <c r="F272">
        <v>3.2539540715314201</v>
      </c>
      <c r="G272">
        <v>159</v>
      </c>
      <c r="H272">
        <v>7.3159667033241907E-2</v>
      </c>
      <c r="I272">
        <v>2.98880164578416</v>
      </c>
      <c r="J272">
        <v>2.8808790943884901</v>
      </c>
      <c r="K272">
        <v>3.1051248171817498</v>
      </c>
      <c r="L272">
        <v>142</v>
      </c>
      <c r="M272">
        <v>7.5028640026871096E-2</v>
      </c>
      <c r="N272">
        <v>-6.8936860795064114E-2</v>
      </c>
      <c r="O272">
        <v>0.95334026708496356</v>
      </c>
    </row>
    <row r="273" spans="1:15" x14ac:dyDescent="0.2">
      <c r="A273" t="s">
        <v>1388</v>
      </c>
      <c r="B273" t="s">
        <v>4821</v>
      </c>
      <c r="C273" t="s">
        <v>1387</v>
      </c>
      <c r="D273">
        <v>3.4641575898197998</v>
      </c>
      <c r="E273">
        <v>3.34925968707442</v>
      </c>
      <c r="F273">
        <v>3.5872187896454499</v>
      </c>
      <c r="G273">
        <v>108</v>
      </c>
      <c r="H273">
        <v>6.8691766006929306E-2</v>
      </c>
      <c r="I273">
        <v>3.60754497837299</v>
      </c>
      <c r="J273">
        <v>3.4940207089600999</v>
      </c>
      <c r="K273">
        <v>3.7286940212333399</v>
      </c>
      <c r="L273">
        <v>127</v>
      </c>
      <c r="M273">
        <v>6.5050696160433796E-2</v>
      </c>
      <c r="N273">
        <v>5.8512820192869186E-2</v>
      </c>
      <c r="O273">
        <v>1.0413917048619745</v>
      </c>
    </row>
    <row r="274" spans="1:15" x14ac:dyDescent="0.2">
      <c r="A274" t="s">
        <v>530</v>
      </c>
      <c r="B274" t="s">
        <v>4822</v>
      </c>
      <c r="C274" t="s">
        <v>529</v>
      </c>
      <c r="D274">
        <v>2.8127903116058501</v>
      </c>
      <c r="E274">
        <v>2.75529938143056</v>
      </c>
      <c r="F274">
        <v>2.8727315321647202</v>
      </c>
      <c r="G274">
        <v>204</v>
      </c>
      <c r="H274">
        <v>4.1749344147561797E-2</v>
      </c>
      <c r="I274">
        <v>2.8811499109987402</v>
      </c>
      <c r="J274">
        <v>2.7978702885505702</v>
      </c>
      <c r="K274">
        <v>2.9695393244748698</v>
      </c>
      <c r="L274">
        <v>196</v>
      </c>
      <c r="M274">
        <v>5.9583513953562803E-2</v>
      </c>
      <c r="N274">
        <v>3.4642721887806503E-2</v>
      </c>
      <c r="O274">
        <v>1.0243031267246732</v>
      </c>
    </row>
    <row r="275" spans="1:15" x14ac:dyDescent="0.2">
      <c r="A275" t="s">
        <v>725</v>
      </c>
      <c r="B275" t="s">
        <v>4823</v>
      </c>
      <c r="C275" t="s">
        <v>724</v>
      </c>
      <c r="D275">
        <v>2.9411196245419999</v>
      </c>
      <c r="E275">
        <v>2.84323023937965</v>
      </c>
      <c r="F275">
        <v>3.0459898053405201</v>
      </c>
      <c r="G275">
        <v>45</v>
      </c>
      <c r="H275">
        <v>6.8939584867257597E-2</v>
      </c>
      <c r="I275">
        <v>3.0392141097044401</v>
      </c>
      <c r="J275">
        <v>2.9661113173940801</v>
      </c>
      <c r="K275">
        <v>3.11601133858297</v>
      </c>
      <c r="L275">
        <v>44</v>
      </c>
      <c r="M275">
        <v>4.9321968041095801E-2</v>
      </c>
      <c r="N275">
        <v>4.7332850573588291E-2</v>
      </c>
      <c r="O275">
        <v>1.0333527695860776</v>
      </c>
    </row>
    <row r="276" spans="1:15" x14ac:dyDescent="0.2">
      <c r="A276" t="s">
        <v>557</v>
      </c>
      <c r="B276" t="s">
        <v>4824</v>
      </c>
      <c r="C276" t="s">
        <v>556</v>
      </c>
      <c r="D276">
        <v>3.01564888002404</v>
      </c>
      <c r="E276">
        <v>2.8531240765898498</v>
      </c>
      <c r="F276">
        <v>3.19780820279736</v>
      </c>
      <c r="G276">
        <v>90</v>
      </c>
      <c r="H276">
        <v>0.114298494261296</v>
      </c>
      <c r="I276">
        <v>2.8138399990832901</v>
      </c>
      <c r="J276">
        <v>2.7061897216444599</v>
      </c>
      <c r="K276">
        <v>2.9304095809864101</v>
      </c>
      <c r="L276">
        <v>108</v>
      </c>
      <c r="M276">
        <v>7.9684651371434698E-2</v>
      </c>
      <c r="N276">
        <v>-9.9928165381519912E-2</v>
      </c>
      <c r="O276">
        <v>0.93307945023787342</v>
      </c>
    </row>
    <row r="277" spans="1:15" x14ac:dyDescent="0.2">
      <c r="A277" t="s">
        <v>1772</v>
      </c>
      <c r="B277" t="s">
        <v>4825</v>
      </c>
      <c r="C277" t="s">
        <v>1771</v>
      </c>
      <c r="D277">
        <v>4.06760111832532</v>
      </c>
      <c r="E277">
        <v>3.9130325668055601</v>
      </c>
      <c r="F277">
        <v>4.2348830745879296</v>
      </c>
      <c r="G277">
        <v>169</v>
      </c>
      <c r="H277">
        <v>7.9125385803532094E-2</v>
      </c>
      <c r="I277">
        <v>3.8854992483618198</v>
      </c>
      <c r="J277">
        <v>3.7591955100463399</v>
      </c>
      <c r="K277">
        <v>4.0205853205946598</v>
      </c>
      <c r="L277">
        <v>182</v>
      </c>
      <c r="M277">
        <v>6.7273159468123803E-2</v>
      </c>
      <c r="N277">
        <v>-6.6078228310126344E-2</v>
      </c>
      <c r="O277">
        <v>0.9552311387802761</v>
      </c>
    </row>
    <row r="278" spans="1:15" x14ac:dyDescent="0.2">
      <c r="A278" t="s">
        <v>1933</v>
      </c>
      <c r="B278" t="s">
        <v>4826</v>
      </c>
      <c r="C278" t="s">
        <v>1932</v>
      </c>
      <c r="D278">
        <v>4.5502142521244702</v>
      </c>
      <c r="E278">
        <v>4.4246214941984103</v>
      </c>
      <c r="F278">
        <v>4.6831451981907399</v>
      </c>
      <c r="G278">
        <v>128</v>
      </c>
      <c r="H278">
        <v>5.6815721121621102E-2</v>
      </c>
      <c r="I278">
        <v>4.6673020706883399</v>
      </c>
      <c r="J278">
        <v>4.5574729135418304</v>
      </c>
      <c r="K278">
        <v>4.7825554229458698</v>
      </c>
      <c r="L278">
        <v>116</v>
      </c>
      <c r="M278">
        <v>4.8225400026624801E-2</v>
      </c>
      <c r="N278">
        <v>3.6654364559873649E-2</v>
      </c>
      <c r="O278">
        <v>1.0257323748017364</v>
      </c>
    </row>
    <row r="279" spans="1:15" x14ac:dyDescent="0.2">
      <c r="A279" t="s">
        <v>2418</v>
      </c>
      <c r="B279" t="s">
        <v>4827</v>
      </c>
      <c r="C279" t="s">
        <v>2417</v>
      </c>
      <c r="D279">
        <v>4.4132062048996197</v>
      </c>
      <c r="E279">
        <v>4.1586431944464302</v>
      </c>
      <c r="F279">
        <v>4.7009664465760101</v>
      </c>
      <c r="G279">
        <v>73</v>
      </c>
      <c r="H279">
        <v>0.12288645192411</v>
      </c>
      <c r="I279">
        <v>4.9344248023746902</v>
      </c>
      <c r="J279">
        <v>4.5735116688000002</v>
      </c>
      <c r="K279">
        <v>5.3571801878979004</v>
      </c>
      <c r="L279">
        <v>89</v>
      </c>
      <c r="M279">
        <v>0.15881658967034201</v>
      </c>
      <c r="N279">
        <v>0.16105476383250752</v>
      </c>
      <c r="O279">
        <v>1.1181042927240528</v>
      </c>
    </row>
    <row r="280" spans="1:15" x14ac:dyDescent="0.2">
      <c r="A280" t="s">
        <v>1433</v>
      </c>
      <c r="B280" t="s">
        <v>4828</v>
      </c>
      <c r="C280" t="s">
        <v>1432</v>
      </c>
      <c r="D280">
        <v>2.26985568766723</v>
      </c>
      <c r="E280">
        <v>2.1942638555896399</v>
      </c>
      <c r="F280">
        <v>2.3508415826421798</v>
      </c>
      <c r="G280">
        <v>177</v>
      </c>
      <c r="H280">
        <v>6.89813576710058E-2</v>
      </c>
      <c r="I280">
        <v>2.1903531681353599</v>
      </c>
      <c r="J280">
        <v>2.1288075253735301</v>
      </c>
      <c r="K280">
        <v>2.2555634323704798</v>
      </c>
      <c r="L280">
        <v>170</v>
      </c>
      <c r="M280">
        <v>5.7870077228165298E-2</v>
      </c>
      <c r="N280">
        <v>-5.1437071291582669E-2</v>
      </c>
      <c r="O280">
        <v>0.96497463694990393</v>
      </c>
    </row>
    <row r="281" spans="1:15" x14ac:dyDescent="0.2">
      <c r="A281" t="s">
        <v>944</v>
      </c>
      <c r="B281" t="s">
        <v>4829</v>
      </c>
      <c r="C281" t="s">
        <v>943</v>
      </c>
      <c r="D281">
        <v>2.4515324189105101</v>
      </c>
      <c r="E281">
        <v>2.3247661632348402</v>
      </c>
      <c r="F281">
        <v>2.5929207712685098</v>
      </c>
      <c r="G281">
        <v>120</v>
      </c>
      <c r="H281">
        <v>0.10938244420722</v>
      </c>
      <c r="I281">
        <v>2.26464743727619</v>
      </c>
      <c r="J281">
        <v>2.1517025419160798</v>
      </c>
      <c r="K281">
        <v>2.3901063746161899</v>
      </c>
      <c r="L281">
        <v>157</v>
      </c>
      <c r="M281">
        <v>0.105271941572879</v>
      </c>
      <c r="N281">
        <v>-0.11439737240526891</v>
      </c>
      <c r="O281">
        <v>0.92376809696957873</v>
      </c>
    </row>
    <row r="282" spans="1:15" x14ac:dyDescent="0.2">
      <c r="A282" t="s">
        <v>136</v>
      </c>
      <c r="B282" t="s">
        <v>4830</v>
      </c>
      <c r="C282" t="s">
        <v>135</v>
      </c>
      <c r="D282">
        <v>3.8123545006270501</v>
      </c>
      <c r="E282">
        <v>3.6298257064699202</v>
      </c>
      <c r="F282">
        <v>4.0142125034621197</v>
      </c>
      <c r="G282">
        <v>36</v>
      </c>
      <c r="H282">
        <v>0.100826614347899</v>
      </c>
      <c r="I282">
        <v>4.0706957142267903</v>
      </c>
      <c r="J282">
        <v>3.9038612895812901</v>
      </c>
      <c r="K282">
        <v>4.2524263257356898</v>
      </c>
      <c r="L282">
        <v>46</v>
      </c>
      <c r="M282">
        <v>8.5627878039665303E-2</v>
      </c>
      <c r="N282">
        <v>9.4593105773847969E-2</v>
      </c>
      <c r="O282">
        <v>1.0677642159346012</v>
      </c>
    </row>
    <row r="283" spans="1:15" x14ac:dyDescent="0.2">
      <c r="A283" t="s">
        <v>1748</v>
      </c>
      <c r="B283" t="s">
        <v>4831</v>
      </c>
      <c r="C283" t="s">
        <v>1747</v>
      </c>
      <c r="D283">
        <v>1.1148613787991</v>
      </c>
      <c r="E283">
        <v>1.05174449240626</v>
      </c>
      <c r="F283">
        <v>1.1860373995387801</v>
      </c>
      <c r="G283">
        <v>37</v>
      </c>
      <c r="H283">
        <v>0.12045704487241</v>
      </c>
      <c r="I283">
        <v>1.27808107134716</v>
      </c>
      <c r="J283">
        <v>1.1534258568192199</v>
      </c>
      <c r="K283">
        <v>1.4329450065951901</v>
      </c>
      <c r="L283">
        <v>36</v>
      </c>
      <c r="M283">
        <v>0.21870220601995399</v>
      </c>
      <c r="N283">
        <v>0.19711501488853989</v>
      </c>
      <c r="O283">
        <v>1.1464035759529818</v>
      </c>
    </row>
    <row r="284" spans="1:15" x14ac:dyDescent="0.2">
      <c r="A284" t="s">
        <v>1682</v>
      </c>
      <c r="B284" t="s">
        <v>4832</v>
      </c>
      <c r="C284" t="s">
        <v>1681</v>
      </c>
      <c r="D284">
        <v>4.2183944346763402</v>
      </c>
      <c r="E284">
        <v>4.0295656152088704</v>
      </c>
      <c r="F284">
        <v>4.4257906931315603</v>
      </c>
      <c r="G284">
        <v>41</v>
      </c>
      <c r="H284">
        <v>9.3927934918938097E-2</v>
      </c>
      <c r="I284">
        <v>3.93691385928381</v>
      </c>
      <c r="J284">
        <v>3.74950531043581</v>
      </c>
      <c r="K284">
        <v>4.1440422341399499</v>
      </c>
      <c r="L284">
        <v>53</v>
      </c>
      <c r="M284">
        <v>0.100214771723736</v>
      </c>
      <c r="N284">
        <v>-9.962885219214207E-2</v>
      </c>
      <c r="O284">
        <v>0.93327305453499465</v>
      </c>
    </row>
    <row r="285" spans="1:15" x14ac:dyDescent="0.2">
      <c r="A285" t="s">
        <v>1853</v>
      </c>
      <c r="B285" t="s">
        <v>4833</v>
      </c>
      <c r="C285" t="s">
        <v>1852</v>
      </c>
      <c r="D285">
        <v>4.2467749654798803</v>
      </c>
      <c r="E285">
        <v>3.9255191005366901</v>
      </c>
      <c r="F285">
        <v>4.6252993061221899</v>
      </c>
      <c r="G285">
        <v>43</v>
      </c>
      <c r="H285">
        <v>0.164779205696958</v>
      </c>
      <c r="I285">
        <v>3.80142847472138</v>
      </c>
      <c r="J285">
        <v>3.5909508063379199</v>
      </c>
      <c r="K285">
        <v>4.0381159942589502</v>
      </c>
      <c r="L285">
        <v>42</v>
      </c>
      <c r="M285">
        <v>0.117630830329855</v>
      </c>
      <c r="N285">
        <v>-0.15982601652073278</v>
      </c>
      <c r="O285">
        <v>0.89513301402157608</v>
      </c>
    </row>
    <row r="286" spans="1:15" x14ac:dyDescent="0.2">
      <c r="A286" t="s">
        <v>118</v>
      </c>
      <c r="B286" t="s">
        <v>4834</v>
      </c>
      <c r="C286" t="s">
        <v>117</v>
      </c>
      <c r="D286">
        <v>5.46486357359138</v>
      </c>
      <c r="E286">
        <v>5.1569251299930396</v>
      </c>
      <c r="F286">
        <v>5.8119137290497704</v>
      </c>
      <c r="G286">
        <v>70</v>
      </c>
      <c r="H286">
        <v>0.119854519739875</v>
      </c>
      <c r="I286">
        <v>5.8379307275663903</v>
      </c>
      <c r="J286">
        <v>5.6495965934685</v>
      </c>
      <c r="K286">
        <v>6.0392544391952301</v>
      </c>
      <c r="L286">
        <v>74</v>
      </c>
      <c r="M286">
        <v>6.6745883757542201E-2</v>
      </c>
      <c r="N286">
        <v>9.5271611536808853E-2</v>
      </c>
      <c r="O286">
        <v>1.0682665082030289</v>
      </c>
    </row>
    <row r="287" spans="1:15" x14ac:dyDescent="0.2">
      <c r="A287" t="s">
        <v>2209</v>
      </c>
      <c r="B287" t="s">
        <v>4835</v>
      </c>
      <c r="C287" t="s">
        <v>2208</v>
      </c>
      <c r="D287">
        <v>4.7510545496001999</v>
      </c>
      <c r="E287">
        <v>4.5764495625322397</v>
      </c>
      <c r="F287">
        <v>4.9395114121655102</v>
      </c>
      <c r="G287">
        <v>77</v>
      </c>
      <c r="H287">
        <v>7.6417108211022794E-2</v>
      </c>
      <c r="I287">
        <v>4.9617131428592502</v>
      </c>
      <c r="J287">
        <v>4.8000110721398901</v>
      </c>
      <c r="K287">
        <v>5.1346898223495696</v>
      </c>
      <c r="L287">
        <v>73</v>
      </c>
      <c r="M287">
        <v>6.7452257027663803E-2</v>
      </c>
      <c r="N287">
        <v>6.2590558220655082E-2</v>
      </c>
      <c r="O287">
        <v>1.0443393337331346</v>
      </c>
    </row>
    <row r="288" spans="1:15" x14ac:dyDescent="0.2">
      <c r="A288" t="s">
        <v>698</v>
      </c>
      <c r="B288" t="s">
        <v>4836</v>
      </c>
      <c r="C288" t="s">
        <v>697</v>
      </c>
      <c r="D288">
        <v>3.9326518214388302</v>
      </c>
      <c r="E288">
        <v>3.7507440258265801</v>
      </c>
      <c r="F288">
        <v>4.1331037272147002</v>
      </c>
      <c r="G288">
        <v>106</v>
      </c>
      <c r="H288">
        <v>9.7226939670501306E-2</v>
      </c>
      <c r="I288">
        <v>4.1670845545164497</v>
      </c>
      <c r="J288">
        <v>4.0162215837512898</v>
      </c>
      <c r="K288">
        <v>4.3297237345428403</v>
      </c>
      <c r="L288">
        <v>126</v>
      </c>
      <c r="M288">
        <v>7.5232970843311694E-2</v>
      </c>
      <c r="N288">
        <v>8.3535911655769748E-2</v>
      </c>
      <c r="O288">
        <v>1.0596118710025664</v>
      </c>
    </row>
    <row r="289" spans="1:15" x14ac:dyDescent="0.2">
      <c r="A289" t="s">
        <v>722</v>
      </c>
      <c r="B289" t="s">
        <v>4837</v>
      </c>
      <c r="C289" t="s">
        <v>721</v>
      </c>
      <c r="D289">
        <v>2.3871443241203498</v>
      </c>
      <c r="E289">
        <v>2.2797294526537102</v>
      </c>
      <c r="F289">
        <v>2.5051819246448499</v>
      </c>
      <c r="G289">
        <v>68</v>
      </c>
      <c r="H289">
        <v>9.4444424542373603E-2</v>
      </c>
      <c r="I289">
        <v>2.5309819484565601</v>
      </c>
      <c r="J289">
        <v>2.4342333300134702</v>
      </c>
      <c r="K289">
        <v>2.6357394279838</v>
      </c>
      <c r="L289">
        <v>68</v>
      </c>
      <c r="M289">
        <v>7.9615778410909596E-2</v>
      </c>
      <c r="N289">
        <v>8.4411425041591978E-2</v>
      </c>
      <c r="O289">
        <v>1.0602551018314377</v>
      </c>
    </row>
    <row r="290" spans="1:15" x14ac:dyDescent="0.2">
      <c r="A290" t="s">
        <v>884</v>
      </c>
      <c r="B290" t="s">
        <v>4838</v>
      </c>
      <c r="C290" t="s">
        <v>883</v>
      </c>
      <c r="D290">
        <v>2.47201182908998</v>
      </c>
      <c r="E290">
        <v>2.3657549200627002</v>
      </c>
      <c r="F290">
        <v>2.5882625780417801</v>
      </c>
      <c r="G290">
        <v>135</v>
      </c>
      <c r="H290">
        <v>9.0010757780633902E-2</v>
      </c>
      <c r="I290">
        <v>2.29196640549972</v>
      </c>
      <c r="J290">
        <v>2.1644731988654899</v>
      </c>
      <c r="K290">
        <v>2.43541904011053</v>
      </c>
      <c r="L290">
        <v>137</v>
      </c>
      <c r="M290">
        <v>0.118215450538406</v>
      </c>
      <c r="N290">
        <v>-0.10909974890865277</v>
      </c>
      <c r="O290">
        <v>0.92716643930602061</v>
      </c>
    </row>
    <row r="291" spans="1:15" x14ac:dyDescent="0.2">
      <c r="A291" t="s">
        <v>1208</v>
      </c>
      <c r="B291" t="s">
        <v>4839</v>
      </c>
      <c r="C291" t="s">
        <v>1207</v>
      </c>
      <c r="D291">
        <v>3.2304990258216599</v>
      </c>
      <c r="E291">
        <v>3.1054000680793599</v>
      </c>
      <c r="F291">
        <v>3.3661001097913599</v>
      </c>
      <c r="G291">
        <v>89</v>
      </c>
      <c r="H291">
        <v>8.0699619355462396E-2</v>
      </c>
      <c r="I291">
        <v>3.00136988350169</v>
      </c>
      <c r="J291">
        <v>2.82821018056775</v>
      </c>
      <c r="K291">
        <v>3.1971161873102898</v>
      </c>
      <c r="L291">
        <v>88</v>
      </c>
      <c r="M291">
        <v>0.122912543625625</v>
      </c>
      <c r="N291">
        <v>-0.10613591491614154</v>
      </c>
      <c r="O291">
        <v>0.9290731430381125</v>
      </c>
    </row>
    <row r="292" spans="1:15" x14ac:dyDescent="0.2">
      <c r="A292" t="s">
        <v>1412</v>
      </c>
      <c r="B292" t="s">
        <v>4840</v>
      </c>
      <c r="C292" t="s">
        <v>1411</v>
      </c>
      <c r="D292">
        <v>2.31091214372809</v>
      </c>
      <c r="E292">
        <v>2.2143218251503498</v>
      </c>
      <c r="F292">
        <v>2.41631348449065</v>
      </c>
      <c r="G292">
        <v>267</v>
      </c>
      <c r="H292">
        <v>8.7407762293566102E-2</v>
      </c>
      <c r="I292">
        <v>2.45037023221921</v>
      </c>
      <c r="J292">
        <v>2.3465814944051302</v>
      </c>
      <c r="K292">
        <v>2.5637649419318298</v>
      </c>
      <c r="L292">
        <v>335</v>
      </c>
      <c r="M292">
        <v>8.8632911333568001E-2</v>
      </c>
      <c r="N292">
        <v>8.4537333435050072E-2</v>
      </c>
      <c r="O292">
        <v>1.0603476375636414</v>
      </c>
    </row>
    <row r="293" spans="1:15" x14ac:dyDescent="0.2">
      <c r="A293" t="s">
        <v>1966</v>
      </c>
      <c r="B293" t="s">
        <v>4841</v>
      </c>
      <c r="C293" t="s">
        <v>1965</v>
      </c>
      <c r="D293">
        <v>5.5442366426684302</v>
      </c>
      <c r="E293">
        <v>5.2409476033789799</v>
      </c>
      <c r="F293">
        <v>5.8847839249729503</v>
      </c>
      <c r="G293">
        <v>58</v>
      </c>
      <c r="H293">
        <v>0.116127135815057</v>
      </c>
      <c r="I293">
        <v>5.9059892908876197</v>
      </c>
      <c r="J293">
        <v>5.7125767117603203</v>
      </c>
      <c r="K293">
        <v>6.1129577001608197</v>
      </c>
      <c r="L293">
        <v>74</v>
      </c>
      <c r="M293">
        <v>6.7792366135551493E-2</v>
      </c>
      <c r="N293">
        <v>9.118990366313906E-2</v>
      </c>
      <c r="O293">
        <v>1.0652484140801535</v>
      </c>
    </row>
    <row r="294" spans="1:15" x14ac:dyDescent="0.2">
      <c r="A294" t="s">
        <v>2071</v>
      </c>
      <c r="B294" t="s">
        <v>4842</v>
      </c>
      <c r="C294" t="s">
        <v>2070</v>
      </c>
      <c r="D294">
        <v>4.9063348171897996</v>
      </c>
      <c r="E294">
        <v>4.6956174802239197</v>
      </c>
      <c r="F294">
        <v>5.1368527270467998</v>
      </c>
      <c r="G294">
        <v>130</v>
      </c>
      <c r="H294">
        <v>8.9931744013264606E-2</v>
      </c>
      <c r="I294">
        <v>5.1478961013756601</v>
      </c>
      <c r="J294">
        <v>4.9824535950297699</v>
      </c>
      <c r="K294">
        <v>5.32470300875866</v>
      </c>
      <c r="L294">
        <v>184</v>
      </c>
      <c r="M294">
        <v>6.6483356887764605E-2</v>
      </c>
      <c r="N294">
        <v>6.9337246938217717E-2</v>
      </c>
      <c r="O294">
        <v>1.0492345698339884</v>
      </c>
    </row>
    <row r="295" spans="1:15" x14ac:dyDescent="0.2">
      <c r="A295" t="s">
        <v>2831</v>
      </c>
      <c r="B295" t="s">
        <v>4843</v>
      </c>
      <c r="C295" t="s">
        <v>2830</v>
      </c>
      <c r="D295">
        <v>3.2937638806005598</v>
      </c>
      <c r="E295">
        <v>2.96250080904775</v>
      </c>
      <c r="F295">
        <v>3.7084365361760399</v>
      </c>
      <c r="G295">
        <v>17</v>
      </c>
      <c r="H295">
        <v>0.22646909559050801</v>
      </c>
      <c r="I295">
        <v>4.00476617212792</v>
      </c>
      <c r="J295">
        <v>3.5954377232980299</v>
      </c>
      <c r="K295">
        <v>4.5192697826286103</v>
      </c>
      <c r="L295">
        <v>25</v>
      </c>
      <c r="M295">
        <v>0.23068314593750799</v>
      </c>
      <c r="N295">
        <v>0.28198087330781318</v>
      </c>
      <c r="O295">
        <v>1.215863163633248</v>
      </c>
    </row>
    <row r="296" spans="1:15" x14ac:dyDescent="0.2">
      <c r="A296" t="s">
        <v>1727</v>
      </c>
      <c r="B296" t="s">
        <v>4844</v>
      </c>
      <c r="C296" t="s">
        <v>1726</v>
      </c>
      <c r="D296">
        <v>2.49053199564612</v>
      </c>
      <c r="E296">
        <v>2.34766953069663</v>
      </c>
      <c r="F296">
        <v>2.6519082654618198</v>
      </c>
      <c r="G296">
        <v>171</v>
      </c>
      <c r="H296">
        <v>0.122158131394036</v>
      </c>
      <c r="I296">
        <v>2.2749140728301298</v>
      </c>
      <c r="J296">
        <v>2.1445368158462901</v>
      </c>
      <c r="K296">
        <v>2.4221700612568999</v>
      </c>
      <c r="L296">
        <v>226</v>
      </c>
      <c r="M296">
        <v>0.122041200907961</v>
      </c>
      <c r="N296">
        <v>-0.13064189188192837</v>
      </c>
      <c r="O296">
        <v>0.91342495370751009</v>
      </c>
    </row>
    <row r="297" spans="1:15" x14ac:dyDescent="0.2">
      <c r="A297" t="s">
        <v>2173</v>
      </c>
      <c r="B297" t="s">
        <v>4845</v>
      </c>
      <c r="C297" t="s">
        <v>2172</v>
      </c>
      <c r="D297">
        <v>4.6955194169348804</v>
      </c>
      <c r="E297">
        <v>4.5946685343614702</v>
      </c>
      <c r="F297">
        <v>4.8008969186566102</v>
      </c>
      <c r="G297">
        <v>307</v>
      </c>
      <c r="H297">
        <v>4.39202494938805E-2</v>
      </c>
      <c r="I297">
        <v>4.7662180131722103</v>
      </c>
      <c r="J297">
        <v>4.6530915007231402</v>
      </c>
      <c r="K297">
        <v>4.8849822817942501</v>
      </c>
      <c r="L297">
        <v>288</v>
      </c>
      <c r="M297">
        <v>4.8652994980557397E-2</v>
      </c>
      <c r="N297">
        <v>2.1560186639033179E-2</v>
      </c>
      <c r="O297">
        <v>1.015056608217261</v>
      </c>
    </row>
    <row r="298" spans="1:15" x14ac:dyDescent="0.2">
      <c r="A298" t="s">
        <v>536</v>
      </c>
      <c r="B298" t="s">
        <v>4846</v>
      </c>
      <c r="C298" t="s">
        <v>535</v>
      </c>
      <c r="D298">
        <v>3.5087340262617102</v>
      </c>
      <c r="E298">
        <v>3.4314173919770798</v>
      </c>
      <c r="F298">
        <v>3.5896151700044499</v>
      </c>
      <c r="G298">
        <v>224</v>
      </c>
      <c r="H298">
        <v>4.5086853789233397E-2</v>
      </c>
      <c r="I298">
        <v>3.5780105651118599</v>
      </c>
      <c r="J298">
        <v>3.4790433108129601</v>
      </c>
      <c r="K298">
        <v>3.6827732614420499</v>
      </c>
      <c r="L298">
        <v>195</v>
      </c>
      <c r="M298">
        <v>5.6939449149647901E-2</v>
      </c>
      <c r="N298">
        <v>2.8207056580421119E-2</v>
      </c>
      <c r="O298">
        <v>1.0197440268574471</v>
      </c>
    </row>
    <row r="299" spans="1:15" x14ac:dyDescent="0.2">
      <c r="A299" t="s">
        <v>1969</v>
      </c>
      <c r="B299" t="s">
        <v>4847</v>
      </c>
      <c r="C299" t="s">
        <v>1968</v>
      </c>
      <c r="D299">
        <v>5.4357687346820098</v>
      </c>
      <c r="E299">
        <v>5.2322333664518901</v>
      </c>
      <c r="F299">
        <v>5.6557801951869804</v>
      </c>
      <c r="G299">
        <v>91</v>
      </c>
      <c r="H299">
        <v>7.7918478398965194E-2</v>
      </c>
      <c r="I299">
        <v>5.6235365809375004</v>
      </c>
      <c r="J299">
        <v>5.4805580335683697</v>
      </c>
      <c r="K299">
        <v>5.7741751041667202</v>
      </c>
      <c r="L299">
        <v>84</v>
      </c>
      <c r="M299">
        <v>5.2212174024731203E-2</v>
      </c>
      <c r="N299">
        <v>4.8993633257951759E-2</v>
      </c>
      <c r="O299">
        <v>1.0345430159781208</v>
      </c>
    </row>
    <row r="300" spans="1:15" x14ac:dyDescent="0.2">
      <c r="A300" t="s">
        <v>848</v>
      </c>
      <c r="B300" t="s">
        <v>4848</v>
      </c>
      <c r="C300" t="s">
        <v>847</v>
      </c>
      <c r="D300">
        <v>2.5816722404555899</v>
      </c>
      <c r="E300">
        <v>2.3477647662931802</v>
      </c>
      <c r="F300">
        <v>2.86734546689723</v>
      </c>
      <c r="G300">
        <v>48</v>
      </c>
      <c r="H300">
        <v>0.201257422403225</v>
      </c>
      <c r="I300">
        <v>2.2638193949717502</v>
      </c>
      <c r="J300">
        <v>2.1243879954981302</v>
      </c>
      <c r="K300">
        <v>2.4228392481154599</v>
      </c>
      <c r="L300">
        <v>38</v>
      </c>
      <c r="M300">
        <v>0.131835275057821</v>
      </c>
      <c r="N300">
        <v>-0.18954698691972607</v>
      </c>
      <c r="O300">
        <v>0.87688102288780556</v>
      </c>
    </row>
    <row r="301" spans="1:15" x14ac:dyDescent="0.2">
      <c r="A301" t="s">
        <v>3250</v>
      </c>
      <c r="B301" t="s">
        <v>4849</v>
      </c>
      <c r="C301" t="s">
        <v>3249</v>
      </c>
      <c r="D301">
        <v>3.4328655339245899</v>
      </c>
      <c r="E301">
        <v>3.2212603853570698</v>
      </c>
      <c r="F301">
        <v>3.6742260766335599</v>
      </c>
      <c r="G301">
        <v>22</v>
      </c>
      <c r="H301">
        <v>0.131949733189416</v>
      </c>
      <c r="I301">
        <v>3.1512875073905802</v>
      </c>
      <c r="J301">
        <v>2.9942447850734202</v>
      </c>
      <c r="K301">
        <v>3.3257152562848198</v>
      </c>
      <c r="L301">
        <v>22</v>
      </c>
      <c r="M301">
        <v>0.105185728193323</v>
      </c>
      <c r="N301">
        <v>-0.12347196323596886</v>
      </c>
      <c r="O301">
        <v>0.91797580658159417</v>
      </c>
    </row>
    <row r="302" spans="1:15" x14ac:dyDescent="0.2">
      <c r="A302" t="s">
        <v>1502</v>
      </c>
      <c r="B302" t="s">
        <v>4850</v>
      </c>
      <c r="C302" t="s">
        <v>1501</v>
      </c>
      <c r="D302">
        <v>3.6430669765242998</v>
      </c>
      <c r="E302">
        <v>3.46337288863355</v>
      </c>
      <c r="F302">
        <v>3.8424280094375498</v>
      </c>
      <c r="G302">
        <v>124</v>
      </c>
      <c r="H302">
        <v>0.104048353556662</v>
      </c>
      <c r="I302">
        <v>3.8828050592546401</v>
      </c>
      <c r="J302">
        <v>3.7213017160383202</v>
      </c>
      <c r="K302">
        <v>4.0589627885559603</v>
      </c>
      <c r="L302">
        <v>111</v>
      </c>
      <c r="M302">
        <v>8.6963179290401704E-2</v>
      </c>
      <c r="N302">
        <v>9.1945758108556777E-2</v>
      </c>
      <c r="O302">
        <v>1.0658066635269672</v>
      </c>
    </row>
    <row r="303" spans="1:15" x14ac:dyDescent="0.2">
      <c r="A303" t="s">
        <v>437</v>
      </c>
      <c r="B303" t="s">
        <v>4851</v>
      </c>
      <c r="C303" t="s">
        <v>436</v>
      </c>
      <c r="D303">
        <v>4.1790450606573799</v>
      </c>
      <c r="E303">
        <v>4.0127579624085401</v>
      </c>
      <c r="F303">
        <v>4.3597097013447597</v>
      </c>
      <c r="G303">
        <v>185</v>
      </c>
      <c r="H303">
        <v>8.3021775046771704E-2</v>
      </c>
      <c r="I303">
        <v>4.3636032365873296</v>
      </c>
      <c r="J303">
        <v>4.2221110087994198</v>
      </c>
      <c r="K303">
        <v>4.5149077264848803</v>
      </c>
      <c r="L303">
        <v>179</v>
      </c>
      <c r="M303">
        <v>6.7099757198468293E-2</v>
      </c>
      <c r="N303">
        <v>6.2346615017015806E-2</v>
      </c>
      <c r="O303">
        <v>1.0441627628444183</v>
      </c>
    </row>
    <row r="304" spans="1:15" x14ac:dyDescent="0.2">
      <c r="A304" t="s">
        <v>2331</v>
      </c>
      <c r="B304" t="s">
        <v>4852</v>
      </c>
      <c r="C304" t="s">
        <v>2330</v>
      </c>
      <c r="D304">
        <v>4.0202213380198799</v>
      </c>
      <c r="E304">
        <v>3.9153527422929599</v>
      </c>
      <c r="F304">
        <v>4.1308621253879201</v>
      </c>
      <c r="G304">
        <v>170</v>
      </c>
      <c r="H304">
        <v>5.3606347754252499E-2</v>
      </c>
      <c r="I304">
        <v>4.1303719471274096</v>
      </c>
      <c r="J304">
        <v>4.0000540146713801</v>
      </c>
      <c r="K304">
        <v>4.2694671001270699</v>
      </c>
      <c r="L304">
        <v>166</v>
      </c>
      <c r="M304">
        <v>6.5227318242624899E-2</v>
      </c>
      <c r="N304">
        <v>3.8996771809638578E-2</v>
      </c>
      <c r="O304">
        <v>1.0273991404567251</v>
      </c>
    </row>
    <row r="305" spans="1:15" x14ac:dyDescent="0.2">
      <c r="A305" t="s">
        <v>860</v>
      </c>
      <c r="B305" t="s">
        <v>4853</v>
      </c>
      <c r="C305" t="s">
        <v>859</v>
      </c>
      <c r="D305">
        <v>4.9628492066573697</v>
      </c>
      <c r="E305">
        <v>4.7777361953377904</v>
      </c>
      <c r="F305">
        <v>5.1628847690275297</v>
      </c>
      <c r="G305">
        <v>132</v>
      </c>
      <c r="H305">
        <v>7.7606342173984502E-2</v>
      </c>
      <c r="I305">
        <v>5.1657941049582403</v>
      </c>
      <c r="J305">
        <v>4.9991208326490204</v>
      </c>
      <c r="K305">
        <v>5.34396464831093</v>
      </c>
      <c r="L305">
        <v>133</v>
      </c>
      <c r="M305">
        <v>6.6755238140622203E-2</v>
      </c>
      <c r="N305">
        <v>5.78215227159109E-2</v>
      </c>
      <c r="O305">
        <v>1.0408928197996892</v>
      </c>
    </row>
    <row r="306" spans="1:15" x14ac:dyDescent="0.2">
      <c r="A306" t="s">
        <v>1019</v>
      </c>
      <c r="B306" t="s">
        <v>4854</v>
      </c>
      <c r="C306" t="s">
        <v>1018</v>
      </c>
      <c r="D306">
        <v>4.4880253381218402</v>
      </c>
      <c r="E306">
        <v>4.3702332106853401</v>
      </c>
      <c r="F306">
        <v>4.6123431222408797</v>
      </c>
      <c r="G306">
        <v>200</v>
      </c>
      <c r="H306">
        <v>5.3945754160304803E-2</v>
      </c>
      <c r="I306">
        <v>4.5852420989910296</v>
      </c>
      <c r="J306">
        <v>4.4658963438135597</v>
      </c>
      <c r="K306">
        <v>4.7111417451164801</v>
      </c>
      <c r="L306">
        <v>215</v>
      </c>
      <c r="M306">
        <v>5.3485812964354902E-2</v>
      </c>
      <c r="N306">
        <v>3.0917088547859149E-2</v>
      </c>
      <c r="O306">
        <v>1.0216613663125782</v>
      </c>
    </row>
    <row r="307" spans="1:15" x14ac:dyDescent="0.2">
      <c r="A307" t="s">
        <v>1046</v>
      </c>
      <c r="B307" t="s">
        <v>4855</v>
      </c>
      <c r="C307" t="s">
        <v>1045</v>
      </c>
      <c r="D307">
        <v>3.8818343823495902</v>
      </c>
      <c r="E307">
        <v>3.7354665672359202</v>
      </c>
      <c r="F307">
        <v>4.0401403127288198</v>
      </c>
      <c r="G307">
        <v>131</v>
      </c>
      <c r="H307">
        <v>7.8487054181968302E-2</v>
      </c>
      <c r="I307">
        <v>3.7352342185788401</v>
      </c>
      <c r="J307">
        <v>3.6191517652745802</v>
      </c>
      <c r="K307">
        <v>3.8590100029394399</v>
      </c>
      <c r="L307">
        <v>117</v>
      </c>
      <c r="M307">
        <v>6.4215046133337103E-2</v>
      </c>
      <c r="N307">
        <v>-5.5539856762558834E-2</v>
      </c>
      <c r="O307">
        <v>0.96223430746109884</v>
      </c>
    </row>
    <row r="308" spans="1:15" x14ac:dyDescent="0.2">
      <c r="A308" t="s">
        <v>305</v>
      </c>
      <c r="B308" t="s">
        <v>4856</v>
      </c>
      <c r="C308" t="s">
        <v>304</v>
      </c>
      <c r="D308">
        <v>1.53170177772319</v>
      </c>
      <c r="E308">
        <v>1.38482974873625</v>
      </c>
      <c r="F308">
        <v>1.71342377380448</v>
      </c>
      <c r="G308">
        <v>15</v>
      </c>
      <c r="H308">
        <v>0.214528722135892</v>
      </c>
      <c r="I308">
        <v>1.8097261497739801</v>
      </c>
      <c r="J308">
        <v>1.6584681905824401</v>
      </c>
      <c r="K308">
        <v>1.9913434705758499</v>
      </c>
      <c r="L308">
        <v>25</v>
      </c>
      <c r="M308">
        <v>0.18393682383104401</v>
      </c>
      <c r="N308">
        <v>0.24063597131003089</v>
      </c>
      <c r="O308">
        <v>1.1815133834107456</v>
      </c>
    </row>
    <row r="309" spans="1:15" x14ac:dyDescent="0.2">
      <c r="A309" t="s">
        <v>290</v>
      </c>
      <c r="B309" t="s">
        <v>4857</v>
      </c>
      <c r="C309" t="s">
        <v>289</v>
      </c>
      <c r="D309">
        <v>4.5739278682827704</v>
      </c>
      <c r="E309">
        <v>4.4214197350142301</v>
      </c>
      <c r="F309">
        <v>4.7373327981509599</v>
      </c>
      <c r="G309">
        <v>85</v>
      </c>
      <c r="H309">
        <v>6.90682215011265E-2</v>
      </c>
      <c r="I309">
        <v>4.7213993645161603</v>
      </c>
      <c r="J309">
        <v>4.5846634711367598</v>
      </c>
      <c r="K309">
        <v>4.8665421863859297</v>
      </c>
      <c r="L309">
        <v>71</v>
      </c>
      <c r="M309">
        <v>5.9702366499144101E-2</v>
      </c>
      <c r="N309">
        <v>4.5780905623877127E-2</v>
      </c>
      <c r="O309">
        <v>1.0322417625463685</v>
      </c>
    </row>
    <row r="310" spans="1:15" x14ac:dyDescent="0.2">
      <c r="A310" t="s">
        <v>461</v>
      </c>
      <c r="B310" t="s">
        <v>4858</v>
      </c>
      <c r="C310" t="s">
        <v>460</v>
      </c>
      <c r="D310">
        <v>1.74818740102841</v>
      </c>
      <c r="E310">
        <v>1.68636723488679</v>
      </c>
      <c r="F310">
        <v>1.8147125498883501</v>
      </c>
      <c r="G310">
        <v>58</v>
      </c>
      <c r="H310">
        <v>7.3416222383285795E-2</v>
      </c>
      <c r="I310">
        <v>1.6428318823125301</v>
      </c>
      <c r="J310">
        <v>1.55348052646257</v>
      </c>
      <c r="K310">
        <v>1.74308892183094</v>
      </c>
      <c r="L310">
        <v>59</v>
      </c>
      <c r="M310">
        <v>0.115415580504481</v>
      </c>
      <c r="N310">
        <v>-8.9674995216736775E-2</v>
      </c>
      <c r="O310">
        <v>0.93973442512290029</v>
      </c>
    </row>
    <row r="311" spans="1:15" x14ac:dyDescent="0.2">
      <c r="A311" t="s">
        <v>2002</v>
      </c>
      <c r="B311" t="s">
        <v>4859</v>
      </c>
      <c r="C311" t="s">
        <v>2001</v>
      </c>
      <c r="D311">
        <v>4.6881043288917201</v>
      </c>
      <c r="E311">
        <v>4.44061475909007</v>
      </c>
      <c r="F311">
        <v>4.9648089039200496</v>
      </c>
      <c r="G311">
        <v>95</v>
      </c>
      <c r="H311">
        <v>0.11181366882120999</v>
      </c>
      <c r="I311">
        <v>4.9689883587363504</v>
      </c>
      <c r="J311">
        <v>4.8013966069502301</v>
      </c>
      <c r="K311">
        <v>5.1487027596821298</v>
      </c>
      <c r="L311">
        <v>101</v>
      </c>
      <c r="M311">
        <v>6.9894740671161901E-2</v>
      </c>
      <c r="N311">
        <v>8.394748617309572E-2</v>
      </c>
      <c r="O311">
        <v>1.0599142020184162</v>
      </c>
    </row>
    <row r="312" spans="1:15" x14ac:dyDescent="0.2">
      <c r="A312" t="s">
        <v>1058</v>
      </c>
      <c r="B312" t="s">
        <v>4860</v>
      </c>
      <c r="C312" t="s">
        <v>1057</v>
      </c>
      <c r="D312">
        <v>3.0164926613901502</v>
      </c>
      <c r="E312">
        <v>2.93036471979753</v>
      </c>
      <c r="F312">
        <v>3.1078367807495599</v>
      </c>
      <c r="G312">
        <v>176</v>
      </c>
      <c r="H312">
        <v>5.8833911059555502E-2</v>
      </c>
      <c r="I312">
        <v>3.0979855945141899</v>
      </c>
      <c r="J312">
        <v>3.0049717044786899</v>
      </c>
      <c r="K312">
        <v>3.1969415924309499</v>
      </c>
      <c r="L312">
        <v>170</v>
      </c>
      <c r="M312">
        <v>6.1966036347035902E-2</v>
      </c>
      <c r="N312">
        <v>3.8458363140866543E-2</v>
      </c>
      <c r="O312">
        <v>1.0270157902809165</v>
      </c>
    </row>
    <row r="313" spans="1:15" x14ac:dyDescent="0.2">
      <c r="A313" t="s">
        <v>115</v>
      </c>
      <c r="B313" t="s">
        <v>4861</v>
      </c>
      <c r="C313" t="s">
        <v>114</v>
      </c>
      <c r="D313">
        <v>5.8607025339604499</v>
      </c>
      <c r="E313">
        <v>5.2582129881595696</v>
      </c>
      <c r="F313">
        <v>6.6191264505604002</v>
      </c>
      <c r="G313">
        <v>88</v>
      </c>
      <c r="H313">
        <v>0.23220995341682599</v>
      </c>
      <c r="I313">
        <v>5.0187755890507901</v>
      </c>
      <c r="J313">
        <v>4.6591259453125602</v>
      </c>
      <c r="K313">
        <v>5.4385943590584898</v>
      </c>
      <c r="L313">
        <v>113</v>
      </c>
      <c r="M313">
        <v>0.155310473623578</v>
      </c>
      <c r="N313">
        <v>-0.22373817524470621</v>
      </c>
      <c r="O313">
        <v>0.85634368234336644</v>
      </c>
    </row>
    <row r="314" spans="1:15" x14ac:dyDescent="0.2">
      <c r="A314" t="s">
        <v>1445</v>
      </c>
      <c r="B314" t="s">
        <v>4862</v>
      </c>
      <c r="C314" t="s">
        <v>1444</v>
      </c>
      <c r="D314">
        <v>4.4322934223477599</v>
      </c>
      <c r="E314">
        <v>4.2719536461159899</v>
      </c>
      <c r="F314">
        <v>4.6051386743638103</v>
      </c>
      <c r="G314">
        <v>156</v>
      </c>
      <c r="H314">
        <v>7.5172150509686703E-2</v>
      </c>
      <c r="I314">
        <v>4.2180779303666096</v>
      </c>
      <c r="J314">
        <v>4.03084366719456</v>
      </c>
      <c r="K314">
        <v>4.4235537293559499</v>
      </c>
      <c r="L314">
        <v>154</v>
      </c>
      <c r="M314">
        <v>9.3101661146231598E-2</v>
      </c>
      <c r="N314">
        <v>-7.1467642792963332E-2</v>
      </c>
      <c r="O314">
        <v>0.95166937935537632</v>
      </c>
    </row>
    <row r="315" spans="1:15" x14ac:dyDescent="0.2">
      <c r="A315" t="s">
        <v>2212</v>
      </c>
      <c r="B315" t="s">
        <v>4863</v>
      </c>
      <c r="C315" t="s">
        <v>2211</v>
      </c>
      <c r="D315">
        <v>4.92757193609485</v>
      </c>
      <c r="E315">
        <v>4.74229829625087</v>
      </c>
      <c r="F315">
        <v>5.1279108100374797</v>
      </c>
      <c r="G315">
        <v>65</v>
      </c>
      <c r="H315">
        <v>7.8256090177389007E-2</v>
      </c>
      <c r="I315">
        <v>5.1081077203112404</v>
      </c>
      <c r="J315">
        <v>4.9499059537087202</v>
      </c>
      <c r="K315">
        <v>5.2767557907667797</v>
      </c>
      <c r="L315">
        <v>67</v>
      </c>
      <c r="M315">
        <v>6.3986480895540807E-2</v>
      </c>
      <c r="N315">
        <v>5.191201618565653E-2</v>
      </c>
      <c r="O315">
        <v>1.0366378789711728</v>
      </c>
    </row>
    <row r="316" spans="1:15" x14ac:dyDescent="0.2">
      <c r="A316" t="s">
        <v>1313</v>
      </c>
      <c r="B316" t="s">
        <v>4864</v>
      </c>
      <c r="C316" t="s">
        <v>1312</v>
      </c>
      <c r="D316">
        <v>2.6035848191147699</v>
      </c>
      <c r="E316">
        <v>2.5494476519260401</v>
      </c>
      <c r="F316">
        <v>2.6600710590053902</v>
      </c>
      <c r="G316">
        <v>301</v>
      </c>
      <c r="H316">
        <v>4.2488881586336201E-2</v>
      </c>
      <c r="I316">
        <v>2.5673705321216498</v>
      </c>
      <c r="J316">
        <v>2.4963277165950801</v>
      </c>
      <c r="K316">
        <v>2.6425754002266402</v>
      </c>
      <c r="L316">
        <v>292</v>
      </c>
      <c r="M316">
        <v>5.6963995575154601E-2</v>
      </c>
      <c r="N316">
        <v>-2.0207881489880963E-2</v>
      </c>
      <c r="O316">
        <v>0.98609060602625842</v>
      </c>
    </row>
    <row r="317" spans="1:15" x14ac:dyDescent="0.2">
      <c r="A317" t="s">
        <v>1544</v>
      </c>
      <c r="B317" t="s">
        <v>4865</v>
      </c>
      <c r="C317" t="s">
        <v>1543</v>
      </c>
      <c r="D317">
        <v>1.77969701648435</v>
      </c>
      <c r="E317">
        <v>1.61383332333439</v>
      </c>
      <c r="F317">
        <v>1.9835598004050601</v>
      </c>
      <c r="G317">
        <v>56</v>
      </c>
      <c r="H317">
        <v>0.20774686570022799</v>
      </c>
      <c r="I317">
        <v>1.5354864204393299</v>
      </c>
      <c r="J317">
        <v>1.4186262433505701</v>
      </c>
      <c r="K317">
        <v>1.67332778814775</v>
      </c>
      <c r="L317">
        <v>58</v>
      </c>
      <c r="M317">
        <v>0.16587678106870199</v>
      </c>
      <c r="N317">
        <v>-0.21293589785250844</v>
      </c>
      <c r="O317">
        <v>0.86277967890993112</v>
      </c>
    </row>
    <row r="318" spans="1:15" x14ac:dyDescent="0.2">
      <c r="A318" t="s">
        <v>965</v>
      </c>
      <c r="B318" t="s">
        <v>4866</v>
      </c>
      <c r="C318" t="s">
        <v>964</v>
      </c>
      <c r="D318">
        <v>5.0966620805410097</v>
      </c>
      <c r="E318">
        <v>4.9854989165057999</v>
      </c>
      <c r="F318">
        <v>5.21289557606993</v>
      </c>
      <c r="G318">
        <v>320</v>
      </c>
      <c r="H318">
        <v>4.4616781723145399E-2</v>
      </c>
      <c r="I318">
        <v>5.2280537087995604</v>
      </c>
      <c r="J318">
        <v>5.0273723891635704</v>
      </c>
      <c r="K318">
        <v>5.4454226479540697</v>
      </c>
      <c r="L318">
        <v>294</v>
      </c>
      <c r="M318">
        <v>7.9962885248646406E-2</v>
      </c>
      <c r="N318">
        <v>3.6721259606335432E-2</v>
      </c>
      <c r="O318">
        <v>1.0257799371789238</v>
      </c>
    </row>
    <row r="319" spans="1:15" x14ac:dyDescent="0.2">
      <c r="A319" t="s">
        <v>317</v>
      </c>
      <c r="B319" t="s">
        <v>4867</v>
      </c>
      <c r="C319" t="s">
        <v>316</v>
      </c>
      <c r="D319">
        <v>4.6963361512463901</v>
      </c>
      <c r="E319">
        <v>4.5814358093888199</v>
      </c>
      <c r="F319">
        <v>4.8171480496806298</v>
      </c>
      <c r="G319">
        <v>260</v>
      </c>
      <c r="H319">
        <v>5.0190666234411901E-2</v>
      </c>
      <c r="I319">
        <v>4.7601845346743001</v>
      </c>
      <c r="J319">
        <v>4.6393276296579904</v>
      </c>
      <c r="K319">
        <v>4.8875066321772902</v>
      </c>
      <c r="L319">
        <v>247</v>
      </c>
      <c r="M319">
        <v>5.2136424693518903E-2</v>
      </c>
      <c r="N319">
        <v>1.9481826129284428E-2</v>
      </c>
      <c r="O319">
        <v>1.0135953605899708</v>
      </c>
    </row>
    <row r="320" spans="1:15" x14ac:dyDescent="0.2">
      <c r="A320" t="s">
        <v>1340</v>
      </c>
      <c r="B320" t="s">
        <v>4868</v>
      </c>
      <c r="C320" t="s">
        <v>1339</v>
      </c>
      <c r="D320">
        <v>2.0137821980725401</v>
      </c>
      <c r="E320">
        <v>1.9103883306999201</v>
      </c>
      <c r="F320">
        <v>2.1290081900335101</v>
      </c>
      <c r="G320">
        <v>34</v>
      </c>
      <c r="H320">
        <v>0.10856181941763</v>
      </c>
      <c r="I320">
        <v>2.1325147855646902</v>
      </c>
      <c r="J320">
        <v>2.04973057365387</v>
      </c>
      <c r="K320">
        <v>2.2222673885562201</v>
      </c>
      <c r="L320">
        <v>52</v>
      </c>
      <c r="M320">
        <v>8.0907675796799805E-2</v>
      </c>
      <c r="N320">
        <v>8.2648088192255317E-2</v>
      </c>
      <c r="O320">
        <v>1.0589599945842172</v>
      </c>
    </row>
    <row r="321" spans="1:15" x14ac:dyDescent="0.2">
      <c r="A321" t="s">
        <v>788</v>
      </c>
      <c r="B321" t="s">
        <v>4869</v>
      </c>
      <c r="C321" t="s">
        <v>787</v>
      </c>
      <c r="D321">
        <v>2.6609124307776</v>
      </c>
      <c r="E321">
        <v>2.3771689703926899</v>
      </c>
      <c r="F321">
        <v>3.0215732220408298</v>
      </c>
      <c r="G321">
        <v>38</v>
      </c>
      <c r="H321">
        <v>0.242174167099451</v>
      </c>
      <c r="I321">
        <v>2.2527628208227499</v>
      </c>
      <c r="J321">
        <v>2.0711772387234202</v>
      </c>
      <c r="K321">
        <v>2.4692483491731898</v>
      </c>
      <c r="L321">
        <v>63</v>
      </c>
      <c r="M321">
        <v>0.17670351568763301</v>
      </c>
      <c r="N321">
        <v>-0.24022560349514302</v>
      </c>
      <c r="O321">
        <v>0.84661291170879449</v>
      </c>
    </row>
    <row r="322" spans="1:15" x14ac:dyDescent="0.2">
      <c r="A322" t="s">
        <v>257</v>
      </c>
      <c r="B322" t="s">
        <v>4870</v>
      </c>
      <c r="C322" t="s">
        <v>256</v>
      </c>
      <c r="D322">
        <v>3.6459155469062798</v>
      </c>
      <c r="E322">
        <v>3.53983901775036</v>
      </c>
      <c r="F322">
        <v>3.7585459539586301</v>
      </c>
      <c r="G322">
        <v>257</v>
      </c>
      <c r="H322">
        <v>5.9986835513469998E-2</v>
      </c>
      <c r="I322">
        <v>3.5540501366915098</v>
      </c>
      <c r="J322">
        <v>3.4382675528273299</v>
      </c>
      <c r="K322">
        <v>3.6779023472667198</v>
      </c>
      <c r="L322">
        <v>263</v>
      </c>
      <c r="M322">
        <v>6.74258339704987E-2</v>
      </c>
      <c r="N322">
        <v>-3.6817110040083964E-2</v>
      </c>
      <c r="O322">
        <v>0.97480319852918096</v>
      </c>
    </row>
    <row r="323" spans="1:15" x14ac:dyDescent="0.2">
      <c r="A323" t="s">
        <v>1301</v>
      </c>
      <c r="B323" t="s">
        <v>4871</v>
      </c>
      <c r="C323" t="s">
        <v>1300</v>
      </c>
      <c r="D323">
        <v>2.1100703934259499</v>
      </c>
      <c r="E323">
        <v>2.0017973458890901</v>
      </c>
      <c r="F323">
        <v>2.23072569856904</v>
      </c>
      <c r="G323">
        <v>84</v>
      </c>
      <c r="H323">
        <v>0.10849323008047</v>
      </c>
      <c r="I323">
        <v>1.9503431186198601</v>
      </c>
      <c r="J323">
        <v>1.8357729261153</v>
      </c>
      <c r="K323">
        <v>2.08016581886708</v>
      </c>
      <c r="L323">
        <v>113</v>
      </c>
      <c r="M323">
        <v>0.125307639675588</v>
      </c>
      <c r="N323">
        <v>-0.11356317328987647</v>
      </c>
      <c r="O323">
        <v>0.92430239516950252</v>
      </c>
    </row>
    <row r="324" spans="1:15" x14ac:dyDescent="0.2">
      <c r="A324" t="s">
        <v>1085</v>
      </c>
      <c r="B324" t="s">
        <v>4872</v>
      </c>
      <c r="C324" t="s">
        <v>1084</v>
      </c>
      <c r="D324">
        <v>2.3733079759022302</v>
      </c>
      <c r="E324">
        <v>2.2442666453454199</v>
      </c>
      <c r="F324">
        <v>2.5180938844720302</v>
      </c>
      <c r="G324">
        <v>87</v>
      </c>
      <c r="H324">
        <v>0.115377878432534</v>
      </c>
      <c r="I324">
        <v>2.19073400240765</v>
      </c>
      <c r="J324">
        <v>2.0654343800789898</v>
      </c>
      <c r="K324">
        <v>2.3322180627429998</v>
      </c>
      <c r="L324">
        <v>75</v>
      </c>
      <c r="M324">
        <v>0.12177821788077001</v>
      </c>
      <c r="N324">
        <v>-0.1154850023798733</v>
      </c>
      <c r="O324">
        <v>0.9230719420537179</v>
      </c>
    </row>
    <row r="325" spans="1:15" x14ac:dyDescent="0.2">
      <c r="A325" t="s">
        <v>596</v>
      </c>
      <c r="B325" t="s">
        <v>4873</v>
      </c>
      <c r="C325" t="s">
        <v>595</v>
      </c>
      <c r="D325">
        <v>2.9621136040312002</v>
      </c>
      <c r="E325">
        <v>2.7231044544764802</v>
      </c>
      <c r="F325">
        <v>3.2471156536632102</v>
      </c>
      <c r="G325">
        <v>91</v>
      </c>
      <c r="H325">
        <v>0.176904490926206</v>
      </c>
      <c r="I325">
        <v>2.6176017729419798</v>
      </c>
      <c r="J325">
        <v>2.4347966483707202</v>
      </c>
      <c r="K325">
        <v>2.83008526283243</v>
      </c>
      <c r="L325">
        <v>124</v>
      </c>
      <c r="M325">
        <v>0.151011746151683</v>
      </c>
      <c r="N325">
        <v>-0.17838134188736335</v>
      </c>
      <c r="O325">
        <v>0.88369391686383425</v>
      </c>
    </row>
    <row r="326" spans="1:15" x14ac:dyDescent="0.2">
      <c r="A326" t="s">
        <v>1598</v>
      </c>
      <c r="B326" t="s">
        <v>4874</v>
      </c>
      <c r="C326" t="s">
        <v>1597</v>
      </c>
      <c r="D326">
        <v>3.2171436923662502</v>
      </c>
      <c r="E326">
        <v>3.0902450828161498</v>
      </c>
      <c r="F326">
        <v>3.3549105937283499</v>
      </c>
      <c r="G326">
        <v>125</v>
      </c>
      <c r="H326">
        <v>8.2267233366108999E-2</v>
      </c>
      <c r="I326">
        <v>3.3774547896323099</v>
      </c>
      <c r="J326">
        <v>3.2275445862854402</v>
      </c>
      <c r="K326">
        <v>3.5419691117738501</v>
      </c>
      <c r="L326">
        <v>140</v>
      </c>
      <c r="M326">
        <v>9.3095110096985206E-2</v>
      </c>
      <c r="N326">
        <v>7.0156083072518666E-2</v>
      </c>
      <c r="O326">
        <v>1.0498302570837763</v>
      </c>
    </row>
    <row r="327" spans="1:15" x14ac:dyDescent="0.2">
      <c r="A327" t="s">
        <v>464</v>
      </c>
      <c r="B327" t="s">
        <v>4875</v>
      </c>
      <c r="C327" t="s">
        <v>463</v>
      </c>
      <c r="D327">
        <v>4.0848154948317399</v>
      </c>
      <c r="E327">
        <v>3.7296084361106998</v>
      </c>
      <c r="F327">
        <v>4.5148044425187299</v>
      </c>
      <c r="G327">
        <v>113</v>
      </c>
      <c r="H327">
        <v>0.192223126699722</v>
      </c>
      <c r="I327">
        <v>4.5760538888062801</v>
      </c>
      <c r="J327">
        <v>4.3432243087781597</v>
      </c>
      <c r="K327">
        <v>4.8352603094608604</v>
      </c>
      <c r="L327">
        <v>132</v>
      </c>
      <c r="M327">
        <v>0.107524083552927</v>
      </c>
      <c r="N327">
        <v>0.16383312636188002</v>
      </c>
      <c r="O327">
        <v>1.1202596285183684</v>
      </c>
    </row>
    <row r="328" spans="1:15" x14ac:dyDescent="0.2">
      <c r="A328" t="s">
        <v>2412</v>
      </c>
      <c r="B328" t="s">
        <v>4876</v>
      </c>
      <c r="C328" t="s">
        <v>2411</v>
      </c>
      <c r="D328">
        <v>3.7046975513785898</v>
      </c>
      <c r="E328">
        <v>3.6108770882233099</v>
      </c>
      <c r="F328">
        <v>3.8035234951075498</v>
      </c>
      <c r="G328">
        <v>206</v>
      </c>
      <c r="H328">
        <v>5.2000576082804E-2</v>
      </c>
      <c r="I328">
        <v>3.6506607428093298</v>
      </c>
      <c r="J328">
        <v>3.5532476912378401</v>
      </c>
      <c r="K328">
        <v>3.7535655517163899</v>
      </c>
      <c r="L328">
        <v>227</v>
      </c>
      <c r="M328">
        <v>5.4871672442615697E-2</v>
      </c>
      <c r="N328">
        <v>-2.1198161996688291E-2</v>
      </c>
      <c r="O328">
        <v>0.985413975683615</v>
      </c>
    </row>
    <row r="329" spans="1:15" x14ac:dyDescent="0.2">
      <c r="A329" t="s">
        <v>4877</v>
      </c>
      <c r="B329" t="s">
        <v>4878</v>
      </c>
      <c r="C329" t="s">
        <v>4879</v>
      </c>
      <c r="D329">
        <v>6.2583018862913198</v>
      </c>
      <c r="E329">
        <v>5.9358184275771801</v>
      </c>
      <c r="F329">
        <v>6.6178383916243098</v>
      </c>
      <c r="G329">
        <v>22</v>
      </c>
      <c r="H329">
        <v>0.108978437991475</v>
      </c>
      <c r="I329">
        <v>5.7014002899499898</v>
      </c>
      <c r="J329">
        <v>5.2980009852153298</v>
      </c>
      <c r="K329">
        <v>6.1712936670049299</v>
      </c>
      <c r="L329">
        <v>20</v>
      </c>
      <c r="M329">
        <v>0.15317161352957001</v>
      </c>
      <c r="N329">
        <v>-0.13445495730631657</v>
      </c>
      <c r="O329">
        <v>0.91101394492310905</v>
      </c>
    </row>
    <row r="330" spans="1:15" x14ac:dyDescent="0.2">
      <c r="A330" t="s">
        <v>239</v>
      </c>
      <c r="B330" t="s">
        <v>4880</v>
      </c>
      <c r="C330" t="s">
        <v>238</v>
      </c>
      <c r="D330">
        <v>1.7971213110526201</v>
      </c>
      <c r="E330">
        <v>1.6137026195227899</v>
      </c>
      <c r="F330">
        <v>2.0275829927805198</v>
      </c>
      <c r="G330">
        <v>29</v>
      </c>
      <c r="H330">
        <v>0.23030185592496799</v>
      </c>
      <c r="I330">
        <v>2.1231394684661198</v>
      </c>
      <c r="J330">
        <v>1.9495899385132001</v>
      </c>
      <c r="K330">
        <v>2.3306065142612602</v>
      </c>
      <c r="L330">
        <v>31</v>
      </c>
      <c r="M330">
        <v>0.17945904233193299</v>
      </c>
      <c r="N330">
        <v>0.24051134625266246</v>
      </c>
      <c r="O330">
        <v>1.181411324549116</v>
      </c>
    </row>
    <row r="331" spans="1:15" x14ac:dyDescent="0.2">
      <c r="A331" t="s">
        <v>4881</v>
      </c>
      <c r="B331" t="s">
        <v>4882</v>
      </c>
      <c r="C331" t="s">
        <v>4883</v>
      </c>
      <c r="D331">
        <v>2.2220654833275302</v>
      </c>
      <c r="E331">
        <v>2.0153049374657401</v>
      </c>
      <c r="F331">
        <v>2.47610153265336</v>
      </c>
      <c r="G331">
        <v>25</v>
      </c>
      <c r="H331">
        <v>0.20737309437775001</v>
      </c>
      <c r="I331">
        <v>1.95618210212262</v>
      </c>
      <c r="J331">
        <v>1.8336934523963999</v>
      </c>
      <c r="K331">
        <v>2.0962063142646699</v>
      </c>
      <c r="L331">
        <v>28</v>
      </c>
      <c r="M331">
        <v>0.134196535988864</v>
      </c>
      <c r="N331">
        <v>-0.18386065510765146</v>
      </c>
      <c r="O331">
        <v>0.88034403882339629</v>
      </c>
    </row>
    <row r="332" spans="1:15" x14ac:dyDescent="0.2">
      <c r="A332" t="s">
        <v>1298</v>
      </c>
      <c r="B332" t="s">
        <v>4884</v>
      </c>
      <c r="C332" t="s">
        <v>1297</v>
      </c>
      <c r="D332">
        <v>4.6029462992469403</v>
      </c>
      <c r="E332">
        <v>4.4340728822289401</v>
      </c>
      <c r="F332">
        <v>4.78519223551426</v>
      </c>
      <c r="G332">
        <v>98</v>
      </c>
      <c r="H332">
        <v>7.6281435945225906E-2</v>
      </c>
      <c r="I332">
        <v>4.4750634145919097</v>
      </c>
      <c r="J332">
        <v>4.3441167631147897</v>
      </c>
      <c r="K332">
        <v>4.6141497922508403</v>
      </c>
      <c r="L332">
        <v>100</v>
      </c>
      <c r="M332">
        <v>6.0341721249256401E-2</v>
      </c>
      <c r="N332">
        <v>-4.0649484848460135E-2</v>
      </c>
      <c r="O332">
        <v>0.97221716780055578</v>
      </c>
    </row>
    <row r="333" spans="1:15" x14ac:dyDescent="0.2">
      <c r="A333" t="s">
        <v>332</v>
      </c>
      <c r="B333" t="s">
        <v>4885</v>
      </c>
      <c r="C333" t="s">
        <v>331</v>
      </c>
      <c r="D333">
        <v>3.8120444578141699</v>
      </c>
      <c r="E333">
        <v>3.5953096366070798</v>
      </c>
      <c r="F333">
        <v>4.0565862599468101</v>
      </c>
      <c r="G333">
        <v>61</v>
      </c>
      <c r="H333">
        <v>0.121005048195116</v>
      </c>
      <c r="I333">
        <v>4.18216348164915</v>
      </c>
      <c r="J333">
        <v>3.8982287700146898</v>
      </c>
      <c r="K333">
        <v>4.5107093506320304</v>
      </c>
      <c r="L333">
        <v>76</v>
      </c>
      <c r="M333">
        <v>0.14645065485958</v>
      </c>
      <c r="N333">
        <v>0.1336845135635443</v>
      </c>
      <c r="O333">
        <v>1.0970920008753535</v>
      </c>
    </row>
    <row r="334" spans="1:15" x14ac:dyDescent="0.2">
      <c r="A334" t="s">
        <v>362</v>
      </c>
      <c r="B334" t="s">
        <v>4886</v>
      </c>
      <c r="C334" t="s">
        <v>361</v>
      </c>
      <c r="D334">
        <v>4.4852905213921304</v>
      </c>
      <c r="E334">
        <v>4.3677360351762697</v>
      </c>
      <c r="F334">
        <v>4.6093478155799703</v>
      </c>
      <c r="G334">
        <v>221</v>
      </c>
      <c r="H334">
        <v>5.3867587673832498E-2</v>
      </c>
      <c r="I334">
        <v>4.5464098249321099</v>
      </c>
      <c r="J334">
        <v>4.4275969858462698</v>
      </c>
      <c r="K334">
        <v>4.6717750882057496</v>
      </c>
      <c r="L334">
        <v>226</v>
      </c>
      <c r="M334">
        <v>5.3707895188073201E-2</v>
      </c>
      <c r="N334">
        <v>1.9526303749912686E-2</v>
      </c>
      <c r="O334">
        <v>1.0136266097476803</v>
      </c>
    </row>
    <row r="335" spans="1:15" x14ac:dyDescent="0.2">
      <c r="A335" t="s">
        <v>971</v>
      </c>
      <c r="B335" t="s">
        <v>4887</v>
      </c>
      <c r="C335" t="s">
        <v>970</v>
      </c>
      <c r="D335">
        <v>1.84906517108077</v>
      </c>
      <c r="E335">
        <v>1.73339556147559</v>
      </c>
      <c r="F335">
        <v>1.9812758500441301</v>
      </c>
      <c r="G335">
        <v>58</v>
      </c>
      <c r="H335">
        <v>0.13405708595098101</v>
      </c>
      <c r="I335">
        <v>2.01576305842987</v>
      </c>
      <c r="J335">
        <v>1.90119625699592</v>
      </c>
      <c r="K335">
        <v>2.1450229479576501</v>
      </c>
      <c r="L335">
        <v>76</v>
      </c>
      <c r="M335">
        <v>0.120959995740597</v>
      </c>
      <c r="N335">
        <v>0.12452999411190227</v>
      </c>
      <c r="O335">
        <v>1.0901525213693068</v>
      </c>
    </row>
    <row r="336" spans="1:15" x14ac:dyDescent="0.2">
      <c r="A336" t="s">
        <v>1652</v>
      </c>
      <c r="B336" t="s">
        <v>4888</v>
      </c>
      <c r="C336" t="s">
        <v>1651</v>
      </c>
      <c r="D336">
        <v>1.66255415507086</v>
      </c>
      <c r="E336">
        <v>1.56763809068427</v>
      </c>
      <c r="F336">
        <v>1.7697047879880601</v>
      </c>
      <c r="G336">
        <v>150</v>
      </c>
      <c r="H336">
        <v>0.121539918977964</v>
      </c>
      <c r="I336">
        <v>1.8376795643395101</v>
      </c>
      <c r="J336">
        <v>1.69771164427215</v>
      </c>
      <c r="K336">
        <v>2.0028005546373202</v>
      </c>
      <c r="L336">
        <v>109</v>
      </c>
      <c r="M336">
        <v>0.16601855747077601</v>
      </c>
      <c r="N336">
        <v>0.14448389134749187</v>
      </c>
      <c r="O336">
        <v>1.1053351608033399</v>
      </c>
    </row>
    <row r="337" spans="1:15" x14ac:dyDescent="0.2">
      <c r="A337" t="s">
        <v>1505</v>
      </c>
      <c r="B337" t="s">
        <v>4889</v>
      </c>
      <c r="C337" t="s">
        <v>1504</v>
      </c>
      <c r="D337">
        <v>4.5055908519163399</v>
      </c>
      <c r="E337">
        <v>4.33771357975915</v>
      </c>
      <c r="F337">
        <v>4.6869855748451803</v>
      </c>
      <c r="G337">
        <v>49</v>
      </c>
      <c r="H337">
        <v>7.7519687553847999E-2</v>
      </c>
      <c r="I337">
        <v>4.6333470224971096</v>
      </c>
      <c r="J337">
        <v>4.4939489422167904</v>
      </c>
      <c r="K337">
        <v>4.7816699381517003</v>
      </c>
      <c r="L337">
        <v>51</v>
      </c>
      <c r="M337">
        <v>6.2097873208694997E-2</v>
      </c>
      <c r="N337">
        <v>4.0338429680514876E-2</v>
      </c>
      <c r="O337">
        <v>1.0283550315107799</v>
      </c>
    </row>
    <row r="338" spans="1:15" x14ac:dyDescent="0.2">
      <c r="A338" t="s">
        <v>1787</v>
      </c>
      <c r="B338" t="s">
        <v>4890</v>
      </c>
      <c r="C338" t="s">
        <v>1786</v>
      </c>
      <c r="D338">
        <v>1.94682204430193</v>
      </c>
      <c r="E338">
        <v>1.8928316284100299</v>
      </c>
      <c r="F338">
        <v>2.0039828970845699</v>
      </c>
      <c r="G338">
        <v>183</v>
      </c>
      <c r="H338">
        <v>5.7093697392560303E-2</v>
      </c>
      <c r="I338">
        <v>1.9742697801203899</v>
      </c>
      <c r="J338">
        <v>1.9214149381552399</v>
      </c>
      <c r="K338">
        <v>2.0301147686961398</v>
      </c>
      <c r="L338">
        <v>165</v>
      </c>
      <c r="M338">
        <v>5.50582456538799E-2</v>
      </c>
      <c r="N338">
        <v>2.0198128952068812E-2</v>
      </c>
      <c r="O338">
        <v>1.0140987389673317</v>
      </c>
    </row>
    <row r="339" spans="1:15" x14ac:dyDescent="0.2">
      <c r="A339" t="s">
        <v>2161</v>
      </c>
      <c r="B339" t="s">
        <v>4891</v>
      </c>
      <c r="C339" t="s">
        <v>2160</v>
      </c>
      <c r="D339">
        <v>4.0119852953415602</v>
      </c>
      <c r="E339">
        <v>3.8161429707479702</v>
      </c>
      <c r="F339">
        <v>4.2290160348492396</v>
      </c>
      <c r="G339">
        <v>51</v>
      </c>
      <c r="H339">
        <v>0.102909914595317</v>
      </c>
      <c r="I339">
        <v>4.1789794452651403</v>
      </c>
      <c r="J339">
        <v>4.0545816254026397</v>
      </c>
      <c r="K339">
        <v>4.3112521220565903</v>
      </c>
      <c r="L339">
        <v>45</v>
      </c>
      <c r="M339">
        <v>6.1419420702047901E-2</v>
      </c>
      <c r="N339">
        <v>5.8834344416565487E-2</v>
      </c>
      <c r="O339">
        <v>1.0416238190397862</v>
      </c>
    </row>
    <row r="340" spans="1:15" x14ac:dyDescent="0.2">
      <c r="A340" t="s">
        <v>1442</v>
      </c>
      <c r="B340" t="s">
        <v>4892</v>
      </c>
      <c r="C340" t="s">
        <v>1441</v>
      </c>
      <c r="D340">
        <v>4.5535751327071603</v>
      </c>
      <c r="E340">
        <v>4.4131480684945599</v>
      </c>
      <c r="F340">
        <v>4.7032327365892597</v>
      </c>
      <c r="G340">
        <v>210</v>
      </c>
      <c r="H340">
        <v>6.3704816466318107E-2</v>
      </c>
      <c r="I340">
        <v>4.6567765815671001</v>
      </c>
      <c r="J340">
        <v>4.5076464303095802</v>
      </c>
      <c r="K340">
        <v>4.8161119497334104</v>
      </c>
      <c r="L340">
        <v>215</v>
      </c>
      <c r="M340">
        <v>6.6240137146546405E-2</v>
      </c>
      <c r="N340">
        <v>3.2331979185646523E-2</v>
      </c>
      <c r="O340">
        <v>1.0226638291567147</v>
      </c>
    </row>
    <row r="341" spans="1:15" x14ac:dyDescent="0.2">
      <c r="A341" t="s">
        <v>341</v>
      </c>
      <c r="B341" t="s">
        <v>4893</v>
      </c>
      <c r="C341" t="s">
        <v>340</v>
      </c>
      <c r="D341">
        <v>3.3362103792633002</v>
      </c>
      <c r="E341">
        <v>3.2633507283686898</v>
      </c>
      <c r="F341">
        <v>3.4123977490573498</v>
      </c>
      <c r="G341">
        <v>451</v>
      </c>
      <c r="H341">
        <v>4.46755461271518E-2</v>
      </c>
      <c r="I341">
        <v>3.31972511641067</v>
      </c>
      <c r="J341">
        <v>3.2380370279969699</v>
      </c>
      <c r="K341">
        <v>3.40564147230456</v>
      </c>
      <c r="L341">
        <v>409</v>
      </c>
      <c r="M341">
        <v>5.04874465295507E-2</v>
      </c>
      <c r="N341">
        <v>-7.1464801943895047E-3</v>
      </c>
      <c r="O341">
        <v>0.99505868606035852</v>
      </c>
    </row>
    <row r="342" spans="1:15" x14ac:dyDescent="0.2">
      <c r="A342" t="s">
        <v>1127</v>
      </c>
      <c r="B342" t="s">
        <v>4894</v>
      </c>
      <c r="C342" t="s">
        <v>1126</v>
      </c>
      <c r="D342">
        <v>3.7531505110113699</v>
      </c>
      <c r="E342">
        <v>3.6536353106445301</v>
      </c>
      <c r="F342">
        <v>3.8582385534863901</v>
      </c>
      <c r="G342">
        <v>211</v>
      </c>
      <c r="H342">
        <v>5.4515064674751097E-2</v>
      </c>
      <c r="I342">
        <v>3.7897238564112001</v>
      </c>
      <c r="J342">
        <v>3.69667695155308</v>
      </c>
      <c r="K342">
        <v>3.88757576421995</v>
      </c>
      <c r="L342">
        <v>193</v>
      </c>
      <c r="M342">
        <v>5.0372750073576E-2</v>
      </c>
      <c r="N342">
        <v>1.399058103604436E-2</v>
      </c>
      <c r="O342">
        <v>1.0097447052263233</v>
      </c>
    </row>
    <row r="343" spans="1:15" x14ac:dyDescent="0.2">
      <c r="A343" t="s">
        <v>1939</v>
      </c>
      <c r="B343" t="s">
        <v>4895</v>
      </c>
      <c r="C343" t="s">
        <v>1938</v>
      </c>
      <c r="D343">
        <v>3.8748378995889801</v>
      </c>
      <c r="E343">
        <v>3.69484902644618</v>
      </c>
      <c r="F343">
        <v>4.0732605043980401</v>
      </c>
      <c r="G343">
        <v>60</v>
      </c>
      <c r="H343">
        <v>9.7658660247955095E-2</v>
      </c>
      <c r="I343">
        <v>3.6365259242156398</v>
      </c>
      <c r="J343">
        <v>3.4398202997308598</v>
      </c>
      <c r="K343">
        <v>3.8570932412882799</v>
      </c>
      <c r="L343">
        <v>96</v>
      </c>
      <c r="M343">
        <v>0.114744937958175</v>
      </c>
      <c r="N343">
        <v>-9.1575096700077324E-2</v>
      </c>
      <c r="O343">
        <v>0.93849756259516848</v>
      </c>
    </row>
    <row r="344" spans="1:15" x14ac:dyDescent="0.2">
      <c r="A344" t="s">
        <v>2313</v>
      </c>
      <c r="B344" t="s">
        <v>4896</v>
      </c>
      <c r="C344" t="s">
        <v>2312</v>
      </c>
      <c r="D344">
        <v>3.9422592364724398</v>
      </c>
      <c r="E344">
        <v>3.7410511288473498</v>
      </c>
      <c r="F344">
        <v>4.1663410717353697</v>
      </c>
      <c r="G344">
        <v>113</v>
      </c>
      <c r="H344">
        <v>0.10787975051295</v>
      </c>
      <c r="I344">
        <v>4.1736419974083701</v>
      </c>
      <c r="J344">
        <v>3.9908853484967399</v>
      </c>
      <c r="K344">
        <v>4.3739400664537502</v>
      </c>
      <c r="L344">
        <v>118</v>
      </c>
      <c r="M344">
        <v>9.1779486164570101E-2</v>
      </c>
      <c r="N344">
        <v>8.2284206967336529E-2</v>
      </c>
      <c r="O344">
        <v>1.0586929339388074</v>
      </c>
    </row>
    <row r="345" spans="1:15" x14ac:dyDescent="0.2">
      <c r="A345" t="s">
        <v>4897</v>
      </c>
      <c r="B345" t="s">
        <v>4898</v>
      </c>
      <c r="C345" t="s">
        <v>4899</v>
      </c>
      <c r="D345">
        <v>2.6484441843643198</v>
      </c>
      <c r="E345">
        <v>2.3921535035919699</v>
      </c>
      <c r="F345">
        <v>2.96624154276501</v>
      </c>
      <c r="G345">
        <v>35</v>
      </c>
      <c r="H345">
        <v>0.216764258262378</v>
      </c>
      <c r="I345">
        <v>2.2710555556615102</v>
      </c>
      <c r="J345">
        <v>2.08224951599261</v>
      </c>
      <c r="K345">
        <v>2.49751544775454</v>
      </c>
      <c r="L345">
        <v>29</v>
      </c>
      <c r="M345">
        <v>0.18285150740884101</v>
      </c>
      <c r="N345">
        <v>-0.22178210595334505</v>
      </c>
      <c r="O345">
        <v>0.85750553818320674</v>
      </c>
    </row>
    <row r="346" spans="1:15" x14ac:dyDescent="0.2">
      <c r="A346" t="s">
        <v>1157</v>
      </c>
      <c r="B346" t="s">
        <v>4900</v>
      </c>
      <c r="C346" t="s">
        <v>1156</v>
      </c>
      <c r="D346">
        <v>4.3470586270965601</v>
      </c>
      <c r="E346">
        <v>4.1686290635278498</v>
      </c>
      <c r="F346">
        <v>4.5414458434872103</v>
      </c>
      <c r="G346">
        <v>58</v>
      </c>
      <c r="H346">
        <v>8.5762997912077393E-2</v>
      </c>
      <c r="I346">
        <v>4.5253380336545801</v>
      </c>
      <c r="J346">
        <v>4.34974322978755</v>
      </c>
      <c r="K346">
        <v>4.7157064066422798</v>
      </c>
      <c r="L346">
        <v>60</v>
      </c>
      <c r="M346">
        <v>8.0869798926199707E-2</v>
      </c>
      <c r="N346">
        <v>5.7986009823933544E-2</v>
      </c>
      <c r="O346">
        <v>1.0410115026852294</v>
      </c>
    </row>
    <row r="347" spans="1:15" x14ac:dyDescent="0.2">
      <c r="A347" t="s">
        <v>1439</v>
      </c>
      <c r="B347" t="s">
        <v>4901</v>
      </c>
      <c r="C347" t="s">
        <v>1438</v>
      </c>
      <c r="D347">
        <v>1.72860859567213</v>
      </c>
      <c r="E347">
        <v>1.6374126251382499</v>
      </c>
      <c r="F347">
        <v>1.8305620561306699</v>
      </c>
      <c r="G347">
        <v>58</v>
      </c>
      <c r="H347">
        <v>0.111736937717424</v>
      </c>
      <c r="I347">
        <v>1.8477786003136301</v>
      </c>
      <c r="J347">
        <v>1.7531161328935501</v>
      </c>
      <c r="K347">
        <v>1.9532474989589099</v>
      </c>
      <c r="L347">
        <v>61</v>
      </c>
      <c r="M347">
        <v>0.10830916974111</v>
      </c>
      <c r="N347">
        <v>9.6180663994938284E-2</v>
      </c>
      <c r="O347">
        <v>1.0689398426803285</v>
      </c>
    </row>
    <row r="348" spans="1:15" x14ac:dyDescent="0.2">
      <c r="A348" t="s">
        <v>1850</v>
      </c>
      <c r="B348" t="s">
        <v>4902</v>
      </c>
      <c r="C348" t="s">
        <v>1849</v>
      </c>
      <c r="D348">
        <v>2.07112973725682</v>
      </c>
      <c r="E348">
        <v>1.9796490487403999</v>
      </c>
      <c r="F348">
        <v>2.1714748009505098</v>
      </c>
      <c r="G348">
        <v>76</v>
      </c>
      <c r="H348">
        <v>9.2618897193847499E-2</v>
      </c>
      <c r="I348">
        <v>2.1741010850248399</v>
      </c>
      <c r="J348">
        <v>2.0792436421760798</v>
      </c>
      <c r="K348">
        <v>2.2780272610333601</v>
      </c>
      <c r="L348">
        <v>79</v>
      </c>
      <c r="M348">
        <v>9.1432555839513305E-2</v>
      </c>
      <c r="N348">
        <v>7.0001092176283655E-2</v>
      </c>
      <c r="O348">
        <v>1.0497174782997438</v>
      </c>
    </row>
    <row r="349" spans="1:15" x14ac:dyDescent="0.2">
      <c r="A349" t="s">
        <v>2023</v>
      </c>
      <c r="B349" t="s">
        <v>4903</v>
      </c>
      <c r="C349" t="s">
        <v>2022</v>
      </c>
      <c r="D349">
        <v>4.2863244154521798</v>
      </c>
      <c r="E349">
        <v>4.1768092479782899</v>
      </c>
      <c r="F349">
        <v>4.4017371510238998</v>
      </c>
      <c r="G349">
        <v>238</v>
      </c>
      <c r="H349">
        <v>5.2475706746494898E-2</v>
      </c>
      <c r="I349">
        <v>4.3172996786715103</v>
      </c>
      <c r="J349">
        <v>4.2139069143019299</v>
      </c>
      <c r="K349">
        <v>4.4258937698503598</v>
      </c>
      <c r="L349">
        <v>312</v>
      </c>
      <c r="M349">
        <v>4.9101723606469902E-2</v>
      </c>
      <c r="N349">
        <v>1.0388192517142474E-2</v>
      </c>
      <c r="O349">
        <v>1.0072265326226044</v>
      </c>
    </row>
    <row r="350" spans="1:15" x14ac:dyDescent="0.2">
      <c r="A350" t="s">
        <v>2155</v>
      </c>
      <c r="B350" t="s">
        <v>4904</v>
      </c>
      <c r="C350" t="s">
        <v>2154</v>
      </c>
      <c r="D350">
        <v>4.4250342680063701</v>
      </c>
      <c r="E350">
        <v>4.1492045662986898</v>
      </c>
      <c r="F350">
        <v>4.7401485868780897</v>
      </c>
      <c r="G350">
        <v>40</v>
      </c>
      <c r="H350">
        <v>0.133545637115629</v>
      </c>
      <c r="I350">
        <v>4.70627849580094</v>
      </c>
      <c r="J350">
        <v>4.5369089134772302</v>
      </c>
      <c r="K350">
        <v>4.8887841042672902</v>
      </c>
      <c r="L350">
        <v>39</v>
      </c>
      <c r="M350">
        <v>7.47671841145848E-2</v>
      </c>
      <c r="N350">
        <v>8.8898067464521044E-2</v>
      </c>
      <c r="O350">
        <v>1.0635575253796352</v>
      </c>
    </row>
    <row r="351" spans="1:15" x14ac:dyDescent="0.2">
      <c r="A351" t="s">
        <v>1319</v>
      </c>
      <c r="B351" t="s">
        <v>4905</v>
      </c>
      <c r="C351" t="s">
        <v>1318</v>
      </c>
      <c r="D351">
        <v>4.8281105235839004</v>
      </c>
      <c r="E351">
        <v>4.71367623760284</v>
      </c>
      <c r="F351">
        <v>4.9482393157230398</v>
      </c>
      <c r="G351">
        <v>130</v>
      </c>
      <c r="H351">
        <v>4.8582789680233697E-2</v>
      </c>
      <c r="I351">
        <v>4.81281175324711</v>
      </c>
      <c r="J351">
        <v>4.7042832486829296</v>
      </c>
      <c r="K351">
        <v>4.9264660475710604</v>
      </c>
      <c r="L351">
        <v>122</v>
      </c>
      <c r="M351">
        <v>4.6164863759366501E-2</v>
      </c>
      <c r="N351">
        <v>-4.5787068890345778E-3</v>
      </c>
      <c r="O351">
        <v>0.99683131314785356</v>
      </c>
    </row>
    <row r="352" spans="1:15" x14ac:dyDescent="0.2">
      <c r="A352" t="s">
        <v>2128</v>
      </c>
      <c r="B352" t="s">
        <v>4906</v>
      </c>
      <c r="C352" t="s">
        <v>2127</v>
      </c>
      <c r="D352">
        <v>2.8383039109361601</v>
      </c>
      <c r="E352">
        <v>2.7240974476643398</v>
      </c>
      <c r="F352">
        <v>2.9625055167875498</v>
      </c>
      <c r="G352">
        <v>113</v>
      </c>
      <c r="H352">
        <v>8.3996667236587705E-2</v>
      </c>
      <c r="I352">
        <v>2.9652566214112501</v>
      </c>
      <c r="J352">
        <v>2.8326133654272398</v>
      </c>
      <c r="K352">
        <v>3.1109327871274801</v>
      </c>
      <c r="L352">
        <v>95</v>
      </c>
      <c r="M352">
        <v>9.3860146771303804E-2</v>
      </c>
      <c r="N352">
        <v>6.3127890936059736E-2</v>
      </c>
      <c r="O352">
        <v>1.0447283710479112</v>
      </c>
    </row>
    <row r="353" spans="1:15" x14ac:dyDescent="0.2">
      <c r="A353" t="s">
        <v>668</v>
      </c>
      <c r="B353" t="s">
        <v>4907</v>
      </c>
      <c r="C353" t="s">
        <v>667</v>
      </c>
      <c r="D353">
        <v>4.5733499662917598</v>
      </c>
      <c r="E353">
        <v>4.4185506591921104</v>
      </c>
      <c r="F353">
        <v>4.7393895280402996</v>
      </c>
      <c r="G353">
        <v>77</v>
      </c>
      <c r="H353">
        <v>7.0154016467787794E-2</v>
      </c>
      <c r="I353">
        <v>4.3717936126815902</v>
      </c>
      <c r="J353">
        <v>4.1468499351825496</v>
      </c>
      <c r="K353">
        <v>4.6225408942049002</v>
      </c>
      <c r="L353">
        <v>87</v>
      </c>
      <c r="M353">
        <v>0.10880910700872901</v>
      </c>
      <c r="N353">
        <v>-6.5026028015147119E-2</v>
      </c>
      <c r="O353">
        <v>0.95592807130533264</v>
      </c>
    </row>
    <row r="354" spans="1:15" x14ac:dyDescent="0.2">
      <c r="A354" t="s">
        <v>1993</v>
      </c>
      <c r="B354" t="s">
        <v>4908</v>
      </c>
      <c r="C354" t="s">
        <v>1992</v>
      </c>
      <c r="D354">
        <v>4.8031757104710904</v>
      </c>
      <c r="E354">
        <v>4.3187487988720399</v>
      </c>
      <c r="F354">
        <v>5.4100072816582196</v>
      </c>
      <c r="G354">
        <v>22</v>
      </c>
      <c r="H354">
        <v>0.22719520345824501</v>
      </c>
      <c r="I354">
        <v>5.4679650324054601</v>
      </c>
      <c r="J354">
        <v>5.1712099498650899</v>
      </c>
      <c r="K354">
        <v>5.8008528031788797</v>
      </c>
      <c r="L354">
        <v>23</v>
      </c>
      <c r="M354">
        <v>0.115151221630398</v>
      </c>
      <c r="N354">
        <v>0.18701543052961739</v>
      </c>
      <c r="O354">
        <v>1.138406204979157</v>
      </c>
    </row>
    <row r="355" spans="1:15" x14ac:dyDescent="0.2">
      <c r="A355" t="s">
        <v>1337</v>
      </c>
      <c r="B355" t="s">
        <v>4909</v>
      </c>
      <c r="C355" t="s">
        <v>1336</v>
      </c>
      <c r="D355">
        <v>4.3457028750592004</v>
      </c>
      <c r="E355">
        <v>4.1988568665602504</v>
      </c>
      <c r="F355">
        <v>4.5031923645197898</v>
      </c>
      <c r="G355">
        <v>135</v>
      </c>
      <c r="H355">
        <v>7.0031363558281406E-2</v>
      </c>
      <c r="I355">
        <v>4.4502924446536598</v>
      </c>
      <c r="J355">
        <v>4.3039593009945403</v>
      </c>
      <c r="K355">
        <v>4.6069263648245702</v>
      </c>
      <c r="L355">
        <v>132</v>
      </c>
      <c r="M355">
        <v>6.8078012309954597E-2</v>
      </c>
      <c r="N355">
        <v>3.4310606086495415E-2</v>
      </c>
      <c r="O355">
        <v>1.0240673540279799</v>
      </c>
    </row>
    <row r="356" spans="1:15" x14ac:dyDescent="0.2">
      <c r="A356" t="s">
        <v>1562</v>
      </c>
      <c r="B356" t="s">
        <v>4910</v>
      </c>
      <c r="C356" t="s">
        <v>1561</v>
      </c>
      <c r="D356">
        <v>4.3415368721589997</v>
      </c>
      <c r="E356">
        <v>4.0916513654168796</v>
      </c>
      <c r="F356">
        <v>4.6239297043221903</v>
      </c>
      <c r="G356">
        <v>56</v>
      </c>
      <c r="H356">
        <v>0.12260136319897599</v>
      </c>
      <c r="I356">
        <v>4.1113175313308599</v>
      </c>
      <c r="J356">
        <v>3.95437445477685</v>
      </c>
      <c r="K356">
        <v>4.2812331289523904</v>
      </c>
      <c r="L356">
        <v>65</v>
      </c>
      <c r="M356">
        <v>7.9502172158844198E-2</v>
      </c>
      <c r="N356">
        <v>-7.8605035976730783E-2</v>
      </c>
      <c r="O356">
        <v>0.94697284680352045</v>
      </c>
    </row>
    <row r="357" spans="1:15" x14ac:dyDescent="0.2">
      <c r="A357" t="s">
        <v>1109</v>
      </c>
      <c r="B357" t="s">
        <v>4911</v>
      </c>
      <c r="C357" t="s">
        <v>4912</v>
      </c>
      <c r="D357">
        <v>3.9469537579925502</v>
      </c>
      <c r="E357">
        <v>3.7463918034603401</v>
      </c>
      <c r="F357">
        <v>4.1702043915192899</v>
      </c>
      <c r="G357">
        <v>85</v>
      </c>
      <c r="H357">
        <v>0.107377135392259</v>
      </c>
      <c r="I357">
        <v>4.1548537259479996</v>
      </c>
      <c r="J357">
        <v>3.9845368073872298</v>
      </c>
      <c r="K357">
        <v>4.3403810170586201</v>
      </c>
      <c r="L357">
        <v>99</v>
      </c>
      <c r="M357">
        <v>8.5645424157549194E-2</v>
      </c>
      <c r="N357">
        <v>7.4058070069456222E-2</v>
      </c>
      <c r="O357">
        <v>1.0526735251292096</v>
      </c>
    </row>
    <row r="358" spans="1:15" x14ac:dyDescent="0.2">
      <c r="A358" t="s">
        <v>1793</v>
      </c>
      <c r="B358" t="s">
        <v>4913</v>
      </c>
      <c r="C358" t="s">
        <v>1792</v>
      </c>
      <c r="D358">
        <v>2.8303789034028601</v>
      </c>
      <c r="E358">
        <v>2.7480753523250101</v>
      </c>
      <c r="F358">
        <v>2.9177645657978601</v>
      </c>
      <c r="G358">
        <v>146</v>
      </c>
      <c r="H358">
        <v>5.9952825845627597E-2</v>
      </c>
      <c r="I358">
        <v>2.9006513360678499</v>
      </c>
      <c r="J358">
        <v>2.7866649524299598</v>
      </c>
      <c r="K358">
        <v>3.024360471859</v>
      </c>
      <c r="L358">
        <v>142</v>
      </c>
      <c r="M358">
        <v>8.1945567353593901E-2</v>
      </c>
      <c r="N358">
        <v>3.5381691341589735E-2</v>
      </c>
      <c r="O358">
        <v>1.0248279241272269</v>
      </c>
    </row>
    <row r="359" spans="1:15" x14ac:dyDescent="0.2">
      <c r="A359" t="s">
        <v>1844</v>
      </c>
      <c r="B359" t="s">
        <v>4914</v>
      </c>
      <c r="C359" t="s">
        <v>1843</v>
      </c>
      <c r="D359">
        <v>3.8657745788098801</v>
      </c>
      <c r="E359">
        <v>3.7643286693339002</v>
      </c>
      <c r="F359">
        <v>3.97283970856896</v>
      </c>
      <c r="G359">
        <v>179</v>
      </c>
      <c r="H359">
        <v>5.3937712865619797E-2</v>
      </c>
      <c r="I359">
        <v>3.8746991842941898</v>
      </c>
      <c r="J359">
        <v>3.7939720172412001</v>
      </c>
      <c r="K359">
        <v>3.9589364217914</v>
      </c>
      <c r="L359">
        <v>185</v>
      </c>
      <c r="M359">
        <v>4.2574764311735701E-2</v>
      </c>
      <c r="N359">
        <v>3.3267963108073468E-3</v>
      </c>
      <c r="O359">
        <v>1.002308620252518</v>
      </c>
    </row>
    <row r="360" spans="1:15" x14ac:dyDescent="0.2">
      <c r="A360" t="s">
        <v>1001</v>
      </c>
      <c r="B360" t="s">
        <v>4915</v>
      </c>
      <c r="C360" t="s">
        <v>1000</v>
      </c>
      <c r="D360">
        <v>2.00289592983186</v>
      </c>
      <c r="E360">
        <v>1.93813151049954</v>
      </c>
      <c r="F360">
        <v>2.0721383076286299</v>
      </c>
      <c r="G360">
        <v>399</v>
      </c>
      <c r="H360">
        <v>6.6906520270546194E-2</v>
      </c>
      <c r="I360">
        <v>2.04932655564199</v>
      </c>
      <c r="J360">
        <v>1.97809953276077</v>
      </c>
      <c r="K360">
        <v>2.1258746356596898</v>
      </c>
      <c r="L360">
        <v>432</v>
      </c>
      <c r="M360">
        <v>7.21091045700262E-2</v>
      </c>
      <c r="N360">
        <v>3.3062432039772945E-2</v>
      </c>
      <c r="O360">
        <v>1.0231817465493716</v>
      </c>
    </row>
    <row r="361" spans="1:15" x14ac:dyDescent="0.2">
      <c r="A361" t="s">
        <v>1508</v>
      </c>
      <c r="B361" t="s">
        <v>4916</v>
      </c>
      <c r="C361" t="s">
        <v>1507</v>
      </c>
      <c r="D361">
        <v>3.12159260948407</v>
      </c>
      <c r="E361">
        <v>2.9818377666226299</v>
      </c>
      <c r="F361">
        <v>3.27509189022939</v>
      </c>
      <c r="G361">
        <v>164</v>
      </c>
      <c r="H361">
        <v>9.3943752530612407E-2</v>
      </c>
      <c r="I361">
        <v>3.0143379725338302</v>
      </c>
      <c r="J361">
        <v>2.91154486434385</v>
      </c>
      <c r="K361">
        <v>3.1246550087948499</v>
      </c>
      <c r="L361">
        <v>198</v>
      </c>
      <c r="M361">
        <v>7.0698822226580402E-2</v>
      </c>
      <c r="N361">
        <v>-5.0441084069173039E-2</v>
      </c>
      <c r="O361">
        <v>0.9656410523832043</v>
      </c>
    </row>
    <row r="362" spans="1:15" x14ac:dyDescent="0.2">
      <c r="A362" t="s">
        <v>3316</v>
      </c>
      <c r="B362" t="s">
        <v>4917</v>
      </c>
      <c r="C362" t="s">
        <v>3315</v>
      </c>
      <c r="D362">
        <v>2.1732130376062901</v>
      </c>
      <c r="E362">
        <v>1.9898738521655599</v>
      </c>
      <c r="F362">
        <v>2.3937651894375298</v>
      </c>
      <c r="G362">
        <v>25</v>
      </c>
      <c r="H362">
        <v>0.18584985930180201</v>
      </c>
      <c r="I362">
        <v>2.4865537343624302</v>
      </c>
      <c r="J362">
        <v>2.2837576460279401</v>
      </c>
      <c r="K362">
        <v>2.7288760246988</v>
      </c>
      <c r="L362">
        <v>27</v>
      </c>
      <c r="M362">
        <v>0.17901015872676901</v>
      </c>
      <c r="N362">
        <v>0.19431800087221515</v>
      </c>
      <c r="O362">
        <v>1.1441831478708928</v>
      </c>
    </row>
    <row r="363" spans="1:15" x14ac:dyDescent="0.2">
      <c r="A363" t="s">
        <v>1382</v>
      </c>
      <c r="B363" t="s">
        <v>4918</v>
      </c>
      <c r="C363" t="s">
        <v>1381</v>
      </c>
      <c r="D363">
        <v>2.56597715160783</v>
      </c>
      <c r="E363">
        <v>2.4149575058803401</v>
      </c>
      <c r="F363">
        <v>2.7371448180006301</v>
      </c>
      <c r="G363">
        <v>97</v>
      </c>
      <c r="H363">
        <v>0.125561255258414</v>
      </c>
      <c r="I363">
        <v>2.7976478685241299</v>
      </c>
      <c r="J363">
        <v>2.6113066698834899</v>
      </c>
      <c r="K363">
        <v>3.0126270355998801</v>
      </c>
      <c r="L363">
        <v>89</v>
      </c>
      <c r="M363">
        <v>0.143449206110454</v>
      </c>
      <c r="N363">
        <v>0.12470606206385675</v>
      </c>
      <c r="O363">
        <v>1.0902855727967555</v>
      </c>
    </row>
    <row r="364" spans="1:15" x14ac:dyDescent="0.2">
      <c r="A364" t="s">
        <v>1232</v>
      </c>
      <c r="B364" t="s">
        <v>4919</v>
      </c>
      <c r="C364" t="s">
        <v>1231</v>
      </c>
      <c r="D364">
        <v>5.0254507972861902</v>
      </c>
      <c r="E364">
        <v>4.7928627158983002</v>
      </c>
      <c r="F364">
        <v>5.2817642987153697</v>
      </c>
      <c r="G364">
        <v>130</v>
      </c>
      <c r="H364">
        <v>9.7285119790861893E-2</v>
      </c>
      <c r="I364">
        <v>5.2134827683705698</v>
      </c>
      <c r="J364">
        <v>5.0377500563485</v>
      </c>
      <c r="K364">
        <v>5.4019188435802103</v>
      </c>
      <c r="L364">
        <v>113</v>
      </c>
      <c r="M364">
        <v>6.9851345714820198E-2</v>
      </c>
      <c r="N364">
        <v>5.2994443682501897E-2</v>
      </c>
      <c r="O364">
        <v>1.0374159411103814</v>
      </c>
    </row>
    <row r="365" spans="1:15" x14ac:dyDescent="0.2">
      <c r="A365" t="s">
        <v>662</v>
      </c>
      <c r="B365" t="s">
        <v>4920</v>
      </c>
      <c r="C365" t="s">
        <v>661</v>
      </c>
      <c r="D365">
        <v>4.5477348363516796</v>
      </c>
      <c r="E365">
        <v>4.3741941024210798</v>
      </c>
      <c r="F365">
        <v>4.7356144760149403</v>
      </c>
      <c r="G365">
        <v>61</v>
      </c>
      <c r="H365">
        <v>7.94726136416085E-2</v>
      </c>
      <c r="I365">
        <v>4.6843899716995496</v>
      </c>
      <c r="J365">
        <v>4.5157595548110399</v>
      </c>
      <c r="K365">
        <v>4.8661031457815103</v>
      </c>
      <c r="L365">
        <v>45</v>
      </c>
      <c r="M365">
        <v>7.47895869231745E-2</v>
      </c>
      <c r="N365">
        <v>4.2713046220963349E-2</v>
      </c>
      <c r="O365">
        <v>1.0300490552473589</v>
      </c>
    </row>
    <row r="366" spans="1:15" x14ac:dyDescent="0.2">
      <c r="A366" t="s">
        <v>218</v>
      </c>
      <c r="B366" t="s">
        <v>4921</v>
      </c>
      <c r="C366" t="s">
        <v>217</v>
      </c>
      <c r="D366">
        <v>4.0794742427360902</v>
      </c>
      <c r="E366">
        <v>3.86759319645155</v>
      </c>
      <c r="F366">
        <v>4.3159160727642698</v>
      </c>
      <c r="G366">
        <v>54</v>
      </c>
      <c r="H366">
        <v>0.10989721950347001</v>
      </c>
      <c r="I366">
        <v>3.8657189322010002</v>
      </c>
      <c r="J366">
        <v>3.6914535815852898</v>
      </c>
      <c r="K366">
        <v>4.0572528567063904</v>
      </c>
      <c r="L366">
        <v>55</v>
      </c>
      <c r="M366">
        <v>9.4626454105091296E-2</v>
      </c>
      <c r="N366">
        <v>-7.7646485317038827E-2</v>
      </c>
      <c r="O366">
        <v>0.94760224043191288</v>
      </c>
    </row>
    <row r="367" spans="1:15" x14ac:dyDescent="0.2">
      <c r="A367" t="s">
        <v>1550</v>
      </c>
      <c r="B367" t="s">
        <v>4922</v>
      </c>
      <c r="C367" t="s">
        <v>1549</v>
      </c>
      <c r="D367">
        <v>3.0817915369752198</v>
      </c>
      <c r="E367">
        <v>2.9405358178571501</v>
      </c>
      <c r="F367">
        <v>3.2373031915336501</v>
      </c>
      <c r="G367">
        <v>41</v>
      </c>
      <c r="H367">
        <v>9.6297030514847004E-2</v>
      </c>
      <c r="I367">
        <v>3.2109219707803001</v>
      </c>
      <c r="J367">
        <v>3.0859108422769101</v>
      </c>
      <c r="K367">
        <v>3.3464892030091899</v>
      </c>
      <c r="L367">
        <v>41</v>
      </c>
      <c r="M367">
        <v>8.1153750574933903E-2</v>
      </c>
      <c r="N367">
        <v>5.9218330008489528E-2</v>
      </c>
      <c r="O367">
        <v>1.0419010930024883</v>
      </c>
    </row>
    <row r="368" spans="1:15" x14ac:dyDescent="0.2">
      <c r="A368" t="s">
        <v>806</v>
      </c>
      <c r="B368" t="s">
        <v>4923</v>
      </c>
      <c r="C368" t="s">
        <v>4924</v>
      </c>
      <c r="D368">
        <v>2.9390964524303</v>
      </c>
      <c r="E368">
        <v>2.8703822835691599</v>
      </c>
      <c r="F368">
        <v>3.01118121110362</v>
      </c>
      <c r="G368">
        <v>252</v>
      </c>
      <c r="H368">
        <v>4.7905514437280701E-2</v>
      </c>
      <c r="I368">
        <v>2.9269104354975202</v>
      </c>
      <c r="J368">
        <v>2.8467201620197602</v>
      </c>
      <c r="K368">
        <v>3.0117494785310099</v>
      </c>
      <c r="L368">
        <v>263</v>
      </c>
      <c r="M368">
        <v>5.6383452841527702E-2</v>
      </c>
      <c r="N368">
        <v>-5.9941052996809628E-3</v>
      </c>
      <c r="O368">
        <v>0.99585382204020445</v>
      </c>
    </row>
    <row r="369" spans="1:15" x14ac:dyDescent="0.2">
      <c r="A369" t="s">
        <v>1364</v>
      </c>
      <c r="B369" t="s">
        <v>4925</v>
      </c>
      <c r="C369" t="s">
        <v>1363</v>
      </c>
      <c r="D369">
        <v>4.6061460753800896</v>
      </c>
      <c r="E369">
        <v>4.4753391465929901</v>
      </c>
      <c r="F369">
        <v>4.7448297797374499</v>
      </c>
      <c r="G369">
        <v>138</v>
      </c>
      <c r="H369">
        <v>5.8506749185591497E-2</v>
      </c>
      <c r="I369">
        <v>4.6763046433069899</v>
      </c>
      <c r="J369">
        <v>4.5213074491452998</v>
      </c>
      <c r="K369">
        <v>4.8423061540632597</v>
      </c>
      <c r="L369">
        <v>136</v>
      </c>
      <c r="M369">
        <v>6.8643668324173998E-2</v>
      </c>
      <c r="N369">
        <v>2.1808754724361036E-2</v>
      </c>
      <c r="O369">
        <v>1.01523151171907</v>
      </c>
    </row>
    <row r="370" spans="1:15" x14ac:dyDescent="0.2">
      <c r="A370" t="s">
        <v>359</v>
      </c>
      <c r="B370" t="s">
        <v>4926</v>
      </c>
      <c r="C370" t="s">
        <v>358</v>
      </c>
      <c r="D370">
        <v>2.2676590539707302</v>
      </c>
      <c r="E370">
        <v>2.2066700142329099</v>
      </c>
      <c r="F370">
        <v>2.3321152102206</v>
      </c>
      <c r="G370">
        <v>141</v>
      </c>
      <c r="H370">
        <v>5.53192490590824E-2</v>
      </c>
      <c r="I370">
        <v>2.3127790630100602</v>
      </c>
      <c r="J370">
        <v>2.2220187127322202</v>
      </c>
      <c r="K370">
        <v>2.4112695330403202</v>
      </c>
      <c r="L370">
        <v>126</v>
      </c>
      <c r="M370">
        <v>8.1828317860069097E-2</v>
      </c>
      <c r="N370">
        <v>2.8423708477193513E-2</v>
      </c>
      <c r="O370">
        <v>1.0198971750009436</v>
      </c>
    </row>
    <row r="371" spans="1:15" x14ac:dyDescent="0.2">
      <c r="A371" t="s">
        <v>1436</v>
      </c>
      <c r="B371" t="s">
        <v>4927</v>
      </c>
      <c r="C371" t="s">
        <v>1435</v>
      </c>
      <c r="D371">
        <v>2.2583084108145099</v>
      </c>
      <c r="E371">
        <v>2.1870903103350998</v>
      </c>
      <c r="F371">
        <v>2.3343207685390199</v>
      </c>
      <c r="G371">
        <v>169</v>
      </c>
      <c r="H371">
        <v>6.5195018314977704E-2</v>
      </c>
      <c r="I371">
        <v>2.30397829697357</v>
      </c>
      <c r="J371">
        <v>2.2234590481994898</v>
      </c>
      <c r="K371">
        <v>2.3905484384744198</v>
      </c>
      <c r="L371">
        <v>135</v>
      </c>
      <c r="M371">
        <v>7.2522119889068898E-2</v>
      </c>
      <c r="N371">
        <v>2.8884602577054073E-2</v>
      </c>
      <c r="O371">
        <v>1.0202230509970904</v>
      </c>
    </row>
    <row r="372" spans="1:15" x14ac:dyDescent="0.2">
      <c r="A372" t="s">
        <v>1553</v>
      </c>
      <c r="B372" t="s">
        <v>4928</v>
      </c>
      <c r="C372" t="s">
        <v>1552</v>
      </c>
      <c r="D372">
        <v>3.4647040610578199</v>
      </c>
      <c r="E372">
        <v>3.1732517913334402</v>
      </c>
      <c r="F372">
        <v>3.8151086797506601</v>
      </c>
      <c r="G372">
        <v>49</v>
      </c>
      <c r="H372">
        <v>0.18525590558555599</v>
      </c>
      <c r="I372">
        <v>3.76875724084754</v>
      </c>
      <c r="J372">
        <v>3.63197823282015</v>
      </c>
      <c r="K372">
        <v>3.9162415024720598</v>
      </c>
      <c r="L372">
        <v>61</v>
      </c>
      <c r="M372">
        <v>7.5426261625697905E-2</v>
      </c>
      <c r="N372">
        <v>0.12135673953046582</v>
      </c>
      <c r="O372">
        <v>1.0877573306208694</v>
      </c>
    </row>
    <row r="373" spans="1:15" x14ac:dyDescent="0.2">
      <c r="A373" t="s">
        <v>491</v>
      </c>
      <c r="B373" t="s">
        <v>4929</v>
      </c>
      <c r="C373" t="s">
        <v>490</v>
      </c>
      <c r="D373">
        <v>5.9072813935284598</v>
      </c>
      <c r="E373">
        <v>5.58400882008383</v>
      </c>
      <c r="F373">
        <v>6.2702842069402704</v>
      </c>
      <c r="G373">
        <v>79</v>
      </c>
      <c r="H373">
        <v>0.116174487236763</v>
      </c>
      <c r="I373">
        <v>6.2415867116577903</v>
      </c>
      <c r="J373">
        <v>5.9688024418962202</v>
      </c>
      <c r="K373">
        <v>6.54049844645919</v>
      </c>
      <c r="L373">
        <v>74</v>
      </c>
      <c r="M373">
        <v>9.1594658693946895E-2</v>
      </c>
      <c r="N373">
        <v>7.941849556015404E-2</v>
      </c>
      <c r="O373">
        <v>1.056592076093678</v>
      </c>
    </row>
    <row r="374" spans="1:15" x14ac:dyDescent="0.2">
      <c r="A374" t="s">
        <v>1172</v>
      </c>
      <c r="B374" t="s">
        <v>4930</v>
      </c>
      <c r="C374" t="s">
        <v>1171</v>
      </c>
      <c r="D374">
        <v>4.74880715708656</v>
      </c>
      <c r="E374">
        <v>4.5771271934342197</v>
      </c>
      <c r="F374">
        <v>4.9338678325633003</v>
      </c>
      <c r="G374">
        <v>55</v>
      </c>
      <c r="H374">
        <v>7.5122157486796001E-2</v>
      </c>
      <c r="I374">
        <v>4.6042823275230402</v>
      </c>
      <c r="J374">
        <v>4.4168018802850701</v>
      </c>
      <c r="K374">
        <v>4.8083843149550898</v>
      </c>
      <c r="L374">
        <v>42</v>
      </c>
      <c r="M374">
        <v>8.5047442101726795E-2</v>
      </c>
      <c r="N374">
        <v>-4.4588871379759816E-2</v>
      </c>
      <c r="O374">
        <v>0.96956607737843215</v>
      </c>
    </row>
    <row r="375" spans="1:15" x14ac:dyDescent="0.2">
      <c r="A375" t="s">
        <v>1466</v>
      </c>
      <c r="B375" t="s">
        <v>4931</v>
      </c>
      <c r="C375" t="s">
        <v>1465</v>
      </c>
      <c r="D375">
        <v>3.0827749749342499</v>
      </c>
      <c r="E375">
        <v>2.96620453054665</v>
      </c>
      <c r="F375">
        <v>3.2088825515247001</v>
      </c>
      <c r="G375">
        <v>127</v>
      </c>
      <c r="H375">
        <v>7.8720640640735098E-2</v>
      </c>
      <c r="I375">
        <v>3.14814397721661</v>
      </c>
      <c r="J375">
        <v>3.0542203459692101</v>
      </c>
      <c r="K375">
        <v>3.2480275843426698</v>
      </c>
      <c r="L375">
        <v>166</v>
      </c>
      <c r="M375">
        <v>6.1562380811061801E-2</v>
      </c>
      <c r="N375">
        <v>3.027193782559081E-2</v>
      </c>
      <c r="O375">
        <v>1.0212045974207877</v>
      </c>
    </row>
    <row r="376" spans="1:15" x14ac:dyDescent="0.2">
      <c r="A376" t="s">
        <v>1370</v>
      </c>
      <c r="B376" t="s">
        <v>4932</v>
      </c>
      <c r="C376" t="s">
        <v>1369</v>
      </c>
      <c r="D376">
        <v>3.7178321294835999</v>
      </c>
      <c r="E376">
        <v>3.55851194040426</v>
      </c>
      <c r="F376">
        <v>3.8920869998079</v>
      </c>
      <c r="G376">
        <v>72</v>
      </c>
      <c r="H376">
        <v>8.97230019500566E-2</v>
      </c>
      <c r="I376">
        <v>3.5443426222863099</v>
      </c>
      <c r="J376">
        <v>3.3691574755221101</v>
      </c>
      <c r="K376">
        <v>3.7387451150309099</v>
      </c>
      <c r="L376">
        <v>62</v>
      </c>
      <c r="M376">
        <v>0.104275370328164</v>
      </c>
      <c r="N376">
        <v>-6.8943557840803055E-2</v>
      </c>
      <c r="O376">
        <v>0.95333584165313368</v>
      </c>
    </row>
    <row r="377" spans="1:15" x14ac:dyDescent="0.2">
      <c r="A377" t="s">
        <v>560</v>
      </c>
      <c r="B377" t="s">
        <v>4933</v>
      </c>
      <c r="C377" t="s">
        <v>559</v>
      </c>
      <c r="D377">
        <v>1.8683701224834</v>
      </c>
      <c r="E377">
        <v>1.79127996831722</v>
      </c>
      <c r="F377">
        <v>1.95239403838391</v>
      </c>
      <c r="G377">
        <v>69</v>
      </c>
      <c r="H377">
        <v>8.6232416226256298E-2</v>
      </c>
      <c r="I377">
        <v>1.96389057665541</v>
      </c>
      <c r="J377">
        <v>1.8580667226352501</v>
      </c>
      <c r="K377">
        <v>2.0824965492736802</v>
      </c>
      <c r="L377">
        <v>89</v>
      </c>
      <c r="M377">
        <v>0.11427817277918</v>
      </c>
      <c r="N377">
        <v>7.1934268349371944E-2</v>
      </c>
      <c r="O377">
        <v>1.0511250169452753</v>
      </c>
    </row>
    <row r="378" spans="1:15" x14ac:dyDescent="0.2">
      <c r="A378" t="s">
        <v>677</v>
      </c>
      <c r="B378" t="s">
        <v>4934</v>
      </c>
      <c r="C378" t="s">
        <v>676</v>
      </c>
      <c r="D378">
        <v>2.4248287649222799</v>
      </c>
      <c r="E378">
        <v>2.3509737893098599</v>
      </c>
      <c r="F378">
        <v>2.5034744939990299</v>
      </c>
      <c r="G378">
        <v>93</v>
      </c>
      <c r="H378">
        <v>6.2891329439527605E-2</v>
      </c>
      <c r="I378">
        <v>2.3855841414535801</v>
      </c>
      <c r="J378">
        <v>2.3060500540876001</v>
      </c>
      <c r="K378">
        <v>2.4708003538505001</v>
      </c>
      <c r="L378">
        <v>114</v>
      </c>
      <c r="M378">
        <v>6.9060779244832907E-2</v>
      </c>
      <c r="N378">
        <v>-2.3540299315683959E-2</v>
      </c>
      <c r="O378">
        <v>0.9838155072900755</v>
      </c>
    </row>
    <row r="379" spans="1:15" x14ac:dyDescent="0.2">
      <c r="A379" t="s">
        <v>158</v>
      </c>
      <c r="B379" t="s">
        <v>4935</v>
      </c>
      <c r="C379" t="s">
        <v>157</v>
      </c>
      <c r="D379">
        <v>3.3537121367424301</v>
      </c>
      <c r="E379">
        <v>3.2389212927764102</v>
      </c>
      <c r="F379">
        <v>3.47693856819388</v>
      </c>
      <c r="G379">
        <v>164</v>
      </c>
      <c r="H379">
        <v>7.09712896374773E-2</v>
      </c>
      <c r="I379">
        <v>3.4388566395165499</v>
      </c>
      <c r="J379">
        <v>3.3082020895819202</v>
      </c>
      <c r="K379">
        <v>3.5802557093714098</v>
      </c>
      <c r="L379">
        <v>159</v>
      </c>
      <c r="M379">
        <v>7.9111649105481796E-2</v>
      </c>
      <c r="N379">
        <v>3.6170111832112342E-2</v>
      </c>
      <c r="O379">
        <v>1.0253881368771331</v>
      </c>
    </row>
    <row r="380" spans="1:15" x14ac:dyDescent="0.2">
      <c r="A380" t="s">
        <v>2394</v>
      </c>
      <c r="B380" t="s">
        <v>4936</v>
      </c>
      <c r="C380" t="s">
        <v>2393</v>
      </c>
      <c r="D380">
        <v>2.5420956421997101</v>
      </c>
      <c r="E380">
        <v>2.3527638593464402</v>
      </c>
      <c r="F380">
        <v>2.7645659962962399</v>
      </c>
      <c r="G380">
        <v>35</v>
      </c>
      <c r="H380">
        <v>0.161993172134728</v>
      </c>
      <c r="I380">
        <v>2.3628238979633598</v>
      </c>
      <c r="J380">
        <v>2.26177890348335</v>
      </c>
      <c r="K380">
        <v>2.4733194692746099</v>
      </c>
      <c r="L380">
        <v>34</v>
      </c>
      <c r="M380">
        <v>8.9528705873339803E-2</v>
      </c>
      <c r="N380">
        <v>-0.10550620162433641</v>
      </c>
      <c r="O380">
        <v>0.92947875710875139</v>
      </c>
    </row>
    <row r="381" spans="1:15" x14ac:dyDescent="0.2">
      <c r="A381" t="s">
        <v>4937</v>
      </c>
      <c r="B381" t="s">
        <v>4938</v>
      </c>
      <c r="C381" t="s">
        <v>4939</v>
      </c>
      <c r="D381">
        <v>2.4181346427649402</v>
      </c>
      <c r="E381">
        <v>2.1210194631010202</v>
      </c>
      <c r="F381">
        <v>2.8120503297672799</v>
      </c>
      <c r="G381">
        <v>12</v>
      </c>
      <c r="H381">
        <v>0.28577021909587402</v>
      </c>
      <c r="I381">
        <v>2.9154045213102702</v>
      </c>
      <c r="J381">
        <v>2.6745214532273001</v>
      </c>
      <c r="K381">
        <v>3.20397310655409</v>
      </c>
      <c r="L381">
        <v>19</v>
      </c>
      <c r="M381">
        <v>0.181604868023199</v>
      </c>
      <c r="N381">
        <v>0.26980149897541084</v>
      </c>
      <c r="O381">
        <v>1.2056419314917644</v>
      </c>
    </row>
    <row r="382" spans="1:15" x14ac:dyDescent="0.2">
      <c r="A382" t="s">
        <v>4940</v>
      </c>
      <c r="B382" t="s">
        <v>4941</v>
      </c>
      <c r="C382" t="s">
        <v>4942</v>
      </c>
      <c r="D382">
        <v>4.2114263429766101</v>
      </c>
      <c r="E382">
        <v>3.8922272396234101</v>
      </c>
      <c r="F382">
        <v>4.5876572208894304</v>
      </c>
      <c r="G382">
        <v>12</v>
      </c>
      <c r="H382">
        <v>0.165129323091638</v>
      </c>
      <c r="I382">
        <v>3.7588370251058998</v>
      </c>
      <c r="J382">
        <v>3.4747473717106301</v>
      </c>
      <c r="K382">
        <v>4.0935162047314302</v>
      </c>
      <c r="L382">
        <v>19</v>
      </c>
      <c r="M382">
        <v>0.16461709536432101</v>
      </c>
      <c r="N382">
        <v>-0.16402256921148844</v>
      </c>
      <c r="O382">
        <v>0.89253300876899033</v>
      </c>
    </row>
    <row r="383" spans="1:15" x14ac:dyDescent="0.2">
      <c r="A383" t="s">
        <v>1835</v>
      </c>
      <c r="B383" t="s">
        <v>4943</v>
      </c>
      <c r="C383" t="s">
        <v>1834</v>
      </c>
      <c r="D383">
        <v>4.4636804256867002</v>
      </c>
      <c r="E383">
        <v>4.31330064311918</v>
      </c>
      <c r="F383">
        <v>4.6249247333136996</v>
      </c>
      <c r="G383">
        <v>117</v>
      </c>
      <c r="H383">
        <v>6.9813261809973506E-2</v>
      </c>
      <c r="I383">
        <v>4.54880925577136</v>
      </c>
      <c r="J383">
        <v>4.3968160806644798</v>
      </c>
      <c r="K383">
        <v>4.7116871842792998</v>
      </c>
      <c r="L383">
        <v>123</v>
      </c>
      <c r="M383">
        <v>6.92205555146818E-2</v>
      </c>
      <c r="N383">
        <v>2.725519763477164E-2</v>
      </c>
      <c r="O383">
        <v>1.0190714437339146</v>
      </c>
    </row>
    <row r="384" spans="1:15" x14ac:dyDescent="0.2">
      <c r="A384" t="s">
        <v>1175</v>
      </c>
      <c r="B384" t="s">
        <v>4944</v>
      </c>
      <c r="C384" t="s">
        <v>1174</v>
      </c>
      <c r="D384">
        <v>3.3051316942101998</v>
      </c>
      <c r="E384">
        <v>3.0451880712425399</v>
      </c>
      <c r="F384">
        <v>3.6135957888107302</v>
      </c>
      <c r="G384">
        <v>40</v>
      </c>
      <c r="H384">
        <v>0.17197732803322299</v>
      </c>
      <c r="I384">
        <v>3.8250866242130401</v>
      </c>
      <c r="J384">
        <v>3.4347002651009402</v>
      </c>
      <c r="K384">
        <v>4.3155950562040202</v>
      </c>
      <c r="L384">
        <v>28</v>
      </c>
      <c r="M384">
        <v>0.230294076355542</v>
      </c>
      <c r="N384">
        <v>0.21078466233549148</v>
      </c>
      <c r="O384">
        <v>1.1573174620889319</v>
      </c>
    </row>
    <row r="385" spans="1:15" x14ac:dyDescent="0.2">
      <c r="A385" t="s">
        <v>551</v>
      </c>
      <c r="B385" t="s">
        <v>4945</v>
      </c>
      <c r="C385" t="s">
        <v>550</v>
      </c>
      <c r="D385">
        <v>3.3034458206595199</v>
      </c>
      <c r="E385">
        <v>3.0515801384920298</v>
      </c>
      <c r="F385">
        <v>3.6006277826429098</v>
      </c>
      <c r="G385">
        <v>43</v>
      </c>
      <c r="H385">
        <v>0.16620452520128401</v>
      </c>
      <c r="I385">
        <v>3.04091771316843</v>
      </c>
      <c r="J385">
        <v>2.8876563145420699</v>
      </c>
      <c r="K385">
        <v>3.2113595535606798</v>
      </c>
      <c r="L385">
        <v>49</v>
      </c>
      <c r="M385">
        <v>0.106449193813052</v>
      </c>
      <c r="N385">
        <v>-0.11946490571535438</v>
      </c>
      <c r="O385">
        <v>0.92052901069263571</v>
      </c>
    </row>
    <row r="386" spans="1:15" x14ac:dyDescent="0.2">
      <c r="A386" t="s">
        <v>1238</v>
      </c>
      <c r="B386" t="s">
        <v>4946</v>
      </c>
      <c r="C386" t="s">
        <v>1237</v>
      </c>
      <c r="D386">
        <v>3.52787475180827</v>
      </c>
      <c r="E386">
        <v>3.3904811305439702</v>
      </c>
      <c r="F386">
        <v>3.67687396751802</v>
      </c>
      <c r="G386">
        <v>54</v>
      </c>
      <c r="H386">
        <v>8.1179989971938302E-2</v>
      </c>
      <c r="I386">
        <v>3.6018218792643002</v>
      </c>
      <c r="J386">
        <v>3.4930108053083102</v>
      </c>
      <c r="K386">
        <v>3.7176300874058201</v>
      </c>
      <c r="L386">
        <v>57</v>
      </c>
      <c r="M386">
        <v>6.2362684670956098E-2</v>
      </c>
      <c r="N386">
        <v>2.9927494876954792E-2</v>
      </c>
      <c r="O386">
        <v>1.0209608142744091</v>
      </c>
    </row>
    <row r="387" spans="1:15" x14ac:dyDescent="0.2">
      <c r="A387" t="s">
        <v>920</v>
      </c>
      <c r="B387" t="s">
        <v>4947</v>
      </c>
      <c r="C387" t="s">
        <v>919</v>
      </c>
      <c r="D387">
        <v>2.0662973014229999</v>
      </c>
      <c r="E387">
        <v>2.0126881878880698</v>
      </c>
      <c r="F387">
        <v>2.1228403823425301</v>
      </c>
      <c r="G387">
        <v>351</v>
      </c>
      <c r="H387">
        <v>5.3308976582702602E-2</v>
      </c>
      <c r="I387">
        <v>2.06630479784919</v>
      </c>
      <c r="J387">
        <v>2.0166757028133899</v>
      </c>
      <c r="K387">
        <v>2.11843820271103</v>
      </c>
      <c r="L387">
        <v>333</v>
      </c>
      <c r="M387">
        <v>4.9248542617509501E-2</v>
      </c>
      <c r="N387">
        <v>5.2340180008617987E-6</v>
      </c>
      <c r="O387">
        <v>1.0000036279514013</v>
      </c>
    </row>
    <row r="388" spans="1:15" x14ac:dyDescent="0.2">
      <c r="A388" t="s">
        <v>458</v>
      </c>
      <c r="B388" t="s">
        <v>4948</v>
      </c>
      <c r="C388" t="s">
        <v>457</v>
      </c>
      <c r="D388">
        <v>2.9058684701585502</v>
      </c>
      <c r="E388">
        <v>2.80476791962767</v>
      </c>
      <c r="F388">
        <v>3.0145300997145199</v>
      </c>
      <c r="G388">
        <v>223</v>
      </c>
      <c r="H388">
        <v>7.2185710482417301E-2</v>
      </c>
      <c r="I388">
        <v>2.8565367226520202</v>
      </c>
      <c r="J388">
        <v>2.76625209988631</v>
      </c>
      <c r="K388">
        <v>2.9529135817230099</v>
      </c>
      <c r="L388">
        <v>222</v>
      </c>
      <c r="M388">
        <v>6.5345381474179898E-2</v>
      </c>
      <c r="N388">
        <v>-2.4702326158352762E-2</v>
      </c>
      <c r="O388">
        <v>0.98302340659491783</v>
      </c>
    </row>
    <row r="389" spans="1:15" x14ac:dyDescent="0.2">
      <c r="A389" t="s">
        <v>689</v>
      </c>
      <c r="B389" t="s">
        <v>4949</v>
      </c>
      <c r="C389" t="s">
        <v>688</v>
      </c>
      <c r="D389">
        <v>2.8536595234845001</v>
      </c>
      <c r="E389">
        <v>2.7723846570806701</v>
      </c>
      <c r="F389">
        <v>2.9398435942112702</v>
      </c>
      <c r="G389">
        <v>219</v>
      </c>
      <c r="H389">
        <v>5.8682171349622697E-2</v>
      </c>
      <c r="I389">
        <v>2.8155247784579198</v>
      </c>
      <c r="J389">
        <v>2.7192481955933401</v>
      </c>
      <c r="K389">
        <v>2.9188690553555601</v>
      </c>
      <c r="L389">
        <v>230</v>
      </c>
      <c r="M389">
        <v>7.0900054330743104E-2</v>
      </c>
      <c r="N389">
        <v>-1.9409366296828923E-2</v>
      </c>
      <c r="O389">
        <v>0.98663654696268199</v>
      </c>
    </row>
    <row r="390" spans="1:15" x14ac:dyDescent="0.2">
      <c r="A390" t="s">
        <v>1373</v>
      </c>
      <c r="B390" t="s">
        <v>4950</v>
      </c>
      <c r="C390" t="s">
        <v>1372</v>
      </c>
      <c r="D390">
        <v>3.0221220134330098</v>
      </c>
      <c r="E390">
        <v>2.9387795255012499</v>
      </c>
      <c r="F390">
        <v>3.1103295852053598</v>
      </c>
      <c r="G390">
        <v>239</v>
      </c>
      <c r="H390">
        <v>5.6764769569722297E-2</v>
      </c>
      <c r="I390">
        <v>3.03566132513326</v>
      </c>
      <c r="J390">
        <v>2.9540485909379499</v>
      </c>
      <c r="K390">
        <v>3.1219116830841598</v>
      </c>
      <c r="L390">
        <v>241</v>
      </c>
      <c r="M390">
        <v>5.5297042116132997E-2</v>
      </c>
      <c r="N390">
        <v>6.4489366094071052E-3</v>
      </c>
      <c r="O390">
        <v>1.0044800678596262</v>
      </c>
    </row>
    <row r="391" spans="1:15" x14ac:dyDescent="0.2">
      <c r="A391" t="s">
        <v>1181</v>
      </c>
      <c r="B391" t="s">
        <v>4951</v>
      </c>
      <c r="C391" t="s">
        <v>1180</v>
      </c>
      <c r="D391">
        <v>2.3226427865990402</v>
      </c>
      <c r="E391">
        <v>2.1973650900740198</v>
      </c>
      <c r="F391">
        <v>2.4630689766629699</v>
      </c>
      <c r="G391">
        <v>126</v>
      </c>
      <c r="H391">
        <v>0.11439722376681501</v>
      </c>
      <c r="I391">
        <v>2.20378333081125</v>
      </c>
      <c r="J391">
        <v>2.1038533997742599</v>
      </c>
      <c r="K391">
        <v>2.3136797014581698</v>
      </c>
      <c r="L391">
        <v>171</v>
      </c>
      <c r="M391">
        <v>9.5211856242995205E-2</v>
      </c>
      <c r="N391">
        <v>-7.5784900788372106E-2</v>
      </c>
      <c r="O391">
        <v>0.94882577016423963</v>
      </c>
    </row>
    <row r="392" spans="1:15" x14ac:dyDescent="0.2">
      <c r="A392" t="s">
        <v>2373</v>
      </c>
      <c r="B392" t="s">
        <v>4952</v>
      </c>
      <c r="C392" t="s">
        <v>2372</v>
      </c>
      <c r="D392">
        <v>2.16302301049233</v>
      </c>
      <c r="E392">
        <v>2.0952239871525098</v>
      </c>
      <c r="F392">
        <v>2.2353565617657498</v>
      </c>
      <c r="G392">
        <v>102</v>
      </c>
      <c r="H392">
        <v>6.4785521898513804E-2</v>
      </c>
      <c r="I392">
        <v>2.1945473274742802</v>
      </c>
      <c r="J392">
        <v>2.1210053825340802</v>
      </c>
      <c r="K392">
        <v>2.2733723144129701</v>
      </c>
      <c r="L392">
        <v>120</v>
      </c>
      <c r="M392">
        <v>6.9429777144177598E-2</v>
      </c>
      <c r="N392">
        <v>2.0874370666136233E-2</v>
      </c>
      <c r="O392">
        <v>1.0145741940002639</v>
      </c>
    </row>
    <row r="393" spans="1:15" x14ac:dyDescent="0.2">
      <c r="A393" t="s">
        <v>1346</v>
      </c>
      <c r="B393" t="s">
        <v>4953</v>
      </c>
      <c r="C393" t="s">
        <v>1345</v>
      </c>
      <c r="D393">
        <v>4.60111579148837</v>
      </c>
      <c r="E393">
        <v>4.4471348092869203</v>
      </c>
      <c r="F393">
        <v>4.7661423331245301</v>
      </c>
      <c r="G393">
        <v>274</v>
      </c>
      <c r="H393">
        <v>6.9332644144218997E-2</v>
      </c>
      <c r="I393">
        <v>4.6447644157177201</v>
      </c>
      <c r="J393">
        <v>4.5211036537239497</v>
      </c>
      <c r="K393">
        <v>4.7753801214974096</v>
      </c>
      <c r="L393">
        <v>336</v>
      </c>
      <c r="M393">
        <v>5.4744750220914802E-2</v>
      </c>
      <c r="N393">
        <v>1.3621660701020295E-2</v>
      </c>
      <c r="O393">
        <v>1.0094865302694829</v>
      </c>
    </row>
    <row r="394" spans="1:15" x14ac:dyDescent="0.2">
      <c r="A394" t="s">
        <v>1874</v>
      </c>
      <c r="B394" t="s">
        <v>4954</v>
      </c>
      <c r="C394" t="s">
        <v>1873</v>
      </c>
      <c r="D394">
        <v>2.0487223156563701</v>
      </c>
      <c r="E394">
        <v>1.95733748131632</v>
      </c>
      <c r="F394">
        <v>2.1490582752684202</v>
      </c>
      <c r="G394">
        <v>85</v>
      </c>
      <c r="H394">
        <v>9.3580663658987207E-2</v>
      </c>
      <c r="I394">
        <v>1.9460890392493</v>
      </c>
      <c r="J394">
        <v>1.84138105064216</v>
      </c>
      <c r="K394">
        <v>2.06342319580691</v>
      </c>
      <c r="L394">
        <v>87</v>
      </c>
      <c r="M394">
        <v>0.114096601279047</v>
      </c>
      <c r="N394">
        <v>-7.414673521243241E-2</v>
      </c>
      <c r="O394">
        <v>0.94990376410568433</v>
      </c>
    </row>
    <row r="395" spans="1:15" x14ac:dyDescent="0.2">
      <c r="A395" t="s">
        <v>1199</v>
      </c>
      <c r="B395" t="s">
        <v>4955</v>
      </c>
      <c r="C395" t="s">
        <v>1198</v>
      </c>
      <c r="D395">
        <v>4.5282752591842099</v>
      </c>
      <c r="E395">
        <v>4.3965550842988099</v>
      </c>
      <c r="F395">
        <v>4.6681318355202501</v>
      </c>
      <c r="G395">
        <v>158</v>
      </c>
      <c r="H395">
        <v>5.9973551888355403E-2</v>
      </c>
      <c r="I395">
        <v>4.5688672549368103</v>
      </c>
      <c r="J395">
        <v>4.4260478477694303</v>
      </c>
      <c r="K395">
        <v>4.7212109652537997</v>
      </c>
      <c r="L395">
        <v>137</v>
      </c>
      <c r="M395">
        <v>6.4603128306132296E-2</v>
      </c>
      <c r="N395">
        <v>1.2874869123138214E-2</v>
      </c>
      <c r="O395">
        <v>1.0089641184400777</v>
      </c>
    </row>
    <row r="396" spans="1:15" x14ac:dyDescent="0.2">
      <c r="A396" t="s">
        <v>977</v>
      </c>
      <c r="B396" t="s">
        <v>4956</v>
      </c>
      <c r="C396" t="s">
        <v>976</v>
      </c>
      <c r="D396">
        <v>3.00375151166944</v>
      </c>
      <c r="E396">
        <v>2.8512841345160602</v>
      </c>
      <c r="F396">
        <v>3.1734459206564001</v>
      </c>
      <c r="G396">
        <v>42</v>
      </c>
      <c r="H396">
        <v>0.107253141576044</v>
      </c>
      <c r="I396">
        <v>2.7877048677122001</v>
      </c>
      <c r="J396">
        <v>2.5978466223365499</v>
      </c>
      <c r="K396">
        <v>3.00750192316019</v>
      </c>
      <c r="L396">
        <v>68</v>
      </c>
      <c r="M396">
        <v>0.14695074273046499</v>
      </c>
      <c r="N396">
        <v>-0.107687637191082</v>
      </c>
      <c r="O396">
        <v>0.92807439526275448</v>
      </c>
    </row>
    <row r="397" spans="1:15" x14ac:dyDescent="0.2">
      <c r="A397" t="s">
        <v>605</v>
      </c>
      <c r="B397" t="s">
        <v>4957</v>
      </c>
      <c r="C397" t="s">
        <v>604</v>
      </c>
      <c r="D397">
        <v>2.5245988044616698</v>
      </c>
      <c r="E397">
        <v>2.3992709021751999</v>
      </c>
      <c r="F397">
        <v>2.6637415500333801</v>
      </c>
      <c r="G397">
        <v>114</v>
      </c>
      <c r="H397">
        <v>0.104757495484347</v>
      </c>
      <c r="I397">
        <v>2.4498083542128799</v>
      </c>
      <c r="J397">
        <v>2.37367562693961</v>
      </c>
      <c r="K397">
        <v>2.5309866387751101</v>
      </c>
      <c r="L397">
        <v>158</v>
      </c>
      <c r="M397">
        <v>6.4213599225007106E-2</v>
      </c>
      <c r="N397">
        <v>-4.338524760333172E-2</v>
      </c>
      <c r="O397">
        <v>0.97037531265695987</v>
      </c>
    </row>
    <row r="398" spans="1:15" x14ac:dyDescent="0.2">
      <c r="A398" t="s">
        <v>476</v>
      </c>
      <c r="B398" t="s">
        <v>4958</v>
      </c>
      <c r="C398" t="s">
        <v>475</v>
      </c>
      <c r="D398">
        <v>3.8105198263207298</v>
      </c>
      <c r="E398">
        <v>3.66228441356566</v>
      </c>
      <c r="F398">
        <v>3.9712614605824301</v>
      </c>
      <c r="G398">
        <v>63</v>
      </c>
      <c r="H398">
        <v>8.1085274739300994E-2</v>
      </c>
      <c r="I398">
        <v>3.89836805952043</v>
      </c>
      <c r="J398">
        <v>3.7636033067035801</v>
      </c>
      <c r="K398">
        <v>4.0431423723285</v>
      </c>
      <c r="L398">
        <v>63</v>
      </c>
      <c r="M398">
        <v>7.1706688890558007E-2</v>
      </c>
      <c r="N398">
        <v>3.2882485478624032E-2</v>
      </c>
      <c r="O398">
        <v>1.0230541336100389</v>
      </c>
    </row>
    <row r="399" spans="1:15" x14ac:dyDescent="0.2">
      <c r="A399" t="s">
        <v>4959</v>
      </c>
      <c r="B399" t="s">
        <v>4960</v>
      </c>
      <c r="C399" t="s">
        <v>4961</v>
      </c>
      <c r="D399">
        <v>3.9510339772664498</v>
      </c>
      <c r="E399">
        <v>3.7871894257553098</v>
      </c>
      <c r="F399">
        <v>4.1296963493227503</v>
      </c>
      <c r="G399">
        <v>19</v>
      </c>
      <c r="H399">
        <v>8.6687921576520194E-2</v>
      </c>
      <c r="I399">
        <v>3.7864808171511402</v>
      </c>
      <c r="J399">
        <v>3.5970494154902801</v>
      </c>
      <c r="K399">
        <v>3.9969734151019298</v>
      </c>
      <c r="L399">
        <v>29</v>
      </c>
      <c r="M399">
        <v>0.105618916065853</v>
      </c>
      <c r="N399">
        <v>-6.1372633121939607E-2</v>
      </c>
      <c r="O399">
        <v>0.95835187420252033</v>
      </c>
    </row>
    <row r="400" spans="1:15" x14ac:dyDescent="0.2">
      <c r="A400" t="s">
        <v>2092</v>
      </c>
      <c r="B400" t="s">
        <v>4962</v>
      </c>
      <c r="C400" t="s">
        <v>2091</v>
      </c>
      <c r="D400">
        <v>5.6549159088199401</v>
      </c>
      <c r="E400">
        <v>5.2900694106373898</v>
      </c>
      <c r="F400">
        <v>6.0738159877650801</v>
      </c>
      <c r="G400">
        <v>61</v>
      </c>
      <c r="H400">
        <v>0.138595620123243</v>
      </c>
      <c r="I400">
        <v>6.0343142324293098</v>
      </c>
      <c r="J400">
        <v>5.7535882048593896</v>
      </c>
      <c r="K400">
        <v>6.3438394878994702</v>
      </c>
      <c r="L400">
        <v>58</v>
      </c>
      <c r="M400">
        <v>9.7815801482127304E-2</v>
      </c>
      <c r="N400">
        <v>9.3684254871904502E-2</v>
      </c>
      <c r="O400">
        <v>1.0670917710761401</v>
      </c>
    </row>
    <row r="401" spans="1:15" x14ac:dyDescent="0.2">
      <c r="A401" t="s">
        <v>734</v>
      </c>
      <c r="B401" t="s">
        <v>4963</v>
      </c>
      <c r="C401" t="s">
        <v>733</v>
      </c>
      <c r="D401">
        <v>4.32588880456992</v>
      </c>
      <c r="E401">
        <v>4.1459697136853704</v>
      </c>
      <c r="F401">
        <v>4.52213188238425</v>
      </c>
      <c r="G401">
        <v>75</v>
      </c>
      <c r="H401">
        <v>8.6956042028056194E-2</v>
      </c>
      <c r="I401">
        <v>4.1159282951028198</v>
      </c>
      <c r="J401">
        <v>3.8843584228911499</v>
      </c>
      <c r="K401">
        <v>4.3768590815706103</v>
      </c>
      <c r="L401">
        <v>75</v>
      </c>
      <c r="M401">
        <v>0.11965724943883101</v>
      </c>
      <c r="N401">
        <v>-7.1778733013409382E-2</v>
      </c>
      <c r="O401">
        <v>0.951464191764408</v>
      </c>
    </row>
    <row r="402" spans="1:15" x14ac:dyDescent="0.2">
      <c r="A402" t="s">
        <v>2358</v>
      </c>
      <c r="B402" t="s">
        <v>4964</v>
      </c>
      <c r="C402" t="s">
        <v>2357</v>
      </c>
      <c r="D402">
        <v>2.6918834227856601</v>
      </c>
      <c r="E402">
        <v>2.55048936224614</v>
      </c>
      <c r="F402">
        <v>2.8498748178861701</v>
      </c>
      <c r="G402">
        <v>134</v>
      </c>
      <c r="H402">
        <v>0.11121783844941401</v>
      </c>
      <c r="I402">
        <v>2.5868469431599901</v>
      </c>
      <c r="J402">
        <v>2.48914107208144</v>
      </c>
      <c r="K402">
        <v>2.6925366703256302</v>
      </c>
      <c r="L402">
        <v>163</v>
      </c>
      <c r="M402">
        <v>7.8626839048981406E-2</v>
      </c>
      <c r="N402">
        <v>-5.7421236477110935E-2</v>
      </c>
      <c r="O402">
        <v>0.96098030147346636</v>
      </c>
    </row>
    <row r="403" spans="1:15" x14ac:dyDescent="0.2">
      <c r="A403" t="s">
        <v>1094</v>
      </c>
      <c r="B403" t="s">
        <v>4965</v>
      </c>
      <c r="C403" t="s">
        <v>1093</v>
      </c>
      <c r="D403">
        <v>4.2786890483505102</v>
      </c>
      <c r="E403">
        <v>4.1252255288270696</v>
      </c>
      <c r="F403">
        <v>4.4440118141074203</v>
      </c>
      <c r="G403">
        <v>164</v>
      </c>
      <c r="H403">
        <v>7.4505597784266894E-2</v>
      </c>
      <c r="I403">
        <v>4.1795849269283298</v>
      </c>
      <c r="J403">
        <v>4.0173321143400997</v>
      </c>
      <c r="K403">
        <v>4.35549555204501</v>
      </c>
      <c r="L403">
        <v>178</v>
      </c>
      <c r="M403">
        <v>8.0908378132522898E-2</v>
      </c>
      <c r="N403">
        <v>-3.3809159713614152E-2</v>
      </c>
      <c r="O403">
        <v>0.97683773690906883</v>
      </c>
    </row>
    <row r="404" spans="1:15" x14ac:dyDescent="0.2">
      <c r="A404" t="s">
        <v>2436</v>
      </c>
      <c r="B404" t="s">
        <v>4966</v>
      </c>
      <c r="C404" t="s">
        <v>2435</v>
      </c>
      <c r="D404">
        <v>1.9483265638031599</v>
      </c>
      <c r="E404">
        <v>1.7935460064072</v>
      </c>
      <c r="F404">
        <v>2.1323450099552601</v>
      </c>
      <c r="G404">
        <v>18</v>
      </c>
      <c r="H404">
        <v>0.173892308323672</v>
      </c>
      <c r="I404">
        <v>1.77117463467355</v>
      </c>
      <c r="J404">
        <v>1.66301815501783</v>
      </c>
      <c r="K404">
        <v>1.8943778857261999</v>
      </c>
      <c r="L404">
        <v>41</v>
      </c>
      <c r="M404">
        <v>0.130625024872837</v>
      </c>
      <c r="N404">
        <v>-0.13752904507718364</v>
      </c>
      <c r="O404">
        <v>0.90907482738221923</v>
      </c>
    </row>
    <row r="405" spans="1:15" x14ac:dyDescent="0.2">
      <c r="A405" t="s">
        <v>1634</v>
      </c>
      <c r="B405" t="s">
        <v>4967</v>
      </c>
      <c r="C405" t="s">
        <v>1633</v>
      </c>
      <c r="D405">
        <v>3.7935293754904098</v>
      </c>
      <c r="E405">
        <v>3.3508355186243799</v>
      </c>
      <c r="F405">
        <v>4.3710019836697098</v>
      </c>
      <c r="G405">
        <v>31</v>
      </c>
      <c r="H405">
        <v>0.268922779835716</v>
      </c>
      <c r="I405">
        <v>4.4825927463075601</v>
      </c>
      <c r="J405">
        <v>4.1383343196780196</v>
      </c>
      <c r="K405">
        <v>4.8893242850446299</v>
      </c>
      <c r="L405">
        <v>36</v>
      </c>
      <c r="M405">
        <v>0.167534729980818</v>
      </c>
      <c r="N405">
        <v>0.24079272384685155</v>
      </c>
      <c r="O405">
        <v>1.1816417648612703</v>
      </c>
    </row>
    <row r="406" spans="1:15" x14ac:dyDescent="0.2">
      <c r="A406" t="s">
        <v>1361</v>
      </c>
      <c r="B406" t="s">
        <v>4968</v>
      </c>
      <c r="C406" t="s">
        <v>1360</v>
      </c>
      <c r="D406">
        <v>3.5290599254307602</v>
      </c>
      <c r="E406">
        <v>3.33558882258929</v>
      </c>
      <c r="F406">
        <v>3.74635640400493</v>
      </c>
      <c r="G406">
        <v>99</v>
      </c>
      <c r="H406">
        <v>0.116395751303515</v>
      </c>
      <c r="I406">
        <v>3.6880101715690499</v>
      </c>
      <c r="J406">
        <v>3.5451611393116602</v>
      </c>
      <c r="K406">
        <v>3.8428544854906699</v>
      </c>
      <c r="L406">
        <v>85</v>
      </c>
      <c r="M406">
        <v>8.0719231328029994E-2</v>
      </c>
      <c r="N406">
        <v>6.3558706637866766E-2</v>
      </c>
      <c r="O406">
        <v>1.0450403930499672</v>
      </c>
    </row>
    <row r="407" spans="1:15" x14ac:dyDescent="0.2">
      <c r="A407" t="s">
        <v>1481</v>
      </c>
      <c r="B407" t="s">
        <v>4969</v>
      </c>
      <c r="C407" t="s">
        <v>1480</v>
      </c>
      <c r="D407">
        <v>3.4824362677542799</v>
      </c>
      <c r="E407">
        <v>3.2950612757275599</v>
      </c>
      <c r="F407">
        <v>3.69240645403928</v>
      </c>
      <c r="G407">
        <v>80</v>
      </c>
      <c r="H407">
        <v>0.114099770321987</v>
      </c>
      <c r="I407">
        <v>3.6579470354493799</v>
      </c>
      <c r="J407">
        <v>3.49384650927822</v>
      </c>
      <c r="K407">
        <v>3.8382223586328399</v>
      </c>
      <c r="L407">
        <v>99</v>
      </c>
      <c r="M407">
        <v>9.4144569622592503E-2</v>
      </c>
      <c r="N407">
        <v>7.0937235776738508E-2</v>
      </c>
      <c r="O407">
        <v>1.0503988455783806</v>
      </c>
    </row>
    <row r="408" spans="1:15" x14ac:dyDescent="0.2">
      <c r="A408" t="s">
        <v>1724</v>
      </c>
      <c r="B408" t="s">
        <v>4970</v>
      </c>
      <c r="C408" t="s">
        <v>1723</v>
      </c>
      <c r="D408">
        <v>2.3507882048493398</v>
      </c>
      <c r="E408">
        <v>2.2788894137223501</v>
      </c>
      <c r="F408">
        <v>2.4273715978161499</v>
      </c>
      <c r="G408">
        <v>139</v>
      </c>
      <c r="H408">
        <v>6.3162722948627306E-2</v>
      </c>
      <c r="I408">
        <v>2.36527223605288</v>
      </c>
      <c r="J408">
        <v>2.2963515455132701</v>
      </c>
      <c r="K408">
        <v>2.4384579852126902</v>
      </c>
      <c r="L408">
        <v>144</v>
      </c>
      <c r="M408">
        <v>6.00803736387506E-2</v>
      </c>
      <c r="N408">
        <v>8.8616784925815706E-3</v>
      </c>
      <c r="O408">
        <v>1.0061613509773708</v>
      </c>
    </row>
    <row r="409" spans="1:15" x14ac:dyDescent="0.2">
      <c r="A409" t="s">
        <v>1583</v>
      </c>
      <c r="B409" t="s">
        <v>4971</v>
      </c>
      <c r="C409" t="s">
        <v>1582</v>
      </c>
      <c r="D409">
        <v>4.4277551559413002</v>
      </c>
      <c r="E409">
        <v>4.2108779226068602</v>
      </c>
      <c r="F409">
        <v>4.66818558217585</v>
      </c>
      <c r="G409">
        <v>73</v>
      </c>
      <c r="H409">
        <v>0.103282056812776</v>
      </c>
      <c r="I409">
        <v>4.7624590965706703</v>
      </c>
      <c r="J409">
        <v>4.4151301124504201</v>
      </c>
      <c r="K409">
        <v>5.1691014145556604</v>
      </c>
      <c r="L409">
        <v>71</v>
      </c>
      <c r="M409">
        <v>0.158315543885334</v>
      </c>
      <c r="N409">
        <v>0.10513125494612222</v>
      </c>
      <c r="O409">
        <v>1.0755922423082167</v>
      </c>
    </row>
    <row r="410" spans="1:15" x14ac:dyDescent="0.2">
      <c r="A410" t="s">
        <v>1568</v>
      </c>
      <c r="B410" t="s">
        <v>4972</v>
      </c>
      <c r="C410" t="s">
        <v>1567</v>
      </c>
      <c r="D410">
        <v>4.6041322394134996</v>
      </c>
      <c r="E410">
        <v>4.3170282867396104</v>
      </c>
      <c r="F410">
        <v>4.9321444934885799</v>
      </c>
      <c r="G410">
        <v>49</v>
      </c>
      <c r="H410">
        <v>0.1336008990974</v>
      </c>
      <c r="I410">
        <v>4.9017776460799301</v>
      </c>
      <c r="J410">
        <v>4.6631315350025897</v>
      </c>
      <c r="K410">
        <v>5.1661677526169001</v>
      </c>
      <c r="L410">
        <v>46</v>
      </c>
      <c r="M410">
        <v>0.102623222417402</v>
      </c>
      <c r="N410">
        <v>9.0375771304815708E-2</v>
      </c>
      <c r="O410">
        <v>1.0646474495494391</v>
      </c>
    </row>
    <row r="411" spans="1:15" x14ac:dyDescent="0.2">
      <c r="A411" t="s">
        <v>344</v>
      </c>
      <c r="B411" t="s">
        <v>4973</v>
      </c>
      <c r="C411" t="s">
        <v>343</v>
      </c>
      <c r="D411">
        <v>2.7312474656247701</v>
      </c>
      <c r="E411">
        <v>2.6205930961336001</v>
      </c>
      <c r="F411">
        <v>2.85165855894153</v>
      </c>
      <c r="G411">
        <v>95</v>
      </c>
      <c r="H411">
        <v>8.46007056175241E-2</v>
      </c>
      <c r="I411">
        <v>2.6358539520458799</v>
      </c>
      <c r="J411">
        <v>2.5122518202481299</v>
      </c>
      <c r="K411">
        <v>2.7722478189053401</v>
      </c>
      <c r="L411">
        <v>115</v>
      </c>
      <c r="M411">
        <v>9.8638241491114595E-2</v>
      </c>
      <c r="N411">
        <v>-5.128960050230176E-2</v>
      </c>
      <c r="O411">
        <v>0.96507328069700593</v>
      </c>
    </row>
    <row r="412" spans="1:15" x14ac:dyDescent="0.2">
      <c r="A412" t="s">
        <v>809</v>
      </c>
      <c r="B412" t="s">
        <v>4974</v>
      </c>
      <c r="C412" t="s">
        <v>808</v>
      </c>
      <c r="D412">
        <v>3.7137689687383402</v>
      </c>
      <c r="E412">
        <v>3.5927384679294501</v>
      </c>
      <c r="F412">
        <v>3.84323818747212</v>
      </c>
      <c r="G412">
        <v>79</v>
      </c>
      <c r="H412">
        <v>6.74516163098242E-2</v>
      </c>
      <c r="I412">
        <v>3.7641987004733202</v>
      </c>
      <c r="J412">
        <v>3.6320050697759698</v>
      </c>
      <c r="K412">
        <v>3.9063786726071399</v>
      </c>
      <c r="L412">
        <v>57</v>
      </c>
      <c r="M412">
        <v>7.2890308047943803E-2</v>
      </c>
      <c r="N412">
        <v>1.9458716608884145E-2</v>
      </c>
      <c r="O412">
        <v>1.013579124646548</v>
      </c>
    </row>
    <row r="413" spans="1:15" x14ac:dyDescent="0.2">
      <c r="A413" t="s">
        <v>1580</v>
      </c>
      <c r="B413" t="s">
        <v>4975</v>
      </c>
      <c r="C413" t="s">
        <v>1579</v>
      </c>
      <c r="D413">
        <v>4.5570437902306704</v>
      </c>
      <c r="E413">
        <v>4.36237336591432</v>
      </c>
      <c r="F413">
        <v>4.7699000471913102</v>
      </c>
      <c r="G413">
        <v>53</v>
      </c>
      <c r="H413">
        <v>8.9427861577858994E-2</v>
      </c>
      <c r="I413">
        <v>4.3773007028321302</v>
      </c>
      <c r="J413">
        <v>4.1609964211519097</v>
      </c>
      <c r="K413">
        <v>4.61732675575277</v>
      </c>
      <c r="L413">
        <v>45</v>
      </c>
      <c r="M413">
        <v>0.104249254410512</v>
      </c>
      <c r="N413">
        <v>-5.8056739301686325E-2</v>
      </c>
      <c r="O413">
        <v>0.96055708576163545</v>
      </c>
    </row>
    <row r="414" spans="1:15" x14ac:dyDescent="0.2">
      <c r="A414" t="s">
        <v>4976</v>
      </c>
      <c r="B414" t="s">
        <v>4977</v>
      </c>
      <c r="C414" t="s">
        <v>4978</v>
      </c>
      <c r="D414">
        <v>4.6550326073496997</v>
      </c>
      <c r="E414">
        <v>4.4484461777453799</v>
      </c>
      <c r="F414">
        <v>4.8817413207779197</v>
      </c>
      <c r="G414">
        <v>23</v>
      </c>
      <c r="H414">
        <v>9.30810113657254E-2</v>
      </c>
      <c r="I414">
        <v>4.84309375075751</v>
      </c>
      <c r="J414">
        <v>4.6120261129423596</v>
      </c>
      <c r="K414">
        <v>5.0985360789736802</v>
      </c>
      <c r="L414">
        <v>22</v>
      </c>
      <c r="M414">
        <v>0.100454377112817</v>
      </c>
      <c r="N414">
        <v>5.7137656808296786E-2</v>
      </c>
      <c r="O414">
        <v>1.0403995329937938</v>
      </c>
    </row>
    <row r="415" spans="1:15" x14ac:dyDescent="0.2">
      <c r="A415" t="s">
        <v>4979</v>
      </c>
      <c r="B415" t="s">
        <v>4980</v>
      </c>
      <c r="C415" t="s">
        <v>4981</v>
      </c>
      <c r="D415">
        <v>7.8920485562760296</v>
      </c>
      <c r="E415">
        <v>7.0880935395854099</v>
      </c>
      <c r="F415">
        <v>8.9017099451311896</v>
      </c>
      <c r="G415">
        <v>31</v>
      </c>
      <c r="H415">
        <v>0.22980299634668699</v>
      </c>
      <c r="I415">
        <v>6.6892624404654404</v>
      </c>
      <c r="J415">
        <v>6.0336438742871099</v>
      </c>
      <c r="K415">
        <v>7.5047299027319401</v>
      </c>
      <c r="L415">
        <v>51</v>
      </c>
      <c r="M415">
        <v>0.219917523275178</v>
      </c>
      <c r="N415">
        <v>-0.23855268458567408</v>
      </c>
      <c r="O415">
        <v>0.84759519569173303</v>
      </c>
    </row>
    <row r="416" spans="1:15" x14ac:dyDescent="0.2">
      <c r="A416" t="s">
        <v>902</v>
      </c>
      <c r="B416" t="s">
        <v>4982</v>
      </c>
      <c r="C416" t="s">
        <v>901</v>
      </c>
      <c r="D416">
        <v>2.9690990582966701</v>
      </c>
      <c r="E416">
        <v>2.8632807707339598</v>
      </c>
      <c r="F416">
        <v>3.08303895045132</v>
      </c>
      <c r="G416">
        <v>62</v>
      </c>
      <c r="H416">
        <v>7.4015105391408695E-2</v>
      </c>
      <c r="I416">
        <v>2.9408852776149299</v>
      </c>
      <c r="J416">
        <v>2.8542409438705798</v>
      </c>
      <c r="K416">
        <v>3.0329547087470501</v>
      </c>
      <c r="L416">
        <v>73</v>
      </c>
      <c r="M416">
        <v>6.07686964999219E-2</v>
      </c>
      <c r="N416">
        <v>-1.3774720331817314E-2</v>
      </c>
      <c r="O416">
        <v>0.99049752799493118</v>
      </c>
    </row>
    <row r="417" spans="1:15" x14ac:dyDescent="0.2">
      <c r="A417" t="s">
        <v>2241</v>
      </c>
      <c r="B417" t="s">
        <v>4983</v>
      </c>
      <c r="C417" t="s">
        <v>2240</v>
      </c>
      <c r="D417">
        <v>3.6453238998268098</v>
      </c>
      <c r="E417">
        <v>3.4087840900858999</v>
      </c>
      <c r="F417">
        <v>3.9171391024111699</v>
      </c>
      <c r="G417">
        <v>54</v>
      </c>
      <c r="H417">
        <v>0.139454003620754</v>
      </c>
      <c r="I417">
        <v>3.9804560524248398</v>
      </c>
      <c r="J417">
        <v>3.6960931295837098</v>
      </c>
      <c r="K417">
        <v>4.3122214760422404</v>
      </c>
      <c r="L417">
        <v>67</v>
      </c>
      <c r="M417">
        <v>0.15478838061362199</v>
      </c>
      <c r="N417">
        <v>0.12688672523777339</v>
      </c>
      <c r="O417">
        <v>1.091934807936807</v>
      </c>
    </row>
    <row r="418" spans="1:15" x14ac:dyDescent="0.2">
      <c r="A418" t="s">
        <v>1541</v>
      </c>
      <c r="B418" t="s">
        <v>4984</v>
      </c>
      <c r="C418" t="s">
        <v>1540</v>
      </c>
      <c r="D418">
        <v>4.9922497740070302</v>
      </c>
      <c r="E418">
        <v>4.5377727095506604</v>
      </c>
      <c r="F418">
        <v>5.5478948263189896</v>
      </c>
      <c r="G418">
        <v>27</v>
      </c>
      <c r="H418">
        <v>0.20233805648661601</v>
      </c>
      <c r="I418">
        <v>5.7439604985048804</v>
      </c>
      <c r="J418">
        <v>5.2347392401594099</v>
      </c>
      <c r="K418">
        <v>6.3629290018926596</v>
      </c>
      <c r="L418">
        <v>40</v>
      </c>
      <c r="M418">
        <v>0.19641321733095299</v>
      </c>
      <c r="N418">
        <v>0.20235571027660609</v>
      </c>
      <c r="O418">
        <v>1.1505755437982603</v>
      </c>
    </row>
    <row r="419" spans="1:15" x14ac:dyDescent="0.2">
      <c r="A419" t="s">
        <v>1712</v>
      </c>
      <c r="B419" t="s">
        <v>4985</v>
      </c>
      <c r="C419" t="s">
        <v>1711</v>
      </c>
      <c r="D419">
        <v>4.5821105414090599</v>
      </c>
      <c r="E419">
        <v>4.4356159308843202</v>
      </c>
      <c r="F419">
        <v>4.7386121763613698</v>
      </c>
      <c r="G419">
        <v>129</v>
      </c>
      <c r="H419">
        <v>6.6125913536750694E-2</v>
      </c>
      <c r="I419">
        <v>4.5415998269815496</v>
      </c>
      <c r="J419">
        <v>4.39189872711089</v>
      </c>
      <c r="K419">
        <v>4.7018664031792001</v>
      </c>
      <c r="L419">
        <v>147</v>
      </c>
      <c r="M419">
        <v>6.8250767984180102E-2</v>
      </c>
      <c r="N419">
        <v>-1.281167168413817E-2</v>
      </c>
      <c r="O419">
        <v>0.99115893995541782</v>
      </c>
    </row>
    <row r="420" spans="1:15" x14ac:dyDescent="0.2">
      <c r="A420" t="s">
        <v>2164</v>
      </c>
      <c r="B420" t="s">
        <v>4986</v>
      </c>
      <c r="C420" t="s">
        <v>2163</v>
      </c>
      <c r="D420">
        <v>2.8483637177546699</v>
      </c>
      <c r="E420">
        <v>2.6956154404194099</v>
      </c>
      <c r="F420">
        <v>3.0194629625078302</v>
      </c>
      <c r="G420">
        <v>95</v>
      </c>
      <c r="H420">
        <v>0.113695986249855</v>
      </c>
      <c r="I420">
        <v>2.6421360648964098</v>
      </c>
      <c r="J420">
        <v>2.4568583805483599</v>
      </c>
      <c r="K420">
        <v>2.85763747880404</v>
      </c>
      <c r="L420">
        <v>91</v>
      </c>
      <c r="M420">
        <v>0.15168753175904001</v>
      </c>
      <c r="N420">
        <v>-0.10842861645741741</v>
      </c>
      <c r="O420">
        <v>0.92759785150583696</v>
      </c>
    </row>
    <row r="421" spans="1:15" x14ac:dyDescent="0.2">
      <c r="A421" t="s">
        <v>1328</v>
      </c>
      <c r="B421" t="s">
        <v>4987</v>
      </c>
      <c r="C421" t="s">
        <v>1327</v>
      </c>
      <c r="D421">
        <v>3.9520174622489801</v>
      </c>
      <c r="E421">
        <v>3.69666941198683</v>
      </c>
      <c r="F421">
        <v>4.2452594607473504</v>
      </c>
      <c r="G421">
        <v>106</v>
      </c>
      <c r="H421">
        <v>0.13881265809193399</v>
      </c>
      <c r="I421">
        <v>3.7508817428393701</v>
      </c>
      <c r="J421">
        <v>3.5959355683206602</v>
      </c>
      <c r="K421">
        <v>3.9197822277324401</v>
      </c>
      <c r="L421">
        <v>126</v>
      </c>
      <c r="M421">
        <v>8.6338808209568393E-2</v>
      </c>
      <c r="N421">
        <v>-7.5359542906659069E-2</v>
      </c>
      <c r="O421">
        <v>0.94910555903891447</v>
      </c>
    </row>
    <row r="422" spans="1:15" x14ac:dyDescent="0.2">
      <c r="A422" t="s">
        <v>94</v>
      </c>
      <c r="B422" t="s">
        <v>4988</v>
      </c>
      <c r="C422" t="s">
        <v>93</v>
      </c>
      <c r="D422">
        <v>3.02150123078918</v>
      </c>
      <c r="E422">
        <v>2.7903140531603001</v>
      </c>
      <c r="F422">
        <v>3.2944585227574898</v>
      </c>
      <c r="G422">
        <v>75</v>
      </c>
      <c r="H422">
        <v>0.16685231316801899</v>
      </c>
      <c r="I422">
        <v>3.2809881303472799</v>
      </c>
      <c r="J422">
        <v>3.1060015954861999</v>
      </c>
      <c r="K422">
        <v>3.4768686468149501</v>
      </c>
      <c r="L422">
        <v>125</v>
      </c>
      <c r="M422">
        <v>0.113035170075271</v>
      </c>
      <c r="N422">
        <v>0.11886484490797615</v>
      </c>
      <c r="O422">
        <v>1.085880123732508</v>
      </c>
    </row>
    <row r="423" spans="1:15" x14ac:dyDescent="0.2">
      <c r="A423" t="s">
        <v>1754</v>
      </c>
      <c r="B423" t="s">
        <v>4989</v>
      </c>
      <c r="C423" t="s">
        <v>1753</v>
      </c>
      <c r="D423">
        <v>2.3345812577789999</v>
      </c>
      <c r="E423">
        <v>2.2215882160852001</v>
      </c>
      <c r="F423">
        <v>2.45968418915316</v>
      </c>
      <c r="G423">
        <v>98</v>
      </c>
      <c r="H423">
        <v>0.101986586363017</v>
      </c>
      <c r="I423">
        <v>2.4530171671893699</v>
      </c>
      <c r="J423">
        <v>2.3186054965474501</v>
      </c>
      <c r="K423">
        <v>2.6039717810357601</v>
      </c>
      <c r="L423">
        <v>105</v>
      </c>
      <c r="M423">
        <v>0.11633277104834901</v>
      </c>
      <c r="N423">
        <v>7.1393526374280161E-2</v>
      </c>
      <c r="O423">
        <v>1.0507311146338267</v>
      </c>
    </row>
    <row r="424" spans="1:15" x14ac:dyDescent="0.2">
      <c r="A424" t="s">
        <v>329</v>
      </c>
      <c r="B424" t="s">
        <v>4990</v>
      </c>
      <c r="C424" t="s">
        <v>328</v>
      </c>
      <c r="D424">
        <v>4.2149820867745698</v>
      </c>
      <c r="E424">
        <v>4.0627680012082799</v>
      </c>
      <c r="F424">
        <v>4.3790457099483602</v>
      </c>
      <c r="G424">
        <v>149</v>
      </c>
      <c r="H424">
        <v>7.5036548727566599E-2</v>
      </c>
      <c r="I424">
        <v>4.25466674311222</v>
      </c>
      <c r="J424">
        <v>4.1259485049860798</v>
      </c>
      <c r="K424">
        <v>4.3916749138768001</v>
      </c>
      <c r="L424">
        <v>174</v>
      </c>
      <c r="M424">
        <v>6.2455281443816603E-2</v>
      </c>
      <c r="N424">
        <v>1.3519633937681056E-2</v>
      </c>
      <c r="O424">
        <v>1.0094151423471454</v>
      </c>
    </row>
    <row r="425" spans="1:15" x14ac:dyDescent="0.2">
      <c r="A425" t="s">
        <v>4991</v>
      </c>
      <c r="B425" t="s">
        <v>4992</v>
      </c>
      <c r="C425" t="s">
        <v>4993</v>
      </c>
      <c r="D425">
        <v>31.421478033243801</v>
      </c>
      <c r="E425">
        <v>29.8502659278107</v>
      </c>
      <c r="F425">
        <v>33.1672863253646</v>
      </c>
      <c r="G425">
        <v>23</v>
      </c>
      <c r="H425">
        <v>0.105565384099516</v>
      </c>
      <c r="I425">
        <v>33.380927603620698</v>
      </c>
      <c r="J425">
        <v>31.247803407271601</v>
      </c>
      <c r="K425">
        <v>35.826623942982998</v>
      </c>
      <c r="L425">
        <v>23</v>
      </c>
      <c r="M425">
        <v>0.13716876265639599</v>
      </c>
      <c r="N425">
        <v>8.7273000405884454E-2</v>
      </c>
      <c r="O425">
        <v>1.0623601973243846</v>
      </c>
    </row>
    <row r="426" spans="1:15" x14ac:dyDescent="0.2">
      <c r="A426" t="s">
        <v>2382</v>
      </c>
      <c r="B426" t="s">
        <v>4994</v>
      </c>
      <c r="C426" t="s">
        <v>2381</v>
      </c>
      <c r="D426">
        <v>2.8786290173603599</v>
      </c>
      <c r="E426">
        <v>2.7793837498329901</v>
      </c>
      <c r="F426">
        <v>2.9852243701102599</v>
      </c>
      <c r="G426">
        <v>72</v>
      </c>
      <c r="H426">
        <v>7.1506477227837206E-2</v>
      </c>
      <c r="I426">
        <v>2.8129410093897098</v>
      </c>
      <c r="J426">
        <v>2.6862942048215501</v>
      </c>
      <c r="K426">
        <v>2.9521203316052098</v>
      </c>
      <c r="L426">
        <v>90</v>
      </c>
      <c r="M426">
        <v>9.4501138095794204E-2</v>
      </c>
      <c r="N426">
        <v>-3.3302575901360293E-2</v>
      </c>
      <c r="O426">
        <v>0.97718080114717787</v>
      </c>
    </row>
    <row r="427" spans="1:15" x14ac:dyDescent="0.2">
      <c r="A427" t="s">
        <v>2295</v>
      </c>
      <c r="B427" t="s">
        <v>4995</v>
      </c>
      <c r="C427" t="s">
        <v>2294</v>
      </c>
      <c r="D427">
        <v>2.3368987019176202</v>
      </c>
      <c r="E427">
        <v>2.2059213213618798</v>
      </c>
      <c r="F427">
        <v>2.48441154049695</v>
      </c>
      <c r="G427">
        <v>50</v>
      </c>
      <c r="H427">
        <v>0.11917085618925</v>
      </c>
      <c r="I427">
        <v>2.49813740762534</v>
      </c>
      <c r="J427">
        <v>2.3386012535259999</v>
      </c>
      <c r="K427">
        <v>2.6810338408384098</v>
      </c>
      <c r="L427">
        <v>59</v>
      </c>
      <c r="M427">
        <v>0.13707516098480599</v>
      </c>
      <c r="N427">
        <v>9.6257634525623845E-2</v>
      </c>
      <c r="O427">
        <v>1.0689968741800446</v>
      </c>
    </row>
    <row r="428" spans="1:15" x14ac:dyDescent="0.2">
      <c r="A428" t="s">
        <v>449</v>
      </c>
      <c r="B428" t="s">
        <v>4996</v>
      </c>
      <c r="C428" t="s">
        <v>448</v>
      </c>
      <c r="D428">
        <v>3.14016690552705</v>
      </c>
      <c r="E428">
        <v>3.0130628705239402</v>
      </c>
      <c r="F428">
        <v>3.2784668283683498</v>
      </c>
      <c r="G428">
        <v>148</v>
      </c>
      <c r="H428">
        <v>8.4519060874525001E-2</v>
      </c>
      <c r="I428">
        <v>3.2201463723381898</v>
      </c>
      <c r="J428">
        <v>3.0855096833803799</v>
      </c>
      <c r="K428">
        <v>3.3670689428285399</v>
      </c>
      <c r="L428">
        <v>162</v>
      </c>
      <c r="M428">
        <v>8.7436789167976897E-2</v>
      </c>
      <c r="N428">
        <v>3.6285024800621839E-2</v>
      </c>
      <c r="O428">
        <v>1.0254698139358029</v>
      </c>
    </row>
    <row r="429" spans="1:15" x14ac:dyDescent="0.2">
      <c r="A429" t="s">
        <v>1490</v>
      </c>
      <c r="B429" t="s">
        <v>4997</v>
      </c>
      <c r="C429" t="s">
        <v>1489</v>
      </c>
      <c r="D429">
        <v>3.2186192413281698</v>
      </c>
      <c r="E429">
        <v>2.92108487272918</v>
      </c>
      <c r="F429">
        <v>3.5836397897115502</v>
      </c>
      <c r="G429">
        <v>18</v>
      </c>
      <c r="H429">
        <v>0.205850666793679</v>
      </c>
      <c r="I429">
        <v>3.6838900129901102</v>
      </c>
      <c r="J429">
        <v>3.3723686044368399</v>
      </c>
      <c r="K429">
        <v>4.05882235438414</v>
      </c>
      <c r="L429">
        <v>23</v>
      </c>
      <c r="M429">
        <v>0.186339371568296</v>
      </c>
      <c r="N429">
        <v>0.19478807078747154</v>
      </c>
      <c r="O429">
        <v>1.1445560151035279</v>
      </c>
    </row>
    <row r="430" spans="1:15" x14ac:dyDescent="0.2">
      <c r="A430" t="s">
        <v>812</v>
      </c>
      <c r="B430" t="s">
        <v>4998</v>
      </c>
      <c r="C430" t="s">
        <v>811</v>
      </c>
      <c r="D430">
        <v>4.0566506538490401</v>
      </c>
      <c r="E430">
        <v>3.9159342076699399</v>
      </c>
      <c r="F430">
        <v>4.2078571535700702</v>
      </c>
      <c r="G430">
        <v>123</v>
      </c>
      <c r="H430">
        <v>7.1961568991194103E-2</v>
      </c>
      <c r="I430">
        <v>4.1431917549385</v>
      </c>
      <c r="J430">
        <v>3.95974932886155</v>
      </c>
      <c r="K430">
        <v>4.3444564208658099</v>
      </c>
      <c r="L430">
        <v>125</v>
      </c>
      <c r="M430">
        <v>9.2852832974893398E-2</v>
      </c>
      <c r="N430">
        <v>3.0453525104079476E-2</v>
      </c>
      <c r="O430">
        <v>1.0213331411733342</v>
      </c>
    </row>
    <row r="431" spans="1:15" x14ac:dyDescent="0.2">
      <c r="A431" t="s">
        <v>1661</v>
      </c>
      <c r="B431" t="s">
        <v>4999</v>
      </c>
      <c r="C431" t="s">
        <v>1660</v>
      </c>
      <c r="D431">
        <v>2.68273192735268</v>
      </c>
      <c r="E431">
        <v>2.5006907531812601</v>
      </c>
      <c r="F431">
        <v>2.8933578341147501</v>
      </c>
      <c r="G431">
        <v>57</v>
      </c>
      <c r="H431">
        <v>0.146368363133835</v>
      </c>
      <c r="I431">
        <v>2.8826616887727199</v>
      </c>
      <c r="J431">
        <v>2.7226830965791602</v>
      </c>
      <c r="K431">
        <v>3.06261382837795</v>
      </c>
      <c r="L431">
        <v>101</v>
      </c>
      <c r="M431">
        <v>0.117922520399372</v>
      </c>
      <c r="N431">
        <v>0.10369863090679707</v>
      </c>
      <c r="O431">
        <v>1.0745246885764432</v>
      </c>
    </row>
    <row r="432" spans="1:15" x14ac:dyDescent="0.2">
      <c r="A432" t="s">
        <v>2077</v>
      </c>
      <c r="B432" t="s">
        <v>5000</v>
      </c>
      <c r="C432" t="s">
        <v>2076</v>
      </c>
      <c r="D432">
        <v>5.6949655675547302</v>
      </c>
      <c r="E432">
        <v>5.4854956278204403</v>
      </c>
      <c r="F432">
        <v>5.9210683511174196</v>
      </c>
      <c r="G432">
        <v>101</v>
      </c>
      <c r="H432">
        <v>7.6483820337477998E-2</v>
      </c>
      <c r="I432">
        <v>5.6293017233481102</v>
      </c>
      <c r="J432">
        <v>5.4422873417926398</v>
      </c>
      <c r="K432">
        <v>5.8296263094060796</v>
      </c>
      <c r="L432">
        <v>110</v>
      </c>
      <c r="M432">
        <v>6.8807640209959206E-2</v>
      </c>
      <c r="N432">
        <v>-1.6731142371559624E-2</v>
      </c>
      <c r="O432">
        <v>0.98846984350867384</v>
      </c>
    </row>
    <row r="433" spans="1:15" x14ac:dyDescent="0.2">
      <c r="A433" t="s">
        <v>857</v>
      </c>
      <c r="B433" t="s">
        <v>5001</v>
      </c>
      <c r="C433" t="s">
        <v>856</v>
      </c>
      <c r="D433">
        <v>5.1967950026445697</v>
      </c>
      <c r="E433">
        <v>5.0254706875855204</v>
      </c>
      <c r="F433">
        <v>5.3802129047847904</v>
      </c>
      <c r="G433">
        <v>140</v>
      </c>
      <c r="H433">
        <v>6.8261729973714005E-2</v>
      </c>
      <c r="I433">
        <v>5.2930813532871301</v>
      </c>
      <c r="J433">
        <v>5.06107782579726</v>
      </c>
      <c r="K433">
        <v>5.5473772015998897</v>
      </c>
      <c r="L433">
        <v>129</v>
      </c>
      <c r="M433">
        <v>9.1874532686074498E-2</v>
      </c>
      <c r="N433">
        <v>2.6485677683406709E-2</v>
      </c>
      <c r="O433">
        <v>1.0185280255606699</v>
      </c>
    </row>
    <row r="434" spans="1:15" x14ac:dyDescent="0.2">
      <c r="A434" t="s">
        <v>2247</v>
      </c>
      <c r="B434" t="s">
        <v>5002</v>
      </c>
      <c r="C434" t="s">
        <v>2246</v>
      </c>
      <c r="D434">
        <v>4.7329745652399398</v>
      </c>
      <c r="E434">
        <v>4.5383806044633301</v>
      </c>
      <c r="F434">
        <v>4.9450034567241898</v>
      </c>
      <c r="G434">
        <v>96</v>
      </c>
      <c r="H434">
        <v>8.5912748242340506E-2</v>
      </c>
      <c r="I434">
        <v>4.6072772976906897</v>
      </c>
      <c r="J434">
        <v>4.4085405696509099</v>
      </c>
      <c r="K434">
        <v>4.8247779817521597</v>
      </c>
      <c r="L434">
        <v>88</v>
      </c>
      <c r="M434">
        <v>9.0343468649017697E-2</v>
      </c>
      <c r="N434">
        <v>-3.88327372460881E-2</v>
      </c>
      <c r="O434">
        <v>0.973442226275121</v>
      </c>
    </row>
    <row r="435" spans="1:15" x14ac:dyDescent="0.2">
      <c r="A435" t="s">
        <v>1646</v>
      </c>
      <c r="B435" t="s">
        <v>5003</v>
      </c>
      <c r="C435" t="s">
        <v>1645</v>
      </c>
      <c r="D435">
        <v>1.7153884959794701</v>
      </c>
      <c r="E435">
        <v>1.6365130213611601</v>
      </c>
      <c r="F435">
        <v>1.8022521453939899</v>
      </c>
      <c r="G435">
        <v>118</v>
      </c>
      <c r="H435">
        <v>9.6619001713774702E-2</v>
      </c>
      <c r="I435">
        <v>1.7662178715366099</v>
      </c>
      <c r="J435">
        <v>1.6946887137247999</v>
      </c>
      <c r="K435">
        <v>1.84405130226925</v>
      </c>
      <c r="L435">
        <v>132</v>
      </c>
      <c r="M435">
        <v>8.4566344249763795E-2</v>
      </c>
      <c r="N435">
        <v>4.2127966794277036E-2</v>
      </c>
      <c r="O435">
        <v>1.0296314075069721</v>
      </c>
    </row>
    <row r="436" spans="1:15" x14ac:dyDescent="0.2">
      <c r="A436" t="s">
        <v>2218</v>
      </c>
      <c r="B436" t="s">
        <v>5004</v>
      </c>
      <c r="C436" t="s">
        <v>2217</v>
      </c>
      <c r="D436">
        <v>3.0417240876639302</v>
      </c>
      <c r="E436">
        <v>2.7641855085174498</v>
      </c>
      <c r="F436">
        <v>3.3812157024463501</v>
      </c>
      <c r="G436">
        <v>21</v>
      </c>
      <c r="H436">
        <v>0.20285541230755899</v>
      </c>
      <c r="I436">
        <v>2.6747285282315398</v>
      </c>
      <c r="J436">
        <v>2.4534527369771002</v>
      </c>
      <c r="K436">
        <v>2.9398744758273998</v>
      </c>
      <c r="L436">
        <v>32</v>
      </c>
      <c r="M436">
        <v>0.18185835822819299</v>
      </c>
      <c r="N436">
        <v>-0.18549682079019428</v>
      </c>
      <c r="O436">
        <v>0.87934620338485536</v>
      </c>
    </row>
    <row r="437" spans="1:15" x14ac:dyDescent="0.2">
      <c r="A437" t="s">
        <v>2253</v>
      </c>
      <c r="B437" t="s">
        <v>5005</v>
      </c>
      <c r="C437" t="s">
        <v>2252</v>
      </c>
      <c r="D437">
        <v>2.36295955628594</v>
      </c>
      <c r="E437">
        <v>2.1321464042596698</v>
      </c>
      <c r="F437">
        <v>2.6498120281797002</v>
      </c>
      <c r="G437">
        <v>61</v>
      </c>
      <c r="H437">
        <v>0.21907510966192301</v>
      </c>
      <c r="I437">
        <v>2.0658385101091001</v>
      </c>
      <c r="J437">
        <v>1.8958541971465599</v>
      </c>
      <c r="K437">
        <v>2.2693070004342002</v>
      </c>
      <c r="L437">
        <v>54</v>
      </c>
      <c r="M437">
        <v>0.18077540982035301</v>
      </c>
      <c r="N437">
        <v>-0.19386745594455781</v>
      </c>
      <c r="O437">
        <v>0.87425893710857683</v>
      </c>
    </row>
    <row r="438" spans="1:15" x14ac:dyDescent="0.2">
      <c r="A438" t="s">
        <v>1223</v>
      </c>
      <c r="B438" t="s">
        <v>5006</v>
      </c>
      <c r="C438" t="s">
        <v>1222</v>
      </c>
      <c r="D438">
        <v>3.4926928804047099</v>
      </c>
      <c r="E438">
        <v>3.2887512896511701</v>
      </c>
      <c r="F438">
        <v>3.7236002658093299</v>
      </c>
      <c r="G438">
        <v>54</v>
      </c>
      <c r="H438">
        <v>0.124502494507268</v>
      </c>
      <c r="I438">
        <v>3.2254237119478901</v>
      </c>
      <c r="J438">
        <v>2.9904256523269299</v>
      </c>
      <c r="K438">
        <v>3.5005056323618602</v>
      </c>
      <c r="L438">
        <v>48</v>
      </c>
      <c r="M438">
        <v>0.15814355743260899</v>
      </c>
      <c r="N438">
        <v>-0.11485109471700347</v>
      </c>
      <c r="O438">
        <v>0.92347762096223862</v>
      </c>
    </row>
    <row r="439" spans="1:15" x14ac:dyDescent="0.2">
      <c r="A439" t="s">
        <v>1259</v>
      </c>
      <c r="B439" t="s">
        <v>5007</v>
      </c>
      <c r="C439" t="s">
        <v>1258</v>
      </c>
      <c r="D439">
        <v>5.6433848031111102</v>
      </c>
      <c r="E439">
        <v>5.4536064387906498</v>
      </c>
      <c r="F439">
        <v>5.8468474394308201</v>
      </c>
      <c r="G439">
        <v>125</v>
      </c>
      <c r="H439">
        <v>6.9681762693797306E-2</v>
      </c>
      <c r="I439">
        <v>5.6656293661244304</v>
      </c>
      <c r="J439">
        <v>5.4926203832652298</v>
      </c>
      <c r="K439">
        <v>5.8498918432323599</v>
      </c>
      <c r="L439">
        <v>124</v>
      </c>
      <c r="M439">
        <v>6.3059447923527204E-2</v>
      </c>
      <c r="N439">
        <v>5.6755012689879763E-3</v>
      </c>
      <c r="O439">
        <v>1.0039417058714581</v>
      </c>
    </row>
    <row r="440" spans="1:15" x14ac:dyDescent="0.2">
      <c r="A440" t="s">
        <v>155</v>
      </c>
      <c r="B440" t="s">
        <v>5008</v>
      </c>
      <c r="C440" t="s">
        <v>154</v>
      </c>
      <c r="D440">
        <v>3.9087807439928599</v>
      </c>
      <c r="E440">
        <v>3.7806987828782699</v>
      </c>
      <c r="F440">
        <v>4.0458453000871399</v>
      </c>
      <c r="G440">
        <v>307</v>
      </c>
      <c r="H440">
        <v>6.78335610449258E-2</v>
      </c>
      <c r="I440">
        <v>3.9272983549064802</v>
      </c>
      <c r="J440">
        <v>3.7985373059300902</v>
      </c>
      <c r="K440">
        <v>4.0650950543272701</v>
      </c>
      <c r="L440">
        <v>291</v>
      </c>
      <c r="M440">
        <v>6.78730578399174E-2</v>
      </c>
      <c r="N440">
        <v>6.8185414736822766E-3</v>
      </c>
      <c r="O440">
        <v>1.0047374391469972</v>
      </c>
    </row>
    <row r="441" spans="1:15" x14ac:dyDescent="0.2">
      <c r="A441" t="s">
        <v>5009</v>
      </c>
      <c r="B441" t="s">
        <v>5010</v>
      </c>
      <c r="C441" t="s">
        <v>5011</v>
      </c>
      <c r="D441">
        <v>4.6243588814566099</v>
      </c>
      <c r="E441">
        <v>4.3585740400603701</v>
      </c>
      <c r="F441">
        <v>4.9246637425690398</v>
      </c>
      <c r="G441">
        <v>23</v>
      </c>
      <c r="H441">
        <v>0.12241474267463399</v>
      </c>
      <c r="I441">
        <v>4.3600257616573597</v>
      </c>
      <c r="J441">
        <v>4.1093576139061003</v>
      </c>
      <c r="K441">
        <v>4.6432617129845202</v>
      </c>
      <c r="L441">
        <v>22</v>
      </c>
      <c r="M441">
        <v>0.122454345057693</v>
      </c>
      <c r="N441">
        <v>-8.4916705716200733E-2</v>
      </c>
      <c r="O441">
        <v>0.94283896934141298</v>
      </c>
    </row>
    <row r="442" spans="1:15" x14ac:dyDescent="0.2">
      <c r="A442" t="s">
        <v>1403</v>
      </c>
      <c r="B442" t="s">
        <v>5012</v>
      </c>
      <c r="C442" t="s">
        <v>1402</v>
      </c>
      <c r="D442">
        <v>3.2129393696017998</v>
      </c>
      <c r="E442">
        <v>3.1017495772645298</v>
      </c>
      <c r="F442">
        <v>3.3323972928637899</v>
      </c>
      <c r="G442">
        <v>194</v>
      </c>
      <c r="H442">
        <v>7.1787136035450894E-2</v>
      </c>
      <c r="I442">
        <v>3.1688388216210601</v>
      </c>
      <c r="J442">
        <v>3.0410612071297201</v>
      </c>
      <c r="K442">
        <v>3.3078251758357502</v>
      </c>
      <c r="L442">
        <v>201</v>
      </c>
      <c r="M442">
        <v>8.4183508131083704E-2</v>
      </c>
      <c r="N442">
        <v>-1.9939475407603911E-2</v>
      </c>
      <c r="O442">
        <v>0.9862740802400497</v>
      </c>
    </row>
    <row r="443" spans="1:15" x14ac:dyDescent="0.2">
      <c r="A443" t="s">
        <v>1538</v>
      </c>
      <c r="B443" t="s">
        <v>5013</v>
      </c>
      <c r="C443" t="s">
        <v>1537</v>
      </c>
      <c r="D443">
        <v>1.83949057318556</v>
      </c>
      <c r="E443">
        <v>1.74517559643021</v>
      </c>
      <c r="F443">
        <v>1.9445821288166201</v>
      </c>
      <c r="G443">
        <v>58</v>
      </c>
      <c r="H443">
        <v>0.10840312817754</v>
      </c>
      <c r="I443">
        <v>1.93396481570698</v>
      </c>
      <c r="J443">
        <v>1.8223157584966001</v>
      </c>
      <c r="K443">
        <v>2.0601877369746799</v>
      </c>
      <c r="L443">
        <v>88</v>
      </c>
      <c r="M443">
        <v>0.122997055864806</v>
      </c>
      <c r="N443">
        <v>7.2255265379438313E-2</v>
      </c>
      <c r="O443">
        <v>1.0513589163753163</v>
      </c>
    </row>
    <row r="444" spans="1:15" x14ac:dyDescent="0.2">
      <c r="A444" t="s">
        <v>146</v>
      </c>
      <c r="B444" t="s">
        <v>5014</v>
      </c>
      <c r="C444" t="s">
        <v>145</v>
      </c>
      <c r="D444">
        <v>1.96220399952559</v>
      </c>
      <c r="E444">
        <v>1.8825140971624099</v>
      </c>
      <c r="F444">
        <v>2.04893893773527</v>
      </c>
      <c r="G444">
        <v>144</v>
      </c>
      <c r="H444">
        <v>8.4815259072500801E-2</v>
      </c>
      <c r="I444">
        <v>2.0009679732727998</v>
      </c>
      <c r="J444">
        <v>1.9193801929508501</v>
      </c>
      <c r="K444">
        <v>2.0897998425920901</v>
      </c>
      <c r="L444">
        <v>179</v>
      </c>
      <c r="M444">
        <v>8.5168604354271704E-2</v>
      </c>
      <c r="N444">
        <v>2.822303780461476E-2</v>
      </c>
      <c r="O444">
        <v>1.0197553229718124</v>
      </c>
    </row>
    <row r="445" spans="1:15" x14ac:dyDescent="0.2">
      <c r="A445" t="s">
        <v>956</v>
      </c>
      <c r="B445" t="s">
        <v>5015</v>
      </c>
      <c r="C445" t="s">
        <v>955</v>
      </c>
      <c r="D445">
        <v>4.4951944469365701</v>
      </c>
      <c r="E445">
        <v>4.2922488368233802</v>
      </c>
      <c r="F445">
        <v>4.7182837922441596</v>
      </c>
      <c r="G445">
        <v>105</v>
      </c>
      <c r="H445">
        <v>9.4775645514315401E-2</v>
      </c>
      <c r="I445">
        <v>4.4084991772838</v>
      </c>
      <c r="J445">
        <v>4.2469226537195102</v>
      </c>
      <c r="K445">
        <v>4.5828564896162201</v>
      </c>
      <c r="L445">
        <v>136</v>
      </c>
      <c r="M445">
        <v>7.6201406053950593E-2</v>
      </c>
      <c r="N445">
        <v>-2.809593273261805E-2</v>
      </c>
      <c r="O445">
        <v>0.98071378876349791</v>
      </c>
    </row>
    <row r="446" spans="1:15" x14ac:dyDescent="0.2">
      <c r="A446" t="s">
        <v>1622</v>
      </c>
      <c r="B446" t="s">
        <v>5016</v>
      </c>
      <c r="C446" t="s">
        <v>1621</v>
      </c>
      <c r="D446">
        <v>3.9700121513965301</v>
      </c>
      <c r="E446">
        <v>3.66865300738205</v>
      </c>
      <c r="F446">
        <v>4.3253121377408998</v>
      </c>
      <c r="G446">
        <v>31</v>
      </c>
      <c r="H446">
        <v>0.16540481623660999</v>
      </c>
      <c r="I446">
        <v>4.2380924714126902</v>
      </c>
      <c r="J446">
        <v>4.0499406219712304</v>
      </c>
      <c r="K446">
        <v>4.4445783730426403</v>
      </c>
      <c r="L446">
        <v>56</v>
      </c>
      <c r="M446">
        <v>9.3116833512569497E-2</v>
      </c>
      <c r="N446">
        <v>9.4271643207716138E-2</v>
      </c>
      <c r="O446">
        <v>1.0675263222864084</v>
      </c>
    </row>
    <row r="447" spans="1:15" x14ac:dyDescent="0.2">
      <c r="A447" t="s">
        <v>3337</v>
      </c>
      <c r="B447" t="s">
        <v>5017</v>
      </c>
      <c r="C447" t="s">
        <v>3336</v>
      </c>
      <c r="D447">
        <v>2.3532484493479502</v>
      </c>
      <c r="E447">
        <v>2.1938534731224499</v>
      </c>
      <c r="F447">
        <v>2.5376198588451802</v>
      </c>
      <c r="G447">
        <v>24</v>
      </c>
      <c r="H447">
        <v>0.14608163698906601</v>
      </c>
      <c r="I447">
        <v>2.4930580530569699</v>
      </c>
      <c r="J447">
        <v>2.3756054670774498</v>
      </c>
      <c r="K447">
        <v>2.62272868686552</v>
      </c>
      <c r="L447">
        <v>31</v>
      </c>
      <c r="M447">
        <v>9.9124534819816798E-2</v>
      </c>
      <c r="N447">
        <v>8.3262833362620997E-2</v>
      </c>
      <c r="O447">
        <v>1.0594113229938635</v>
      </c>
    </row>
    <row r="448" spans="1:15" x14ac:dyDescent="0.2">
      <c r="A448" t="s">
        <v>1178</v>
      </c>
      <c r="B448" t="s">
        <v>5018</v>
      </c>
      <c r="C448" t="s">
        <v>1177</v>
      </c>
      <c r="D448">
        <v>4.3564345746037896</v>
      </c>
      <c r="E448">
        <v>4.23396601778476</v>
      </c>
      <c r="F448">
        <v>4.4861990364072</v>
      </c>
      <c r="G448">
        <v>164</v>
      </c>
      <c r="H448">
        <v>5.7898957118018998E-2</v>
      </c>
      <c r="I448">
        <v>4.3513287366576803</v>
      </c>
      <c r="J448">
        <v>4.1915402292966899</v>
      </c>
      <c r="K448">
        <v>4.5237828885551297</v>
      </c>
      <c r="L448">
        <v>162</v>
      </c>
      <c r="M448">
        <v>7.6354299885335805E-2</v>
      </c>
      <c r="N448">
        <v>-1.6918622303617765E-3</v>
      </c>
      <c r="O448">
        <v>0.99882797782023991</v>
      </c>
    </row>
    <row r="449" spans="1:15" x14ac:dyDescent="0.2">
      <c r="A449" t="s">
        <v>1817</v>
      </c>
      <c r="B449" t="s">
        <v>5019</v>
      </c>
      <c r="C449" t="s">
        <v>1816</v>
      </c>
      <c r="D449">
        <v>2.2303905847374699</v>
      </c>
      <c r="E449">
        <v>2.0871330260800902</v>
      </c>
      <c r="F449">
        <v>2.3947634138495699</v>
      </c>
      <c r="G449">
        <v>66</v>
      </c>
      <c r="H449">
        <v>0.137926688659193</v>
      </c>
      <c r="I449">
        <v>2.12333478832694</v>
      </c>
      <c r="J449">
        <v>2.0259991461020199</v>
      </c>
      <c r="K449">
        <v>2.2304950860485802</v>
      </c>
      <c r="L449">
        <v>110</v>
      </c>
      <c r="M449">
        <v>9.6308853917328199E-2</v>
      </c>
      <c r="N449">
        <v>-7.0964515856136265E-2</v>
      </c>
      <c r="O449">
        <v>0.95200132338115528</v>
      </c>
    </row>
    <row r="450" spans="1:15" x14ac:dyDescent="0.2">
      <c r="A450" t="s">
        <v>1871</v>
      </c>
      <c r="B450" t="s">
        <v>5020</v>
      </c>
      <c r="C450" t="s">
        <v>1870</v>
      </c>
      <c r="D450">
        <v>3.0720584372497899</v>
      </c>
      <c r="E450">
        <v>2.91274245650856</v>
      </c>
      <c r="F450">
        <v>3.2498107786078099</v>
      </c>
      <c r="G450">
        <v>18</v>
      </c>
      <c r="H450">
        <v>0.10972067393386099</v>
      </c>
      <c r="I450">
        <v>2.85540111979082</v>
      </c>
      <c r="J450">
        <v>2.6368209580087898</v>
      </c>
      <c r="K450">
        <v>3.1134953673489201</v>
      </c>
      <c r="L450">
        <v>35</v>
      </c>
      <c r="M450">
        <v>0.16693780990568899</v>
      </c>
      <c r="N450">
        <v>-0.10551223341737265</v>
      </c>
      <c r="O450">
        <v>0.92947487104023685</v>
      </c>
    </row>
    <row r="451" spans="1:15" x14ac:dyDescent="0.2">
      <c r="A451" t="s">
        <v>1322</v>
      </c>
      <c r="B451" t="s">
        <v>5021</v>
      </c>
      <c r="C451" t="s">
        <v>1321</v>
      </c>
      <c r="D451">
        <v>3.8770807730775498</v>
      </c>
      <c r="E451">
        <v>3.6318822907263302</v>
      </c>
      <c r="F451">
        <v>4.1577843684828197</v>
      </c>
      <c r="G451">
        <v>26</v>
      </c>
      <c r="H451">
        <v>0.13564382805959399</v>
      </c>
      <c r="I451">
        <v>3.5631854013638802</v>
      </c>
      <c r="J451">
        <v>3.2921693274722701</v>
      </c>
      <c r="K451">
        <v>3.8828251008332799</v>
      </c>
      <c r="L451">
        <v>27</v>
      </c>
      <c r="M451">
        <v>0.16576621949981199</v>
      </c>
      <c r="N451">
        <v>-0.1218032393364345</v>
      </c>
      <c r="O451">
        <v>0.91903821713146672</v>
      </c>
    </row>
    <row r="452" spans="1:15" x14ac:dyDescent="0.2">
      <c r="A452" t="s">
        <v>1499</v>
      </c>
      <c r="B452" t="s">
        <v>5022</v>
      </c>
      <c r="C452" t="s">
        <v>1498</v>
      </c>
      <c r="D452">
        <v>5.4583803225320198</v>
      </c>
      <c r="E452">
        <v>5.1738961344863998</v>
      </c>
      <c r="F452">
        <v>5.7759692087026897</v>
      </c>
      <c r="G452">
        <v>63</v>
      </c>
      <c r="H452">
        <v>0.110302514416401</v>
      </c>
      <c r="I452">
        <v>5.74806880994384</v>
      </c>
      <c r="J452">
        <v>5.4025043786817504</v>
      </c>
      <c r="K452">
        <v>6.14086131881617</v>
      </c>
      <c r="L452">
        <v>60</v>
      </c>
      <c r="M452">
        <v>0.128453044761243</v>
      </c>
      <c r="N452">
        <v>7.460441185039926E-2</v>
      </c>
      <c r="O452">
        <v>1.0530722431003929</v>
      </c>
    </row>
    <row r="453" spans="1:15" x14ac:dyDescent="0.2">
      <c r="A453" t="s">
        <v>3434</v>
      </c>
      <c r="B453" t="s">
        <v>5023</v>
      </c>
      <c r="C453" t="s">
        <v>3433</v>
      </c>
      <c r="D453">
        <v>4.2875863213352501</v>
      </c>
      <c r="E453">
        <v>3.8543258720062501</v>
      </c>
      <c r="F453">
        <v>4.8305872133394701</v>
      </c>
      <c r="G453">
        <v>32</v>
      </c>
      <c r="H453">
        <v>0.22769485397303699</v>
      </c>
      <c r="I453">
        <v>4.9713799187811603</v>
      </c>
      <c r="J453">
        <v>4.5181203615359502</v>
      </c>
      <c r="K453">
        <v>5.52572250746364</v>
      </c>
      <c r="L453">
        <v>42</v>
      </c>
      <c r="M453">
        <v>0.20268057609540399</v>
      </c>
      <c r="N453">
        <v>0.21348064282711615</v>
      </c>
      <c r="O453">
        <v>1.1594821762639083</v>
      </c>
    </row>
    <row r="454" spans="1:15" x14ac:dyDescent="0.2">
      <c r="A454" t="s">
        <v>515</v>
      </c>
      <c r="B454" t="s">
        <v>5024</v>
      </c>
      <c r="C454" t="s">
        <v>514</v>
      </c>
      <c r="D454">
        <v>1.8722244892395099</v>
      </c>
      <c r="E454">
        <v>1.7982997976911199</v>
      </c>
      <c r="F454">
        <v>1.9524875464962099</v>
      </c>
      <c r="G454">
        <v>122</v>
      </c>
      <c r="H454">
        <v>8.2355374417584101E-2</v>
      </c>
      <c r="I454">
        <v>1.93009626960773</v>
      </c>
      <c r="J454">
        <v>1.82618856860074</v>
      </c>
      <c r="K454">
        <v>2.0465417750247901</v>
      </c>
      <c r="L454">
        <v>100</v>
      </c>
      <c r="M454">
        <v>0.114166951096607</v>
      </c>
      <c r="N454">
        <v>4.3919376463142298E-2</v>
      </c>
      <c r="O454">
        <v>1.0309107057945426</v>
      </c>
    </row>
    <row r="455" spans="1:15" x14ac:dyDescent="0.2">
      <c r="A455" t="s">
        <v>2376</v>
      </c>
      <c r="B455" t="s">
        <v>5025</v>
      </c>
      <c r="C455" t="s">
        <v>2375</v>
      </c>
      <c r="D455">
        <v>2.2636982844740001</v>
      </c>
      <c r="E455">
        <v>2.1328090169787699</v>
      </c>
      <c r="F455">
        <v>2.41170312350987</v>
      </c>
      <c r="G455">
        <v>63</v>
      </c>
      <c r="H455">
        <v>0.12320286163750201</v>
      </c>
      <c r="I455">
        <v>2.1733420553250702</v>
      </c>
      <c r="J455">
        <v>2.0755457659860301</v>
      </c>
      <c r="K455">
        <v>2.2808100592279801</v>
      </c>
      <c r="L455">
        <v>107</v>
      </c>
      <c r="M455">
        <v>9.4446381663216006E-2</v>
      </c>
      <c r="N455">
        <v>-5.8766428802872944E-2</v>
      </c>
      <c r="O455">
        <v>0.96008468541560721</v>
      </c>
    </row>
    <row r="456" spans="1:15" x14ac:dyDescent="0.2">
      <c r="A456" t="s">
        <v>1547</v>
      </c>
      <c r="B456" t="s">
        <v>5026</v>
      </c>
      <c r="C456" t="s">
        <v>1546</v>
      </c>
      <c r="D456">
        <v>3.0366656052115499</v>
      </c>
      <c r="E456">
        <v>2.8987225684567801</v>
      </c>
      <c r="F456">
        <v>3.1883933583267701</v>
      </c>
      <c r="G456">
        <v>143</v>
      </c>
      <c r="H456">
        <v>9.5391072817782294E-2</v>
      </c>
      <c r="I456">
        <v>2.9144599536958999</v>
      </c>
      <c r="J456">
        <v>2.74953579958725</v>
      </c>
      <c r="K456">
        <v>3.1004317392009599</v>
      </c>
      <c r="L456">
        <v>147</v>
      </c>
      <c r="M456">
        <v>0.12039827109949799</v>
      </c>
      <c r="N456">
        <v>-5.9259470670920827E-2</v>
      </c>
      <c r="O456">
        <v>0.95975663197623085</v>
      </c>
    </row>
    <row r="457" spans="1:15" x14ac:dyDescent="0.2">
      <c r="A457" t="s">
        <v>398</v>
      </c>
      <c r="B457" t="s">
        <v>5027</v>
      </c>
      <c r="C457" t="s">
        <v>397</v>
      </c>
      <c r="D457">
        <v>2.0737170676408301</v>
      </c>
      <c r="E457">
        <v>1.89885370168194</v>
      </c>
      <c r="F457">
        <v>2.2840530184754901</v>
      </c>
      <c r="G457">
        <v>46</v>
      </c>
      <c r="H457">
        <v>0.18575307249208001</v>
      </c>
      <c r="I457">
        <v>2.2215254853568802</v>
      </c>
      <c r="J457">
        <v>2.1349302348635399</v>
      </c>
      <c r="K457">
        <v>2.31544252400032</v>
      </c>
      <c r="L457">
        <v>80</v>
      </c>
      <c r="M457">
        <v>8.1256006436397701E-2</v>
      </c>
      <c r="N457">
        <v>9.9331621890327904E-2</v>
      </c>
      <c r="O457">
        <v>1.0712770416092514</v>
      </c>
    </row>
    <row r="458" spans="1:15" x14ac:dyDescent="0.2">
      <c r="A458" t="s">
        <v>2050</v>
      </c>
      <c r="B458" t="s">
        <v>5028</v>
      </c>
      <c r="C458" t="s">
        <v>2049</v>
      </c>
      <c r="D458">
        <v>4.6889438964897598</v>
      </c>
      <c r="E458">
        <v>4.4342261781096601</v>
      </c>
      <c r="F458">
        <v>4.9747088620195701</v>
      </c>
      <c r="G458">
        <v>54</v>
      </c>
      <c r="H458">
        <v>0.115267466585498</v>
      </c>
      <c r="I458">
        <v>4.5354236230857996</v>
      </c>
      <c r="J458">
        <v>4.3440844075496097</v>
      </c>
      <c r="K458">
        <v>4.7443948837917302</v>
      </c>
      <c r="L458">
        <v>62</v>
      </c>
      <c r="M458">
        <v>8.8263084004875897E-2</v>
      </c>
      <c r="N458">
        <v>-4.8025707841899266E-2</v>
      </c>
      <c r="O458">
        <v>0.9672590935628621</v>
      </c>
    </row>
    <row r="459" spans="1:15" x14ac:dyDescent="0.2">
      <c r="A459" t="s">
        <v>5029</v>
      </c>
      <c r="B459" t="s">
        <v>5030</v>
      </c>
      <c r="C459" t="s">
        <v>5031</v>
      </c>
      <c r="D459">
        <v>2.1296272873762701</v>
      </c>
      <c r="E459">
        <v>2.05618936064984</v>
      </c>
      <c r="F459">
        <v>2.2085052596773602</v>
      </c>
      <c r="G459">
        <v>22</v>
      </c>
      <c r="H459">
        <v>7.1522326902176095E-2</v>
      </c>
      <c r="I459">
        <v>2.0407848568578499</v>
      </c>
      <c r="J459">
        <v>1.9029426522556501</v>
      </c>
      <c r="K459">
        <v>2.2001561176617601</v>
      </c>
      <c r="L459">
        <v>19</v>
      </c>
      <c r="M459">
        <v>0.14563684378946401</v>
      </c>
      <c r="N459">
        <v>-6.1476863116314728E-2</v>
      </c>
      <c r="O459">
        <v>0.95828263891759424</v>
      </c>
    </row>
    <row r="460" spans="1:15" x14ac:dyDescent="0.2">
      <c r="A460" t="s">
        <v>308</v>
      </c>
      <c r="B460" t="s">
        <v>5032</v>
      </c>
      <c r="C460" t="s">
        <v>307</v>
      </c>
      <c r="D460">
        <v>2.5630312814154101</v>
      </c>
      <c r="E460">
        <v>2.4873617521025801</v>
      </c>
      <c r="F460">
        <v>2.6434492422339901</v>
      </c>
      <c r="G460">
        <v>149</v>
      </c>
      <c r="H460">
        <v>6.08995650046113E-2</v>
      </c>
      <c r="I460">
        <v>2.5692397905795099</v>
      </c>
      <c r="J460">
        <v>2.4695317712682598</v>
      </c>
      <c r="K460">
        <v>2.6773380449086699</v>
      </c>
      <c r="L460">
        <v>112</v>
      </c>
      <c r="M460">
        <v>8.0882397354408803E-2</v>
      </c>
      <c r="N460">
        <v>3.4904585614664663E-3</v>
      </c>
      <c r="O460">
        <v>1.0024223306243345</v>
      </c>
    </row>
    <row r="461" spans="1:15" x14ac:dyDescent="0.2">
      <c r="A461" t="s">
        <v>5033</v>
      </c>
      <c r="B461" t="s">
        <v>5034</v>
      </c>
      <c r="C461" t="s">
        <v>5035</v>
      </c>
      <c r="D461">
        <v>1.9015296889423701</v>
      </c>
      <c r="E461">
        <v>1.8052870135908701</v>
      </c>
      <c r="F461">
        <v>2.0086119339311899</v>
      </c>
      <c r="G461">
        <v>19</v>
      </c>
      <c r="H461">
        <v>0.106927029077</v>
      </c>
      <c r="I461">
        <v>2.03689234076993</v>
      </c>
      <c r="J461">
        <v>1.8763915715463499</v>
      </c>
      <c r="K461">
        <v>2.22741890987133</v>
      </c>
      <c r="L461">
        <v>16</v>
      </c>
      <c r="M461">
        <v>0.17233475294639</v>
      </c>
      <c r="N461">
        <v>9.9209264963996902E-2</v>
      </c>
      <c r="O461">
        <v>1.0711861890007348</v>
      </c>
    </row>
    <row r="462" spans="1:15" x14ac:dyDescent="0.2">
      <c r="A462" t="s">
        <v>5036</v>
      </c>
      <c r="B462" t="s">
        <v>5037</v>
      </c>
      <c r="C462" t="s">
        <v>5038</v>
      </c>
      <c r="D462">
        <v>3.0286942000149901</v>
      </c>
      <c r="E462">
        <v>2.7622323416576999</v>
      </c>
      <c r="F462">
        <v>3.3520538560137698</v>
      </c>
      <c r="G462">
        <v>23</v>
      </c>
      <c r="H462">
        <v>0.19474449231393201</v>
      </c>
      <c r="I462">
        <v>3.4562836790710798</v>
      </c>
      <c r="J462">
        <v>3.1297810857701802</v>
      </c>
      <c r="K462">
        <v>3.8588428923036799</v>
      </c>
      <c r="L462">
        <v>26</v>
      </c>
      <c r="M462">
        <v>0.21093806939175899</v>
      </c>
      <c r="N462">
        <v>0.19052571344115285</v>
      </c>
      <c r="O462">
        <v>1.1411794822514512</v>
      </c>
    </row>
    <row r="463" spans="1:15" x14ac:dyDescent="0.2">
      <c r="A463" t="s">
        <v>3352</v>
      </c>
      <c r="B463" t="s">
        <v>5039</v>
      </c>
      <c r="C463" t="s">
        <v>3351</v>
      </c>
      <c r="D463">
        <v>2.46999766792527</v>
      </c>
      <c r="E463">
        <v>2.35424850144293</v>
      </c>
      <c r="F463">
        <v>2.59771723737544</v>
      </c>
      <c r="G463">
        <v>35</v>
      </c>
      <c r="H463">
        <v>9.8570431500454497E-2</v>
      </c>
      <c r="I463">
        <v>2.6410532936391902</v>
      </c>
      <c r="J463">
        <v>2.4251840818038302</v>
      </c>
      <c r="K463">
        <v>2.8991070915214299</v>
      </c>
      <c r="L463">
        <v>41</v>
      </c>
      <c r="M463">
        <v>0.179444697635982</v>
      </c>
      <c r="N463">
        <v>9.660373417161397E-2</v>
      </c>
      <c r="O463">
        <v>1.0692533551489554</v>
      </c>
    </row>
    <row r="464" spans="1:15" x14ac:dyDescent="0.2">
      <c r="A464" t="s">
        <v>70</v>
      </c>
      <c r="B464" t="s">
        <v>5040</v>
      </c>
      <c r="C464" t="s">
        <v>69</v>
      </c>
      <c r="D464">
        <v>1.9983058316003399</v>
      </c>
      <c r="E464">
        <v>1.88697720416628</v>
      </c>
      <c r="F464">
        <v>2.1235944998316199</v>
      </c>
      <c r="G464">
        <v>26</v>
      </c>
      <c r="H464">
        <v>0.118408950183489</v>
      </c>
      <c r="I464">
        <v>1.80994516086792</v>
      </c>
      <c r="J464">
        <v>1.6382853545610001</v>
      </c>
      <c r="K464">
        <v>2.0217884879602299</v>
      </c>
      <c r="L464">
        <v>19</v>
      </c>
      <c r="M464">
        <v>0.21188660390977199</v>
      </c>
      <c r="N464">
        <v>-0.14283141185954448</v>
      </c>
      <c r="O464">
        <v>0.90573981832321848</v>
      </c>
    </row>
    <row r="465" spans="1:15" x14ac:dyDescent="0.2">
      <c r="A465" t="s">
        <v>2623</v>
      </c>
      <c r="B465" t="s">
        <v>5041</v>
      </c>
      <c r="C465" t="s">
        <v>5042</v>
      </c>
      <c r="D465">
        <v>3.7978085230325598</v>
      </c>
      <c r="E465">
        <v>3.4935949935084198</v>
      </c>
      <c r="F465">
        <v>4.1600557952059196</v>
      </c>
      <c r="G465">
        <v>57</v>
      </c>
      <c r="H465">
        <v>0.17548562484275301</v>
      </c>
      <c r="I465">
        <v>4.1415827940888201</v>
      </c>
      <c r="J465">
        <v>3.8822728429860001</v>
      </c>
      <c r="K465">
        <v>4.4380124467991902</v>
      </c>
      <c r="L465">
        <v>55</v>
      </c>
      <c r="M465">
        <v>0.134185317894981</v>
      </c>
      <c r="N465">
        <v>0.1250150598694757</v>
      </c>
      <c r="O465">
        <v>1.090519116214357</v>
      </c>
    </row>
    <row r="466" spans="1:15" x14ac:dyDescent="0.2">
      <c r="A466" t="s">
        <v>2083</v>
      </c>
      <c r="B466" t="s">
        <v>5043</v>
      </c>
      <c r="C466" t="s">
        <v>2082</v>
      </c>
      <c r="D466">
        <v>4.3468425831910702</v>
      </c>
      <c r="E466">
        <v>4.0128433856768702</v>
      </c>
      <c r="F466">
        <v>4.7414887982109599</v>
      </c>
      <c r="G466">
        <v>51</v>
      </c>
      <c r="H466">
        <v>0.167626362949445</v>
      </c>
      <c r="I466">
        <v>4.6579834373677196</v>
      </c>
      <c r="J466">
        <v>4.42430838476578</v>
      </c>
      <c r="K466">
        <v>4.91771852714324</v>
      </c>
      <c r="L466">
        <v>76</v>
      </c>
      <c r="M466">
        <v>0.105927843886086</v>
      </c>
      <c r="N466">
        <v>9.9737658972361462E-2</v>
      </c>
      <c r="O466">
        <v>1.0715785879571091</v>
      </c>
    </row>
    <row r="467" spans="1:15" x14ac:dyDescent="0.2">
      <c r="A467" t="s">
        <v>1760</v>
      </c>
      <c r="B467" t="s">
        <v>5044</v>
      </c>
      <c r="C467" t="s">
        <v>1759</v>
      </c>
      <c r="D467">
        <v>2.6325107857441301</v>
      </c>
      <c r="E467">
        <v>2.4264751939893099</v>
      </c>
      <c r="F467">
        <v>2.87678264839507</v>
      </c>
      <c r="G467">
        <v>141</v>
      </c>
      <c r="H467">
        <v>0.171056261894278</v>
      </c>
      <c r="I467">
        <v>2.90639176425519</v>
      </c>
      <c r="J467">
        <v>2.6842324872158398</v>
      </c>
      <c r="K467">
        <v>3.1686430614429701</v>
      </c>
      <c r="L467">
        <v>152</v>
      </c>
      <c r="M467">
        <v>0.16667077721067899</v>
      </c>
      <c r="N467">
        <v>0.14278974058021229</v>
      </c>
      <c r="O467">
        <v>1.1040379321498741</v>
      </c>
    </row>
    <row r="468" spans="1:15" x14ac:dyDescent="0.2">
      <c r="A468" t="s">
        <v>896</v>
      </c>
      <c r="B468" t="s">
        <v>5045</v>
      </c>
      <c r="C468" t="s">
        <v>895</v>
      </c>
      <c r="D468">
        <v>4.9954354424871497</v>
      </c>
      <c r="E468">
        <v>4.7300953422334899</v>
      </c>
      <c r="F468">
        <v>5.2923138309500404</v>
      </c>
      <c r="G468">
        <v>67</v>
      </c>
      <c r="H468">
        <v>0.112546442685411</v>
      </c>
      <c r="I468">
        <v>5.2155861727054198</v>
      </c>
      <c r="J468">
        <v>4.9370310402305204</v>
      </c>
      <c r="K468">
        <v>5.5274539007006496</v>
      </c>
      <c r="L468">
        <v>65</v>
      </c>
      <c r="M468">
        <v>0.11320354815724699</v>
      </c>
      <c r="N468">
        <v>6.2218963962456561E-2</v>
      </c>
      <c r="O468">
        <v>1.0440703783990171</v>
      </c>
    </row>
    <row r="469" spans="1:15" x14ac:dyDescent="0.2">
      <c r="A469" t="s">
        <v>404</v>
      </c>
      <c r="B469" t="s">
        <v>5046</v>
      </c>
      <c r="C469" t="s">
        <v>403</v>
      </c>
      <c r="D469">
        <v>4.1913543958035797</v>
      </c>
      <c r="E469">
        <v>3.8691343945261401</v>
      </c>
      <c r="F469">
        <v>4.5721186514452299</v>
      </c>
      <c r="G469">
        <v>45</v>
      </c>
      <c r="H469">
        <v>0.16772245688003001</v>
      </c>
      <c r="I469">
        <v>4.5041205055341997</v>
      </c>
      <c r="J469">
        <v>4.2649152860635802</v>
      </c>
      <c r="K469">
        <v>4.7717525794356996</v>
      </c>
      <c r="L469">
        <v>80</v>
      </c>
      <c r="M469">
        <v>0.11252747184480701</v>
      </c>
      <c r="N469">
        <v>0.1038289142617048</v>
      </c>
      <c r="O469">
        <v>1.0746217284903812</v>
      </c>
    </row>
    <row r="470" spans="1:15" x14ac:dyDescent="0.2">
      <c r="A470" t="s">
        <v>1082</v>
      </c>
      <c r="B470" t="s">
        <v>5047</v>
      </c>
      <c r="C470" t="s">
        <v>1081</v>
      </c>
      <c r="D470">
        <v>2.47557843230708</v>
      </c>
      <c r="E470">
        <v>2.3082582041692299</v>
      </c>
      <c r="F470">
        <v>2.66905173826177</v>
      </c>
      <c r="G470">
        <v>35</v>
      </c>
      <c r="H470">
        <v>0.14574110413310701</v>
      </c>
      <c r="I470">
        <v>2.66232527269608</v>
      </c>
      <c r="J470">
        <v>2.4877692287379101</v>
      </c>
      <c r="K470">
        <v>2.8632254622633102</v>
      </c>
      <c r="L470">
        <v>52</v>
      </c>
      <c r="M470">
        <v>0.14102568058679901</v>
      </c>
      <c r="N470">
        <v>0.10492118687853523</v>
      </c>
      <c r="O470">
        <v>1.0754356387791615</v>
      </c>
    </row>
    <row r="471" spans="1:15" x14ac:dyDescent="0.2">
      <c r="A471" t="s">
        <v>1379</v>
      </c>
      <c r="B471" t="s">
        <v>5048</v>
      </c>
      <c r="C471" t="s">
        <v>1378</v>
      </c>
      <c r="D471">
        <v>4.9478852002329399</v>
      </c>
      <c r="E471">
        <v>4.6541829191621504</v>
      </c>
      <c r="F471">
        <v>5.2811523995160199</v>
      </c>
      <c r="G471">
        <v>71</v>
      </c>
      <c r="H471">
        <v>0.12671463766466401</v>
      </c>
      <c r="I471">
        <v>5.1987996339125901</v>
      </c>
      <c r="J471">
        <v>4.9214278305961399</v>
      </c>
      <c r="K471">
        <v>5.5093041629425601</v>
      </c>
      <c r="L471">
        <v>86</v>
      </c>
      <c r="M471">
        <v>0.113079244006945</v>
      </c>
      <c r="N471">
        <v>7.1366526013916992E-2</v>
      </c>
      <c r="O471">
        <v>1.0507114501500232</v>
      </c>
    </row>
    <row r="472" spans="1:15" x14ac:dyDescent="0.2">
      <c r="A472" t="s">
        <v>563</v>
      </c>
      <c r="B472" t="s">
        <v>5049</v>
      </c>
      <c r="C472" t="s">
        <v>5050</v>
      </c>
      <c r="D472">
        <v>3.4296855872318401</v>
      </c>
      <c r="E472">
        <v>3.1875816071920098</v>
      </c>
      <c r="F472">
        <v>3.7115891139467498</v>
      </c>
      <c r="G472">
        <v>42</v>
      </c>
      <c r="H472">
        <v>0.15278587305656699</v>
      </c>
      <c r="I472">
        <v>3.1493180648413799</v>
      </c>
      <c r="J472">
        <v>2.9171800847924798</v>
      </c>
      <c r="K472">
        <v>3.42159548381079</v>
      </c>
      <c r="L472">
        <v>53</v>
      </c>
      <c r="M472">
        <v>0.160166546735798</v>
      </c>
      <c r="N472">
        <v>-0.12303685535950386</v>
      </c>
      <c r="O472">
        <v>0.91825270414459481</v>
      </c>
    </row>
    <row r="473" spans="1:15" x14ac:dyDescent="0.2">
      <c r="A473" t="s">
        <v>1064</v>
      </c>
      <c r="B473" t="s">
        <v>5051</v>
      </c>
      <c r="C473" t="s">
        <v>1063</v>
      </c>
      <c r="D473">
        <v>2.7038652811067001</v>
      </c>
      <c r="E473">
        <v>2.60293460830002</v>
      </c>
      <c r="F473">
        <v>2.81293902720651</v>
      </c>
      <c r="G473">
        <v>82</v>
      </c>
      <c r="H473">
        <v>7.7668225696708698E-2</v>
      </c>
      <c r="I473">
        <v>2.6234258856300898</v>
      </c>
      <c r="J473">
        <v>2.4715075579198298</v>
      </c>
      <c r="K473">
        <v>2.7952435799986399</v>
      </c>
      <c r="L473">
        <v>78</v>
      </c>
      <c r="M473">
        <v>0.123402007982038</v>
      </c>
      <c r="N473">
        <v>-4.357123876965701E-2</v>
      </c>
      <c r="O473">
        <v>0.97025022066051825</v>
      </c>
    </row>
    <row r="474" spans="1:15" x14ac:dyDescent="0.2">
      <c r="A474" t="s">
        <v>1193</v>
      </c>
      <c r="B474" t="s">
        <v>5052</v>
      </c>
      <c r="C474" t="s">
        <v>1192</v>
      </c>
      <c r="D474">
        <v>3.2554534512419901</v>
      </c>
      <c r="E474">
        <v>3.0919525113830701</v>
      </c>
      <c r="F474">
        <v>3.4372115189255199</v>
      </c>
      <c r="G474">
        <v>157</v>
      </c>
      <c r="H474">
        <v>0.106055581108288</v>
      </c>
      <c r="I474">
        <v>3.3506019005385701</v>
      </c>
      <c r="J474">
        <v>3.2000801768987199</v>
      </c>
      <c r="K474">
        <v>3.5159826863244801</v>
      </c>
      <c r="L474">
        <v>141</v>
      </c>
      <c r="M474">
        <v>9.4282316671217406E-2</v>
      </c>
      <c r="N474">
        <v>4.1561773910666316E-2</v>
      </c>
      <c r="O474">
        <v>1.029227402794004</v>
      </c>
    </row>
    <row r="475" spans="1:15" x14ac:dyDescent="0.2">
      <c r="A475" t="s">
        <v>392</v>
      </c>
      <c r="B475" t="s">
        <v>5053</v>
      </c>
      <c r="C475" t="s">
        <v>391</v>
      </c>
      <c r="D475">
        <v>2.92504808419248</v>
      </c>
      <c r="E475">
        <v>2.7305493177059001</v>
      </c>
      <c r="F475">
        <v>3.1493804595924102</v>
      </c>
      <c r="G475">
        <v>57</v>
      </c>
      <c r="H475">
        <v>0.14318778010862601</v>
      </c>
      <c r="I475">
        <v>3.11360116334505</v>
      </c>
      <c r="J475">
        <v>2.9320735852084998</v>
      </c>
      <c r="K475">
        <v>3.3190892653480701</v>
      </c>
      <c r="L475">
        <v>58</v>
      </c>
      <c r="M475">
        <v>0.12429841197894</v>
      </c>
      <c r="N475">
        <v>9.0123813247831405E-2</v>
      </c>
      <c r="O475">
        <v>1.0644615314775667</v>
      </c>
    </row>
    <row r="476" spans="1:15" x14ac:dyDescent="0.2">
      <c r="A476" t="s">
        <v>1625</v>
      </c>
      <c r="B476" t="s">
        <v>5054</v>
      </c>
      <c r="C476" t="s">
        <v>1624</v>
      </c>
      <c r="D476">
        <v>4.4376285813787</v>
      </c>
      <c r="E476">
        <v>4.2514018521341397</v>
      </c>
      <c r="F476">
        <v>4.6409175003871699</v>
      </c>
      <c r="G476">
        <v>139</v>
      </c>
      <c r="H476">
        <v>8.7775630860033302E-2</v>
      </c>
      <c r="I476">
        <v>4.4984568440254504</v>
      </c>
      <c r="J476">
        <v>4.3203524384797198</v>
      </c>
      <c r="K476">
        <v>4.6918771741718297</v>
      </c>
      <c r="L476">
        <v>146</v>
      </c>
      <c r="M476">
        <v>8.2589374217415107E-2</v>
      </c>
      <c r="N476">
        <v>1.9641259936415901E-2</v>
      </c>
      <c r="O476">
        <v>1.0137073803116377</v>
      </c>
    </row>
    <row r="477" spans="1:15" x14ac:dyDescent="0.2">
      <c r="A477" t="s">
        <v>2038</v>
      </c>
      <c r="B477" t="s">
        <v>5055</v>
      </c>
      <c r="C477" t="s">
        <v>2037</v>
      </c>
      <c r="D477">
        <v>4.1432204849226801</v>
      </c>
      <c r="E477">
        <v>3.7959980385077099</v>
      </c>
      <c r="F477">
        <v>4.5603595867273699</v>
      </c>
      <c r="G477">
        <v>34</v>
      </c>
      <c r="H477">
        <v>0.184484883438185</v>
      </c>
      <c r="I477">
        <v>4.5041989508317997</v>
      </c>
      <c r="J477">
        <v>4.2430640207603698</v>
      </c>
      <c r="K477">
        <v>4.7995843409944898</v>
      </c>
      <c r="L477">
        <v>50</v>
      </c>
      <c r="M477">
        <v>0.12355589224835301</v>
      </c>
      <c r="N477">
        <v>0.12051795620610302</v>
      </c>
      <c r="O477">
        <v>1.0871250919961253</v>
      </c>
    </row>
    <row r="478" spans="1:15" x14ac:dyDescent="0.2">
      <c r="A478" t="s">
        <v>2011</v>
      </c>
      <c r="B478" t="s">
        <v>5056</v>
      </c>
      <c r="C478" t="s">
        <v>2010</v>
      </c>
      <c r="D478">
        <v>5.1310787948123</v>
      </c>
      <c r="E478">
        <v>4.8689098158417803</v>
      </c>
      <c r="F478">
        <v>5.4230877738906296</v>
      </c>
      <c r="G478">
        <v>70</v>
      </c>
      <c r="H478">
        <v>0.10800418005842</v>
      </c>
      <c r="I478">
        <v>5.2472757082584902</v>
      </c>
      <c r="J478">
        <v>5.0427605976393703</v>
      </c>
      <c r="K478">
        <v>5.4690807354739199</v>
      </c>
      <c r="L478">
        <v>84</v>
      </c>
      <c r="M478">
        <v>8.1245995357853998E-2</v>
      </c>
      <c r="N478">
        <v>3.2306415399426483E-2</v>
      </c>
      <c r="O478">
        <v>1.0226457082599607</v>
      </c>
    </row>
    <row r="479" spans="1:15" x14ac:dyDescent="0.2">
      <c r="A479" t="s">
        <v>473</v>
      </c>
      <c r="B479" t="s">
        <v>5057</v>
      </c>
      <c r="C479" t="s">
        <v>472</v>
      </c>
      <c r="D479">
        <v>3.6320541530073198</v>
      </c>
      <c r="E479">
        <v>3.4965854862757699</v>
      </c>
      <c r="F479">
        <v>3.7784428565309902</v>
      </c>
      <c r="G479">
        <v>98</v>
      </c>
      <c r="H479">
        <v>7.7602744447475794E-2</v>
      </c>
      <c r="I479">
        <v>3.68217834544566</v>
      </c>
      <c r="J479">
        <v>3.5132064307086699</v>
      </c>
      <c r="K479">
        <v>3.86822532344961</v>
      </c>
      <c r="L479">
        <v>96</v>
      </c>
      <c r="M479">
        <v>9.6415452874532501E-2</v>
      </c>
      <c r="N479">
        <v>1.9773791969705561E-2</v>
      </c>
      <c r="O479">
        <v>1.0138005080119297</v>
      </c>
    </row>
    <row r="480" spans="1:15" x14ac:dyDescent="0.2">
      <c r="A480" t="s">
        <v>2215</v>
      </c>
      <c r="B480" t="s">
        <v>5058</v>
      </c>
      <c r="C480" t="s">
        <v>2214</v>
      </c>
      <c r="D480">
        <v>3.5062802543871401</v>
      </c>
      <c r="E480">
        <v>3.2912440150051898</v>
      </c>
      <c r="F480">
        <v>3.7513798624491601</v>
      </c>
      <c r="G480">
        <v>103</v>
      </c>
      <c r="H480">
        <v>0.13123190790817099</v>
      </c>
      <c r="I480">
        <v>3.6867583602973202</v>
      </c>
      <c r="J480">
        <v>3.4879357307237799</v>
      </c>
      <c r="K480">
        <v>3.9096181310787599</v>
      </c>
      <c r="L480">
        <v>93</v>
      </c>
      <c r="M480">
        <v>0.114377553163255</v>
      </c>
      <c r="N480">
        <v>7.2411547302884335E-2</v>
      </c>
      <c r="O480">
        <v>1.0514728124440029</v>
      </c>
    </row>
    <row r="481" spans="1:15" x14ac:dyDescent="0.2">
      <c r="A481" t="s">
        <v>1013</v>
      </c>
      <c r="B481" t="s">
        <v>5059</v>
      </c>
      <c r="C481" t="s">
        <v>1012</v>
      </c>
      <c r="D481">
        <v>2.3662916423784699</v>
      </c>
      <c r="E481">
        <v>2.11910037945598</v>
      </c>
      <c r="F481">
        <v>2.6787676137577301</v>
      </c>
      <c r="G481">
        <v>40</v>
      </c>
      <c r="H481">
        <v>0.23651659173304701</v>
      </c>
      <c r="I481">
        <v>2.0106409441254902</v>
      </c>
      <c r="J481">
        <v>1.79868993925583</v>
      </c>
      <c r="K481">
        <v>2.2792152882121099</v>
      </c>
      <c r="L481">
        <v>55</v>
      </c>
      <c r="M481">
        <v>0.238991128853829</v>
      </c>
      <c r="N481">
        <v>-0.23497242361975937</v>
      </c>
      <c r="O481">
        <v>0.84970124058947416</v>
      </c>
    </row>
    <row r="482" spans="1:15" x14ac:dyDescent="0.2">
      <c r="A482" t="s">
        <v>710</v>
      </c>
      <c r="B482" t="s">
        <v>5060</v>
      </c>
      <c r="C482" t="s">
        <v>709</v>
      </c>
      <c r="D482">
        <v>2.9021979664862898</v>
      </c>
      <c r="E482">
        <v>2.76762914721875</v>
      </c>
      <c r="F482">
        <v>3.0505217057811702</v>
      </c>
      <c r="G482">
        <v>89</v>
      </c>
      <c r="H482">
        <v>9.7475279711852394E-2</v>
      </c>
      <c r="I482">
        <v>2.8133038119483502</v>
      </c>
      <c r="J482">
        <v>2.6667213930290998</v>
      </c>
      <c r="K482">
        <v>2.9769379932957398</v>
      </c>
      <c r="L482">
        <v>101</v>
      </c>
      <c r="M482">
        <v>0.11026772115728201</v>
      </c>
      <c r="N482">
        <v>-4.488057336970365E-2</v>
      </c>
      <c r="O482">
        <v>0.96937005829221079</v>
      </c>
    </row>
    <row r="483" spans="1:15" x14ac:dyDescent="0.2">
      <c r="A483" t="s">
        <v>1718</v>
      </c>
      <c r="B483" t="s">
        <v>5061</v>
      </c>
      <c r="C483" t="s">
        <v>1717</v>
      </c>
      <c r="D483">
        <v>5.1427637800502204</v>
      </c>
      <c r="E483">
        <v>4.8495291405972996</v>
      </c>
      <c r="F483">
        <v>5.4737424914692898</v>
      </c>
      <c r="G483">
        <v>73</v>
      </c>
      <c r="H483">
        <v>0.121377021688889</v>
      </c>
      <c r="I483">
        <v>5.4008917424418801</v>
      </c>
      <c r="J483">
        <v>5.0857193577932298</v>
      </c>
      <c r="K483">
        <v>5.7577086733466798</v>
      </c>
      <c r="L483">
        <v>115</v>
      </c>
      <c r="M483">
        <v>0.124421919119902</v>
      </c>
      <c r="N483">
        <v>7.0653742008039477E-2</v>
      </c>
      <c r="O483">
        <v>1.0501924594306642</v>
      </c>
    </row>
    <row r="484" spans="1:15" x14ac:dyDescent="0.2">
      <c r="A484" t="s">
        <v>1565</v>
      </c>
      <c r="B484" t="s">
        <v>5062</v>
      </c>
      <c r="C484" t="s">
        <v>1564</v>
      </c>
      <c r="D484">
        <v>3.0003395460212001</v>
      </c>
      <c r="E484">
        <v>2.85072237746347</v>
      </c>
      <c r="F484">
        <v>3.1665316314340202</v>
      </c>
      <c r="G484">
        <v>80</v>
      </c>
      <c r="H484">
        <v>0.105257838030149</v>
      </c>
      <c r="I484">
        <v>3.0793786231141902</v>
      </c>
      <c r="J484">
        <v>2.9415523214536599</v>
      </c>
      <c r="K484">
        <v>3.2307555280043698</v>
      </c>
      <c r="L484">
        <v>90</v>
      </c>
      <c r="M484">
        <v>9.3916092155708106E-2</v>
      </c>
      <c r="N484">
        <v>3.7513485373114462E-2</v>
      </c>
      <c r="O484">
        <v>1.0263433774346657</v>
      </c>
    </row>
    <row r="485" spans="1:15" x14ac:dyDescent="0.2">
      <c r="A485" t="s">
        <v>1775</v>
      </c>
      <c r="B485" t="s">
        <v>5063</v>
      </c>
      <c r="C485" t="s">
        <v>1774</v>
      </c>
      <c r="D485">
        <v>1.9184531384111501</v>
      </c>
      <c r="E485">
        <v>1.7937574026447101</v>
      </c>
      <c r="F485">
        <v>2.0617809317305298</v>
      </c>
      <c r="G485">
        <v>55</v>
      </c>
      <c r="H485">
        <v>0.13970814492127501</v>
      </c>
      <c r="I485">
        <v>1.8190103185015001</v>
      </c>
      <c r="J485">
        <v>1.71893507863571</v>
      </c>
      <c r="K485">
        <v>1.9314585302507701</v>
      </c>
      <c r="L485">
        <v>72</v>
      </c>
      <c r="M485">
        <v>0.116834659734166</v>
      </c>
      <c r="N485">
        <v>-7.6789798178280161E-2</v>
      </c>
      <c r="O485">
        <v>0.94816510347914573</v>
      </c>
    </row>
    <row r="486" spans="1:15" x14ac:dyDescent="0.2">
      <c r="A486" t="s">
        <v>272</v>
      </c>
      <c r="B486" t="s">
        <v>5064</v>
      </c>
      <c r="C486" t="s">
        <v>271</v>
      </c>
      <c r="D486">
        <v>4.3790466709506299</v>
      </c>
      <c r="E486">
        <v>4.13393446467395</v>
      </c>
      <c r="F486">
        <v>4.6550576890905102</v>
      </c>
      <c r="G486">
        <v>146</v>
      </c>
      <c r="H486">
        <v>0.119003806895584</v>
      </c>
      <c r="I486">
        <v>4.2254639352234697</v>
      </c>
      <c r="J486">
        <v>4.0210618447583801</v>
      </c>
      <c r="K486">
        <v>4.4517596275688396</v>
      </c>
      <c r="L486">
        <v>165</v>
      </c>
      <c r="M486">
        <v>0.10192911107823301</v>
      </c>
      <c r="N486">
        <v>-5.1507074876737474E-2</v>
      </c>
      <c r="O486">
        <v>0.96492781482645862</v>
      </c>
    </row>
    <row r="487" spans="1:15" x14ac:dyDescent="0.2">
      <c r="A487" t="s">
        <v>5065</v>
      </c>
      <c r="B487" t="s">
        <v>5066</v>
      </c>
      <c r="C487" t="s">
        <v>5067</v>
      </c>
      <c r="D487">
        <v>4.6630958857084899</v>
      </c>
      <c r="E487">
        <v>4.3713806387387901</v>
      </c>
      <c r="F487">
        <v>4.9965291546935697</v>
      </c>
      <c r="G487">
        <v>21</v>
      </c>
      <c r="H487">
        <v>0.13406297688853899</v>
      </c>
      <c r="I487">
        <v>4.4648347459612001</v>
      </c>
      <c r="J487">
        <v>4.2451688363347904</v>
      </c>
      <c r="K487">
        <v>4.7084743615967897</v>
      </c>
      <c r="L487">
        <v>19</v>
      </c>
      <c r="M487">
        <v>0.103767675988702</v>
      </c>
      <c r="N487">
        <v>-6.2681316850071458E-2</v>
      </c>
      <c r="O487">
        <v>0.95748293738609946</v>
      </c>
    </row>
    <row r="488" spans="1:15" x14ac:dyDescent="0.2">
      <c r="A488" t="s">
        <v>1229</v>
      </c>
      <c r="B488" t="s">
        <v>5068</v>
      </c>
      <c r="C488" t="s">
        <v>1228</v>
      </c>
      <c r="D488">
        <v>2.6524190901942202</v>
      </c>
      <c r="E488">
        <v>2.5532395720298098</v>
      </c>
      <c r="F488">
        <v>2.7596151822055801</v>
      </c>
      <c r="G488">
        <v>127</v>
      </c>
      <c r="H488">
        <v>7.7806561918787404E-2</v>
      </c>
      <c r="I488">
        <v>2.6197825495984599</v>
      </c>
      <c r="J488">
        <v>2.50122080707659</v>
      </c>
      <c r="K488">
        <v>2.7501436191822202</v>
      </c>
      <c r="L488">
        <v>110</v>
      </c>
      <c r="M488">
        <v>9.5016592939663302E-2</v>
      </c>
      <c r="N488">
        <v>-1.7861675226118996E-2</v>
      </c>
      <c r="O488">
        <v>0.98769555658967512</v>
      </c>
    </row>
    <row r="489" spans="1:15" x14ac:dyDescent="0.2">
      <c r="A489" t="s">
        <v>1745</v>
      </c>
      <c r="B489" t="s">
        <v>5069</v>
      </c>
      <c r="C489" t="s">
        <v>1744</v>
      </c>
      <c r="D489">
        <v>1.81367793492264</v>
      </c>
      <c r="E489">
        <v>1.6767407826299201</v>
      </c>
      <c r="F489">
        <v>1.9749711587411001</v>
      </c>
      <c r="G489">
        <v>68</v>
      </c>
      <c r="H489">
        <v>0.16443403228804301</v>
      </c>
      <c r="I489">
        <v>1.9425950259284299</v>
      </c>
      <c r="J489">
        <v>1.8335184570410501</v>
      </c>
      <c r="K489">
        <v>2.0654704916785902</v>
      </c>
      <c r="L489">
        <v>75</v>
      </c>
      <c r="M489">
        <v>0.119403185708603</v>
      </c>
      <c r="N489">
        <v>9.9066881608774277E-2</v>
      </c>
      <c r="O489">
        <v>1.0710804760445458</v>
      </c>
    </row>
    <row r="490" spans="1:15" x14ac:dyDescent="0.2">
      <c r="A490" t="s">
        <v>1016</v>
      </c>
      <c r="B490" t="s">
        <v>5070</v>
      </c>
      <c r="C490" t="s">
        <v>1015</v>
      </c>
      <c r="D490">
        <v>1.5696847418356299</v>
      </c>
      <c r="E490">
        <v>1.3788586940416701</v>
      </c>
      <c r="F490">
        <v>1.82181311264517</v>
      </c>
      <c r="G490">
        <v>36</v>
      </c>
      <c r="H490">
        <v>0.28219323714996303</v>
      </c>
      <c r="I490">
        <v>1.8937735399023199</v>
      </c>
      <c r="J490">
        <v>1.69122037180841</v>
      </c>
      <c r="K490">
        <v>2.1514468662189801</v>
      </c>
      <c r="L490">
        <v>58</v>
      </c>
      <c r="M490">
        <v>0.24302087061281299</v>
      </c>
      <c r="N490">
        <v>0.270788986748492</v>
      </c>
      <c r="O490">
        <v>1.2064674449773221</v>
      </c>
    </row>
    <row r="491" spans="1:15" x14ac:dyDescent="0.2">
      <c r="A491" t="s">
        <v>2400</v>
      </c>
      <c r="B491" t="s">
        <v>5071</v>
      </c>
      <c r="C491" t="s">
        <v>2399</v>
      </c>
      <c r="D491">
        <v>3.2319266868329399</v>
      </c>
      <c r="E491">
        <v>3.0528095783859501</v>
      </c>
      <c r="F491">
        <v>3.4333725161671</v>
      </c>
      <c r="G491">
        <v>88</v>
      </c>
      <c r="H491">
        <v>0.11775110473006301</v>
      </c>
      <c r="I491">
        <v>3.3681543503286102</v>
      </c>
      <c r="J491">
        <v>3.1866605685092799</v>
      </c>
      <c r="K491">
        <v>3.5715703715291198</v>
      </c>
      <c r="L491">
        <v>105</v>
      </c>
      <c r="M491">
        <v>0.11427914607959901</v>
      </c>
      <c r="N491">
        <v>5.9563781110441437E-2</v>
      </c>
      <c r="O491">
        <v>1.0421506044832853</v>
      </c>
    </row>
    <row r="492" spans="1:15" x14ac:dyDescent="0.2">
      <c r="A492" t="s">
        <v>2197</v>
      </c>
      <c r="B492" t="s">
        <v>5072</v>
      </c>
      <c r="C492" t="s">
        <v>2196</v>
      </c>
      <c r="D492">
        <v>1.88637615983996</v>
      </c>
      <c r="E492">
        <v>1.77467073549276</v>
      </c>
      <c r="F492">
        <v>2.0130886342380099</v>
      </c>
      <c r="G492">
        <v>120</v>
      </c>
      <c r="H492">
        <v>0.126389372290136</v>
      </c>
      <c r="I492">
        <v>1.9626523233881199</v>
      </c>
      <c r="J492">
        <v>1.8683281767419799</v>
      </c>
      <c r="K492">
        <v>2.0670069372593298</v>
      </c>
      <c r="L492">
        <v>179</v>
      </c>
      <c r="M492">
        <v>0.101229727827887</v>
      </c>
      <c r="N492">
        <v>5.7187236678668874E-2</v>
      </c>
      <c r="O492">
        <v>1.0404352881318386</v>
      </c>
    </row>
    <row r="493" spans="1:15" x14ac:dyDescent="0.2">
      <c r="A493" t="s">
        <v>1604</v>
      </c>
      <c r="B493" t="s">
        <v>5073</v>
      </c>
      <c r="C493" t="s">
        <v>1603</v>
      </c>
      <c r="D493">
        <v>4.1396459176730902</v>
      </c>
      <c r="E493">
        <v>3.9857292297211102</v>
      </c>
      <c r="F493">
        <v>4.3059276921588703</v>
      </c>
      <c r="G493">
        <v>50</v>
      </c>
      <c r="H493">
        <v>7.7349239235839001E-2</v>
      </c>
      <c r="I493">
        <v>4.1394613394398601</v>
      </c>
      <c r="J493">
        <v>3.9947352749590599</v>
      </c>
      <c r="K493">
        <v>4.2950682265862703</v>
      </c>
      <c r="L493">
        <v>43</v>
      </c>
      <c r="M493">
        <v>7.2553631257696594E-2</v>
      </c>
      <c r="N493">
        <v>-6.4328216439646518E-5</v>
      </c>
      <c r="O493">
        <v>0.99995541207221561</v>
      </c>
    </row>
    <row r="494" spans="1:15" x14ac:dyDescent="0.2">
      <c r="A494" t="s">
        <v>5074</v>
      </c>
      <c r="B494" t="s">
        <v>5075</v>
      </c>
      <c r="C494" t="s">
        <v>5076</v>
      </c>
      <c r="D494">
        <v>3.42974778277277</v>
      </c>
      <c r="E494">
        <v>3.2159726569211302</v>
      </c>
      <c r="F494">
        <v>3.67396714419516</v>
      </c>
      <c r="G494">
        <v>18</v>
      </c>
      <c r="H494">
        <v>0.133535908842768</v>
      </c>
      <c r="I494">
        <v>3.11543740632347</v>
      </c>
      <c r="J494">
        <v>2.8294931070099301</v>
      </c>
      <c r="K494">
        <v>3.4656730941588298</v>
      </c>
      <c r="L494">
        <v>21</v>
      </c>
      <c r="M494">
        <v>0.204202461541237</v>
      </c>
      <c r="N494">
        <v>-0.13866775585844573</v>
      </c>
      <c r="O494">
        <v>0.90835758301877323</v>
      </c>
    </row>
    <row r="495" spans="1:15" x14ac:dyDescent="0.2">
      <c r="A495" t="s">
        <v>2370</v>
      </c>
      <c r="B495" t="s">
        <v>5077</v>
      </c>
      <c r="C495" t="s">
        <v>2369</v>
      </c>
      <c r="D495">
        <v>2.7400244878097402</v>
      </c>
      <c r="E495">
        <v>2.5952083156280401</v>
      </c>
      <c r="F495">
        <v>2.9019576947333698</v>
      </c>
      <c r="G495">
        <v>102</v>
      </c>
      <c r="H495">
        <v>0.111951327614058</v>
      </c>
      <c r="I495">
        <v>2.6539596672434702</v>
      </c>
      <c r="J495">
        <v>2.5237309151385801</v>
      </c>
      <c r="K495">
        <v>2.7983597270970799</v>
      </c>
      <c r="L495">
        <v>114</v>
      </c>
      <c r="M495">
        <v>0.103478894328391</v>
      </c>
      <c r="N495">
        <v>-4.6042340770777068E-2</v>
      </c>
      <c r="O495">
        <v>0.96858976226337801</v>
      </c>
    </row>
    <row r="496" spans="1:15" x14ac:dyDescent="0.2">
      <c r="A496" t="s">
        <v>1556</v>
      </c>
      <c r="B496" t="s">
        <v>5078</v>
      </c>
      <c r="C496" t="s">
        <v>1555</v>
      </c>
      <c r="D496">
        <v>3.4478346478960602</v>
      </c>
      <c r="E496">
        <v>3.2747604769278</v>
      </c>
      <c r="F496">
        <v>3.6402239047250702</v>
      </c>
      <c r="G496">
        <v>69</v>
      </c>
      <c r="H496">
        <v>0.10599795672344201</v>
      </c>
      <c r="I496">
        <v>3.3793970905462398</v>
      </c>
      <c r="J496">
        <v>3.2378823838513999</v>
      </c>
      <c r="K496">
        <v>3.5338472198387598</v>
      </c>
      <c r="L496">
        <v>82</v>
      </c>
      <c r="M496">
        <v>8.7579182930384997E-2</v>
      </c>
      <c r="N496">
        <v>-2.8924704970497938E-2</v>
      </c>
      <c r="O496">
        <v>0.98015056859191829</v>
      </c>
    </row>
    <row r="497" spans="1:15" x14ac:dyDescent="0.2">
      <c r="A497" t="s">
        <v>2220</v>
      </c>
      <c r="B497" t="s">
        <v>5079</v>
      </c>
      <c r="C497" t="s">
        <v>2219</v>
      </c>
      <c r="D497">
        <v>3.0826179058034402</v>
      </c>
      <c r="E497">
        <v>2.7624908157614101</v>
      </c>
      <c r="F497">
        <v>3.4866648090162902</v>
      </c>
      <c r="G497">
        <v>46</v>
      </c>
      <c r="H497">
        <v>0.23492175007857</v>
      </c>
      <c r="I497">
        <v>3.5353345230872799</v>
      </c>
      <c r="J497">
        <v>3.2293915268653302</v>
      </c>
      <c r="K497">
        <v>3.9053122481277098</v>
      </c>
      <c r="L497">
        <v>58</v>
      </c>
      <c r="M497">
        <v>0.191190032187427</v>
      </c>
      <c r="N497">
        <v>0.19769065652934706</v>
      </c>
      <c r="O497">
        <v>1.1468610872698626</v>
      </c>
    </row>
    <row r="498" spans="1:15" x14ac:dyDescent="0.2">
      <c r="A498" t="s">
        <v>1529</v>
      </c>
      <c r="B498" t="s">
        <v>5080</v>
      </c>
      <c r="C498" t="s">
        <v>1528</v>
      </c>
      <c r="D498">
        <v>2.0033209774226601</v>
      </c>
      <c r="E498">
        <v>1.9375453819227</v>
      </c>
      <c r="F498">
        <v>2.07371939459092</v>
      </c>
      <c r="G498">
        <v>163</v>
      </c>
      <c r="H498">
        <v>6.7974136048538997E-2</v>
      </c>
      <c r="I498">
        <v>1.9884276978494499</v>
      </c>
      <c r="J498">
        <v>1.8945500053095199</v>
      </c>
      <c r="K498">
        <v>2.0920939800112999</v>
      </c>
      <c r="L498">
        <v>185</v>
      </c>
      <c r="M498">
        <v>9.9346823078068303E-2</v>
      </c>
      <c r="N498">
        <v>-1.0765487525512952E-2</v>
      </c>
      <c r="O498">
        <v>0.99256570477668993</v>
      </c>
    </row>
    <row r="499" spans="1:15" x14ac:dyDescent="0.2">
      <c r="A499" t="s">
        <v>521</v>
      </c>
      <c r="B499" t="s">
        <v>5081</v>
      </c>
      <c r="C499" t="s">
        <v>520</v>
      </c>
      <c r="D499">
        <v>2.75599201781319</v>
      </c>
      <c r="E499">
        <v>2.5614733202058102</v>
      </c>
      <c r="F499">
        <v>2.9824821975585198</v>
      </c>
      <c r="G499">
        <v>64</v>
      </c>
      <c r="H499">
        <v>0.15276128328077301</v>
      </c>
      <c r="I499">
        <v>2.9254558945665301</v>
      </c>
      <c r="J499">
        <v>2.76195041275261</v>
      </c>
      <c r="K499">
        <v>3.1095383316700498</v>
      </c>
      <c r="L499">
        <v>56</v>
      </c>
      <c r="M499">
        <v>0.11881495788845001</v>
      </c>
      <c r="N499">
        <v>8.6089758062258492E-2</v>
      </c>
      <c r="O499">
        <v>1.0614892480304807</v>
      </c>
    </row>
    <row r="500" spans="1:15" x14ac:dyDescent="0.2">
      <c r="A500" t="s">
        <v>707</v>
      </c>
      <c r="B500" t="s">
        <v>5082</v>
      </c>
      <c r="C500" t="s">
        <v>706</v>
      </c>
      <c r="D500">
        <v>3.0547141868859402</v>
      </c>
      <c r="E500">
        <v>2.8433756768919398</v>
      </c>
      <c r="F500">
        <v>3.2999914013695402</v>
      </c>
      <c r="G500">
        <v>41</v>
      </c>
      <c r="H500">
        <v>0.14947903356650399</v>
      </c>
      <c r="I500">
        <v>3.25014769169755</v>
      </c>
      <c r="J500">
        <v>3.05362314475307</v>
      </c>
      <c r="K500">
        <v>3.4737079857327098</v>
      </c>
      <c r="L500">
        <v>45</v>
      </c>
      <c r="M500">
        <v>0.12925100051691199</v>
      </c>
      <c r="N500">
        <v>8.9467876734074525E-2</v>
      </c>
      <c r="O500">
        <v>1.0639776728214432</v>
      </c>
    </row>
    <row r="501" spans="1:15" x14ac:dyDescent="0.2">
      <c r="A501" t="s">
        <v>1073</v>
      </c>
      <c r="B501" t="s">
        <v>5083</v>
      </c>
      <c r="C501" t="s">
        <v>1072</v>
      </c>
      <c r="D501">
        <v>2.68871243031067</v>
      </c>
      <c r="E501">
        <v>2.58148040298446</v>
      </c>
      <c r="F501">
        <v>2.8052391653126501</v>
      </c>
      <c r="G501">
        <v>143</v>
      </c>
      <c r="H501">
        <v>8.3221530054939902E-2</v>
      </c>
      <c r="I501">
        <v>2.6524080819124598</v>
      </c>
      <c r="J501">
        <v>2.5279207830333701</v>
      </c>
      <c r="K501">
        <v>2.7897911714879799</v>
      </c>
      <c r="L501">
        <v>133</v>
      </c>
      <c r="M501">
        <v>9.87292981952438E-2</v>
      </c>
      <c r="N501">
        <v>-1.9612704828849945E-2</v>
      </c>
      <c r="O501">
        <v>0.98649749672410469</v>
      </c>
    </row>
    <row r="502" spans="1:15" x14ac:dyDescent="0.2">
      <c r="A502" t="s">
        <v>335</v>
      </c>
      <c r="B502" t="s">
        <v>5084</v>
      </c>
      <c r="C502" t="s">
        <v>334</v>
      </c>
      <c r="D502">
        <v>3.3349216431403299</v>
      </c>
      <c r="E502">
        <v>3.2057156532510098</v>
      </c>
      <c r="F502">
        <v>3.4749803132744699</v>
      </c>
      <c r="G502">
        <v>148</v>
      </c>
      <c r="H502">
        <v>8.0740925525886395E-2</v>
      </c>
      <c r="I502">
        <v>3.33113412705098</v>
      </c>
      <c r="J502">
        <v>3.2075952450260301</v>
      </c>
      <c r="K502">
        <v>3.4645702700696401</v>
      </c>
      <c r="L502">
        <v>128</v>
      </c>
      <c r="M502">
        <v>7.7143403790560505E-2</v>
      </c>
      <c r="N502">
        <v>-1.6394196075673341E-3</v>
      </c>
      <c r="O502">
        <v>0.99886428633274171</v>
      </c>
    </row>
    <row r="503" spans="1:15" x14ac:dyDescent="0.2">
      <c r="A503" t="s">
        <v>1268</v>
      </c>
      <c r="B503" t="s">
        <v>5085</v>
      </c>
      <c r="C503" t="s">
        <v>1267</v>
      </c>
      <c r="D503">
        <v>4.1906012692898802</v>
      </c>
      <c r="E503">
        <v>4.02568618744482</v>
      </c>
      <c r="F503">
        <v>4.3696052382904202</v>
      </c>
      <c r="G503">
        <v>93</v>
      </c>
      <c r="H503">
        <v>8.2069142050319496E-2</v>
      </c>
      <c r="I503">
        <v>4.1669721681008198</v>
      </c>
      <c r="J503">
        <v>3.9978509673948199</v>
      </c>
      <c r="K503">
        <v>4.3510340840158799</v>
      </c>
      <c r="L503">
        <v>96</v>
      </c>
      <c r="M503">
        <v>8.4757733522859105E-2</v>
      </c>
      <c r="N503">
        <v>-8.1577932142661465E-3</v>
      </c>
      <c r="O503">
        <v>0.99436140551900698</v>
      </c>
    </row>
    <row r="504" spans="1:15" x14ac:dyDescent="0.2">
      <c r="A504" t="s">
        <v>5086</v>
      </c>
      <c r="B504" t="s">
        <v>5087</v>
      </c>
      <c r="C504" t="s">
        <v>5088</v>
      </c>
      <c r="D504">
        <v>3.6181243812637298</v>
      </c>
      <c r="E504">
        <v>3.3664950578920201</v>
      </c>
      <c r="F504">
        <v>3.91040862961587</v>
      </c>
      <c r="G504">
        <v>12</v>
      </c>
      <c r="H504">
        <v>0.15033025800342301</v>
      </c>
      <c r="I504">
        <v>3.32114125716227</v>
      </c>
      <c r="J504">
        <v>3.0537535392970301</v>
      </c>
      <c r="K504">
        <v>3.6398475715414702</v>
      </c>
      <c r="L504">
        <v>21</v>
      </c>
      <c r="M504">
        <v>0.17647368385204601</v>
      </c>
      <c r="N504">
        <v>-0.12356291885261737</v>
      </c>
      <c r="O504">
        <v>0.91791793404356925</v>
      </c>
    </row>
    <row r="505" spans="1:15" x14ac:dyDescent="0.2">
      <c r="A505" t="s">
        <v>887</v>
      </c>
      <c r="B505" t="s">
        <v>5089</v>
      </c>
      <c r="C505" t="s">
        <v>886</v>
      </c>
      <c r="D505">
        <v>4.90436285020514</v>
      </c>
      <c r="E505">
        <v>4.6819600898943703</v>
      </c>
      <c r="F505">
        <v>5.1489485242619697</v>
      </c>
      <c r="G505">
        <v>102</v>
      </c>
      <c r="H505">
        <v>9.5218981268497704E-2</v>
      </c>
      <c r="I505">
        <v>4.9385087208101197</v>
      </c>
      <c r="J505">
        <v>4.7622586019573196</v>
      </c>
      <c r="K505">
        <v>5.12830617805536</v>
      </c>
      <c r="L505">
        <v>117</v>
      </c>
      <c r="M505">
        <v>7.4121075164972794E-2</v>
      </c>
      <c r="N505">
        <v>1.0009736579738436E-2</v>
      </c>
      <c r="O505">
        <v>1.0069623459046371</v>
      </c>
    </row>
    <row r="506" spans="1:15" x14ac:dyDescent="0.2">
      <c r="A506" t="s">
        <v>224</v>
      </c>
      <c r="B506" t="s">
        <v>5090</v>
      </c>
      <c r="C506" t="s">
        <v>223</v>
      </c>
      <c r="D506">
        <v>1.84700286873722</v>
      </c>
      <c r="E506">
        <v>1.77358741470852</v>
      </c>
      <c r="F506">
        <v>1.9267586565849599</v>
      </c>
      <c r="G506">
        <v>149</v>
      </c>
      <c r="H506">
        <v>8.2929617743995099E-2</v>
      </c>
      <c r="I506">
        <v>1.81886064932404</v>
      </c>
      <c r="J506">
        <v>1.7296570904312201</v>
      </c>
      <c r="K506">
        <v>1.91776551918503</v>
      </c>
      <c r="L506">
        <v>156</v>
      </c>
      <c r="M506">
        <v>0.103421022838511</v>
      </c>
      <c r="N506">
        <v>-2.2151090894620803E-2</v>
      </c>
      <c r="O506">
        <v>0.98476330497936881</v>
      </c>
    </row>
    <row r="507" spans="1:15" x14ac:dyDescent="0.2">
      <c r="A507" t="s">
        <v>338</v>
      </c>
      <c r="B507" t="s">
        <v>5091</v>
      </c>
      <c r="C507" t="s">
        <v>337</v>
      </c>
      <c r="D507">
        <v>4.3573021982483402</v>
      </c>
      <c r="E507">
        <v>4.1485107129768197</v>
      </c>
      <c r="F507">
        <v>4.5882241358705196</v>
      </c>
      <c r="G507">
        <v>49</v>
      </c>
      <c r="H507">
        <v>0.10091414432317</v>
      </c>
      <c r="I507">
        <v>4.3760309725012903</v>
      </c>
      <c r="J507">
        <v>4.2410510878046797</v>
      </c>
      <c r="K507">
        <v>4.5198853108405501</v>
      </c>
      <c r="L507">
        <v>57</v>
      </c>
      <c r="M507">
        <v>6.3718521369717798E-2</v>
      </c>
      <c r="N507">
        <v>6.1877751895094866E-3</v>
      </c>
      <c r="O507">
        <v>1.0042982500182061</v>
      </c>
    </row>
    <row r="508" spans="1:15" x14ac:dyDescent="0.2">
      <c r="A508" t="s">
        <v>5092</v>
      </c>
      <c r="B508" t="s">
        <v>5093</v>
      </c>
      <c r="C508" t="s">
        <v>5094</v>
      </c>
      <c r="D508">
        <v>4.0785162735892202</v>
      </c>
      <c r="E508">
        <v>3.7690260366648101</v>
      </c>
      <c r="F508">
        <v>4.4433805330970699</v>
      </c>
      <c r="G508">
        <v>14</v>
      </c>
      <c r="H508">
        <v>0.16534309322218499</v>
      </c>
      <c r="I508">
        <v>4.33967870120218</v>
      </c>
      <c r="J508">
        <v>4.1066035412259296</v>
      </c>
      <c r="K508">
        <v>4.6008027225013102</v>
      </c>
      <c r="L508">
        <v>20</v>
      </c>
      <c r="M508">
        <v>0.113879209799213</v>
      </c>
      <c r="N508">
        <v>8.9543824586165069E-2</v>
      </c>
      <c r="O508">
        <v>1.0640336853144707</v>
      </c>
    </row>
    <row r="509" spans="1:15" x14ac:dyDescent="0.2">
      <c r="A509" t="s">
        <v>2415</v>
      </c>
      <c r="B509" t="s">
        <v>5095</v>
      </c>
      <c r="C509" t="s">
        <v>2414</v>
      </c>
      <c r="D509">
        <v>3.0651696416019298</v>
      </c>
      <c r="E509">
        <v>2.9233323945260299</v>
      </c>
      <c r="F509">
        <v>3.2214723495840101</v>
      </c>
      <c r="G509">
        <v>148</v>
      </c>
      <c r="H509">
        <v>9.72670324707266E-2</v>
      </c>
      <c r="I509">
        <v>3.09374306895391</v>
      </c>
      <c r="J509">
        <v>2.9769638286639299</v>
      </c>
      <c r="K509">
        <v>3.2200583308126598</v>
      </c>
      <c r="L509">
        <v>142</v>
      </c>
      <c r="M509">
        <v>7.8576176731743802E-2</v>
      </c>
      <c r="N509">
        <v>1.3386465968299259E-2</v>
      </c>
      <c r="O509">
        <v>1.0093219725799734</v>
      </c>
    </row>
    <row r="510" spans="1:15" x14ac:dyDescent="0.2">
      <c r="A510" t="s">
        <v>1891</v>
      </c>
      <c r="B510" t="s">
        <v>5096</v>
      </c>
      <c r="C510" t="s">
        <v>1890</v>
      </c>
      <c r="D510">
        <v>3.95095285721075</v>
      </c>
      <c r="E510">
        <v>3.7525262845054299</v>
      </c>
      <c r="F510">
        <v>4.1715358734310701</v>
      </c>
      <c r="G510">
        <v>101</v>
      </c>
      <c r="H510">
        <v>0.106052793862351</v>
      </c>
      <c r="I510">
        <v>3.8723916792241102</v>
      </c>
      <c r="J510">
        <v>3.7004870856831298</v>
      </c>
      <c r="K510">
        <v>4.0610458821883002</v>
      </c>
      <c r="L510">
        <v>114</v>
      </c>
      <c r="M510">
        <v>9.3110105168239005E-2</v>
      </c>
      <c r="N510">
        <v>-2.8975748493243893E-2</v>
      </c>
      <c r="O510">
        <v>0.98011589081776551</v>
      </c>
    </row>
    <row r="511" spans="1:15" x14ac:dyDescent="0.2">
      <c r="A511" t="s">
        <v>5097</v>
      </c>
      <c r="B511" t="s">
        <v>5098</v>
      </c>
      <c r="C511" t="s">
        <v>5099</v>
      </c>
      <c r="D511">
        <v>2.33886728541454</v>
      </c>
      <c r="E511">
        <v>2.18385979024153</v>
      </c>
      <c r="F511">
        <v>2.5175604117379402</v>
      </c>
      <c r="G511">
        <v>18</v>
      </c>
      <c r="H511">
        <v>0.142676167894351</v>
      </c>
      <c r="I511">
        <v>2.27686520747748</v>
      </c>
      <c r="J511">
        <v>2.1964146685757302</v>
      </c>
      <c r="K511">
        <v>2.3634333257075402</v>
      </c>
      <c r="L511">
        <v>21</v>
      </c>
      <c r="M511">
        <v>7.3354652960264E-2</v>
      </c>
      <c r="N511">
        <v>-3.8761115896540334E-2</v>
      </c>
      <c r="O511">
        <v>0.97349055317344746</v>
      </c>
    </row>
    <row r="512" spans="1:15" x14ac:dyDescent="0.2">
      <c r="A512" t="s">
        <v>203</v>
      </c>
      <c r="B512" t="s">
        <v>5100</v>
      </c>
      <c r="C512" t="s">
        <v>202</v>
      </c>
      <c r="D512">
        <v>3.32746841583681</v>
      </c>
      <c r="E512">
        <v>3.1858449137514002</v>
      </c>
      <c r="F512">
        <v>3.4822691567827402</v>
      </c>
      <c r="G512">
        <v>90</v>
      </c>
      <c r="H512">
        <v>8.9084014027160499E-2</v>
      </c>
      <c r="I512">
        <v>3.2893242613937299</v>
      </c>
      <c r="J512">
        <v>3.1446471705330401</v>
      </c>
      <c r="K512">
        <v>3.4479557985082301</v>
      </c>
      <c r="L512">
        <v>92</v>
      </c>
      <c r="M512">
        <v>9.2210011501472997E-2</v>
      </c>
      <c r="N512">
        <v>-1.6633736236469149E-2</v>
      </c>
      <c r="O512">
        <v>0.98853658407047951</v>
      </c>
    </row>
    <row r="513" spans="1:15" x14ac:dyDescent="0.2">
      <c r="A513" t="s">
        <v>1430</v>
      </c>
      <c r="B513" t="s">
        <v>5101</v>
      </c>
      <c r="C513" t="s">
        <v>1429</v>
      </c>
      <c r="D513">
        <v>3.3263166806383699</v>
      </c>
      <c r="E513">
        <v>3.2177651766655302</v>
      </c>
      <c r="F513">
        <v>3.4424478689013198</v>
      </c>
      <c r="G513">
        <v>182</v>
      </c>
      <c r="H513">
        <v>6.7546993809582095E-2</v>
      </c>
      <c r="I513">
        <v>3.3275128774961602</v>
      </c>
      <c r="J513">
        <v>3.1805045157534599</v>
      </c>
      <c r="K513">
        <v>3.48876978766289</v>
      </c>
      <c r="L513">
        <v>200</v>
      </c>
      <c r="M513">
        <v>9.26413460318114E-2</v>
      </c>
      <c r="N513">
        <v>5.1872302353858115E-4</v>
      </c>
      <c r="O513">
        <v>1.00035961604761</v>
      </c>
    </row>
    <row r="514" spans="1:15" x14ac:dyDescent="0.2">
      <c r="A514" t="s">
        <v>1975</v>
      </c>
      <c r="B514" t="s">
        <v>5102</v>
      </c>
      <c r="C514" t="s">
        <v>1974</v>
      </c>
      <c r="D514">
        <v>4.7844430175161099</v>
      </c>
      <c r="E514">
        <v>4.4420835351876802</v>
      </c>
      <c r="F514">
        <v>5.1839819654031603</v>
      </c>
      <c r="G514">
        <v>73</v>
      </c>
      <c r="H514">
        <v>0.15506474369103099</v>
      </c>
      <c r="I514">
        <v>5.0394835648810101</v>
      </c>
      <c r="J514">
        <v>4.7879150510617698</v>
      </c>
      <c r="K514">
        <v>5.3189541433355796</v>
      </c>
      <c r="L514">
        <v>73</v>
      </c>
      <c r="M514">
        <v>0.10537569682228901</v>
      </c>
      <c r="N514">
        <v>7.4924914430137324E-2</v>
      </c>
      <c r="O514">
        <v>1.0533062148365406</v>
      </c>
    </row>
    <row r="515" spans="1:15" x14ac:dyDescent="0.2">
      <c r="A515" t="s">
        <v>5103</v>
      </c>
      <c r="B515" t="s">
        <v>5104</v>
      </c>
      <c r="C515" t="s">
        <v>5105</v>
      </c>
      <c r="D515">
        <v>5.4677815400501997</v>
      </c>
      <c r="E515">
        <v>4.9990964548462999</v>
      </c>
      <c r="F515">
        <v>6.0334404720727601</v>
      </c>
      <c r="G515">
        <v>21</v>
      </c>
      <c r="H515">
        <v>0.18917069192507699</v>
      </c>
      <c r="I515">
        <v>5.8564884763671996</v>
      </c>
      <c r="J515">
        <v>5.5686749787810896</v>
      </c>
      <c r="K515">
        <v>6.1756743588142697</v>
      </c>
      <c r="L515">
        <v>36</v>
      </c>
      <c r="M515">
        <v>0.10364562014979101</v>
      </c>
      <c r="N515">
        <v>9.9080287945150586E-2</v>
      </c>
      <c r="O515">
        <v>1.071090429174943</v>
      </c>
    </row>
    <row r="516" spans="1:15" x14ac:dyDescent="0.2">
      <c r="A516" t="s">
        <v>2194</v>
      </c>
      <c r="B516" t="s">
        <v>5106</v>
      </c>
      <c r="C516" t="s">
        <v>2193</v>
      </c>
      <c r="D516">
        <v>2.1316403772689401</v>
      </c>
      <c r="E516">
        <v>2.0445584867975199</v>
      </c>
      <c r="F516">
        <v>2.22647025886558</v>
      </c>
      <c r="G516">
        <v>138</v>
      </c>
      <c r="H516">
        <v>8.5338865789887905E-2</v>
      </c>
      <c r="I516">
        <v>2.12024360148434</v>
      </c>
      <c r="J516">
        <v>2.0330760929078999</v>
      </c>
      <c r="K516">
        <v>2.2152204949543899</v>
      </c>
      <c r="L516">
        <v>171</v>
      </c>
      <c r="M516">
        <v>8.5907299481519206E-2</v>
      </c>
      <c r="N516">
        <v>-7.734035719384926E-3</v>
      </c>
      <c r="O516">
        <v>0.99465351852679684</v>
      </c>
    </row>
    <row r="517" spans="1:15" x14ac:dyDescent="0.2">
      <c r="A517" t="s">
        <v>626</v>
      </c>
      <c r="B517" t="s">
        <v>5107</v>
      </c>
      <c r="C517" t="s">
        <v>625</v>
      </c>
      <c r="D517">
        <v>4.3147768824629704</v>
      </c>
      <c r="E517">
        <v>4.10961264507936</v>
      </c>
      <c r="F517">
        <v>4.5415023545747601</v>
      </c>
      <c r="G517">
        <v>81</v>
      </c>
      <c r="H517">
        <v>0.10009549074270301</v>
      </c>
      <c r="I517">
        <v>4.3556202880477501</v>
      </c>
      <c r="J517">
        <v>4.1887177517343002</v>
      </c>
      <c r="K517">
        <v>4.5363755028835904</v>
      </c>
      <c r="L517">
        <v>87</v>
      </c>
      <c r="M517">
        <v>7.9818195379266002E-2</v>
      </c>
      <c r="N517">
        <v>1.3592229604083239E-2</v>
      </c>
      <c r="O517">
        <v>1.0094659368716803</v>
      </c>
    </row>
    <row r="518" spans="1:15" x14ac:dyDescent="0.2">
      <c r="A518" t="s">
        <v>554</v>
      </c>
      <c r="B518" t="s">
        <v>5108</v>
      </c>
      <c r="C518" t="s">
        <v>553</v>
      </c>
      <c r="D518">
        <v>3.86457320010302</v>
      </c>
      <c r="E518">
        <v>3.60951460403402</v>
      </c>
      <c r="F518">
        <v>4.1584189421499103</v>
      </c>
      <c r="G518">
        <v>15</v>
      </c>
      <c r="H518">
        <v>0.14203491813824601</v>
      </c>
      <c r="I518">
        <v>4.0447198697557898</v>
      </c>
      <c r="J518">
        <v>3.8336442325703102</v>
      </c>
      <c r="K518">
        <v>4.2803929291515903</v>
      </c>
      <c r="L518">
        <v>23</v>
      </c>
      <c r="M518">
        <v>0.11045232079527301</v>
      </c>
      <c r="N518">
        <v>6.5730694533725653E-2</v>
      </c>
      <c r="O518">
        <v>1.046614893889956</v>
      </c>
    </row>
    <row r="519" spans="1:15" x14ac:dyDescent="0.2">
      <c r="A519" t="s">
        <v>842</v>
      </c>
      <c r="B519" t="s">
        <v>5109</v>
      </c>
      <c r="C519" t="s">
        <v>841</v>
      </c>
      <c r="D519">
        <v>2.36270632552612</v>
      </c>
      <c r="E519">
        <v>2.1739729628079201</v>
      </c>
      <c r="F519">
        <v>2.5873248098198798</v>
      </c>
      <c r="G519">
        <v>70</v>
      </c>
      <c r="H519">
        <v>0.17494846589531901</v>
      </c>
      <c r="I519">
        <v>2.5496195326222502</v>
      </c>
      <c r="J519">
        <v>2.3839631848271701</v>
      </c>
      <c r="K519">
        <v>2.7400172959029598</v>
      </c>
      <c r="L519">
        <v>81</v>
      </c>
      <c r="M519">
        <v>0.139649899335997</v>
      </c>
      <c r="N519">
        <v>0.10984165722970671</v>
      </c>
      <c r="O519">
        <v>1.0791097924768576</v>
      </c>
    </row>
    <row r="520" spans="1:15" x14ac:dyDescent="0.2">
      <c r="A520" t="s">
        <v>1987</v>
      </c>
      <c r="B520" t="s">
        <v>5110</v>
      </c>
      <c r="C520" t="s">
        <v>1986</v>
      </c>
      <c r="D520">
        <v>4.0428572918556203</v>
      </c>
      <c r="E520">
        <v>3.6619861405079401</v>
      </c>
      <c r="F520">
        <v>4.5121513326224001</v>
      </c>
      <c r="G520">
        <v>40</v>
      </c>
      <c r="H520">
        <v>0.21028820231352899</v>
      </c>
      <c r="I520">
        <v>4.4381772287698604</v>
      </c>
      <c r="J520">
        <v>4.1566158057621498</v>
      </c>
      <c r="K520">
        <v>4.7606551536356898</v>
      </c>
      <c r="L520">
        <v>46</v>
      </c>
      <c r="M520">
        <v>0.13610077217239999</v>
      </c>
      <c r="N520">
        <v>0.13459200045670494</v>
      </c>
      <c r="O520">
        <v>1.0977823129474831</v>
      </c>
    </row>
    <row r="521" spans="1:15" x14ac:dyDescent="0.2">
      <c r="A521" t="s">
        <v>3557</v>
      </c>
      <c r="B521" t="s">
        <v>5111</v>
      </c>
      <c r="C521" t="s">
        <v>3556</v>
      </c>
      <c r="D521">
        <v>3.1825307746987201</v>
      </c>
      <c r="E521">
        <v>3.0403489446775098</v>
      </c>
      <c r="F521">
        <v>3.3386632652501298</v>
      </c>
      <c r="G521">
        <v>21</v>
      </c>
      <c r="H521">
        <v>9.3734936656146101E-2</v>
      </c>
      <c r="I521">
        <v>3.2830134579089201</v>
      </c>
      <c r="J521">
        <v>3.0754960450103801</v>
      </c>
      <c r="K521">
        <v>3.5205614129976501</v>
      </c>
      <c r="L521">
        <v>22</v>
      </c>
      <c r="M521">
        <v>0.13556611134660099</v>
      </c>
      <c r="N521">
        <v>4.484619901204593E-2</v>
      </c>
      <c r="O521">
        <v>1.0315732008026575</v>
      </c>
    </row>
    <row r="522" spans="1:15" x14ac:dyDescent="0.2">
      <c r="A522" t="s">
        <v>106</v>
      </c>
      <c r="B522" t="s">
        <v>5112</v>
      </c>
      <c r="C522" t="s">
        <v>105</v>
      </c>
      <c r="D522">
        <v>2.4028574338033701</v>
      </c>
      <c r="E522">
        <v>2.2565194520070699</v>
      </c>
      <c r="F522">
        <v>2.5694920632752498</v>
      </c>
      <c r="G522">
        <v>68</v>
      </c>
      <c r="H522">
        <v>0.13025017916805401</v>
      </c>
      <c r="I522">
        <v>2.4678770500929201</v>
      </c>
      <c r="J522">
        <v>2.3655672267272698</v>
      </c>
      <c r="K522">
        <v>2.57943663881144</v>
      </c>
      <c r="L522">
        <v>91</v>
      </c>
      <c r="M522">
        <v>8.6661291362192305E-2</v>
      </c>
      <c r="N522">
        <v>3.8519467942187684E-2</v>
      </c>
      <c r="O522">
        <v>1.0270592900664246</v>
      </c>
    </row>
    <row r="523" spans="1:15" x14ac:dyDescent="0.2">
      <c r="A523" t="s">
        <v>686</v>
      </c>
      <c r="B523" t="s">
        <v>5113</v>
      </c>
      <c r="C523" t="s">
        <v>685</v>
      </c>
      <c r="D523">
        <v>2.34048418760025</v>
      </c>
      <c r="E523">
        <v>2.2334340479041601</v>
      </c>
      <c r="F523">
        <v>2.4583129382186</v>
      </c>
      <c r="G523">
        <v>123</v>
      </c>
      <c r="H523">
        <v>9.6082208760834703E-2</v>
      </c>
      <c r="I523">
        <v>2.37128922312227</v>
      </c>
      <c r="J523">
        <v>2.2631281634251001</v>
      </c>
      <c r="K523">
        <v>2.4903078173169102</v>
      </c>
      <c r="L523">
        <v>160</v>
      </c>
      <c r="M523">
        <v>9.58042788187108E-2</v>
      </c>
      <c r="N523">
        <v>1.8864619045495971E-2</v>
      </c>
      <c r="O523">
        <v>1.0131618216799854</v>
      </c>
    </row>
    <row r="524" spans="1:15" x14ac:dyDescent="0.2">
      <c r="A524" t="s">
        <v>1136</v>
      </c>
      <c r="B524" t="s">
        <v>5114</v>
      </c>
      <c r="C524" t="s">
        <v>1135</v>
      </c>
      <c r="D524">
        <v>2.9251516916415801</v>
      </c>
      <c r="E524">
        <v>2.6370020417550402</v>
      </c>
      <c r="F524">
        <v>3.2839998843715699</v>
      </c>
      <c r="G524">
        <v>62</v>
      </c>
      <c r="H524">
        <v>0.221184372921678</v>
      </c>
      <c r="I524">
        <v>3.1942075285487199</v>
      </c>
      <c r="J524">
        <v>3.01996342157612</v>
      </c>
      <c r="K524">
        <v>3.3897896562170802</v>
      </c>
      <c r="L524">
        <v>79</v>
      </c>
      <c r="M524">
        <v>0.115780277685649</v>
      </c>
      <c r="N524">
        <v>0.12694660660705018</v>
      </c>
      <c r="O524">
        <v>1.0919801313812028</v>
      </c>
    </row>
    <row r="525" spans="1:15" x14ac:dyDescent="0.2">
      <c r="A525" t="s">
        <v>1996</v>
      </c>
      <c r="B525" t="s">
        <v>5115</v>
      </c>
      <c r="C525" t="s">
        <v>1995</v>
      </c>
      <c r="D525">
        <v>3.6930503263596499</v>
      </c>
      <c r="E525">
        <v>3.45080874253782</v>
      </c>
      <c r="F525">
        <v>3.9718695986198198</v>
      </c>
      <c r="G525">
        <v>76</v>
      </c>
      <c r="H525">
        <v>0.141092270625953</v>
      </c>
      <c r="I525">
        <v>3.8038547194916599</v>
      </c>
      <c r="J525">
        <v>3.65007026275604</v>
      </c>
      <c r="K525">
        <v>3.9711676235257101</v>
      </c>
      <c r="L525">
        <v>85</v>
      </c>
      <c r="M525">
        <v>8.4413676243813296E-2</v>
      </c>
      <c r="N525">
        <v>4.2649223705509554E-2</v>
      </c>
      <c r="O525">
        <v>1.0300034885365976</v>
      </c>
    </row>
    <row r="526" spans="1:15" x14ac:dyDescent="0.2">
      <c r="A526" t="s">
        <v>3017</v>
      </c>
      <c r="B526" t="s">
        <v>5116</v>
      </c>
      <c r="C526" t="s">
        <v>3016</v>
      </c>
      <c r="D526">
        <v>2.47554788998423</v>
      </c>
      <c r="E526">
        <v>2.3641290286265</v>
      </c>
      <c r="F526">
        <v>2.5979882869541502</v>
      </c>
      <c r="G526">
        <v>41</v>
      </c>
      <c r="H526">
        <v>9.4467676942876694E-2</v>
      </c>
      <c r="I526">
        <v>2.4013275827421401</v>
      </c>
      <c r="J526">
        <v>2.2514621365774801</v>
      </c>
      <c r="K526">
        <v>2.5725669224388898</v>
      </c>
      <c r="L526">
        <v>42</v>
      </c>
      <c r="M526">
        <v>0.13371969246059001</v>
      </c>
      <c r="N526">
        <v>-4.3915633176956452E-2</v>
      </c>
      <c r="O526">
        <v>0.97001863403960942</v>
      </c>
    </row>
    <row r="527" spans="1:15" x14ac:dyDescent="0.2">
      <c r="A527" t="s">
        <v>581</v>
      </c>
      <c r="B527" t="s">
        <v>5117</v>
      </c>
      <c r="C527" t="s">
        <v>580</v>
      </c>
      <c r="D527">
        <v>2.6287839912043198</v>
      </c>
      <c r="E527">
        <v>2.3366722909568098</v>
      </c>
      <c r="F527">
        <v>3.00436521131761</v>
      </c>
      <c r="G527">
        <v>18</v>
      </c>
      <c r="H527">
        <v>0.25399307154746897</v>
      </c>
      <c r="I527">
        <v>3.11590972711842</v>
      </c>
      <c r="J527">
        <v>2.76076987341128</v>
      </c>
      <c r="K527">
        <v>3.5759071978806101</v>
      </c>
      <c r="L527">
        <v>30</v>
      </c>
      <c r="M527">
        <v>0.26160492307431699</v>
      </c>
      <c r="N527">
        <v>0.24525783713706686</v>
      </c>
      <c r="O527">
        <v>1.1853045885641347</v>
      </c>
    </row>
    <row r="528" spans="1:15" x14ac:dyDescent="0.2">
      <c r="A528" t="s">
        <v>1694</v>
      </c>
      <c r="B528" t="s">
        <v>5118</v>
      </c>
      <c r="C528" t="s">
        <v>1693</v>
      </c>
      <c r="D528">
        <v>3.4644740571936499</v>
      </c>
      <c r="E528">
        <v>3.3114634425840999</v>
      </c>
      <c r="F528">
        <v>3.6323098089563199</v>
      </c>
      <c r="G528">
        <v>49</v>
      </c>
      <c r="H528">
        <v>9.2610411010587104E-2</v>
      </c>
      <c r="I528">
        <v>3.4280243284283198</v>
      </c>
      <c r="J528">
        <v>3.2687222193468499</v>
      </c>
      <c r="K528">
        <v>3.60364919934826</v>
      </c>
      <c r="L528">
        <v>41</v>
      </c>
      <c r="M528">
        <v>9.7702626327324599E-2</v>
      </c>
      <c r="N528">
        <v>-1.5259004850889504E-2</v>
      </c>
      <c r="O528">
        <v>0.98947900080543372</v>
      </c>
    </row>
    <row r="529" spans="1:15" x14ac:dyDescent="0.2">
      <c r="A529" t="s">
        <v>5119</v>
      </c>
      <c r="B529" t="s">
        <v>5120</v>
      </c>
      <c r="C529" t="s">
        <v>5121</v>
      </c>
      <c r="D529">
        <v>3.1485889820648398</v>
      </c>
      <c r="E529">
        <v>2.8909217290071401</v>
      </c>
      <c r="F529">
        <v>3.4566823628702998</v>
      </c>
      <c r="G529">
        <v>25</v>
      </c>
      <c r="H529">
        <v>0.179687039840981</v>
      </c>
      <c r="I529">
        <v>3.3679815471421102</v>
      </c>
      <c r="J529">
        <v>3.1729388297852301</v>
      </c>
      <c r="K529">
        <v>3.58857361891413</v>
      </c>
      <c r="L529">
        <v>39</v>
      </c>
      <c r="M529">
        <v>0.123407680033635</v>
      </c>
      <c r="N529">
        <v>9.7178794197482529E-2</v>
      </c>
      <c r="O529">
        <v>1.0696796458118178</v>
      </c>
    </row>
    <row r="530" spans="1:15" x14ac:dyDescent="0.2">
      <c r="A530" t="s">
        <v>2032</v>
      </c>
      <c r="B530" t="s">
        <v>5122</v>
      </c>
      <c r="C530" t="s">
        <v>2031</v>
      </c>
      <c r="D530">
        <v>6.1328921115480401</v>
      </c>
      <c r="E530">
        <v>5.4742866745074803</v>
      </c>
      <c r="F530">
        <v>6.9716428282739198</v>
      </c>
      <c r="G530">
        <v>26</v>
      </c>
      <c r="H530">
        <v>0.244151719373469</v>
      </c>
      <c r="I530">
        <v>6.9743425476106404</v>
      </c>
      <c r="J530">
        <v>6.3849408472936897</v>
      </c>
      <c r="K530">
        <v>7.6836276118481699</v>
      </c>
      <c r="L530">
        <v>29</v>
      </c>
      <c r="M530">
        <v>0.18620920261500501</v>
      </c>
      <c r="N530">
        <v>0.18548965275931789</v>
      </c>
      <c r="O530">
        <v>1.1372028760261699</v>
      </c>
    </row>
    <row r="531" spans="1:15" x14ac:dyDescent="0.2">
      <c r="A531" t="s">
        <v>5123</v>
      </c>
      <c r="B531" t="s">
        <v>5124</v>
      </c>
      <c r="C531" t="s">
        <v>5125</v>
      </c>
      <c r="D531">
        <v>3.6680512262990499</v>
      </c>
      <c r="E531">
        <v>3.46348493704305</v>
      </c>
      <c r="F531">
        <v>3.8982992653761999</v>
      </c>
      <c r="G531">
        <v>20</v>
      </c>
      <c r="H531">
        <v>0.11854096399080701</v>
      </c>
      <c r="I531">
        <v>3.8074523466277701</v>
      </c>
      <c r="J531">
        <v>3.5697519783775502</v>
      </c>
      <c r="K531">
        <v>4.0790666343950699</v>
      </c>
      <c r="L531">
        <v>18</v>
      </c>
      <c r="M531">
        <v>0.13376783466997699</v>
      </c>
      <c r="N531">
        <v>5.3812193237934347E-2</v>
      </c>
      <c r="O531">
        <v>1.0380041367277664</v>
      </c>
    </row>
    <row r="532" spans="1:15" x14ac:dyDescent="0.2">
      <c r="A532" t="s">
        <v>2310</v>
      </c>
      <c r="B532" t="s">
        <v>5126</v>
      </c>
      <c r="C532" t="s">
        <v>5127</v>
      </c>
      <c r="D532">
        <v>2.39836028333277</v>
      </c>
      <c r="E532">
        <v>2.2305967470422998</v>
      </c>
      <c r="F532">
        <v>2.5934111484891802</v>
      </c>
      <c r="G532">
        <v>48</v>
      </c>
      <c r="H532">
        <v>0.151276021358523</v>
      </c>
      <c r="I532">
        <v>2.2180999872801599</v>
      </c>
      <c r="J532">
        <v>2.0357036523833298</v>
      </c>
      <c r="K532">
        <v>2.4363980020224298</v>
      </c>
      <c r="L532">
        <v>56</v>
      </c>
      <c r="M532">
        <v>0.180647559594657</v>
      </c>
      <c r="N532">
        <v>-0.11272399705183862</v>
      </c>
      <c r="O532">
        <v>0.92484019298296594</v>
      </c>
    </row>
    <row r="533" spans="1:15" x14ac:dyDescent="0.2">
      <c r="A533" t="s">
        <v>1951</v>
      </c>
      <c r="B533" t="s">
        <v>5128</v>
      </c>
      <c r="C533" t="s">
        <v>1950</v>
      </c>
      <c r="D533">
        <v>4.71014335666721</v>
      </c>
      <c r="E533">
        <v>4.3510352580007803</v>
      </c>
      <c r="F533">
        <v>5.1338611645695797</v>
      </c>
      <c r="G533">
        <v>63</v>
      </c>
      <c r="H533">
        <v>0.16620001713126401</v>
      </c>
      <c r="I533">
        <v>4.9722081775439602</v>
      </c>
      <c r="J533">
        <v>4.6989290520988698</v>
      </c>
      <c r="K533">
        <v>5.2792366874373204</v>
      </c>
      <c r="L533">
        <v>83</v>
      </c>
      <c r="M533">
        <v>0.116710245150093</v>
      </c>
      <c r="N533">
        <v>7.8115730751496734E-2</v>
      </c>
      <c r="O533">
        <v>1.0556383959111981</v>
      </c>
    </row>
    <row r="534" spans="1:15" x14ac:dyDescent="0.2">
      <c r="A534" t="s">
        <v>5129</v>
      </c>
      <c r="B534" t="s">
        <v>5130</v>
      </c>
      <c r="C534" t="s">
        <v>5131</v>
      </c>
      <c r="D534">
        <v>4.5245334949236797</v>
      </c>
      <c r="E534">
        <v>4.2053416026542401</v>
      </c>
      <c r="F534">
        <v>4.8961595298193297</v>
      </c>
      <c r="G534">
        <v>24</v>
      </c>
      <c r="H534">
        <v>0.15268268605816601</v>
      </c>
      <c r="I534">
        <v>4.7633697415696004</v>
      </c>
      <c r="J534">
        <v>4.47999752814607</v>
      </c>
      <c r="K534">
        <v>5.0850107092032504</v>
      </c>
      <c r="L534">
        <v>24</v>
      </c>
      <c r="M534">
        <v>0.12701369280181499</v>
      </c>
      <c r="N534">
        <v>7.4213487886866381E-2</v>
      </c>
      <c r="O534">
        <v>1.0527869330426847</v>
      </c>
    </row>
    <row r="535" spans="1:15" x14ac:dyDescent="0.2">
      <c r="A535" t="s">
        <v>2089</v>
      </c>
      <c r="B535" t="s">
        <v>5132</v>
      </c>
      <c r="C535" t="s">
        <v>2088</v>
      </c>
      <c r="D535">
        <v>5.3157726414587296</v>
      </c>
      <c r="E535">
        <v>5.0340650593245302</v>
      </c>
      <c r="F535">
        <v>5.6308780318229603</v>
      </c>
      <c r="G535">
        <v>88</v>
      </c>
      <c r="H535">
        <v>0.112272102806612</v>
      </c>
      <c r="I535">
        <v>5.3812110295068099</v>
      </c>
      <c r="J535">
        <v>5.1492136211018602</v>
      </c>
      <c r="K535">
        <v>5.6351000103700297</v>
      </c>
      <c r="L535">
        <v>104</v>
      </c>
      <c r="M535">
        <v>9.0293130413192701E-2</v>
      </c>
      <c r="N535">
        <v>1.7651483546039782E-2</v>
      </c>
      <c r="O535">
        <v>1.0123102307908569</v>
      </c>
    </row>
    <row r="536" spans="1:15" x14ac:dyDescent="0.2">
      <c r="A536" t="s">
        <v>1139</v>
      </c>
      <c r="B536" t="s">
        <v>5133</v>
      </c>
      <c r="C536" t="s">
        <v>1138</v>
      </c>
      <c r="D536">
        <v>1.6738189007245701</v>
      </c>
      <c r="E536">
        <v>1.4872622459357601</v>
      </c>
      <c r="F536">
        <v>1.9138901797033201</v>
      </c>
      <c r="G536">
        <v>33</v>
      </c>
      <c r="H536">
        <v>0.25488297066240501</v>
      </c>
      <c r="I536">
        <v>1.8784442248770801</v>
      </c>
      <c r="J536">
        <v>1.7495772511504299</v>
      </c>
      <c r="K536">
        <v>2.0278043085059601</v>
      </c>
      <c r="L536">
        <v>41</v>
      </c>
      <c r="M536">
        <v>0.14811568726440999</v>
      </c>
      <c r="N536">
        <v>0.16639483627713064</v>
      </c>
      <c r="O536">
        <v>1.1222505756530357</v>
      </c>
    </row>
    <row r="537" spans="1:15" x14ac:dyDescent="0.2">
      <c r="A537" t="s">
        <v>506</v>
      </c>
      <c r="B537" t="s">
        <v>5134</v>
      </c>
      <c r="C537" t="s">
        <v>505</v>
      </c>
      <c r="D537">
        <v>5.6026218372801901</v>
      </c>
      <c r="E537">
        <v>5.2362467952015903</v>
      </c>
      <c r="F537">
        <v>6.0241238635024796</v>
      </c>
      <c r="G537">
        <v>33</v>
      </c>
      <c r="H537">
        <v>0.140626494377741</v>
      </c>
      <c r="I537">
        <v>5.8969466848165704</v>
      </c>
      <c r="J537">
        <v>5.5046265041133804</v>
      </c>
      <c r="K537">
        <v>6.3494804421132303</v>
      </c>
      <c r="L537">
        <v>34</v>
      </c>
      <c r="M537">
        <v>0.14326972637808899</v>
      </c>
      <c r="N537">
        <v>7.3866032985971275E-2</v>
      </c>
      <c r="O537">
        <v>1.0525334131206081</v>
      </c>
    </row>
    <row r="538" spans="1:15" x14ac:dyDescent="0.2">
      <c r="A538" t="s">
        <v>1733</v>
      </c>
      <c r="B538" t="s">
        <v>5135</v>
      </c>
      <c r="C538" t="s">
        <v>1732</v>
      </c>
      <c r="D538">
        <v>2.1190051476135698</v>
      </c>
      <c r="E538">
        <v>2.0254216160663199</v>
      </c>
      <c r="F538">
        <v>2.2216555646798799</v>
      </c>
      <c r="G538">
        <v>55</v>
      </c>
      <c r="H538">
        <v>9.2606640826030706E-2</v>
      </c>
      <c r="I538">
        <v>2.1706263932225598</v>
      </c>
      <c r="J538">
        <v>2.0299883089123099</v>
      </c>
      <c r="K538">
        <v>2.3322019093555699</v>
      </c>
      <c r="L538">
        <v>43</v>
      </c>
      <c r="M538">
        <v>0.139228750459717</v>
      </c>
      <c r="N538">
        <v>3.4724339210371595E-2</v>
      </c>
      <c r="O538">
        <v>1.0243610760771988</v>
      </c>
    </row>
    <row r="539" spans="1:15" x14ac:dyDescent="0.2">
      <c r="A539" t="s">
        <v>191</v>
      </c>
      <c r="B539" t="s">
        <v>5136</v>
      </c>
      <c r="C539" t="s">
        <v>190</v>
      </c>
      <c r="D539">
        <v>1.7980621329229201</v>
      </c>
      <c r="E539">
        <v>1.69977125427378</v>
      </c>
      <c r="F539">
        <v>1.9084182194543</v>
      </c>
      <c r="G539">
        <v>223</v>
      </c>
      <c r="H539">
        <v>0.11603990838811799</v>
      </c>
      <c r="I539">
        <v>1.84387030774928</v>
      </c>
      <c r="J539">
        <v>1.7436121189074201</v>
      </c>
      <c r="K539">
        <v>1.95636165494609</v>
      </c>
      <c r="L539">
        <v>224</v>
      </c>
      <c r="M539">
        <v>0.11538204999806199</v>
      </c>
      <c r="N539">
        <v>3.6294309786140469E-2</v>
      </c>
      <c r="O539">
        <v>1.0254764137387702</v>
      </c>
    </row>
    <row r="540" spans="1:15" x14ac:dyDescent="0.2">
      <c r="A540" t="s">
        <v>2026</v>
      </c>
      <c r="B540" t="s">
        <v>5137</v>
      </c>
      <c r="C540" t="s">
        <v>2025</v>
      </c>
      <c r="D540">
        <v>5.2570231971196</v>
      </c>
      <c r="E540">
        <v>4.8857339158923301</v>
      </c>
      <c r="F540">
        <v>5.6893856519087898</v>
      </c>
      <c r="G540">
        <v>29</v>
      </c>
      <c r="H540">
        <v>0.152872016326044</v>
      </c>
      <c r="I540">
        <v>5.3895420588694103</v>
      </c>
      <c r="J540">
        <v>5.1970568478652304</v>
      </c>
      <c r="K540">
        <v>5.5968339542988703</v>
      </c>
      <c r="L540">
        <v>41</v>
      </c>
      <c r="M540">
        <v>7.4176451740596103E-2</v>
      </c>
      <c r="N540">
        <v>3.5916593644088078E-2</v>
      </c>
      <c r="O540">
        <v>1.0252079659497069</v>
      </c>
    </row>
    <row r="541" spans="1:15" x14ac:dyDescent="0.2">
      <c r="A541" t="s">
        <v>2179</v>
      </c>
      <c r="B541" t="s">
        <v>5138</v>
      </c>
      <c r="C541" t="s">
        <v>2178</v>
      </c>
      <c r="D541">
        <v>4.41629921059143</v>
      </c>
      <c r="E541">
        <v>4.2059917164022798</v>
      </c>
      <c r="F541">
        <v>4.6487452120561397</v>
      </c>
      <c r="G541">
        <v>142</v>
      </c>
      <c r="H541">
        <v>0.100254415414613</v>
      </c>
      <c r="I541">
        <v>4.5216034146481503</v>
      </c>
      <c r="J541">
        <v>4.2417292056070597</v>
      </c>
      <c r="K541">
        <v>4.8410194913013997</v>
      </c>
      <c r="L541">
        <v>127</v>
      </c>
      <c r="M541">
        <v>0.132539329688421</v>
      </c>
      <c r="N541">
        <v>3.3996540205918892E-2</v>
      </c>
      <c r="O541">
        <v>1.0238444450965127</v>
      </c>
    </row>
    <row r="542" spans="1:15" x14ac:dyDescent="0.2">
      <c r="A542" t="s">
        <v>5139</v>
      </c>
      <c r="B542" t="s">
        <v>5140</v>
      </c>
      <c r="C542" t="s">
        <v>5141</v>
      </c>
      <c r="D542">
        <v>2.0822901738578699</v>
      </c>
      <c r="E542">
        <v>1.9039099223046201</v>
      </c>
      <c r="F542">
        <v>2.2975512912502301</v>
      </c>
      <c r="G542">
        <v>11</v>
      </c>
      <c r="H542">
        <v>0.18904251380887399</v>
      </c>
      <c r="I542">
        <v>1.90724711253932</v>
      </c>
      <c r="J542">
        <v>1.7562424100867799</v>
      </c>
      <c r="K542">
        <v>2.08666183807359</v>
      </c>
      <c r="L542">
        <v>23</v>
      </c>
      <c r="M542">
        <v>0.17324416213003899</v>
      </c>
      <c r="N542">
        <v>-0.1266793482631928</v>
      </c>
      <c r="O542">
        <v>0.91593723895154988</v>
      </c>
    </row>
    <row r="543" spans="1:15" x14ac:dyDescent="0.2">
      <c r="A543" t="s">
        <v>350</v>
      </c>
      <c r="B543" t="s">
        <v>5142</v>
      </c>
      <c r="C543" t="s">
        <v>349</v>
      </c>
      <c r="D543">
        <v>4.0842515349210302</v>
      </c>
      <c r="E543">
        <v>3.8620109030420098</v>
      </c>
      <c r="F543">
        <v>4.33363173593676</v>
      </c>
      <c r="G543">
        <v>122</v>
      </c>
      <c r="H543">
        <v>0.115473013564986</v>
      </c>
      <c r="I543">
        <v>3.9140589566549902</v>
      </c>
      <c r="J543">
        <v>3.6387733768038002</v>
      </c>
      <c r="K543">
        <v>4.2344061838489502</v>
      </c>
      <c r="L543">
        <v>124</v>
      </c>
      <c r="M543">
        <v>0.15217778108130101</v>
      </c>
      <c r="N543">
        <v>-6.1406232404495366E-2</v>
      </c>
      <c r="O543">
        <v>0.95832955516797502</v>
      </c>
    </row>
    <row r="544" spans="1:15" x14ac:dyDescent="0.2">
      <c r="A544" t="s">
        <v>1211</v>
      </c>
      <c r="B544" t="s">
        <v>5143</v>
      </c>
      <c r="C544" t="s">
        <v>1210</v>
      </c>
      <c r="D544">
        <v>3.3406343300738399</v>
      </c>
      <c r="E544">
        <v>3.0441127320327701</v>
      </c>
      <c r="F544">
        <v>3.7011574871657298</v>
      </c>
      <c r="G544">
        <v>65</v>
      </c>
      <c r="H544">
        <v>0.196682632761676</v>
      </c>
      <c r="I544">
        <v>3.18863119445348</v>
      </c>
      <c r="J544">
        <v>3.0500516260818702</v>
      </c>
      <c r="K544">
        <v>3.3404029188131199</v>
      </c>
      <c r="L544">
        <v>80</v>
      </c>
      <c r="M544">
        <v>9.1058286463579205E-2</v>
      </c>
      <c r="N544">
        <v>-6.7184830846546639E-2</v>
      </c>
      <c r="O544">
        <v>0.95449872072140263</v>
      </c>
    </row>
    <row r="545" spans="1:15" x14ac:dyDescent="0.2">
      <c r="A545" t="s">
        <v>5144</v>
      </c>
      <c r="B545" t="s">
        <v>5145</v>
      </c>
      <c r="C545" t="s">
        <v>5146</v>
      </c>
      <c r="D545">
        <v>1.9347240166470301</v>
      </c>
      <c r="E545">
        <v>1.75417870176596</v>
      </c>
      <c r="F545">
        <v>2.1566978001881698</v>
      </c>
      <c r="G545">
        <v>14</v>
      </c>
      <c r="H545">
        <v>0.20804987944471501</v>
      </c>
      <c r="I545">
        <v>1.7542506946490499</v>
      </c>
      <c r="J545">
        <v>1.61111068519797</v>
      </c>
      <c r="K545">
        <v>1.92530551553902</v>
      </c>
      <c r="L545">
        <v>16</v>
      </c>
      <c r="M545">
        <v>0.17910486300471801</v>
      </c>
      <c r="N545">
        <v>-0.14127285065749859</v>
      </c>
      <c r="O545">
        <v>0.90671882891558397</v>
      </c>
    </row>
    <row r="546" spans="1:15" x14ac:dyDescent="0.2">
      <c r="A546" t="s">
        <v>236</v>
      </c>
      <c r="B546" t="s">
        <v>5147</v>
      </c>
      <c r="C546" t="s">
        <v>235</v>
      </c>
      <c r="D546">
        <v>2.5286923605895599</v>
      </c>
      <c r="E546">
        <v>2.3746643817537501</v>
      </c>
      <c r="F546">
        <v>2.70408774404242</v>
      </c>
      <c r="G546">
        <v>152</v>
      </c>
      <c r="H546">
        <v>0.130274195241317</v>
      </c>
      <c r="I546">
        <v>2.6184586808685899</v>
      </c>
      <c r="J546">
        <v>2.46364390380971</v>
      </c>
      <c r="K546">
        <v>2.7940351634327301</v>
      </c>
      <c r="L546">
        <v>148</v>
      </c>
      <c r="M546">
        <v>0.12617776329142699</v>
      </c>
      <c r="N546">
        <v>5.032630917868245E-2</v>
      </c>
      <c r="O546">
        <v>1.0354991068419652</v>
      </c>
    </row>
    <row r="547" spans="1:15" x14ac:dyDescent="0.2">
      <c r="A547" t="s">
        <v>692</v>
      </c>
      <c r="B547" t="s">
        <v>5148</v>
      </c>
      <c r="C547" t="s">
        <v>691</v>
      </c>
      <c r="D547">
        <v>2.1612382776397898</v>
      </c>
      <c r="E547">
        <v>2.0465352299701798</v>
      </c>
      <c r="F547">
        <v>2.2895623730020902</v>
      </c>
      <c r="G547">
        <v>68</v>
      </c>
      <c r="H547">
        <v>0.112448102343121</v>
      </c>
      <c r="I547">
        <v>2.2525809955742502</v>
      </c>
      <c r="J547">
        <v>2.0839885417705699</v>
      </c>
      <c r="K547">
        <v>2.45085233998245</v>
      </c>
      <c r="L547">
        <v>78</v>
      </c>
      <c r="M547">
        <v>0.16286375448104801</v>
      </c>
      <c r="N547">
        <v>5.9720842807382102E-2</v>
      </c>
      <c r="O547">
        <v>1.0422640663361804</v>
      </c>
    </row>
    <row r="548" spans="1:15" x14ac:dyDescent="0.2">
      <c r="A548" t="s">
        <v>1739</v>
      </c>
      <c r="B548" t="s">
        <v>5149</v>
      </c>
      <c r="C548" t="s">
        <v>1738</v>
      </c>
      <c r="D548">
        <v>2.5309871183240502</v>
      </c>
      <c r="E548">
        <v>2.2754444265584799</v>
      </c>
      <c r="F548">
        <v>2.8511884676767201</v>
      </c>
      <c r="G548">
        <v>38</v>
      </c>
      <c r="H548">
        <v>0.22747806061513301</v>
      </c>
      <c r="I548">
        <v>2.2598949365027101</v>
      </c>
      <c r="J548">
        <v>2.0618448491616399</v>
      </c>
      <c r="K548">
        <v>2.5000353203713801</v>
      </c>
      <c r="L548">
        <v>34</v>
      </c>
      <c r="M548">
        <v>0.19389860304207801</v>
      </c>
      <c r="N548">
        <v>-0.16344446206681976</v>
      </c>
      <c r="O548">
        <v>0.89289073031677468</v>
      </c>
    </row>
    <row r="549" spans="1:15" x14ac:dyDescent="0.2">
      <c r="A549" t="s">
        <v>5150</v>
      </c>
      <c r="B549" t="s">
        <v>5151</v>
      </c>
      <c r="C549" t="s">
        <v>5152</v>
      </c>
      <c r="D549">
        <v>4.4877942526579799</v>
      </c>
      <c r="E549">
        <v>4.1459836845914602</v>
      </c>
      <c r="F549">
        <v>4.8910291885769697</v>
      </c>
      <c r="G549">
        <v>24</v>
      </c>
      <c r="H549">
        <v>0.16601596731941101</v>
      </c>
      <c r="I549">
        <v>4.0665577266669803</v>
      </c>
      <c r="J549">
        <v>3.67207745785467</v>
      </c>
      <c r="K549">
        <v>4.5559945587827197</v>
      </c>
      <c r="L549">
        <v>33</v>
      </c>
      <c r="M549">
        <v>0.217362486982946</v>
      </c>
      <c r="N549">
        <v>-0.14219844192430811</v>
      </c>
      <c r="O549">
        <v>0.90613729099957863</v>
      </c>
    </row>
    <row r="550" spans="1:15" x14ac:dyDescent="0.2">
      <c r="A550" t="s">
        <v>79</v>
      </c>
      <c r="B550" t="s">
        <v>5153</v>
      </c>
      <c r="C550" t="s">
        <v>78</v>
      </c>
      <c r="D550">
        <v>5.6215435062063301</v>
      </c>
      <c r="E550">
        <v>5.2521481665763003</v>
      </c>
      <c r="F550">
        <v>6.0468306436711199</v>
      </c>
      <c r="G550">
        <v>51</v>
      </c>
      <c r="H550">
        <v>0.141363751115235</v>
      </c>
      <c r="I550">
        <v>5.8016077701856101</v>
      </c>
      <c r="J550">
        <v>5.50065790851896</v>
      </c>
      <c r="K550">
        <v>6.1373945182393799</v>
      </c>
      <c r="L550">
        <v>88</v>
      </c>
      <c r="M550">
        <v>0.10975175071169101</v>
      </c>
      <c r="N550">
        <v>4.5486457060663836E-2</v>
      </c>
      <c r="O550">
        <v>1.0320311074317017</v>
      </c>
    </row>
    <row r="551" spans="1:15" x14ac:dyDescent="0.2">
      <c r="A551" t="s">
        <v>1963</v>
      </c>
      <c r="B551" t="s">
        <v>5154</v>
      </c>
      <c r="C551" t="s">
        <v>1962</v>
      </c>
      <c r="D551">
        <v>5.8328177375458603</v>
      </c>
      <c r="E551">
        <v>5.5826223081724304</v>
      </c>
      <c r="F551">
        <v>6.1064913146003104</v>
      </c>
      <c r="G551">
        <v>57</v>
      </c>
      <c r="H551">
        <v>8.9814053858692303E-2</v>
      </c>
      <c r="I551">
        <v>5.8248341544494897</v>
      </c>
      <c r="J551">
        <v>5.5399415431187302</v>
      </c>
      <c r="K551">
        <v>6.1406166018386301</v>
      </c>
      <c r="L551">
        <v>46</v>
      </c>
      <c r="M551">
        <v>0.10312311780775001</v>
      </c>
      <c r="N551">
        <v>-1.9760201538011101E-3</v>
      </c>
      <c r="O551">
        <v>0.99863126477534514</v>
      </c>
    </row>
    <row r="552" spans="1:15" x14ac:dyDescent="0.2">
      <c r="A552" t="s">
        <v>5155</v>
      </c>
      <c r="B552" t="s">
        <v>5156</v>
      </c>
      <c r="C552" t="s">
        <v>5157</v>
      </c>
      <c r="D552">
        <v>2.08323705373977</v>
      </c>
      <c r="E552">
        <v>1.9390366739140299</v>
      </c>
      <c r="F552">
        <v>2.2506080699186701</v>
      </c>
      <c r="G552">
        <v>17</v>
      </c>
      <c r="H552">
        <v>0.14956118193333601</v>
      </c>
      <c r="I552">
        <v>2.2961815016181202</v>
      </c>
      <c r="J552">
        <v>2.0460085075799701</v>
      </c>
      <c r="K552">
        <v>2.6160563435973101</v>
      </c>
      <c r="L552">
        <v>16</v>
      </c>
      <c r="M552">
        <v>0.24825904904103899</v>
      </c>
      <c r="N552">
        <v>0.14040966981116207</v>
      </c>
      <c r="O552">
        <v>1.102218058907928</v>
      </c>
    </row>
    <row r="553" spans="1:15" x14ac:dyDescent="0.2">
      <c r="A553" t="s">
        <v>5158</v>
      </c>
      <c r="B553" t="s">
        <v>5159</v>
      </c>
      <c r="C553" t="s">
        <v>5160</v>
      </c>
      <c r="D553">
        <v>5.14557048910304</v>
      </c>
      <c r="E553">
        <v>4.6683863349523298</v>
      </c>
      <c r="F553">
        <v>5.7314130697145602</v>
      </c>
      <c r="G553">
        <v>21</v>
      </c>
      <c r="H553">
        <v>0.206590646656856</v>
      </c>
      <c r="I553">
        <v>4.7612260065333798</v>
      </c>
      <c r="J553">
        <v>4.4376652524086797</v>
      </c>
      <c r="K553">
        <v>5.1356807336494903</v>
      </c>
      <c r="L553">
        <v>24</v>
      </c>
      <c r="M553">
        <v>0.146604147814657</v>
      </c>
      <c r="N553">
        <v>-0.11199792493566482</v>
      </c>
      <c r="O553">
        <v>0.92530575892729472</v>
      </c>
    </row>
    <row r="554" spans="1:15" x14ac:dyDescent="0.2">
      <c r="A554" t="s">
        <v>650</v>
      </c>
      <c r="B554" t="s">
        <v>5161</v>
      </c>
      <c r="C554" t="s">
        <v>649</v>
      </c>
      <c r="D554">
        <v>1.39513908289959</v>
      </c>
      <c r="E554">
        <v>1.33996984066724</v>
      </c>
      <c r="F554">
        <v>1.4550462514564</v>
      </c>
      <c r="G554">
        <v>36</v>
      </c>
      <c r="H554">
        <v>8.2483827024608006E-2</v>
      </c>
      <c r="I554">
        <v>1.4863875272807501</v>
      </c>
      <c r="J554">
        <v>1.3226181862220701</v>
      </c>
      <c r="K554">
        <v>1.6964448673010499</v>
      </c>
      <c r="L554">
        <v>30</v>
      </c>
      <c r="M554">
        <v>0.25150014664269399</v>
      </c>
      <c r="N554">
        <v>9.1401347773823347E-2</v>
      </c>
      <c r="O554">
        <v>1.0654045503416862</v>
      </c>
    </row>
    <row r="555" spans="1:15" x14ac:dyDescent="0.2">
      <c r="A555" t="s">
        <v>2095</v>
      </c>
      <c r="B555" t="s">
        <v>5162</v>
      </c>
      <c r="C555" t="s">
        <v>2094</v>
      </c>
      <c r="D555">
        <v>1.97694410312936</v>
      </c>
      <c r="E555">
        <v>1.8584656963602599</v>
      </c>
      <c r="F555">
        <v>2.1115572632435202</v>
      </c>
      <c r="G555">
        <v>59</v>
      </c>
      <c r="H555">
        <v>0.12802160995985401</v>
      </c>
      <c r="I555">
        <v>2.0239253394182</v>
      </c>
      <c r="J555">
        <v>1.91907884442105</v>
      </c>
      <c r="K555">
        <v>2.1408902243411898</v>
      </c>
      <c r="L555">
        <v>97</v>
      </c>
      <c r="M555">
        <v>0.109594645415083</v>
      </c>
      <c r="N555">
        <v>3.3883991101837534E-2</v>
      </c>
      <c r="O555">
        <v>1.023764574938903</v>
      </c>
    </row>
    <row r="556" spans="1:15" x14ac:dyDescent="0.2">
      <c r="A556" t="s">
        <v>5163</v>
      </c>
      <c r="B556" t="s">
        <v>5164</v>
      </c>
      <c r="C556" t="s">
        <v>5165</v>
      </c>
      <c r="D556">
        <v>4.8185496214055403</v>
      </c>
      <c r="E556">
        <v>4.3743703625369204</v>
      </c>
      <c r="F556">
        <v>5.3631286872071797</v>
      </c>
      <c r="G556">
        <v>12</v>
      </c>
      <c r="H556">
        <v>0.20519832778682601</v>
      </c>
      <c r="I556">
        <v>5.1865351448784898</v>
      </c>
      <c r="J556">
        <v>4.8741450874949797</v>
      </c>
      <c r="K556">
        <v>5.5417102914690597</v>
      </c>
      <c r="L556">
        <v>23</v>
      </c>
      <c r="M556">
        <v>0.12871120802743899</v>
      </c>
      <c r="N556">
        <v>0.10617210860113881</v>
      </c>
      <c r="O556">
        <v>1.0763685242211141</v>
      </c>
    </row>
    <row r="557" spans="1:15" x14ac:dyDescent="0.2">
      <c r="A557" t="s">
        <v>737</v>
      </c>
      <c r="B557" t="s">
        <v>5166</v>
      </c>
      <c r="C557" t="s">
        <v>736</v>
      </c>
      <c r="D557">
        <v>1.8548028476010601</v>
      </c>
      <c r="E557">
        <v>1.6382709675168501</v>
      </c>
      <c r="F557">
        <v>2.1372906481593401</v>
      </c>
      <c r="G557">
        <v>70</v>
      </c>
      <c r="H557">
        <v>0.26904189913656101</v>
      </c>
      <c r="I557">
        <v>2.22094769974073</v>
      </c>
      <c r="J557">
        <v>1.9422479556902601</v>
      </c>
      <c r="K557">
        <v>2.5930304269717501</v>
      </c>
      <c r="L557">
        <v>79</v>
      </c>
      <c r="M557">
        <v>0.29302016943373399</v>
      </c>
      <c r="N557">
        <v>0.25990957306781248</v>
      </c>
      <c r="O557">
        <v>1.1974036499961327</v>
      </c>
    </row>
    <row r="558" spans="1:15" x14ac:dyDescent="0.2">
      <c r="A558" t="s">
        <v>5167</v>
      </c>
      <c r="B558" t="s">
        <v>5168</v>
      </c>
      <c r="C558" t="s">
        <v>5169</v>
      </c>
      <c r="D558">
        <v>5.5559744028323701</v>
      </c>
      <c r="E558">
        <v>5.0955802369374004</v>
      </c>
      <c r="F558">
        <v>6.1078267258504404</v>
      </c>
      <c r="G558">
        <v>21</v>
      </c>
      <c r="H558">
        <v>0.182190632195319</v>
      </c>
      <c r="I558">
        <v>5.2779310208508097</v>
      </c>
      <c r="J558">
        <v>4.9848546192197301</v>
      </c>
      <c r="K558">
        <v>5.60762201644161</v>
      </c>
      <c r="L558">
        <v>22</v>
      </c>
      <c r="M558">
        <v>0.117994607121919</v>
      </c>
      <c r="N558">
        <v>-7.4067456937394888E-2</v>
      </c>
      <c r="O558">
        <v>0.94995596418878081</v>
      </c>
    </row>
    <row r="559" spans="1:15" x14ac:dyDescent="0.2">
      <c r="A559" t="s">
        <v>890</v>
      </c>
      <c r="B559" t="s">
        <v>5170</v>
      </c>
      <c r="C559" t="s">
        <v>889</v>
      </c>
      <c r="D559">
        <v>3.2705902655006001</v>
      </c>
      <c r="E559">
        <v>3.01704836859675</v>
      </c>
      <c r="F559">
        <v>3.5706552982422499</v>
      </c>
      <c r="G559">
        <v>78</v>
      </c>
      <c r="H559">
        <v>0.16926820075420401</v>
      </c>
      <c r="I559">
        <v>3.49945149341842</v>
      </c>
      <c r="J559">
        <v>3.2423355460436598</v>
      </c>
      <c r="K559">
        <v>3.8008580587590299</v>
      </c>
      <c r="L559">
        <v>84</v>
      </c>
      <c r="M559">
        <v>0.159602873126205</v>
      </c>
      <c r="N559">
        <v>9.7577778570185195E-2</v>
      </c>
      <c r="O559">
        <v>1.0699755118615539</v>
      </c>
    </row>
    <row r="560" spans="1:15" x14ac:dyDescent="0.2">
      <c r="A560" t="s">
        <v>671</v>
      </c>
      <c r="B560" t="s">
        <v>5171</v>
      </c>
      <c r="C560" t="s">
        <v>670</v>
      </c>
      <c r="D560">
        <v>2.9493471862304701</v>
      </c>
      <c r="E560">
        <v>2.79469068024469</v>
      </c>
      <c r="F560">
        <v>3.1221236355692099</v>
      </c>
      <c r="G560">
        <v>40</v>
      </c>
      <c r="H560">
        <v>0.111018789803112</v>
      </c>
      <c r="I560">
        <v>3.04716307683054</v>
      </c>
      <c r="J560">
        <v>2.8333263995941902</v>
      </c>
      <c r="K560">
        <v>3.29591199223391</v>
      </c>
      <c r="L560">
        <v>25</v>
      </c>
      <c r="M560">
        <v>0.15180861049316399</v>
      </c>
      <c r="N560">
        <v>4.707105054048847E-2</v>
      </c>
      <c r="O560">
        <v>1.0331652682521542</v>
      </c>
    </row>
    <row r="561" spans="1:15" x14ac:dyDescent="0.2">
      <c r="A561" t="s">
        <v>5172</v>
      </c>
      <c r="B561" t="s">
        <v>5173</v>
      </c>
      <c r="C561" t="s">
        <v>5174</v>
      </c>
      <c r="D561">
        <v>3.731738003042</v>
      </c>
      <c r="E561">
        <v>3.5166543666634702</v>
      </c>
      <c r="F561">
        <v>3.9748452526743598</v>
      </c>
      <c r="G561">
        <v>12</v>
      </c>
      <c r="H561">
        <v>0.12278216896185799</v>
      </c>
      <c r="I561">
        <v>3.5321435214013399</v>
      </c>
      <c r="J561">
        <v>3.2433523528742398</v>
      </c>
      <c r="K561">
        <v>3.8773900034694599</v>
      </c>
      <c r="L561">
        <v>21</v>
      </c>
      <c r="M561">
        <v>0.17950506448947301</v>
      </c>
      <c r="N561">
        <v>-7.9303736232209807E-2</v>
      </c>
      <c r="O561">
        <v>0.94651433689129394</v>
      </c>
    </row>
    <row r="562" spans="1:15" x14ac:dyDescent="0.2">
      <c r="A562" t="s">
        <v>803</v>
      </c>
      <c r="B562" t="s">
        <v>5175</v>
      </c>
      <c r="C562" t="s">
        <v>802</v>
      </c>
      <c r="D562">
        <v>4.6353836848674002</v>
      </c>
      <c r="E562">
        <v>4.3832384547957002</v>
      </c>
      <c r="F562">
        <v>4.9183087659806501</v>
      </c>
      <c r="G562">
        <v>94</v>
      </c>
      <c r="H562">
        <v>0.115431719909558</v>
      </c>
      <c r="I562">
        <v>4.5854744167124997</v>
      </c>
      <c r="J562">
        <v>4.3576953144816697</v>
      </c>
      <c r="K562">
        <v>4.8383791228280701</v>
      </c>
      <c r="L562">
        <v>80</v>
      </c>
      <c r="M562">
        <v>0.104827497585522</v>
      </c>
      <c r="N562">
        <v>-1.5617756187264822E-2</v>
      </c>
      <c r="O562">
        <v>0.98923298014836758</v>
      </c>
    </row>
    <row r="563" spans="1:15" x14ac:dyDescent="0.2">
      <c r="A563" t="s">
        <v>5176</v>
      </c>
      <c r="B563" t="s">
        <v>5177</v>
      </c>
      <c r="C563" t="s">
        <v>5178</v>
      </c>
      <c r="D563">
        <v>3.96392790557532</v>
      </c>
      <c r="E563">
        <v>3.7257632438513202</v>
      </c>
      <c r="F563">
        <v>4.2346206262249098</v>
      </c>
      <c r="G563">
        <v>23</v>
      </c>
      <c r="H563">
        <v>0.12837200738637899</v>
      </c>
      <c r="I563">
        <v>4.1335945487530497</v>
      </c>
      <c r="J563">
        <v>3.83584752319616</v>
      </c>
      <c r="K563">
        <v>4.4814550695524504</v>
      </c>
      <c r="L563">
        <v>16</v>
      </c>
      <c r="M563">
        <v>0.156185503619615</v>
      </c>
      <c r="N563">
        <v>6.0466162728338518E-2</v>
      </c>
      <c r="O563">
        <v>1.0428026561580728</v>
      </c>
    </row>
    <row r="564" spans="1:15" x14ac:dyDescent="0.2">
      <c r="A564" t="s">
        <v>326</v>
      </c>
      <c r="B564" t="s">
        <v>5179</v>
      </c>
      <c r="C564" t="s">
        <v>325</v>
      </c>
      <c r="D564">
        <v>2.76872272166518</v>
      </c>
      <c r="E564">
        <v>2.5799311814935399</v>
      </c>
      <c r="F564">
        <v>2.9873261933731001</v>
      </c>
      <c r="G564">
        <v>49</v>
      </c>
      <c r="H564">
        <v>0.147141860285144</v>
      </c>
      <c r="I564">
        <v>2.8586708839573598</v>
      </c>
      <c r="J564">
        <v>2.7057421753195201</v>
      </c>
      <c r="K564">
        <v>3.02992227087223</v>
      </c>
      <c r="L564">
        <v>46</v>
      </c>
      <c r="M564">
        <v>0.113402384783776</v>
      </c>
      <c r="N564">
        <v>4.6123953582025416E-2</v>
      </c>
      <c r="O564">
        <v>1.0324872409896224</v>
      </c>
    </row>
    <row r="565" spans="1:15" x14ac:dyDescent="0.2">
      <c r="A565" t="s">
        <v>2140</v>
      </c>
      <c r="B565" t="s">
        <v>5180</v>
      </c>
      <c r="C565" t="s">
        <v>2139</v>
      </c>
      <c r="D565">
        <v>3.0717247483247201</v>
      </c>
      <c r="E565">
        <v>2.9304986349187501</v>
      </c>
      <c r="F565">
        <v>3.2272519491675999</v>
      </c>
      <c r="G565">
        <v>44</v>
      </c>
      <c r="H565">
        <v>9.6608042244245795E-2</v>
      </c>
      <c r="I565">
        <v>3.1296406932532199</v>
      </c>
      <c r="J565">
        <v>2.9223059584004201</v>
      </c>
      <c r="K565">
        <v>3.3686425720548301</v>
      </c>
      <c r="L565">
        <v>52</v>
      </c>
      <c r="M565">
        <v>0.14261592860056099</v>
      </c>
      <c r="N565">
        <v>2.6948089644414627E-2</v>
      </c>
      <c r="O565">
        <v>1.0188545360257577</v>
      </c>
    </row>
    <row r="566" spans="1:15" x14ac:dyDescent="0.2">
      <c r="A566" t="s">
        <v>2041</v>
      </c>
      <c r="B566" t="s">
        <v>5181</v>
      </c>
      <c r="C566" t="s">
        <v>2040</v>
      </c>
      <c r="D566">
        <v>5.5776193404030003</v>
      </c>
      <c r="E566">
        <v>5.2224461110745102</v>
      </c>
      <c r="F566">
        <v>5.9846277661120899</v>
      </c>
      <c r="G566">
        <v>55</v>
      </c>
      <c r="H566">
        <v>0.136649995010687</v>
      </c>
      <c r="I566">
        <v>5.78556446363595</v>
      </c>
      <c r="J566">
        <v>5.4189162868324097</v>
      </c>
      <c r="K566">
        <v>6.2054286941507097</v>
      </c>
      <c r="L566">
        <v>67</v>
      </c>
      <c r="M566">
        <v>0.13594393637159699</v>
      </c>
      <c r="N566">
        <v>5.2808244372128249E-2</v>
      </c>
      <c r="O566">
        <v>1.037282057189999</v>
      </c>
    </row>
    <row r="567" spans="1:15" x14ac:dyDescent="0.2">
      <c r="A567" t="s">
        <v>2185</v>
      </c>
      <c r="B567" t="s">
        <v>5182</v>
      </c>
      <c r="C567" t="s">
        <v>2184</v>
      </c>
      <c r="D567">
        <v>3.81210086598246</v>
      </c>
      <c r="E567">
        <v>3.6267153002950399</v>
      </c>
      <c r="F567">
        <v>4.0174599945747396</v>
      </c>
      <c r="G567">
        <v>101</v>
      </c>
      <c r="H567">
        <v>0.102501142550171</v>
      </c>
      <c r="I567">
        <v>3.7138095966968598</v>
      </c>
      <c r="J567">
        <v>3.46074963572008</v>
      </c>
      <c r="K567">
        <v>4.00679819812399</v>
      </c>
      <c r="L567">
        <v>114</v>
      </c>
      <c r="M567">
        <v>0.14703192185446901</v>
      </c>
      <c r="N567">
        <v>-3.7686440990922387E-2</v>
      </c>
      <c r="O567">
        <v>0.97421598411450516</v>
      </c>
    </row>
    <row r="568" spans="1:15" x14ac:dyDescent="0.2">
      <c r="A568" t="s">
        <v>2125</v>
      </c>
      <c r="B568" t="s">
        <v>5183</v>
      </c>
      <c r="C568" t="s">
        <v>2124</v>
      </c>
      <c r="D568">
        <v>2.9214212191943698</v>
      </c>
      <c r="E568">
        <v>2.6682897417323499</v>
      </c>
      <c r="F568">
        <v>3.2276138527967899</v>
      </c>
      <c r="G568">
        <v>19</v>
      </c>
      <c r="H568">
        <v>0.19145616776846799</v>
      </c>
      <c r="I568">
        <v>2.6476085084107202</v>
      </c>
      <c r="J568">
        <v>2.40209461069283</v>
      </c>
      <c r="K568">
        <v>2.94902300248466</v>
      </c>
      <c r="L568">
        <v>31</v>
      </c>
      <c r="M568">
        <v>0.206574495456707</v>
      </c>
      <c r="N568">
        <v>-0.1419805730215814</v>
      </c>
      <c r="O568">
        <v>0.90627414185101385</v>
      </c>
    </row>
    <row r="569" spans="1:15" x14ac:dyDescent="0.2">
      <c r="A569" t="s">
        <v>3939</v>
      </c>
      <c r="B569" t="s">
        <v>5184</v>
      </c>
      <c r="C569" t="s">
        <v>3938</v>
      </c>
      <c r="D569">
        <v>4.6539676363326397</v>
      </c>
      <c r="E569">
        <v>4.3639055676658103</v>
      </c>
      <c r="F569">
        <v>4.9853351717902097</v>
      </c>
      <c r="G569">
        <v>20</v>
      </c>
      <c r="H569">
        <v>0.13352684261768699</v>
      </c>
      <c r="I569">
        <v>4.7261847871912899</v>
      </c>
      <c r="J569">
        <v>4.50944803479734</v>
      </c>
      <c r="K569">
        <v>4.9648073906234096</v>
      </c>
      <c r="L569">
        <v>22</v>
      </c>
      <c r="M569">
        <v>9.6348191264159999E-2</v>
      </c>
      <c r="N569">
        <v>2.2214859481438257E-2</v>
      </c>
      <c r="O569">
        <v>1.0155173298359157</v>
      </c>
    </row>
    <row r="570" spans="1:15" x14ac:dyDescent="0.2">
      <c r="A570" t="s">
        <v>14</v>
      </c>
      <c r="B570" t="s">
        <v>5185</v>
      </c>
      <c r="C570" t="s">
        <v>13</v>
      </c>
      <c r="D570">
        <v>4.1421690536396296</v>
      </c>
      <c r="E570">
        <v>3.8709372734841998</v>
      </c>
      <c r="F570">
        <v>4.4542745545495102</v>
      </c>
      <c r="G570">
        <v>53</v>
      </c>
      <c r="H570">
        <v>0.140828940951298</v>
      </c>
      <c r="I570">
        <v>4.36146151553503</v>
      </c>
      <c r="J570">
        <v>4.0275798045892302</v>
      </c>
      <c r="K570">
        <v>4.7557038699757204</v>
      </c>
      <c r="L570">
        <v>50</v>
      </c>
      <c r="M570">
        <v>0.166944970806918</v>
      </c>
      <c r="N570">
        <v>7.4425224521905586E-2</v>
      </c>
      <c r="O570">
        <v>1.0529414562891182</v>
      </c>
    </row>
    <row r="571" spans="1:15" x14ac:dyDescent="0.2">
      <c r="A571" t="s">
        <v>542</v>
      </c>
      <c r="B571" t="s">
        <v>5186</v>
      </c>
      <c r="C571" t="s">
        <v>541</v>
      </c>
      <c r="D571">
        <v>4.2575668074551096</v>
      </c>
      <c r="E571">
        <v>4.03100600112246</v>
      </c>
      <c r="F571">
        <v>4.51111173175397</v>
      </c>
      <c r="G571">
        <v>39</v>
      </c>
      <c r="H571">
        <v>0.112765284103313</v>
      </c>
      <c r="I571">
        <v>4.2810028315406896</v>
      </c>
      <c r="J571">
        <v>4.0785661720531801</v>
      </c>
      <c r="K571">
        <v>4.5045846054892102</v>
      </c>
      <c r="L571">
        <v>61</v>
      </c>
      <c r="M571">
        <v>9.9513700457588894E-2</v>
      </c>
      <c r="N571">
        <v>7.9196216841040546E-3</v>
      </c>
      <c r="O571">
        <v>1.0055045581538598</v>
      </c>
    </row>
    <row r="572" spans="1:15" x14ac:dyDescent="0.2">
      <c r="A572" t="s">
        <v>5187</v>
      </c>
      <c r="B572" t="s">
        <v>5188</v>
      </c>
      <c r="C572" t="s">
        <v>5189</v>
      </c>
      <c r="D572">
        <v>4.0798137466292399</v>
      </c>
      <c r="E572">
        <v>3.7154892294839201</v>
      </c>
      <c r="F572">
        <v>4.5233539187403897</v>
      </c>
      <c r="G572">
        <v>15</v>
      </c>
      <c r="H572">
        <v>0.19801509074376999</v>
      </c>
      <c r="I572">
        <v>3.61062675889983</v>
      </c>
      <c r="J572">
        <v>3.2187557599619501</v>
      </c>
      <c r="K572">
        <v>4.1111423562492302</v>
      </c>
      <c r="L572">
        <v>23</v>
      </c>
      <c r="M572">
        <v>0.24715559260941</v>
      </c>
      <c r="N572">
        <v>-0.17625399881248074</v>
      </c>
      <c r="O572">
        <v>0.8849979393993036</v>
      </c>
    </row>
    <row r="573" spans="1:15" x14ac:dyDescent="0.2">
      <c r="A573" t="s">
        <v>5190</v>
      </c>
      <c r="B573" t="s">
        <v>5191</v>
      </c>
      <c r="C573" t="s">
        <v>5192</v>
      </c>
      <c r="D573">
        <v>2.5379350576772799</v>
      </c>
      <c r="E573">
        <v>2.3649572391587599</v>
      </c>
      <c r="F573">
        <v>2.73821361215861</v>
      </c>
      <c r="G573">
        <v>42</v>
      </c>
      <c r="H573">
        <v>0.147070892090302</v>
      </c>
      <c r="I573">
        <v>2.43600358521407</v>
      </c>
      <c r="J573">
        <v>2.2780641153938999</v>
      </c>
      <c r="K573">
        <v>2.61747457350336</v>
      </c>
      <c r="L573">
        <v>35</v>
      </c>
      <c r="M573">
        <v>0.13933085327525599</v>
      </c>
      <c r="N573">
        <v>-5.9138896490591779E-2</v>
      </c>
      <c r="O573">
        <v>0.95983684761559751</v>
      </c>
    </row>
    <row r="574" spans="1:15" x14ac:dyDescent="0.2">
      <c r="A574" t="s">
        <v>1007</v>
      </c>
      <c r="B574" t="s">
        <v>5193</v>
      </c>
      <c r="C574" t="s">
        <v>1006</v>
      </c>
      <c r="D574">
        <v>2.7954603999638299</v>
      </c>
      <c r="E574">
        <v>2.6582915667804801</v>
      </c>
      <c r="F574">
        <v>2.9475553520117201</v>
      </c>
      <c r="G574">
        <v>49</v>
      </c>
      <c r="H574">
        <v>0.103476259307763</v>
      </c>
      <c r="I574">
        <v>2.65151014130165</v>
      </c>
      <c r="J574">
        <v>2.4125104571602898</v>
      </c>
      <c r="K574">
        <v>2.9430707326432501</v>
      </c>
      <c r="L574">
        <v>70</v>
      </c>
      <c r="M574">
        <v>0.20009739627942899</v>
      </c>
      <c r="N574">
        <v>-7.6271641725774775E-2</v>
      </c>
      <c r="O574">
        <v>0.94850570637164366</v>
      </c>
    </row>
    <row r="575" spans="1:15" x14ac:dyDescent="0.2">
      <c r="A575" t="s">
        <v>5194</v>
      </c>
      <c r="B575" t="s">
        <v>5195</v>
      </c>
      <c r="C575" t="s">
        <v>5196</v>
      </c>
      <c r="D575">
        <v>2.14146971233101</v>
      </c>
      <c r="E575">
        <v>1.91154784295075</v>
      </c>
      <c r="F575">
        <v>2.43426414297062</v>
      </c>
      <c r="G575">
        <v>18</v>
      </c>
      <c r="H575">
        <v>0.244092315202949</v>
      </c>
      <c r="I575">
        <v>2.5003907490777202</v>
      </c>
      <c r="J575">
        <v>2.19852806550371</v>
      </c>
      <c r="K575">
        <v>2.8983389948206302</v>
      </c>
      <c r="L575">
        <v>18</v>
      </c>
      <c r="M575">
        <v>0.27988062648809903</v>
      </c>
      <c r="N575">
        <v>0.22355229721365863</v>
      </c>
      <c r="O575">
        <v>1.1676050026203832</v>
      </c>
    </row>
    <row r="576" spans="1:15" x14ac:dyDescent="0.2">
      <c r="A576" t="s">
        <v>1888</v>
      </c>
      <c r="B576" t="s">
        <v>5197</v>
      </c>
      <c r="D576">
        <v>3.0003943412965701</v>
      </c>
      <c r="E576">
        <v>2.8605149806764301</v>
      </c>
      <c r="F576">
        <v>3.1546572785950899</v>
      </c>
      <c r="G576">
        <v>71</v>
      </c>
      <c r="H576">
        <v>9.8034546282856697E-2</v>
      </c>
      <c r="I576">
        <v>2.9661519306436199</v>
      </c>
      <c r="J576">
        <v>2.7865881029569701</v>
      </c>
      <c r="K576">
        <v>3.1704513685962299</v>
      </c>
      <c r="L576">
        <v>64</v>
      </c>
      <c r="M576">
        <v>0.129414566284865</v>
      </c>
      <c r="N576">
        <v>-1.6559629699304867E-2</v>
      </c>
      <c r="O576">
        <v>0.98858736327367125</v>
      </c>
    </row>
    <row r="577" spans="1:15" x14ac:dyDescent="0.2">
      <c r="A577" t="s">
        <v>245</v>
      </c>
      <c r="B577" t="s">
        <v>5198</v>
      </c>
      <c r="C577" t="s">
        <v>244</v>
      </c>
      <c r="D577">
        <v>1.96957969773467</v>
      </c>
      <c r="E577">
        <v>1.7504985235681101</v>
      </c>
      <c r="F577">
        <v>2.25134340699586</v>
      </c>
      <c r="G577">
        <v>36</v>
      </c>
      <c r="H577">
        <v>0.25429023461391298</v>
      </c>
      <c r="I577">
        <v>2.2381573114053599</v>
      </c>
      <c r="J577">
        <v>2.0311496778769502</v>
      </c>
      <c r="K577">
        <v>2.4921483040113102</v>
      </c>
      <c r="L577">
        <v>60</v>
      </c>
      <c r="M577">
        <v>0.20597239692901401</v>
      </c>
      <c r="N577">
        <v>0.18442364549255125</v>
      </c>
      <c r="O577">
        <v>1.1363629072637156</v>
      </c>
    </row>
    <row r="578" spans="1:15" x14ac:dyDescent="0.2">
      <c r="A578" t="s">
        <v>1163</v>
      </c>
      <c r="B578" t="s">
        <v>5199</v>
      </c>
      <c r="C578" t="s">
        <v>1162</v>
      </c>
      <c r="D578">
        <v>3.7837748444056198</v>
      </c>
      <c r="E578">
        <v>3.5580396437255302</v>
      </c>
      <c r="F578">
        <v>4.0400933136297503</v>
      </c>
      <c r="G578">
        <v>55</v>
      </c>
      <c r="H578">
        <v>0.12740019946402101</v>
      </c>
      <c r="I578">
        <v>3.9054562584347901</v>
      </c>
      <c r="J578">
        <v>3.6443944635214698</v>
      </c>
      <c r="K578">
        <v>4.2068057030940098</v>
      </c>
      <c r="L578">
        <v>45</v>
      </c>
      <c r="M578">
        <v>0.144006539148371</v>
      </c>
      <c r="N578">
        <v>4.5664859484081E-2</v>
      </c>
      <c r="O578">
        <v>1.0321587353986135</v>
      </c>
    </row>
    <row r="579" spans="1:15" x14ac:dyDescent="0.2">
      <c r="A579" t="s">
        <v>5200</v>
      </c>
      <c r="B579" t="s">
        <v>5201</v>
      </c>
      <c r="C579" t="s">
        <v>5202</v>
      </c>
      <c r="D579">
        <v>4.8564777793433</v>
      </c>
      <c r="E579">
        <v>4.4964457948576602</v>
      </c>
      <c r="F579">
        <v>5.2791838751703404</v>
      </c>
      <c r="G579">
        <v>15</v>
      </c>
      <c r="H579">
        <v>0.161174026913498</v>
      </c>
      <c r="I579">
        <v>4.6901334331384099</v>
      </c>
      <c r="J579">
        <v>4.4257841800015303</v>
      </c>
      <c r="K579">
        <v>4.9880675092328204</v>
      </c>
      <c r="L579">
        <v>17</v>
      </c>
      <c r="M579">
        <v>0.11988642482076201</v>
      </c>
      <c r="N579">
        <v>-5.0281392992073716E-2</v>
      </c>
      <c r="O579">
        <v>0.96574794454688451</v>
      </c>
    </row>
    <row r="580" spans="1:15" x14ac:dyDescent="0.2">
      <c r="A580" t="s">
        <v>2053</v>
      </c>
      <c r="B580" t="s">
        <v>5203</v>
      </c>
      <c r="C580" t="s">
        <v>2052</v>
      </c>
      <c r="D580">
        <v>5.4749499376592503</v>
      </c>
      <c r="E580">
        <v>5.13412143400285</v>
      </c>
      <c r="F580">
        <v>5.8642478633153896</v>
      </c>
      <c r="G580">
        <v>41</v>
      </c>
      <c r="H580">
        <v>0.133357644841716</v>
      </c>
      <c r="I580">
        <v>5.4049464002609904</v>
      </c>
      <c r="J580">
        <v>5.1422660613954703</v>
      </c>
      <c r="K580">
        <v>5.6959082221663202</v>
      </c>
      <c r="L580">
        <v>57</v>
      </c>
      <c r="M580">
        <v>0.10243249789565299</v>
      </c>
      <c r="N580">
        <v>-1.8565461807552242E-2</v>
      </c>
      <c r="O580">
        <v>0.98721384885791497</v>
      </c>
    </row>
    <row r="581" spans="1:15" x14ac:dyDescent="0.2">
      <c r="A581" t="s">
        <v>1310</v>
      </c>
      <c r="B581" t="s">
        <v>5204</v>
      </c>
      <c r="C581" t="s">
        <v>1309</v>
      </c>
      <c r="D581">
        <v>1.5811762857434899</v>
      </c>
      <c r="E581">
        <v>1.50013217822902</v>
      </c>
      <c r="F581">
        <v>1.67147724982431</v>
      </c>
      <c r="G581">
        <v>66</v>
      </c>
      <c r="H581">
        <v>0.108365571340909</v>
      </c>
      <c r="I581">
        <v>1.6089640026571099</v>
      </c>
      <c r="J581">
        <v>1.50482111385707</v>
      </c>
      <c r="K581">
        <v>1.72859330524383</v>
      </c>
      <c r="L581">
        <v>78</v>
      </c>
      <c r="M581">
        <v>0.139078432467857</v>
      </c>
      <c r="N581">
        <v>2.5133825916236214E-2</v>
      </c>
      <c r="O581">
        <v>1.0175740789715637</v>
      </c>
    </row>
    <row r="582" spans="1:15" x14ac:dyDescent="0.2">
      <c r="A582" t="s">
        <v>1376</v>
      </c>
      <c r="B582" t="s">
        <v>5205</v>
      </c>
      <c r="C582" t="s">
        <v>1375</v>
      </c>
      <c r="D582">
        <v>4.2481334223187996</v>
      </c>
      <c r="E582">
        <v>3.9139780668599999</v>
      </c>
      <c r="F582">
        <v>4.6446716445191196</v>
      </c>
      <c r="G582">
        <v>64</v>
      </c>
      <c r="H582">
        <v>0.17200344363484699</v>
      </c>
      <c r="I582">
        <v>4.0622958836566996</v>
      </c>
      <c r="J582">
        <v>3.81145965199828</v>
      </c>
      <c r="K582">
        <v>4.3484735753264001</v>
      </c>
      <c r="L582">
        <v>97</v>
      </c>
      <c r="M582">
        <v>0.13219468465815501</v>
      </c>
      <c r="N582">
        <v>-6.4533753577117686E-2</v>
      </c>
      <c r="O582">
        <v>0.95625430743635575</v>
      </c>
    </row>
    <row r="583" spans="1:15" x14ac:dyDescent="0.2">
      <c r="A583" t="s">
        <v>1957</v>
      </c>
      <c r="B583" t="s">
        <v>5206</v>
      </c>
      <c r="C583" t="s">
        <v>1956</v>
      </c>
      <c r="D583">
        <v>4.7047613743914702</v>
      </c>
      <c r="E583">
        <v>4.4313505489090401</v>
      </c>
      <c r="F583">
        <v>5.0141291807169903</v>
      </c>
      <c r="G583">
        <v>36</v>
      </c>
      <c r="H583">
        <v>0.123869966068859</v>
      </c>
      <c r="I583">
        <v>4.7077997459010996</v>
      </c>
      <c r="J583">
        <v>4.5125236678184102</v>
      </c>
      <c r="K583">
        <v>4.9207411284995803</v>
      </c>
      <c r="L583">
        <v>43</v>
      </c>
      <c r="M583">
        <v>8.6710880393030598E-2</v>
      </c>
      <c r="N583">
        <v>9.314029636675338E-4</v>
      </c>
      <c r="O583">
        <v>1.0006458077823388</v>
      </c>
    </row>
    <row r="584" spans="1:15" x14ac:dyDescent="0.2">
      <c r="A584" t="s">
        <v>2849</v>
      </c>
      <c r="B584" t="s">
        <v>5207</v>
      </c>
      <c r="C584" t="s">
        <v>2848</v>
      </c>
      <c r="D584">
        <v>3.71817806328984</v>
      </c>
      <c r="E584">
        <v>3.3085272533797601</v>
      </c>
      <c r="F584">
        <v>4.24360737520405</v>
      </c>
      <c r="G584">
        <v>19</v>
      </c>
      <c r="H584">
        <v>0.25148879529371798</v>
      </c>
      <c r="I584">
        <v>4.23832826077465</v>
      </c>
      <c r="J584">
        <v>3.8189285658030698</v>
      </c>
      <c r="K584">
        <v>4.7612105916205403</v>
      </c>
      <c r="L584">
        <v>17</v>
      </c>
      <c r="M584">
        <v>0.22232398432613301</v>
      </c>
      <c r="N584">
        <v>0.18889946705708979</v>
      </c>
      <c r="O584">
        <v>1.1398938374200889</v>
      </c>
    </row>
    <row r="585" spans="1:15" x14ac:dyDescent="0.2">
      <c r="A585" t="s">
        <v>1954</v>
      </c>
      <c r="B585" t="s">
        <v>5208</v>
      </c>
      <c r="C585" t="s">
        <v>1953</v>
      </c>
      <c r="D585">
        <v>5.7557007545673402</v>
      </c>
      <c r="E585">
        <v>5.3816290890538401</v>
      </c>
      <c r="F585">
        <v>6.1856597915495204</v>
      </c>
      <c r="G585">
        <v>38</v>
      </c>
      <c r="H585">
        <v>0.13969292998036001</v>
      </c>
      <c r="I585">
        <v>5.9436143879409897</v>
      </c>
      <c r="J585">
        <v>5.5640931482074496</v>
      </c>
      <c r="K585">
        <v>6.3786990855459402</v>
      </c>
      <c r="L585">
        <v>43</v>
      </c>
      <c r="M585">
        <v>0.13705565068138401</v>
      </c>
      <c r="N585">
        <v>4.6348932528016855E-2</v>
      </c>
      <c r="O585">
        <v>1.0326482632413672</v>
      </c>
    </row>
    <row r="586" spans="1:15" x14ac:dyDescent="0.2">
      <c r="A586" t="s">
        <v>5209</v>
      </c>
      <c r="B586" t="s">
        <v>5210</v>
      </c>
      <c r="C586" t="s">
        <v>5211</v>
      </c>
      <c r="D586">
        <v>1.7197783800905999</v>
      </c>
      <c r="E586">
        <v>1.5961581896230801</v>
      </c>
      <c r="F586">
        <v>1.8641545055492601</v>
      </c>
      <c r="G586">
        <v>30</v>
      </c>
      <c r="H586">
        <v>0.15583189033465</v>
      </c>
      <c r="I586">
        <v>1.8605319811383201</v>
      </c>
      <c r="J586">
        <v>1.6767728524291301</v>
      </c>
      <c r="K586">
        <v>2.0895250107118901</v>
      </c>
      <c r="L586">
        <v>22</v>
      </c>
      <c r="M586">
        <v>0.22184631195118101</v>
      </c>
      <c r="N586">
        <v>0.11349252606594495</v>
      </c>
      <c r="O586">
        <v>1.0818440344855975</v>
      </c>
    </row>
    <row r="587" spans="1:15" x14ac:dyDescent="0.2">
      <c r="A587" t="s">
        <v>5212</v>
      </c>
      <c r="B587" t="s">
        <v>5213</v>
      </c>
      <c r="C587" t="s">
        <v>5214</v>
      </c>
      <c r="D587">
        <v>3.9753963215221999</v>
      </c>
      <c r="E587">
        <v>3.62958923542186</v>
      </c>
      <c r="F587">
        <v>4.3940356086392196</v>
      </c>
      <c r="G587">
        <v>16</v>
      </c>
      <c r="H587">
        <v>0.192294380582575</v>
      </c>
      <c r="I587">
        <v>4.1220427833065401</v>
      </c>
      <c r="J587">
        <v>3.95234763705932</v>
      </c>
      <c r="K587">
        <v>4.30696345858654</v>
      </c>
      <c r="L587">
        <v>23</v>
      </c>
      <c r="M587">
        <v>8.6029146267802906E-2</v>
      </c>
      <c r="N587">
        <v>5.2260783893749926E-2</v>
      </c>
      <c r="O587">
        <v>1.0368885137289126</v>
      </c>
    </row>
    <row r="588" spans="1:15" x14ac:dyDescent="0.2">
      <c r="A588" t="s">
        <v>1628</v>
      </c>
      <c r="B588" t="s">
        <v>5215</v>
      </c>
      <c r="C588" t="s">
        <v>1627</v>
      </c>
      <c r="D588">
        <v>3.3249740582679101</v>
      </c>
      <c r="E588">
        <v>3.12659560285358</v>
      </c>
      <c r="F588">
        <v>3.55023167570543</v>
      </c>
      <c r="G588">
        <v>25</v>
      </c>
      <c r="H588">
        <v>0.12741033927721401</v>
      </c>
      <c r="I588">
        <v>3.25096105499907</v>
      </c>
      <c r="J588">
        <v>3.0524607625671898</v>
      </c>
      <c r="K588">
        <v>3.47707375938118</v>
      </c>
      <c r="L588">
        <v>34</v>
      </c>
      <c r="M588">
        <v>0.13061152983086499</v>
      </c>
      <c r="N588">
        <v>-3.2476811311178459E-2</v>
      </c>
      <c r="O588">
        <v>0.97774027647379724</v>
      </c>
    </row>
    <row r="589" spans="1:15" x14ac:dyDescent="0.2">
      <c r="A589" t="s">
        <v>2780</v>
      </c>
      <c r="B589" t="s">
        <v>5216</v>
      </c>
      <c r="C589" t="s">
        <v>2779</v>
      </c>
      <c r="D589">
        <v>3.748997924757</v>
      </c>
      <c r="E589">
        <v>3.5080282607900801</v>
      </c>
      <c r="F589">
        <v>4.0255141681509201</v>
      </c>
      <c r="G589">
        <v>41</v>
      </c>
      <c r="H589">
        <v>0.13803312718408101</v>
      </c>
      <c r="I589">
        <v>3.6119162329091501</v>
      </c>
      <c r="J589">
        <v>3.3619042679985398</v>
      </c>
      <c r="K589">
        <v>3.9021005280359602</v>
      </c>
      <c r="L589">
        <v>43</v>
      </c>
      <c r="M589">
        <v>0.14955946517129801</v>
      </c>
      <c r="N589">
        <v>-5.3740592616817691E-2</v>
      </c>
      <c r="O589">
        <v>0.96343511130197945</v>
      </c>
    </row>
    <row r="590" spans="1:15" x14ac:dyDescent="0.2">
      <c r="A590" t="s">
        <v>49</v>
      </c>
      <c r="B590" t="s">
        <v>5217</v>
      </c>
      <c r="C590" t="s">
        <v>48</v>
      </c>
      <c r="D590">
        <v>2.2658132895927001</v>
      </c>
      <c r="E590">
        <v>2.1156340314565401</v>
      </c>
      <c r="F590">
        <v>2.4389427675766902</v>
      </c>
      <c r="G590">
        <v>59</v>
      </c>
      <c r="H590">
        <v>0.14268992842665701</v>
      </c>
      <c r="I590">
        <v>2.2522220848053598</v>
      </c>
      <c r="J590">
        <v>2.15829442282697</v>
      </c>
      <c r="K590">
        <v>2.3546970706915502</v>
      </c>
      <c r="L590">
        <v>121</v>
      </c>
      <c r="M590">
        <v>8.7203943691704602E-2</v>
      </c>
      <c r="N590">
        <v>-8.6798890527408287E-3</v>
      </c>
      <c r="O590">
        <v>0.99400162191219932</v>
      </c>
    </row>
    <row r="591" spans="1:15" x14ac:dyDescent="0.2">
      <c r="A591" t="s">
        <v>1721</v>
      </c>
      <c r="B591" t="s">
        <v>5218</v>
      </c>
      <c r="C591" t="s">
        <v>1720</v>
      </c>
      <c r="D591">
        <v>3.9382287726160001</v>
      </c>
      <c r="E591">
        <v>3.7058197266898198</v>
      </c>
      <c r="F591">
        <v>4.2017392169040004</v>
      </c>
      <c r="G591">
        <v>61</v>
      </c>
      <c r="H591">
        <v>0.12592450028868199</v>
      </c>
      <c r="I591">
        <v>3.8592036855835601</v>
      </c>
      <c r="J591">
        <v>3.6234554827587102</v>
      </c>
      <c r="K591">
        <v>4.1277629966551999</v>
      </c>
      <c r="L591">
        <v>58</v>
      </c>
      <c r="M591">
        <v>0.13067657345487599</v>
      </c>
      <c r="N591">
        <v>-2.9243730019249379E-2</v>
      </c>
      <c r="O591">
        <v>0.97993385057213245</v>
      </c>
    </row>
    <row r="592" spans="1:15" x14ac:dyDescent="0.2">
      <c r="A592" t="s">
        <v>5219</v>
      </c>
      <c r="B592" t="s">
        <v>5220</v>
      </c>
      <c r="C592" t="s">
        <v>5221</v>
      </c>
      <c r="D592">
        <v>3.15243786162968</v>
      </c>
      <c r="E592">
        <v>2.7748784771843602</v>
      </c>
      <c r="F592">
        <v>3.6489226650686399</v>
      </c>
      <c r="G592">
        <v>12</v>
      </c>
      <c r="H592">
        <v>0.27725976728132401</v>
      </c>
      <c r="I592">
        <v>2.8164688841891299</v>
      </c>
      <c r="J592">
        <v>2.5854138622846699</v>
      </c>
      <c r="K592">
        <v>3.0928750413849802</v>
      </c>
      <c r="L592">
        <v>20</v>
      </c>
      <c r="M592">
        <v>0.18017638396399699</v>
      </c>
      <c r="N592">
        <v>-0.16258040052032199</v>
      </c>
      <c r="O592">
        <v>0.89342566223752051</v>
      </c>
    </row>
    <row r="593" spans="1:15" x14ac:dyDescent="0.2">
      <c r="A593" t="s">
        <v>5222</v>
      </c>
      <c r="B593" t="s">
        <v>5223</v>
      </c>
      <c r="C593" t="s">
        <v>5224</v>
      </c>
      <c r="D593">
        <v>4.2869521110748998</v>
      </c>
      <c r="E593">
        <v>3.9362518332524199</v>
      </c>
      <c r="F593">
        <v>4.7062558843225197</v>
      </c>
      <c r="G593">
        <v>24</v>
      </c>
      <c r="H593">
        <v>0.17961573423712199</v>
      </c>
      <c r="I593">
        <v>4.5138079377683002</v>
      </c>
      <c r="J593">
        <v>4.2215782088468199</v>
      </c>
      <c r="K593">
        <v>4.8495045238045504</v>
      </c>
      <c r="L593">
        <v>23</v>
      </c>
      <c r="M593">
        <v>0.13911232458601</v>
      </c>
      <c r="N593">
        <v>7.4392732150127358E-2</v>
      </c>
      <c r="O593">
        <v>1.0529177422130147</v>
      </c>
    </row>
    <row r="594" spans="1:15" x14ac:dyDescent="0.2">
      <c r="A594" t="s">
        <v>953</v>
      </c>
      <c r="B594" t="s">
        <v>5225</v>
      </c>
      <c r="C594" t="s">
        <v>952</v>
      </c>
      <c r="D594">
        <v>2.2418220107673599</v>
      </c>
      <c r="E594">
        <v>1.9593304910617599</v>
      </c>
      <c r="F594">
        <v>2.6194943559055299</v>
      </c>
      <c r="G594">
        <v>11</v>
      </c>
      <c r="H594">
        <v>0.294476484606287</v>
      </c>
      <c r="I594">
        <v>1.9299716449181501</v>
      </c>
      <c r="J594">
        <v>1.7286273875112499</v>
      </c>
      <c r="K594">
        <v>2.18440299428809</v>
      </c>
      <c r="L594">
        <v>22</v>
      </c>
      <c r="M594">
        <v>0.23615663368783299</v>
      </c>
      <c r="N594">
        <v>-0.21609208844322131</v>
      </c>
      <c r="O594">
        <v>0.86089423497877715</v>
      </c>
    </row>
    <row r="595" spans="1:15" x14ac:dyDescent="0.2">
      <c r="A595" t="s">
        <v>1460</v>
      </c>
      <c r="B595" t="s">
        <v>5226</v>
      </c>
      <c r="C595" t="s">
        <v>1459</v>
      </c>
      <c r="D595">
        <v>1.68466687593176</v>
      </c>
      <c r="E595">
        <v>1.57437533983697</v>
      </c>
      <c r="F595">
        <v>1.8115752517225501</v>
      </c>
      <c r="G595">
        <v>53</v>
      </c>
      <c r="H595">
        <v>0.140799297044639</v>
      </c>
      <c r="I595">
        <v>1.75251216409432</v>
      </c>
      <c r="J595">
        <v>1.6245338106762199</v>
      </c>
      <c r="K595">
        <v>1.9023787260170599</v>
      </c>
      <c r="L595">
        <v>58</v>
      </c>
      <c r="M595">
        <v>0.15854093399940999</v>
      </c>
      <c r="N595">
        <v>5.6961115171188702E-2</v>
      </c>
      <c r="O595">
        <v>1.0402722277809586</v>
      </c>
    </row>
    <row r="596" spans="1:15" x14ac:dyDescent="0.2">
      <c r="A596" t="s">
        <v>1532</v>
      </c>
      <c r="B596" t="s">
        <v>5227</v>
      </c>
      <c r="C596" t="s">
        <v>1531</v>
      </c>
      <c r="D596">
        <v>4.3880110557942897</v>
      </c>
      <c r="E596">
        <v>4.1241252744073904</v>
      </c>
      <c r="F596">
        <v>4.6879752751869397</v>
      </c>
      <c r="G596">
        <v>100</v>
      </c>
      <c r="H596">
        <v>0.12849785326657201</v>
      </c>
      <c r="I596">
        <v>4.4442581462280302</v>
      </c>
      <c r="J596">
        <v>4.2033201051710796</v>
      </c>
      <c r="K596">
        <v>4.7144973191238799</v>
      </c>
      <c r="L596">
        <v>131</v>
      </c>
      <c r="M596">
        <v>0.115019694431263</v>
      </c>
      <c r="N596">
        <v>1.8375457905422915E-2</v>
      </c>
      <c r="O596">
        <v>1.0128183565899331</v>
      </c>
    </row>
    <row r="597" spans="1:15" x14ac:dyDescent="0.2">
      <c r="A597" t="s">
        <v>1280</v>
      </c>
      <c r="B597" t="s">
        <v>5228</v>
      </c>
      <c r="C597" t="s">
        <v>1279</v>
      </c>
      <c r="D597">
        <v>2.9285658475404399</v>
      </c>
      <c r="E597">
        <v>2.7483523334792901</v>
      </c>
      <c r="F597">
        <v>3.1340715384922699</v>
      </c>
      <c r="G597">
        <v>103</v>
      </c>
      <c r="H597">
        <v>0.13170924783437099</v>
      </c>
      <c r="I597">
        <v>2.93779261654214</v>
      </c>
      <c r="J597">
        <v>2.8062464550542598</v>
      </c>
      <c r="K597">
        <v>3.0822780913757599</v>
      </c>
      <c r="L597">
        <v>116</v>
      </c>
      <c r="M597">
        <v>9.3958856989162398E-2</v>
      </c>
      <c r="N597">
        <v>4.5382241607726248E-3</v>
      </c>
      <c r="O597">
        <v>1.003150610053535</v>
      </c>
    </row>
    <row r="598" spans="1:15" x14ac:dyDescent="0.2">
      <c r="A598" t="s">
        <v>142</v>
      </c>
      <c r="B598" t="s">
        <v>5229</v>
      </c>
      <c r="C598" t="s">
        <v>5230</v>
      </c>
      <c r="D598">
        <v>2.4763893843537801</v>
      </c>
      <c r="E598">
        <v>2.2639880355949802</v>
      </c>
      <c r="F598">
        <v>2.7327706762892698</v>
      </c>
      <c r="G598">
        <v>73</v>
      </c>
      <c r="H598">
        <v>0.18930086021856399</v>
      </c>
      <c r="I598">
        <v>2.3164101328556299</v>
      </c>
      <c r="J598">
        <v>2.1370363094031601</v>
      </c>
      <c r="K598">
        <v>2.5286547588809301</v>
      </c>
      <c r="L598">
        <v>112</v>
      </c>
      <c r="M598">
        <v>0.16906265601376499</v>
      </c>
      <c r="N598">
        <v>-9.6347467094441128E-2</v>
      </c>
      <c r="O598">
        <v>0.9353981839411345</v>
      </c>
    </row>
    <row r="599" spans="1:15" x14ac:dyDescent="0.2">
      <c r="A599" t="s">
        <v>989</v>
      </c>
      <c r="B599" t="s">
        <v>5231</v>
      </c>
      <c r="C599" t="s">
        <v>988</v>
      </c>
      <c r="D599">
        <v>4.1823540866828601</v>
      </c>
      <c r="E599">
        <v>3.8961199590445199</v>
      </c>
      <c r="F599">
        <v>4.5139802181968403</v>
      </c>
      <c r="G599">
        <v>46</v>
      </c>
      <c r="H599">
        <v>0.14773026060124</v>
      </c>
      <c r="I599">
        <v>4.3524960610795302</v>
      </c>
      <c r="J599">
        <v>4.0413634915067602</v>
      </c>
      <c r="K599">
        <v>4.71553076640466</v>
      </c>
      <c r="L599">
        <v>45</v>
      </c>
      <c r="M599">
        <v>0.15489210453890401</v>
      </c>
      <c r="N599">
        <v>5.7527783645272952E-2</v>
      </c>
      <c r="O599">
        <v>1.0406809110061779</v>
      </c>
    </row>
    <row r="600" spans="1:15" x14ac:dyDescent="0.2">
      <c r="A600" t="s">
        <v>1031</v>
      </c>
      <c r="B600" t="s">
        <v>5232</v>
      </c>
      <c r="C600" t="s">
        <v>1030</v>
      </c>
      <c r="D600">
        <v>1.77646109941423</v>
      </c>
      <c r="E600">
        <v>1.67369198905248</v>
      </c>
      <c r="F600">
        <v>1.8926764332511301</v>
      </c>
      <c r="G600">
        <v>79</v>
      </c>
      <c r="H600">
        <v>0.123270047551763</v>
      </c>
      <c r="I600">
        <v>1.7584271763574799</v>
      </c>
      <c r="J600">
        <v>1.6597289649081599</v>
      </c>
      <c r="K600">
        <v>1.8696060348686301</v>
      </c>
      <c r="L600">
        <v>110</v>
      </c>
      <c r="M600">
        <v>0.119354996773437</v>
      </c>
      <c r="N600">
        <v>-1.4720508857320968E-2</v>
      </c>
      <c r="O600">
        <v>0.9898483996848022</v>
      </c>
    </row>
    <row r="601" spans="1:15" x14ac:dyDescent="0.2">
      <c r="A601" t="s">
        <v>659</v>
      </c>
      <c r="B601" t="s">
        <v>5233</v>
      </c>
      <c r="C601" t="s">
        <v>658</v>
      </c>
      <c r="D601">
        <v>2.2121704808598102</v>
      </c>
      <c r="E601">
        <v>2.1117409025277101</v>
      </c>
      <c r="F601">
        <v>2.3226294366260398</v>
      </c>
      <c r="G601">
        <v>95</v>
      </c>
      <c r="H601">
        <v>9.5331049719261804E-2</v>
      </c>
      <c r="I601">
        <v>2.1862474243993502</v>
      </c>
      <c r="J601">
        <v>2.036465168681</v>
      </c>
      <c r="K601">
        <v>2.3598118683952798</v>
      </c>
      <c r="L601">
        <v>84</v>
      </c>
      <c r="M601">
        <v>0.147900322765671</v>
      </c>
      <c r="N601">
        <v>-1.7005886591826669E-2</v>
      </c>
      <c r="O601">
        <v>0.98828161903218936</v>
      </c>
    </row>
    <row r="602" spans="1:15" x14ac:dyDescent="0.2">
      <c r="A602" t="s">
        <v>2304</v>
      </c>
      <c r="B602" t="s">
        <v>5234</v>
      </c>
      <c r="C602" t="s">
        <v>2303</v>
      </c>
      <c r="D602">
        <v>1.9358045527502099</v>
      </c>
      <c r="E602">
        <v>1.8366334699548399</v>
      </c>
      <c r="F602">
        <v>2.0462966330365</v>
      </c>
      <c r="G602">
        <v>64</v>
      </c>
      <c r="H602">
        <v>0.108308022513838</v>
      </c>
      <c r="I602">
        <v>1.8637195761254799</v>
      </c>
      <c r="J602">
        <v>1.70664341136687</v>
      </c>
      <c r="K602">
        <v>2.0526406596370901</v>
      </c>
      <c r="L602">
        <v>43</v>
      </c>
      <c r="M602">
        <v>0.185648770717706</v>
      </c>
      <c r="N602">
        <v>-5.4748497449655924E-2</v>
      </c>
      <c r="O602">
        <v>0.96276226516653329</v>
      </c>
    </row>
    <row r="603" spans="1:15" x14ac:dyDescent="0.2">
      <c r="A603" t="s">
        <v>5235</v>
      </c>
      <c r="B603" t="s">
        <v>5236</v>
      </c>
      <c r="C603" t="s">
        <v>5237</v>
      </c>
      <c r="D603">
        <v>3.8987928575221198</v>
      </c>
      <c r="E603">
        <v>3.5705984790329701</v>
      </c>
      <c r="F603">
        <v>4.29342654877542</v>
      </c>
      <c r="G603">
        <v>18</v>
      </c>
      <c r="H603">
        <v>0.18539791575432499</v>
      </c>
      <c r="I603">
        <v>4.0866416389105096</v>
      </c>
      <c r="J603">
        <v>3.8415438679016498</v>
      </c>
      <c r="K603">
        <v>4.3651462319515</v>
      </c>
      <c r="L603">
        <v>25</v>
      </c>
      <c r="M603">
        <v>0.12812534357415301</v>
      </c>
      <c r="N603">
        <v>6.7888231219804571E-2</v>
      </c>
      <c r="O603">
        <v>1.0481812674469135</v>
      </c>
    </row>
    <row r="604" spans="1:15" x14ac:dyDescent="0.2">
      <c r="A604" t="s">
        <v>1292</v>
      </c>
      <c r="B604" t="s">
        <v>5238</v>
      </c>
      <c r="C604" t="s">
        <v>1291</v>
      </c>
      <c r="D604">
        <v>4.3269991329633299</v>
      </c>
      <c r="E604">
        <v>4.0814542724418201</v>
      </c>
      <c r="F604">
        <v>4.6039797090109502</v>
      </c>
      <c r="G604">
        <v>68</v>
      </c>
      <c r="H604">
        <v>0.120759311595073</v>
      </c>
      <c r="I604">
        <v>4.2614680891542802</v>
      </c>
      <c r="J604">
        <v>3.9963554870173299</v>
      </c>
      <c r="K604">
        <v>4.5642542997805702</v>
      </c>
      <c r="L604">
        <v>79</v>
      </c>
      <c r="M604">
        <v>0.13326365489127601</v>
      </c>
      <c r="N604">
        <v>-2.2016302615772275E-2</v>
      </c>
      <c r="O604">
        <v>0.98485531385716474</v>
      </c>
    </row>
    <row r="605" spans="1:15" x14ac:dyDescent="0.2">
      <c r="A605" t="s">
        <v>1325</v>
      </c>
      <c r="B605" t="s">
        <v>5239</v>
      </c>
      <c r="C605" t="s">
        <v>1324</v>
      </c>
      <c r="D605">
        <v>3.1115124824008999</v>
      </c>
      <c r="E605">
        <v>2.9259773925625598</v>
      </c>
      <c r="F605">
        <v>3.3221699910014202</v>
      </c>
      <c r="G605">
        <v>51</v>
      </c>
      <c r="H605">
        <v>0.127331193649318</v>
      </c>
      <c r="I605">
        <v>2.9724558786939199</v>
      </c>
      <c r="J605">
        <v>2.7230392147136802</v>
      </c>
      <c r="K605">
        <v>3.2721701697333798</v>
      </c>
      <c r="L605">
        <v>57</v>
      </c>
      <c r="M605">
        <v>0.184739816982913</v>
      </c>
      <c r="N605">
        <v>-6.5960638219301385E-2</v>
      </c>
      <c r="O605">
        <v>0.95530900020697285</v>
      </c>
    </row>
    <row r="606" spans="1:15" x14ac:dyDescent="0.2">
      <c r="A606" t="s">
        <v>3560</v>
      </c>
      <c r="B606" t="s">
        <v>5240</v>
      </c>
      <c r="C606" t="s">
        <v>3559</v>
      </c>
      <c r="D606">
        <v>2.2578287581673302</v>
      </c>
      <c r="E606">
        <v>2.12903492834096</v>
      </c>
      <c r="F606">
        <v>2.403208439183</v>
      </c>
      <c r="G606">
        <v>26</v>
      </c>
      <c r="H606">
        <v>0.121432376060523</v>
      </c>
      <c r="I606">
        <v>2.22664766935603</v>
      </c>
      <c r="J606">
        <v>2.0906194354897698</v>
      </c>
      <c r="K606">
        <v>2.3816094586311101</v>
      </c>
      <c r="L606">
        <v>36</v>
      </c>
      <c r="M606">
        <v>0.13068525710019399</v>
      </c>
      <c r="N606">
        <v>-2.0062777846312108E-2</v>
      </c>
      <c r="O606">
        <v>0.98618979021393549</v>
      </c>
    </row>
    <row r="607" spans="1:15" x14ac:dyDescent="0.2">
      <c r="A607" t="s">
        <v>2930</v>
      </c>
      <c r="B607" t="s">
        <v>5241</v>
      </c>
      <c r="C607" t="s">
        <v>2929</v>
      </c>
      <c r="D607">
        <v>3.18699545763182</v>
      </c>
      <c r="E607">
        <v>2.9757415420078202</v>
      </c>
      <c r="F607">
        <v>3.4305361640813898</v>
      </c>
      <c r="G607">
        <v>29</v>
      </c>
      <c r="H607">
        <v>0.142703253932943</v>
      </c>
      <c r="I607">
        <v>3.1279562985061</v>
      </c>
      <c r="J607">
        <v>2.9478356515385098</v>
      </c>
      <c r="K607">
        <v>3.3315211566084701</v>
      </c>
      <c r="L607">
        <v>46</v>
      </c>
      <c r="M607">
        <v>0.12266332021748701</v>
      </c>
      <c r="N607">
        <v>-2.6976606352459347E-2</v>
      </c>
      <c r="O607">
        <v>0.98147497857760035</v>
      </c>
    </row>
    <row r="608" spans="1:15" x14ac:dyDescent="0.2">
      <c r="A608" t="s">
        <v>1394</v>
      </c>
      <c r="B608" t="s">
        <v>5242</v>
      </c>
      <c r="C608" t="s">
        <v>1393</v>
      </c>
      <c r="D608">
        <v>3.5743601536012299</v>
      </c>
      <c r="E608">
        <v>3.3708607164204301</v>
      </c>
      <c r="F608">
        <v>3.8040088155037899</v>
      </c>
      <c r="G608">
        <v>67</v>
      </c>
      <c r="H608">
        <v>0.12118199634890101</v>
      </c>
      <c r="I608">
        <v>3.5621055844401499</v>
      </c>
      <c r="J608">
        <v>3.3716109163028598</v>
      </c>
      <c r="K608">
        <v>3.7754150230905599</v>
      </c>
      <c r="L608">
        <v>88</v>
      </c>
      <c r="M608">
        <v>0.113361071763729</v>
      </c>
      <c r="N608">
        <v>-4.9547280637696669E-3</v>
      </c>
      <c r="O608">
        <v>0.99657153486653172</v>
      </c>
    </row>
    <row r="609" spans="1:15" x14ac:dyDescent="0.2">
      <c r="A609" t="s">
        <v>644</v>
      </c>
      <c r="B609" t="s">
        <v>5243</v>
      </c>
      <c r="C609" t="s">
        <v>643</v>
      </c>
      <c r="D609">
        <v>5.4423686980326202</v>
      </c>
      <c r="E609">
        <v>4.9654837433449801</v>
      </c>
      <c r="F609">
        <v>6.0205856143035001</v>
      </c>
      <c r="G609">
        <v>82</v>
      </c>
      <c r="H609">
        <v>0.19386813527351299</v>
      </c>
      <c r="I609">
        <v>5.1315739431619702</v>
      </c>
      <c r="J609">
        <v>4.7619738732258199</v>
      </c>
      <c r="K609">
        <v>5.5633746443806897</v>
      </c>
      <c r="L609">
        <v>98</v>
      </c>
      <c r="M609">
        <v>0.15617055898079199</v>
      </c>
      <c r="N609">
        <v>-8.4833303117218165E-2</v>
      </c>
      <c r="O609">
        <v>0.94289347669829859</v>
      </c>
    </row>
    <row r="610" spans="1:15" x14ac:dyDescent="0.2">
      <c r="A610" t="s">
        <v>1166</v>
      </c>
      <c r="B610" t="s">
        <v>5244</v>
      </c>
      <c r="C610" t="s">
        <v>1165</v>
      </c>
      <c r="D610">
        <v>4.1277431964630802</v>
      </c>
      <c r="E610">
        <v>3.8569839753544501</v>
      </c>
      <c r="F610">
        <v>4.4393869470360503</v>
      </c>
      <c r="G610">
        <v>20</v>
      </c>
      <c r="H610">
        <v>0.141094768729954</v>
      </c>
      <c r="I610">
        <v>4.3999183042792804</v>
      </c>
      <c r="J610">
        <v>3.9608308602020701</v>
      </c>
      <c r="K610">
        <v>4.9484957144133501</v>
      </c>
      <c r="L610">
        <v>30</v>
      </c>
      <c r="M610">
        <v>0.22447345289359</v>
      </c>
      <c r="N610">
        <v>9.2123518999258205E-2</v>
      </c>
      <c r="O610">
        <v>1.0659379944104608</v>
      </c>
    </row>
    <row r="611" spans="1:15" x14ac:dyDescent="0.2">
      <c r="A611" t="s">
        <v>1757</v>
      </c>
      <c r="B611" t="s">
        <v>5245</v>
      </c>
      <c r="C611" t="s">
        <v>1756</v>
      </c>
      <c r="D611">
        <v>2.02901635767922</v>
      </c>
      <c r="E611">
        <v>1.7854051638370101</v>
      </c>
      <c r="F611">
        <v>2.3496111367736501</v>
      </c>
      <c r="G611">
        <v>46</v>
      </c>
      <c r="H611">
        <v>0.27806871580965298</v>
      </c>
      <c r="I611">
        <v>1.7387045162260999</v>
      </c>
      <c r="J611">
        <v>1.5367508302005799</v>
      </c>
      <c r="K611">
        <v>2.0017690481614601</v>
      </c>
      <c r="L611">
        <v>59</v>
      </c>
      <c r="M611">
        <v>0.26745097491908099</v>
      </c>
      <c r="N611">
        <v>-0.22276772100087883</v>
      </c>
      <c r="O611">
        <v>0.85691991079599894</v>
      </c>
    </row>
    <row r="612" spans="1:15" x14ac:dyDescent="0.2">
      <c r="A612" t="s">
        <v>127</v>
      </c>
      <c r="B612" t="s">
        <v>5246</v>
      </c>
      <c r="C612" t="s">
        <v>126</v>
      </c>
      <c r="D612">
        <v>6.06821056344676</v>
      </c>
      <c r="E612">
        <v>5.5323958813908902</v>
      </c>
      <c r="F612">
        <v>6.7189427709277698</v>
      </c>
      <c r="G612">
        <v>76</v>
      </c>
      <c r="H612">
        <v>0.19553489074428501</v>
      </c>
      <c r="I612">
        <v>6.3623043367936596</v>
      </c>
      <c r="J612">
        <v>5.9912905724411996</v>
      </c>
      <c r="K612">
        <v>6.7823018854112798</v>
      </c>
      <c r="L612">
        <v>109</v>
      </c>
      <c r="M612">
        <v>0.124327801861914</v>
      </c>
      <c r="N612">
        <v>6.8278236781620649E-2</v>
      </c>
      <c r="O612">
        <v>1.0484646619084776</v>
      </c>
    </row>
    <row r="613" spans="1:15" x14ac:dyDescent="0.2">
      <c r="A613" t="s">
        <v>2074</v>
      </c>
      <c r="B613" t="s">
        <v>5247</v>
      </c>
      <c r="C613" t="s">
        <v>2073</v>
      </c>
      <c r="D613">
        <v>5.1946743972656098</v>
      </c>
      <c r="E613">
        <v>4.8678637253586903</v>
      </c>
      <c r="F613">
        <v>5.5685249139024098</v>
      </c>
      <c r="G613">
        <v>97</v>
      </c>
      <c r="H613">
        <v>0.13488067489129599</v>
      </c>
      <c r="I613">
        <v>5.1835424316288297</v>
      </c>
      <c r="J613">
        <v>4.9343177397953397</v>
      </c>
      <c r="K613">
        <v>5.4592822625998503</v>
      </c>
      <c r="L613">
        <v>121</v>
      </c>
      <c r="M613">
        <v>0.101275243663733</v>
      </c>
      <c r="N613">
        <v>-3.0949512895137271E-3</v>
      </c>
      <c r="O613">
        <v>0.99785704265841191</v>
      </c>
    </row>
    <row r="614" spans="1:15" x14ac:dyDescent="0.2">
      <c r="A614" t="s">
        <v>497</v>
      </c>
      <c r="B614" t="s">
        <v>5248</v>
      </c>
      <c r="C614" t="s">
        <v>496</v>
      </c>
      <c r="D614">
        <v>5.3595434109648004</v>
      </c>
      <c r="E614">
        <v>5.0237692047035498</v>
      </c>
      <c r="F614">
        <v>5.7434167801423204</v>
      </c>
      <c r="G614">
        <v>44</v>
      </c>
      <c r="H614">
        <v>0.134274045428288</v>
      </c>
      <c r="I614">
        <v>5.5149347343567898</v>
      </c>
      <c r="J614">
        <v>5.1194270090393399</v>
      </c>
      <c r="K614">
        <v>5.9766698236026699</v>
      </c>
      <c r="L614">
        <v>41</v>
      </c>
      <c r="M614">
        <v>0.155440246504261</v>
      </c>
      <c r="N614">
        <v>4.1233712404433097E-2</v>
      </c>
      <c r="O614">
        <v>1.028993388331193</v>
      </c>
    </row>
    <row r="615" spans="1:15" x14ac:dyDescent="0.2">
      <c r="A615" t="s">
        <v>1670</v>
      </c>
      <c r="B615" t="s">
        <v>5249</v>
      </c>
      <c r="C615" t="s">
        <v>1669</v>
      </c>
      <c r="D615">
        <v>3.83412157829089</v>
      </c>
      <c r="E615">
        <v>3.49371070513368</v>
      </c>
      <c r="F615">
        <v>4.2480297836006402</v>
      </c>
      <c r="G615">
        <v>38</v>
      </c>
      <c r="H615">
        <v>0.19673843488374901</v>
      </c>
      <c r="I615">
        <v>3.7141668312237401</v>
      </c>
      <c r="J615">
        <v>3.52730524774835</v>
      </c>
      <c r="K615">
        <v>3.92193417147173</v>
      </c>
      <c r="L615">
        <v>70</v>
      </c>
      <c r="M615">
        <v>0.106249649424972</v>
      </c>
      <c r="N615">
        <v>-4.58574659140926E-2</v>
      </c>
      <c r="O615">
        <v>0.96871389062195012</v>
      </c>
    </row>
    <row r="616" spans="1:15" x14ac:dyDescent="0.2">
      <c r="A616" t="s">
        <v>1514</v>
      </c>
      <c r="B616" t="s">
        <v>5250</v>
      </c>
      <c r="C616" t="s">
        <v>1513</v>
      </c>
      <c r="D616">
        <v>2.1938046635567199</v>
      </c>
      <c r="E616">
        <v>2.0361994973975599</v>
      </c>
      <c r="F616">
        <v>2.3778544835584001</v>
      </c>
      <c r="G616">
        <v>21</v>
      </c>
      <c r="H616">
        <v>0.155736284016705</v>
      </c>
      <c r="I616">
        <v>2.2566122067585499</v>
      </c>
      <c r="J616">
        <v>2.1173936687615198</v>
      </c>
      <c r="K616">
        <v>2.41542638218991</v>
      </c>
      <c r="L616">
        <v>38</v>
      </c>
      <c r="M616">
        <v>0.132070859377514</v>
      </c>
      <c r="N616">
        <v>4.072344240243217E-2</v>
      </c>
      <c r="O616">
        <v>1.0286295057373078</v>
      </c>
    </row>
    <row r="617" spans="1:15" x14ac:dyDescent="0.2">
      <c r="A617" t="s">
        <v>2403</v>
      </c>
      <c r="B617" t="s">
        <v>5251</v>
      </c>
      <c r="C617" t="s">
        <v>2402</v>
      </c>
      <c r="D617">
        <v>2.7425710023584</v>
      </c>
      <c r="E617">
        <v>2.50777603816866</v>
      </c>
      <c r="F617">
        <v>3.0258737837402601</v>
      </c>
      <c r="G617">
        <v>45</v>
      </c>
      <c r="H617">
        <v>0.18890951050167001</v>
      </c>
      <c r="I617">
        <v>2.6992997118030999</v>
      </c>
      <c r="J617">
        <v>2.5895983388294601</v>
      </c>
      <c r="K617">
        <v>2.81870664222367</v>
      </c>
      <c r="L617">
        <v>69</v>
      </c>
      <c r="M617">
        <v>8.4876941375720105E-2</v>
      </c>
      <c r="N617">
        <v>-2.29437983092768E-2</v>
      </c>
      <c r="O617">
        <v>0.98422236269613794</v>
      </c>
    </row>
    <row r="618" spans="1:15" x14ac:dyDescent="0.2">
      <c r="A618" t="s">
        <v>374</v>
      </c>
      <c r="B618" t="s">
        <v>5252</v>
      </c>
      <c r="C618" t="s">
        <v>373</v>
      </c>
      <c r="D618">
        <v>3.1468178199472998</v>
      </c>
      <c r="E618">
        <v>2.94555812751143</v>
      </c>
      <c r="F618">
        <v>3.3775972346419998</v>
      </c>
      <c r="G618">
        <v>73</v>
      </c>
      <c r="H618">
        <v>0.13729396865364299</v>
      </c>
      <c r="I618">
        <v>3.2293222696391002</v>
      </c>
      <c r="J618">
        <v>3.0041476972598899</v>
      </c>
      <c r="K618">
        <v>3.4909877224749901</v>
      </c>
      <c r="L618">
        <v>96</v>
      </c>
      <c r="M618">
        <v>0.15075609820431701</v>
      </c>
      <c r="N618">
        <v>3.7337763129388336E-2</v>
      </c>
      <c r="O618">
        <v>1.0262183750100862</v>
      </c>
    </row>
    <row r="619" spans="1:15" x14ac:dyDescent="0.2">
      <c r="A619" t="s">
        <v>992</v>
      </c>
      <c r="B619" t="s">
        <v>5253</v>
      </c>
      <c r="C619" t="s">
        <v>991</v>
      </c>
      <c r="D619">
        <v>2.6814298789877902</v>
      </c>
      <c r="E619">
        <v>2.4716423537296199</v>
      </c>
      <c r="F619">
        <v>2.93013308106126</v>
      </c>
      <c r="G619">
        <v>30</v>
      </c>
      <c r="H619">
        <v>0.17098740150710801</v>
      </c>
      <c r="I619">
        <v>2.5942174843330301</v>
      </c>
      <c r="J619">
        <v>2.4323717271976499</v>
      </c>
      <c r="K619">
        <v>2.7791363526753399</v>
      </c>
      <c r="L619">
        <v>43</v>
      </c>
      <c r="M619">
        <v>0.13366829403157901</v>
      </c>
      <c r="N619">
        <v>-4.7703094559924115E-2</v>
      </c>
      <c r="O619">
        <v>0.96747541476352839</v>
      </c>
    </row>
    <row r="620" spans="1:15" x14ac:dyDescent="0.2">
      <c r="A620" t="s">
        <v>5254</v>
      </c>
      <c r="B620" t="s">
        <v>5255</v>
      </c>
      <c r="C620" t="s">
        <v>5256</v>
      </c>
      <c r="D620">
        <v>4.3215524917765604</v>
      </c>
      <c r="E620">
        <v>3.8486829305926098</v>
      </c>
      <c r="F620">
        <v>4.9268971618753499</v>
      </c>
      <c r="G620">
        <v>20</v>
      </c>
      <c r="H620">
        <v>0.24949696511484301</v>
      </c>
      <c r="I620">
        <v>3.8414050419321</v>
      </c>
      <c r="J620">
        <v>3.4509573894948899</v>
      </c>
      <c r="K620">
        <v>4.3314762096601402</v>
      </c>
      <c r="L620">
        <v>19</v>
      </c>
      <c r="M620">
        <v>0.22921790609260501</v>
      </c>
      <c r="N620">
        <v>-0.16991559380776458</v>
      </c>
      <c r="O620">
        <v>0.88889468524144311</v>
      </c>
    </row>
    <row r="621" spans="1:15" x14ac:dyDescent="0.2">
      <c r="A621" t="s">
        <v>149</v>
      </c>
      <c r="B621" t="s">
        <v>5257</v>
      </c>
      <c r="C621" t="s">
        <v>148</v>
      </c>
      <c r="D621">
        <v>4.5503810725629297</v>
      </c>
      <c r="E621">
        <v>4.2672837833730304</v>
      </c>
      <c r="F621">
        <v>4.8737094479550702</v>
      </c>
      <c r="G621">
        <v>98</v>
      </c>
      <c r="H621">
        <v>0.13326920425160799</v>
      </c>
      <c r="I621">
        <v>4.5033351131329598</v>
      </c>
      <c r="J621">
        <v>4.23899710216297</v>
      </c>
      <c r="K621">
        <v>4.8028331629593097</v>
      </c>
      <c r="L621">
        <v>102</v>
      </c>
      <c r="M621">
        <v>0.12520410909506599</v>
      </c>
      <c r="N621">
        <v>-1.4993530143024224E-2</v>
      </c>
      <c r="O621">
        <v>0.98966109460290275</v>
      </c>
    </row>
    <row r="622" spans="1:15" x14ac:dyDescent="0.2">
      <c r="A622" t="s">
        <v>2277</v>
      </c>
      <c r="B622" t="s">
        <v>5258</v>
      </c>
      <c r="C622" t="s">
        <v>2276</v>
      </c>
      <c r="D622">
        <v>2.9342615960229201</v>
      </c>
      <c r="E622">
        <v>2.7425339925767802</v>
      </c>
      <c r="F622">
        <v>3.1548110450468601</v>
      </c>
      <c r="G622">
        <v>31</v>
      </c>
      <c r="H622">
        <v>0.14050453205292901</v>
      </c>
      <c r="I622">
        <v>2.9542257543145198</v>
      </c>
      <c r="J622">
        <v>2.8027984328762301</v>
      </c>
      <c r="K622">
        <v>3.1229499630720201</v>
      </c>
      <c r="L622">
        <v>54</v>
      </c>
      <c r="M622">
        <v>0.10837070583662101</v>
      </c>
      <c r="N622">
        <v>9.7825810965353945E-3</v>
      </c>
      <c r="O622">
        <v>1.0068038099665888</v>
      </c>
    </row>
    <row r="623" spans="1:15" x14ac:dyDescent="0.2">
      <c r="A623" t="s">
        <v>1457</v>
      </c>
      <c r="B623" t="s">
        <v>5259</v>
      </c>
      <c r="C623" t="s">
        <v>1456</v>
      </c>
      <c r="D623">
        <v>4.9176934969680604</v>
      </c>
      <c r="E623">
        <v>4.6323372581482296</v>
      </c>
      <c r="F623">
        <v>5.2405139817421897</v>
      </c>
      <c r="G623">
        <v>60</v>
      </c>
      <c r="H623">
        <v>0.123671132405654</v>
      </c>
      <c r="I623">
        <v>4.7920280079369997</v>
      </c>
      <c r="J623">
        <v>4.4323736264671103</v>
      </c>
      <c r="K623">
        <v>5.2152032295774502</v>
      </c>
      <c r="L623">
        <v>69</v>
      </c>
      <c r="M623">
        <v>0.16336081546554901</v>
      </c>
      <c r="N623">
        <v>-3.7345479221523162E-2</v>
      </c>
      <c r="O623">
        <v>0.97444625430427123</v>
      </c>
    </row>
    <row r="624" spans="1:15" x14ac:dyDescent="0.2">
      <c r="A624" t="s">
        <v>5260</v>
      </c>
      <c r="B624" t="s">
        <v>5261</v>
      </c>
      <c r="C624" t="s">
        <v>5262</v>
      </c>
      <c r="D624">
        <v>3.4054668533323702</v>
      </c>
      <c r="E624">
        <v>3.1847435499702001</v>
      </c>
      <c r="F624">
        <v>3.6590636005941501</v>
      </c>
      <c r="G624">
        <v>24</v>
      </c>
      <c r="H624">
        <v>0.13928194607438699</v>
      </c>
      <c r="I624">
        <v>3.4608009930520298</v>
      </c>
      <c r="J624">
        <v>3.2463977603495899</v>
      </c>
      <c r="K624">
        <v>3.7055266724304601</v>
      </c>
      <c r="L624">
        <v>18</v>
      </c>
      <c r="M624">
        <v>0.13266550518294101</v>
      </c>
      <c r="N624">
        <v>2.3253394422707744E-2</v>
      </c>
      <c r="O624">
        <v>1.0162486208507691</v>
      </c>
    </row>
    <row r="625" spans="1:15" x14ac:dyDescent="0.2">
      <c r="A625" t="s">
        <v>2286</v>
      </c>
      <c r="B625" t="s">
        <v>5263</v>
      </c>
      <c r="C625" t="s">
        <v>2285</v>
      </c>
      <c r="D625">
        <v>3.9542491283175401</v>
      </c>
      <c r="E625">
        <v>3.5924802677723702</v>
      </c>
      <c r="F625">
        <v>4.3970383537070399</v>
      </c>
      <c r="G625">
        <v>34</v>
      </c>
      <c r="H625">
        <v>0.20346671639199301</v>
      </c>
      <c r="I625">
        <v>3.7062148955172902</v>
      </c>
      <c r="J625">
        <v>3.4166594783852098</v>
      </c>
      <c r="K625">
        <v>4.0493933056475404</v>
      </c>
      <c r="L625">
        <v>45</v>
      </c>
      <c r="M625">
        <v>0.17072237986729499</v>
      </c>
      <c r="N625">
        <v>-9.3457232772242688E-2</v>
      </c>
      <c r="O625">
        <v>0.9372739994999294</v>
      </c>
    </row>
    <row r="626" spans="1:15" x14ac:dyDescent="0.2">
      <c r="A626" t="s">
        <v>1862</v>
      </c>
      <c r="B626" t="s">
        <v>5264</v>
      </c>
      <c r="C626" t="s">
        <v>1861</v>
      </c>
      <c r="D626">
        <v>3.2957796347585502</v>
      </c>
      <c r="E626">
        <v>2.9906549054541598</v>
      </c>
      <c r="F626">
        <v>3.6702397238067199</v>
      </c>
      <c r="G626">
        <v>22</v>
      </c>
      <c r="H626">
        <v>0.20619850040500301</v>
      </c>
      <c r="I626">
        <v>3.5639103687523401</v>
      </c>
      <c r="J626">
        <v>3.2545915296432399</v>
      </c>
      <c r="K626">
        <v>3.9381998603482602</v>
      </c>
      <c r="L626">
        <v>26</v>
      </c>
      <c r="M626">
        <v>0.19181411987763899</v>
      </c>
      <c r="N626">
        <v>0.11284127094624424</v>
      </c>
      <c r="O626">
        <v>1.081355783367911</v>
      </c>
    </row>
    <row r="627" spans="1:15" x14ac:dyDescent="0.2">
      <c r="A627" t="s">
        <v>5265</v>
      </c>
      <c r="B627" t="s">
        <v>5266</v>
      </c>
      <c r="C627" t="s">
        <v>5267</v>
      </c>
      <c r="D627">
        <v>8.4049780765221502</v>
      </c>
      <c r="E627">
        <v>7.8078661035890597</v>
      </c>
      <c r="F627">
        <v>9.1009819827425602</v>
      </c>
      <c r="G627">
        <v>18</v>
      </c>
      <c r="H627">
        <v>0.15385119001863901</v>
      </c>
      <c r="I627">
        <v>8.9675962260157895</v>
      </c>
      <c r="J627">
        <v>8.0602327483491898</v>
      </c>
      <c r="K627">
        <v>10.105163402211501</v>
      </c>
      <c r="L627">
        <v>17</v>
      </c>
      <c r="M627">
        <v>0.22803554066470899</v>
      </c>
      <c r="N627">
        <v>9.3477264628130066E-2</v>
      </c>
      <c r="O627">
        <v>1.0669386813827886</v>
      </c>
    </row>
    <row r="628" spans="1:15" x14ac:dyDescent="0.2">
      <c r="A628" t="s">
        <v>5268</v>
      </c>
      <c r="B628" t="s">
        <v>5269</v>
      </c>
      <c r="C628" t="s">
        <v>5270</v>
      </c>
      <c r="D628">
        <v>5.5110091202809404</v>
      </c>
      <c r="E628">
        <v>5.0061819419271503</v>
      </c>
      <c r="F628">
        <v>6.1290690889346502</v>
      </c>
      <c r="G628">
        <v>23</v>
      </c>
      <c r="H628">
        <v>0.20375345467587599</v>
      </c>
      <c r="I628">
        <v>5.1748544195530997</v>
      </c>
      <c r="J628">
        <v>4.7701341246385596</v>
      </c>
      <c r="K628">
        <v>5.65461846679207</v>
      </c>
      <c r="L628">
        <v>23</v>
      </c>
      <c r="M628">
        <v>0.170919656949479</v>
      </c>
      <c r="N628">
        <v>-9.079823783388638E-2</v>
      </c>
      <c r="O628">
        <v>0.93900305853409582</v>
      </c>
    </row>
    <row r="629" spans="1:15" x14ac:dyDescent="0.2">
      <c r="A629" t="s">
        <v>1097</v>
      </c>
      <c r="B629" t="s">
        <v>5271</v>
      </c>
      <c r="C629" t="s">
        <v>1096</v>
      </c>
      <c r="D629">
        <v>4.1420450417635699</v>
      </c>
      <c r="E629">
        <v>3.8771055032012498</v>
      </c>
      <c r="F629">
        <v>4.4458493278379301</v>
      </c>
      <c r="G629">
        <v>93</v>
      </c>
      <c r="H629">
        <v>0.13730990824632</v>
      </c>
      <c r="I629">
        <v>4.1335787870819098</v>
      </c>
      <c r="J629">
        <v>3.9128878869989001</v>
      </c>
      <c r="K629">
        <v>4.3806520679274001</v>
      </c>
      <c r="L629">
        <v>119</v>
      </c>
      <c r="M629">
        <v>0.113162033439483</v>
      </c>
      <c r="N629">
        <v>-2.9518567199013604E-3</v>
      </c>
      <c r="O629">
        <v>0.99795602061390054</v>
      </c>
    </row>
    <row r="630" spans="1:15" x14ac:dyDescent="0.2">
      <c r="A630" t="s">
        <v>569</v>
      </c>
      <c r="B630" t="s">
        <v>5272</v>
      </c>
      <c r="C630" t="s">
        <v>568</v>
      </c>
      <c r="D630">
        <v>4.5508701312054001</v>
      </c>
      <c r="E630">
        <v>4.3048327660349202</v>
      </c>
      <c r="F630">
        <v>4.8267362406615</v>
      </c>
      <c r="G630">
        <v>45</v>
      </c>
      <c r="H630">
        <v>0.11468212881925099</v>
      </c>
      <c r="I630">
        <v>4.5706846342178098</v>
      </c>
      <c r="J630">
        <v>4.2713123013403198</v>
      </c>
      <c r="K630">
        <v>4.9151854405385604</v>
      </c>
      <c r="L630">
        <v>36</v>
      </c>
      <c r="M630">
        <v>0.14087017388554299</v>
      </c>
      <c r="N630">
        <v>6.267863523922077E-3</v>
      </c>
      <c r="O630">
        <v>1.0043540031776652</v>
      </c>
    </row>
    <row r="631" spans="1:15" x14ac:dyDescent="0.2">
      <c r="A631" t="s">
        <v>5273</v>
      </c>
      <c r="B631" t="s">
        <v>5274</v>
      </c>
      <c r="C631" t="s">
        <v>5275</v>
      </c>
      <c r="D631">
        <v>2.3664518384070101</v>
      </c>
      <c r="E631">
        <v>2.11436492393713</v>
      </c>
      <c r="F631">
        <v>2.6867861489411502</v>
      </c>
      <c r="G631">
        <v>23</v>
      </c>
      <c r="H631">
        <v>0.24189008020942801</v>
      </c>
      <c r="I631">
        <v>2.6569034509885001</v>
      </c>
      <c r="J631">
        <v>2.3763021195408802</v>
      </c>
      <c r="K631">
        <v>3.0126463366670602</v>
      </c>
      <c r="L631">
        <v>34</v>
      </c>
      <c r="M631">
        <v>0.239505962058737</v>
      </c>
      <c r="N631">
        <v>0.1670202418854205</v>
      </c>
      <c r="O631">
        <v>1.122737174645823</v>
      </c>
    </row>
    <row r="632" spans="1:15" x14ac:dyDescent="0.2">
      <c r="A632" t="s">
        <v>1475</v>
      </c>
      <c r="B632" t="s">
        <v>5276</v>
      </c>
      <c r="C632" t="s">
        <v>1474</v>
      </c>
      <c r="D632">
        <v>3.42197981121108</v>
      </c>
      <c r="E632">
        <v>3.05600785647768</v>
      </c>
      <c r="F632">
        <v>3.8875307132474202</v>
      </c>
      <c r="G632">
        <v>41</v>
      </c>
      <c r="H632">
        <v>0.24299467052538001</v>
      </c>
      <c r="I632">
        <v>3.7425428779488801</v>
      </c>
      <c r="J632">
        <v>3.4376701230187199</v>
      </c>
      <c r="K632">
        <v>4.1067539084058904</v>
      </c>
      <c r="L632">
        <v>55</v>
      </c>
      <c r="M632">
        <v>0.17877785431114801</v>
      </c>
      <c r="N632">
        <v>0.12918759686706505</v>
      </c>
      <c r="O632">
        <v>1.0936776615944876</v>
      </c>
    </row>
    <row r="633" spans="1:15" x14ac:dyDescent="0.2">
      <c r="A633" t="s">
        <v>179</v>
      </c>
      <c r="B633" t="s">
        <v>5277</v>
      </c>
      <c r="C633" t="s">
        <v>178</v>
      </c>
      <c r="D633">
        <v>1.2892481473703199</v>
      </c>
      <c r="E633">
        <v>1.22237000157816</v>
      </c>
      <c r="F633">
        <v>1.3638679078908</v>
      </c>
      <c r="G633">
        <v>84</v>
      </c>
      <c r="H633">
        <v>0.109752266544849</v>
      </c>
      <c r="I633">
        <v>1.2905472990637401</v>
      </c>
      <c r="J633">
        <v>1.2050373361564199</v>
      </c>
      <c r="K633">
        <v>1.3891198345014599</v>
      </c>
      <c r="L633">
        <v>81</v>
      </c>
      <c r="M633">
        <v>0.14263909465277799</v>
      </c>
      <c r="N633">
        <v>1.4530453307759403E-3</v>
      </c>
      <c r="O633">
        <v>1.001007681644585</v>
      </c>
    </row>
    <row r="634" spans="1:15" x14ac:dyDescent="0.2">
      <c r="A634" t="s">
        <v>2280</v>
      </c>
      <c r="B634" t="s">
        <v>5278</v>
      </c>
      <c r="C634" t="s">
        <v>2279</v>
      </c>
      <c r="D634">
        <v>2.3984545720770001</v>
      </c>
      <c r="E634">
        <v>2.2371187714528702</v>
      </c>
      <c r="F634">
        <v>2.5848693341617701</v>
      </c>
      <c r="G634">
        <v>33</v>
      </c>
      <c r="H634">
        <v>0.144989430593116</v>
      </c>
      <c r="I634">
        <v>2.39388700587021</v>
      </c>
      <c r="J634">
        <v>2.2680179205625501</v>
      </c>
      <c r="K634">
        <v>2.53454780534399</v>
      </c>
      <c r="L634">
        <v>43</v>
      </c>
      <c r="M634">
        <v>0.111337704798875</v>
      </c>
      <c r="N634">
        <v>-2.7500573586454733E-3</v>
      </c>
      <c r="O634">
        <v>0.99809562113038697</v>
      </c>
    </row>
    <row r="635" spans="1:15" x14ac:dyDescent="0.2">
      <c r="A635" t="s">
        <v>2035</v>
      </c>
      <c r="B635" t="s">
        <v>5279</v>
      </c>
      <c r="C635" t="s">
        <v>2034</v>
      </c>
      <c r="D635">
        <v>4.19850568207882</v>
      </c>
      <c r="E635">
        <v>3.9209493240175202</v>
      </c>
      <c r="F635">
        <v>4.5183509354748201</v>
      </c>
      <c r="G635">
        <v>79</v>
      </c>
      <c r="H635">
        <v>0.142289103956031</v>
      </c>
      <c r="I635">
        <v>4.30394683102329</v>
      </c>
      <c r="J635">
        <v>3.9881148837009301</v>
      </c>
      <c r="K635">
        <v>4.67410455916243</v>
      </c>
      <c r="L635">
        <v>97</v>
      </c>
      <c r="M635">
        <v>0.15938618723558901</v>
      </c>
      <c r="N635">
        <v>3.5784315499261136E-2</v>
      </c>
      <c r="O635">
        <v>1.0251139707621553</v>
      </c>
    </row>
    <row r="636" spans="1:15" x14ac:dyDescent="0.2">
      <c r="A636" t="s">
        <v>2188</v>
      </c>
      <c r="B636" t="s">
        <v>5280</v>
      </c>
      <c r="C636" t="s">
        <v>2187</v>
      </c>
      <c r="D636">
        <v>4.8904158054455102</v>
      </c>
      <c r="E636">
        <v>4.6500470633989499</v>
      </c>
      <c r="F636">
        <v>5.1569892399628596</v>
      </c>
      <c r="G636">
        <v>35</v>
      </c>
      <c r="H636">
        <v>0.10366034233723601</v>
      </c>
      <c r="I636">
        <v>4.9366685608181902</v>
      </c>
      <c r="J636">
        <v>4.5508706863431003</v>
      </c>
      <c r="K636">
        <v>5.39393697454791</v>
      </c>
      <c r="L636">
        <v>43</v>
      </c>
      <c r="M636">
        <v>0.17077636017457901</v>
      </c>
      <c r="N636">
        <v>1.3580653439391639E-2</v>
      </c>
      <c r="O636">
        <v>1.0094578369637153</v>
      </c>
    </row>
    <row r="637" spans="1:15" x14ac:dyDescent="0.2">
      <c r="A637" t="s">
        <v>1981</v>
      </c>
      <c r="B637" t="s">
        <v>5281</v>
      </c>
      <c r="C637" t="s">
        <v>1980</v>
      </c>
      <c r="D637">
        <v>6.0583897178962403</v>
      </c>
      <c r="E637">
        <v>5.5243308211484701</v>
      </c>
      <c r="F637">
        <v>6.7067585799189704</v>
      </c>
      <c r="G637">
        <v>72</v>
      </c>
      <c r="H637">
        <v>0.195171953906771</v>
      </c>
      <c r="I637">
        <v>5.7938133279384596</v>
      </c>
      <c r="J637">
        <v>5.3905299269765603</v>
      </c>
      <c r="K637">
        <v>6.2623180892815196</v>
      </c>
      <c r="L637">
        <v>78</v>
      </c>
      <c r="M637">
        <v>0.150468804043287</v>
      </c>
      <c r="N637">
        <v>-6.4421182459788562E-2</v>
      </c>
      <c r="O637">
        <v>0.95632892529573776</v>
      </c>
    </row>
    <row r="638" spans="1:15" x14ac:dyDescent="0.2">
      <c r="A638" t="s">
        <v>1859</v>
      </c>
      <c r="B638" t="s">
        <v>5282</v>
      </c>
      <c r="C638" t="s">
        <v>1858</v>
      </c>
      <c r="D638">
        <v>3.3171932717604702</v>
      </c>
      <c r="E638">
        <v>3.1096216371230301</v>
      </c>
      <c r="F638">
        <v>3.5544583875365201</v>
      </c>
      <c r="G638">
        <v>29</v>
      </c>
      <c r="H638">
        <v>0.13410034145445199</v>
      </c>
      <c r="I638">
        <v>3.4536170402674502</v>
      </c>
      <c r="J638">
        <v>3.1332351587914502</v>
      </c>
      <c r="K638">
        <v>3.84698143441546</v>
      </c>
      <c r="L638">
        <v>34</v>
      </c>
      <c r="M638">
        <v>0.206666305876443</v>
      </c>
      <c r="N638">
        <v>5.8145044995631501E-2</v>
      </c>
      <c r="O638">
        <v>1.0411262646853792</v>
      </c>
    </row>
    <row r="639" spans="1:15" x14ac:dyDescent="0.2">
      <c r="A639" t="s">
        <v>130</v>
      </c>
      <c r="B639" t="s">
        <v>5283</v>
      </c>
      <c r="C639" t="s">
        <v>129</v>
      </c>
      <c r="D639">
        <v>3.3291884858500702</v>
      </c>
      <c r="E639">
        <v>2.9674334832320701</v>
      </c>
      <c r="F639">
        <v>3.7913907868533401</v>
      </c>
      <c r="G639">
        <v>71</v>
      </c>
      <c r="H639">
        <v>0.24749493971978601</v>
      </c>
      <c r="I639">
        <v>3.1370362608792002</v>
      </c>
      <c r="J639">
        <v>2.9361339020301802</v>
      </c>
      <c r="K639">
        <v>3.3674511177773998</v>
      </c>
      <c r="L639">
        <v>127</v>
      </c>
      <c r="M639">
        <v>0.13749194458668301</v>
      </c>
      <c r="N639">
        <v>-8.5768347302631179E-2</v>
      </c>
      <c r="O639">
        <v>0.9422825635173353</v>
      </c>
    </row>
    <row r="640" spans="1:15" x14ac:dyDescent="0.2">
      <c r="A640" t="s">
        <v>590</v>
      </c>
      <c r="B640" t="s">
        <v>5284</v>
      </c>
      <c r="C640" t="s">
        <v>589</v>
      </c>
      <c r="D640">
        <v>2.35569568767884</v>
      </c>
      <c r="E640">
        <v>2.0611341308677802</v>
      </c>
      <c r="F640">
        <v>2.7484887148808399</v>
      </c>
      <c r="G640">
        <v>17</v>
      </c>
      <c r="H640">
        <v>0.291784116092829</v>
      </c>
      <c r="I640">
        <v>2.6397932702892501</v>
      </c>
      <c r="J640">
        <v>2.4217034721931698</v>
      </c>
      <c r="K640">
        <v>2.9010513973829899</v>
      </c>
      <c r="L640">
        <v>33</v>
      </c>
      <c r="M640">
        <v>0.18158540313927601</v>
      </c>
      <c r="N640">
        <v>0.16427177077582822</v>
      </c>
      <c r="O640">
        <v>1.1206002897981882</v>
      </c>
    </row>
    <row r="641" spans="1:15" x14ac:dyDescent="0.2">
      <c r="A641" t="s">
        <v>2813</v>
      </c>
      <c r="B641" t="s">
        <v>5285</v>
      </c>
      <c r="C641" t="s">
        <v>2812</v>
      </c>
      <c r="D641">
        <v>3.7963065265675899</v>
      </c>
      <c r="E641">
        <v>3.42243503301018</v>
      </c>
      <c r="F641">
        <v>4.2618801558265602</v>
      </c>
      <c r="G641">
        <v>13</v>
      </c>
      <c r="H641">
        <v>0.22112153403359699</v>
      </c>
      <c r="I641">
        <v>4.1462381675484998</v>
      </c>
      <c r="J641">
        <v>3.7543281975728799</v>
      </c>
      <c r="K641">
        <v>4.6295070430318601</v>
      </c>
      <c r="L641">
        <v>19</v>
      </c>
      <c r="M641">
        <v>0.21107780356390801</v>
      </c>
      <c r="N641">
        <v>0.1272065047690297</v>
      </c>
      <c r="O641">
        <v>1.0921768667867024</v>
      </c>
    </row>
    <row r="642" spans="1:15" x14ac:dyDescent="0.2">
      <c r="A642" t="s">
        <v>533</v>
      </c>
      <c r="B642" t="s">
        <v>5286</v>
      </c>
      <c r="C642" t="s">
        <v>532</v>
      </c>
      <c r="D642">
        <v>4.8944391805173399</v>
      </c>
      <c r="E642">
        <v>4.4914024953290097</v>
      </c>
      <c r="F642">
        <v>5.3769396794400803</v>
      </c>
      <c r="G642">
        <v>41</v>
      </c>
      <c r="H642">
        <v>0.18092720155478001</v>
      </c>
      <c r="I642">
        <v>5.1941250651870696</v>
      </c>
      <c r="J642">
        <v>4.7363805054525301</v>
      </c>
      <c r="K642">
        <v>5.7498120928599104</v>
      </c>
      <c r="L642">
        <v>43</v>
      </c>
      <c r="M642">
        <v>0.195111125490561</v>
      </c>
      <c r="N642">
        <v>8.5737190950130826E-2</v>
      </c>
      <c r="O642">
        <v>1.0612298720275553</v>
      </c>
    </row>
    <row r="643" spans="1:15" x14ac:dyDescent="0.2">
      <c r="A643" t="s">
        <v>1868</v>
      </c>
      <c r="B643" t="s">
        <v>5287</v>
      </c>
      <c r="C643" t="s">
        <v>1867</v>
      </c>
      <c r="D643">
        <v>3.4362365295805999</v>
      </c>
      <c r="E643">
        <v>3.1734905916602898</v>
      </c>
      <c r="F643">
        <v>3.74641735864118</v>
      </c>
      <c r="G643">
        <v>26</v>
      </c>
      <c r="H643">
        <v>0.16673088771651501</v>
      </c>
      <c r="I643">
        <v>3.2560423618408199</v>
      </c>
      <c r="J643">
        <v>2.9701864713855199</v>
      </c>
      <c r="K643">
        <v>3.6027801650444999</v>
      </c>
      <c r="L643">
        <v>29</v>
      </c>
      <c r="M643">
        <v>0.19428300475222901</v>
      </c>
      <c r="N643">
        <v>-7.7709876716428067E-2</v>
      </c>
      <c r="O643">
        <v>0.9475606041119139</v>
      </c>
    </row>
    <row r="644" spans="1:15" x14ac:dyDescent="0.2">
      <c r="A644" t="s">
        <v>3292</v>
      </c>
      <c r="B644" t="s">
        <v>5288</v>
      </c>
      <c r="C644" t="s">
        <v>3291</v>
      </c>
      <c r="D644">
        <v>6.9040408007594101</v>
      </c>
      <c r="E644">
        <v>6.4207270624703598</v>
      </c>
      <c r="F644">
        <v>7.4660393658795803</v>
      </c>
      <c r="G644">
        <v>18</v>
      </c>
      <c r="H644">
        <v>0.15140586992102401</v>
      </c>
      <c r="I644">
        <v>7.1303649693694</v>
      </c>
      <c r="J644">
        <v>6.5659227356187699</v>
      </c>
      <c r="K644">
        <v>7.8009793501901399</v>
      </c>
      <c r="L644">
        <v>21</v>
      </c>
      <c r="M644">
        <v>0.17321085524751201</v>
      </c>
      <c r="N644">
        <v>4.6534932809893244E-2</v>
      </c>
      <c r="O644">
        <v>1.0327814065909193</v>
      </c>
    </row>
    <row r="645" spans="1:15" x14ac:dyDescent="0.2">
      <c r="A645" t="s">
        <v>3334</v>
      </c>
      <c r="B645" t="s">
        <v>5289</v>
      </c>
      <c r="C645" t="s">
        <v>3333</v>
      </c>
      <c r="D645">
        <v>4.2020412828111402</v>
      </c>
      <c r="E645">
        <v>3.8928990882678001</v>
      </c>
      <c r="F645">
        <v>4.5645179524771802</v>
      </c>
      <c r="G645">
        <v>19</v>
      </c>
      <c r="H645">
        <v>0.159831572087762</v>
      </c>
      <c r="I645">
        <v>4.2967919250111297</v>
      </c>
      <c r="J645">
        <v>4.0137977467776702</v>
      </c>
      <c r="K645">
        <v>4.6227182509402001</v>
      </c>
      <c r="L645">
        <v>26</v>
      </c>
      <c r="M645">
        <v>0.141715148136002</v>
      </c>
      <c r="N645">
        <v>3.2169579553741098E-2</v>
      </c>
      <c r="O645">
        <v>1.0225487175929413</v>
      </c>
    </row>
    <row r="646" spans="1:15" x14ac:dyDescent="0.2">
      <c r="A646" t="s">
        <v>5290</v>
      </c>
      <c r="B646" t="s">
        <v>5291</v>
      </c>
      <c r="C646" t="s">
        <v>5292</v>
      </c>
      <c r="D646">
        <v>4.28401997338276</v>
      </c>
      <c r="E646">
        <v>3.9028087152661701</v>
      </c>
      <c r="F646">
        <v>4.7477631080599698</v>
      </c>
      <c r="G646">
        <v>21</v>
      </c>
      <c r="H646">
        <v>0.19723399938460201</v>
      </c>
      <c r="I646">
        <v>3.85539949146641</v>
      </c>
      <c r="J646">
        <v>3.4049312195738</v>
      </c>
      <c r="K646">
        <v>4.4432339565219303</v>
      </c>
      <c r="L646">
        <v>22</v>
      </c>
      <c r="M646">
        <v>0.26931132279451803</v>
      </c>
      <c r="N646">
        <v>-0.15208484831558702</v>
      </c>
      <c r="O646">
        <v>0.89994900010283996</v>
      </c>
    </row>
    <row r="647" spans="1:15" x14ac:dyDescent="0.2">
      <c r="A647" t="s">
        <v>164</v>
      </c>
      <c r="B647" t="s">
        <v>5293</v>
      </c>
      <c r="C647" t="s">
        <v>163</v>
      </c>
      <c r="D647">
        <v>3.1733762963697698</v>
      </c>
      <c r="E647">
        <v>2.8537933773377802</v>
      </c>
      <c r="F647">
        <v>3.5735628146823601</v>
      </c>
      <c r="G647">
        <v>44</v>
      </c>
      <c r="H647">
        <v>0.226815029206581</v>
      </c>
      <c r="I647">
        <v>3.41238673618576</v>
      </c>
      <c r="J647">
        <v>3.1375298117898498</v>
      </c>
      <c r="K647">
        <v>3.7400239340254502</v>
      </c>
      <c r="L647">
        <v>64</v>
      </c>
      <c r="M647">
        <v>0.176560914343796</v>
      </c>
      <c r="N647">
        <v>0.10476255594774261</v>
      </c>
      <c r="O647">
        <v>1.0753173962033464</v>
      </c>
    </row>
    <row r="648" spans="1:15" x14ac:dyDescent="0.2">
      <c r="A648" t="s">
        <v>1897</v>
      </c>
      <c r="B648" t="s">
        <v>5294</v>
      </c>
      <c r="C648" t="s">
        <v>1896</v>
      </c>
      <c r="D648">
        <v>2.95449089692399</v>
      </c>
      <c r="E648">
        <v>2.7263456200973599</v>
      </c>
      <c r="F648">
        <v>3.2243063844513098</v>
      </c>
      <c r="G648">
        <v>42</v>
      </c>
      <c r="H648">
        <v>0.168543678666396</v>
      </c>
      <c r="I648">
        <v>3.0015369561935699</v>
      </c>
      <c r="J648">
        <v>2.8294911318978202</v>
      </c>
      <c r="K648">
        <v>3.1958596383218598</v>
      </c>
      <c r="L648">
        <v>55</v>
      </c>
      <c r="M648">
        <v>0.12206030169578599</v>
      </c>
      <c r="N648">
        <v>2.2791877312071874E-2</v>
      </c>
      <c r="O648">
        <v>1.0159235756382126</v>
      </c>
    </row>
    <row r="649" spans="1:15" x14ac:dyDescent="0.2">
      <c r="A649" t="s">
        <v>2080</v>
      </c>
      <c r="B649" t="s">
        <v>5295</v>
      </c>
      <c r="C649" t="s">
        <v>2079</v>
      </c>
      <c r="D649">
        <v>5.1209961226820102</v>
      </c>
      <c r="E649">
        <v>4.6420806016979599</v>
      </c>
      <c r="F649">
        <v>5.71009707796554</v>
      </c>
      <c r="G649">
        <v>20</v>
      </c>
      <c r="H649">
        <v>0.20855639228803599</v>
      </c>
      <c r="I649">
        <v>5.3681245988677899</v>
      </c>
      <c r="J649">
        <v>5.0104552239319604</v>
      </c>
      <c r="K649">
        <v>5.7807835589333996</v>
      </c>
      <c r="L649">
        <v>33</v>
      </c>
      <c r="M649">
        <v>0.14350045734108199</v>
      </c>
      <c r="N649">
        <v>6.7993691377513987E-2</v>
      </c>
      <c r="O649">
        <v>1.0482578916807208</v>
      </c>
    </row>
    <row r="650" spans="1:15" x14ac:dyDescent="0.2">
      <c r="A650" t="s">
        <v>905</v>
      </c>
      <c r="B650" t="s">
        <v>5296</v>
      </c>
      <c r="C650" t="s">
        <v>904</v>
      </c>
      <c r="D650">
        <v>3.76887812914502</v>
      </c>
      <c r="E650">
        <v>3.4960249882127301</v>
      </c>
      <c r="F650">
        <v>4.08792727826064</v>
      </c>
      <c r="G650">
        <v>46</v>
      </c>
      <c r="H650">
        <v>0.157049994657743</v>
      </c>
      <c r="I650">
        <v>3.8684991094359802</v>
      </c>
      <c r="J650">
        <v>3.5851001922717698</v>
      </c>
      <c r="K650">
        <v>4.2005486703488204</v>
      </c>
      <c r="L650">
        <v>53</v>
      </c>
      <c r="M650">
        <v>0.15909231478840399</v>
      </c>
      <c r="N650">
        <v>3.7638797114637412E-2</v>
      </c>
      <c r="O650">
        <v>1.026432528958839</v>
      </c>
    </row>
    <row r="651" spans="1:15" x14ac:dyDescent="0.2">
      <c r="A651" t="s">
        <v>188</v>
      </c>
      <c r="B651" t="s">
        <v>5297</v>
      </c>
      <c r="C651" t="s">
        <v>187</v>
      </c>
      <c r="D651">
        <v>4.48169050963239</v>
      </c>
      <c r="E651">
        <v>4.1297219739072801</v>
      </c>
      <c r="F651">
        <v>4.8992439768082496</v>
      </c>
      <c r="G651">
        <v>100</v>
      </c>
      <c r="H651">
        <v>0.17170351260245501</v>
      </c>
      <c r="I651">
        <v>4.44264863383047</v>
      </c>
      <c r="J651">
        <v>4.2045248290303201</v>
      </c>
      <c r="K651">
        <v>4.7093640742550003</v>
      </c>
      <c r="L651">
        <v>134</v>
      </c>
      <c r="M651">
        <v>0.113634745133874</v>
      </c>
      <c r="N651">
        <v>-1.2622980600545923E-2</v>
      </c>
      <c r="O651">
        <v>0.99128858279749388</v>
      </c>
    </row>
    <row r="652" spans="1:15" x14ac:dyDescent="0.2">
      <c r="A652" t="s">
        <v>5298</v>
      </c>
      <c r="B652" t="s">
        <v>5299</v>
      </c>
      <c r="C652" t="s">
        <v>5300</v>
      </c>
      <c r="D652">
        <v>3.18530991924762</v>
      </c>
      <c r="E652">
        <v>2.8425271946164599</v>
      </c>
      <c r="F652">
        <v>3.6221022498336199</v>
      </c>
      <c r="G652">
        <v>24</v>
      </c>
      <c r="H652">
        <v>0.24474072381669501</v>
      </c>
      <c r="I652">
        <v>3.4709522612377302</v>
      </c>
      <c r="J652">
        <v>3.1725522383648199</v>
      </c>
      <c r="K652">
        <v>3.8313132151779801</v>
      </c>
      <c r="L652">
        <v>20</v>
      </c>
      <c r="M652">
        <v>0.18979257772281999</v>
      </c>
      <c r="N652">
        <v>0.12389777440117412</v>
      </c>
      <c r="O652">
        <v>1.0896748979633291</v>
      </c>
    </row>
    <row r="653" spans="1:15" x14ac:dyDescent="0.2">
      <c r="A653" t="s">
        <v>5301</v>
      </c>
      <c r="B653" t="s">
        <v>5302</v>
      </c>
      <c r="C653" t="s">
        <v>5303</v>
      </c>
      <c r="D653">
        <v>5.5690228516549496</v>
      </c>
      <c r="E653">
        <v>5.16044618978757</v>
      </c>
      <c r="F653">
        <v>6.0478602341258103</v>
      </c>
      <c r="G653">
        <v>27</v>
      </c>
      <c r="H653">
        <v>0.159348249769621</v>
      </c>
      <c r="I653">
        <v>5.6691241706406403</v>
      </c>
      <c r="J653">
        <v>5.2937998516641303</v>
      </c>
      <c r="K653">
        <v>6.1017297929311498</v>
      </c>
      <c r="L653">
        <v>23</v>
      </c>
      <c r="M653">
        <v>0.142514066890816</v>
      </c>
      <c r="N653">
        <v>2.5701656274462976E-2</v>
      </c>
      <c r="O653">
        <v>1.0179746647934733</v>
      </c>
    </row>
    <row r="654" spans="1:15" x14ac:dyDescent="0.2">
      <c r="A654" t="s">
        <v>2274</v>
      </c>
      <c r="B654" t="s">
        <v>5304</v>
      </c>
      <c r="C654" t="s">
        <v>2273</v>
      </c>
      <c r="D654">
        <v>2.7319769192180599</v>
      </c>
      <c r="E654">
        <v>2.4670443785254998</v>
      </c>
      <c r="F654">
        <v>3.0606566773878998</v>
      </c>
      <c r="G654">
        <v>18</v>
      </c>
      <c r="H654">
        <v>0.21728305780573801</v>
      </c>
      <c r="I654">
        <v>2.8542667924801801</v>
      </c>
      <c r="J654">
        <v>2.6789026389505901</v>
      </c>
      <c r="K654">
        <v>3.0541982426758598</v>
      </c>
      <c r="L654">
        <v>23</v>
      </c>
      <c r="M654">
        <v>0.131485817903925</v>
      </c>
      <c r="N654">
        <v>6.3174896684038764E-2</v>
      </c>
      <c r="O654">
        <v>1.0447624108395184</v>
      </c>
    </row>
    <row r="655" spans="1:15" x14ac:dyDescent="0.2">
      <c r="A655" t="s">
        <v>665</v>
      </c>
      <c r="B655" t="s">
        <v>5305</v>
      </c>
      <c r="C655" t="s">
        <v>664</v>
      </c>
      <c r="D655">
        <v>5.7775881520185504</v>
      </c>
      <c r="E655">
        <v>5.3254682098159201</v>
      </c>
      <c r="F655">
        <v>6.3135980322729202</v>
      </c>
      <c r="G655">
        <v>86</v>
      </c>
      <c r="H655">
        <v>0.17102808238620701</v>
      </c>
      <c r="I655">
        <v>5.9265582047795098</v>
      </c>
      <c r="J655">
        <v>5.5251585852413703</v>
      </c>
      <c r="K655">
        <v>6.3908497970446501</v>
      </c>
      <c r="L655">
        <v>79</v>
      </c>
      <c r="M655">
        <v>0.146069806773371</v>
      </c>
      <c r="N655">
        <v>3.6727148929707819E-2</v>
      </c>
      <c r="O655">
        <v>1.0257841245933934</v>
      </c>
    </row>
    <row r="656" spans="1:15" x14ac:dyDescent="0.2">
      <c r="A656" t="s">
        <v>695</v>
      </c>
      <c r="B656" t="s">
        <v>5306</v>
      </c>
      <c r="C656" t="s">
        <v>694</v>
      </c>
      <c r="D656">
        <v>1.4519211964837999</v>
      </c>
      <c r="E656">
        <v>1.3584010811063301</v>
      </c>
      <c r="F656">
        <v>1.5592703000699299</v>
      </c>
      <c r="G656">
        <v>123</v>
      </c>
      <c r="H656">
        <v>0.13834719091508299</v>
      </c>
      <c r="I656">
        <v>1.4598654796556401</v>
      </c>
      <c r="J656">
        <v>1.36313014731936</v>
      </c>
      <c r="K656">
        <v>1.57137933826429</v>
      </c>
      <c r="L656">
        <v>141</v>
      </c>
      <c r="M656">
        <v>0.14264957548969001</v>
      </c>
      <c r="N656">
        <v>7.8722843726356986E-3</v>
      </c>
      <c r="O656">
        <v>1.0054715663570992</v>
      </c>
    </row>
    <row r="657" spans="1:15" x14ac:dyDescent="0.2">
      <c r="A657" t="s">
        <v>749</v>
      </c>
      <c r="B657" t="s">
        <v>5307</v>
      </c>
      <c r="C657" t="s">
        <v>748</v>
      </c>
      <c r="D657">
        <v>2.1813412604175499</v>
      </c>
      <c r="E657">
        <v>1.9810679606106301</v>
      </c>
      <c r="F657">
        <v>2.4266611851929598</v>
      </c>
      <c r="G657">
        <v>41</v>
      </c>
      <c r="H657">
        <v>0.20427488017030199</v>
      </c>
      <c r="I657">
        <v>2.0803379653052101</v>
      </c>
      <c r="J657">
        <v>1.9222970268733199</v>
      </c>
      <c r="K657">
        <v>2.26669331725572</v>
      </c>
      <c r="L657">
        <v>67</v>
      </c>
      <c r="M657">
        <v>0.16554824077917199</v>
      </c>
      <c r="N657">
        <v>-6.8397567177406957E-2</v>
      </c>
      <c r="O657">
        <v>0.95369670168297926</v>
      </c>
    </row>
    <row r="658" spans="1:15" x14ac:dyDescent="0.2">
      <c r="A658" t="s">
        <v>5308</v>
      </c>
      <c r="B658" t="s">
        <v>5309</v>
      </c>
      <c r="C658" t="s">
        <v>5310</v>
      </c>
      <c r="D658">
        <v>4.3670014692181196</v>
      </c>
      <c r="E658">
        <v>4.1499669709897598</v>
      </c>
      <c r="F658">
        <v>4.6079895815740803</v>
      </c>
      <c r="G658">
        <v>21</v>
      </c>
      <c r="H658">
        <v>0.10488263258274701</v>
      </c>
      <c r="I658">
        <v>4.4077232052294599</v>
      </c>
      <c r="J658">
        <v>4.0243091241714799</v>
      </c>
      <c r="K658">
        <v>4.87189015381741</v>
      </c>
      <c r="L658">
        <v>18</v>
      </c>
      <c r="M658">
        <v>0.192294522632531</v>
      </c>
      <c r="N658">
        <v>1.3390612365591336E-2</v>
      </c>
      <c r="O658">
        <v>1.0093248734396765</v>
      </c>
    </row>
    <row r="659" spans="1:15" x14ac:dyDescent="0.2">
      <c r="A659" t="s">
        <v>5311</v>
      </c>
      <c r="B659" t="s">
        <v>5312</v>
      </c>
      <c r="C659" t="s">
        <v>5313</v>
      </c>
      <c r="D659">
        <v>6.3217554107843403</v>
      </c>
      <c r="E659">
        <v>5.7060817500117</v>
      </c>
      <c r="F659">
        <v>7.0863578214426699</v>
      </c>
      <c r="G659">
        <v>27</v>
      </c>
      <c r="H659">
        <v>0.21833746827287001</v>
      </c>
      <c r="I659">
        <v>6.6722475221454598</v>
      </c>
      <c r="J659">
        <v>6.1871012217750101</v>
      </c>
      <c r="K659">
        <v>7.2399503968864298</v>
      </c>
      <c r="L659">
        <v>34</v>
      </c>
      <c r="M659">
        <v>0.15779528136763099</v>
      </c>
      <c r="N659">
        <v>7.7847591480728853E-2</v>
      </c>
      <c r="O659">
        <v>1.0554422132123638</v>
      </c>
    </row>
    <row r="660" spans="1:15" x14ac:dyDescent="0.2">
      <c r="A660" t="s">
        <v>5314</v>
      </c>
      <c r="B660" t="s">
        <v>5315</v>
      </c>
      <c r="C660" t="s">
        <v>5316</v>
      </c>
      <c r="D660">
        <v>2.1994363054886898</v>
      </c>
      <c r="E660">
        <v>2.06829132142557</v>
      </c>
      <c r="F660">
        <v>2.3483383443629902</v>
      </c>
      <c r="G660">
        <v>16</v>
      </c>
      <c r="H660">
        <v>0.12732672559717401</v>
      </c>
      <c r="I660">
        <v>2.3391082364987099</v>
      </c>
      <c r="J660">
        <v>2.0498956109930502</v>
      </c>
      <c r="K660">
        <v>2.7233339261860801</v>
      </c>
      <c r="L660">
        <v>17</v>
      </c>
      <c r="M660">
        <v>0.287903870665286</v>
      </c>
      <c r="N660">
        <v>8.8824798242598507E-2</v>
      </c>
      <c r="O660">
        <v>1.0635035125415857</v>
      </c>
    </row>
    <row r="661" spans="1:15" x14ac:dyDescent="0.2">
      <c r="A661" t="s">
        <v>3247</v>
      </c>
      <c r="B661" t="s">
        <v>5317</v>
      </c>
      <c r="C661" t="s">
        <v>3246</v>
      </c>
      <c r="D661">
        <v>5.1969108544254699</v>
      </c>
      <c r="E661">
        <v>4.7719009139453501</v>
      </c>
      <c r="F661">
        <v>5.7050300564948699</v>
      </c>
      <c r="G661">
        <v>23</v>
      </c>
      <c r="H661">
        <v>0.17955457938150099</v>
      </c>
      <c r="I661">
        <v>5.3138143247396004</v>
      </c>
      <c r="J661">
        <v>4.9727822487971398</v>
      </c>
      <c r="K661">
        <v>5.7050662409071498</v>
      </c>
      <c r="L661">
        <v>22</v>
      </c>
      <c r="M661">
        <v>0.13780759871505199</v>
      </c>
      <c r="N661">
        <v>3.2093506222211743E-2</v>
      </c>
      <c r="O661">
        <v>1.0224948000050031</v>
      </c>
    </row>
    <row r="662" spans="1:15" x14ac:dyDescent="0.2">
      <c r="A662" t="s">
        <v>21</v>
      </c>
      <c r="B662" t="s">
        <v>5318</v>
      </c>
      <c r="C662" t="s">
        <v>20</v>
      </c>
      <c r="D662">
        <v>2.0878457217873501</v>
      </c>
      <c r="E662">
        <v>1.9107520748320199</v>
      </c>
      <c r="F662">
        <v>2.3011196904111699</v>
      </c>
      <c r="G662">
        <v>69</v>
      </c>
      <c r="H662">
        <v>0.18697148525177701</v>
      </c>
      <c r="I662">
        <v>1.94080802996437</v>
      </c>
      <c r="J662">
        <v>1.7408936046056001</v>
      </c>
      <c r="K662">
        <v>2.1925930814870398</v>
      </c>
      <c r="L662">
        <v>89</v>
      </c>
      <c r="M662">
        <v>0.23273784419045901</v>
      </c>
      <c r="N662">
        <v>-0.10535768543247677</v>
      </c>
      <c r="O662">
        <v>0.92957444590441052</v>
      </c>
    </row>
    <row r="663" spans="1:15" x14ac:dyDescent="0.2">
      <c r="A663" t="s">
        <v>5319</v>
      </c>
      <c r="B663" t="s">
        <v>5320</v>
      </c>
      <c r="C663" t="s">
        <v>5321</v>
      </c>
      <c r="D663">
        <v>5.4940747558509297</v>
      </c>
      <c r="E663">
        <v>4.8862264045450097</v>
      </c>
      <c r="F663">
        <v>6.27464258803845</v>
      </c>
      <c r="G663">
        <v>21</v>
      </c>
      <c r="H663">
        <v>0.25271155657553501</v>
      </c>
      <c r="I663">
        <v>4.8430049814246301</v>
      </c>
      <c r="J663">
        <v>4.2590413687554101</v>
      </c>
      <c r="K663">
        <v>5.61255024626813</v>
      </c>
      <c r="L663">
        <v>28</v>
      </c>
      <c r="M663">
        <v>0.279477077290672</v>
      </c>
      <c r="N663">
        <v>-0.1819740538976645</v>
      </c>
      <c r="O663">
        <v>0.88149601100113517</v>
      </c>
    </row>
    <row r="664" spans="1:15" x14ac:dyDescent="0.2">
      <c r="A664" t="s">
        <v>5322</v>
      </c>
      <c r="B664" t="s">
        <v>5323</v>
      </c>
      <c r="C664" t="s">
        <v>5324</v>
      </c>
      <c r="D664">
        <v>6.1994917404535803</v>
      </c>
      <c r="E664">
        <v>5.70890158118622</v>
      </c>
      <c r="F664">
        <v>6.7823258019759898</v>
      </c>
      <c r="G664">
        <v>23</v>
      </c>
      <c r="H664">
        <v>0.173147132979523</v>
      </c>
      <c r="I664">
        <v>5.7707218949473296</v>
      </c>
      <c r="J664">
        <v>5.1489719197207799</v>
      </c>
      <c r="K664">
        <v>6.56324902067976</v>
      </c>
      <c r="L664">
        <v>25</v>
      </c>
      <c r="M664">
        <v>0.245078020862048</v>
      </c>
      <c r="N664">
        <v>-0.10339813662154095</v>
      </c>
      <c r="O664">
        <v>0.93083790358032159</v>
      </c>
    </row>
    <row r="665" spans="1:15" x14ac:dyDescent="0.2">
      <c r="A665" t="s">
        <v>2430</v>
      </c>
      <c r="B665" t="s">
        <v>5325</v>
      </c>
      <c r="C665" t="s">
        <v>2429</v>
      </c>
      <c r="D665">
        <v>3.3742104208746699</v>
      </c>
      <c r="E665">
        <v>3.1019369020220098</v>
      </c>
      <c r="F665">
        <v>3.6988808923184902</v>
      </c>
      <c r="G665">
        <v>47</v>
      </c>
      <c r="H665">
        <v>0.176913682265773</v>
      </c>
      <c r="I665">
        <v>3.4277516934300198</v>
      </c>
      <c r="J665">
        <v>3.2153357268491001</v>
      </c>
      <c r="K665">
        <v>3.6702187745665098</v>
      </c>
      <c r="L665">
        <v>68</v>
      </c>
      <c r="M665">
        <v>0.13270595083922901</v>
      </c>
      <c r="N665">
        <v>2.2712659227203655E-2</v>
      </c>
      <c r="O665">
        <v>1.0158677930173279</v>
      </c>
    </row>
    <row r="666" spans="1:15" x14ac:dyDescent="0.2">
      <c r="A666" t="s">
        <v>3340</v>
      </c>
      <c r="B666" t="s">
        <v>5326</v>
      </c>
      <c r="C666" t="s">
        <v>3339</v>
      </c>
      <c r="D666">
        <v>4.0911807164455496</v>
      </c>
      <c r="E666">
        <v>3.8102133297632501</v>
      </c>
      <c r="F666">
        <v>4.4168843859782099</v>
      </c>
      <c r="G666">
        <v>29</v>
      </c>
      <c r="H666">
        <v>0.14828752339790099</v>
      </c>
      <c r="I666">
        <v>3.8719374822290802</v>
      </c>
      <c r="J666">
        <v>3.4665996611205698</v>
      </c>
      <c r="K666">
        <v>4.3846158431591302</v>
      </c>
      <c r="L666">
        <v>29</v>
      </c>
      <c r="M666">
        <v>0.237094784265488</v>
      </c>
      <c r="N666">
        <v>-7.9461607145465171E-2</v>
      </c>
      <c r="O666">
        <v>0.94641076759695186</v>
      </c>
    </row>
    <row r="667" spans="1:15" x14ac:dyDescent="0.2">
      <c r="A667" t="s">
        <v>227</v>
      </c>
      <c r="B667" t="s">
        <v>5327</v>
      </c>
      <c r="C667" t="s">
        <v>226</v>
      </c>
      <c r="D667">
        <v>2.1748184482530002</v>
      </c>
      <c r="E667">
        <v>2.0280833433970602</v>
      </c>
      <c r="F667">
        <v>2.3444426605649702</v>
      </c>
      <c r="G667">
        <v>31</v>
      </c>
      <c r="H667">
        <v>0.14546470185685501</v>
      </c>
      <c r="I667">
        <v>2.23525815651973</v>
      </c>
      <c r="J667">
        <v>2.03445176952803</v>
      </c>
      <c r="K667">
        <v>2.4800460084562901</v>
      </c>
      <c r="L667">
        <v>30</v>
      </c>
      <c r="M667">
        <v>0.19934799818471299</v>
      </c>
      <c r="N667">
        <v>3.954649091523077E-2</v>
      </c>
      <c r="O667">
        <v>1.027790691363355</v>
      </c>
    </row>
    <row r="668" spans="1:15" x14ac:dyDescent="0.2">
      <c r="A668" t="s">
        <v>82</v>
      </c>
      <c r="B668" t="s">
        <v>5328</v>
      </c>
      <c r="C668" t="s">
        <v>81</v>
      </c>
      <c r="D668">
        <v>3.8020529817796098</v>
      </c>
      <c r="E668">
        <v>3.5214133253716202</v>
      </c>
      <c r="F668">
        <v>4.1312974620930998</v>
      </c>
      <c r="G668">
        <v>28</v>
      </c>
      <c r="H668">
        <v>0.16040916306116601</v>
      </c>
      <c r="I668">
        <v>3.8164278060432002</v>
      </c>
      <c r="J668">
        <v>3.5819029759690499</v>
      </c>
      <c r="K668">
        <v>4.0838153086473401</v>
      </c>
      <c r="L668">
        <v>24</v>
      </c>
      <c r="M668">
        <v>0.13151364526888901</v>
      </c>
      <c r="N668">
        <v>5.4442645107523509E-3</v>
      </c>
      <c r="O668">
        <v>1.0037808058784237</v>
      </c>
    </row>
    <row r="669" spans="1:15" x14ac:dyDescent="0.2">
      <c r="A669" t="s">
        <v>121</v>
      </c>
      <c r="B669" t="s">
        <v>5329</v>
      </c>
      <c r="C669" t="s">
        <v>120</v>
      </c>
      <c r="D669">
        <v>5.4422931190864601</v>
      </c>
      <c r="E669">
        <v>4.8854420713219602</v>
      </c>
      <c r="F669">
        <v>6.1424162328460401</v>
      </c>
      <c r="G669">
        <v>54</v>
      </c>
      <c r="H669">
        <v>0.23096406864154301</v>
      </c>
      <c r="I669">
        <v>5.81389515860005</v>
      </c>
      <c r="J669">
        <v>5.3233544592748103</v>
      </c>
      <c r="K669">
        <v>6.4040176707766898</v>
      </c>
      <c r="L669">
        <v>61</v>
      </c>
      <c r="M669">
        <v>0.185875937219703</v>
      </c>
      <c r="N669">
        <v>9.5290394243563406E-2</v>
      </c>
      <c r="O669">
        <v>1.0682804162477686</v>
      </c>
    </row>
    <row r="670" spans="1:15" x14ac:dyDescent="0.2">
      <c r="A670" t="s">
        <v>878</v>
      </c>
      <c r="B670" t="s">
        <v>5330</v>
      </c>
      <c r="C670" t="s">
        <v>877</v>
      </c>
      <c r="D670">
        <v>2.8022430862398999</v>
      </c>
      <c r="E670">
        <v>2.5401080962784199</v>
      </c>
      <c r="F670">
        <v>3.1247078077259198</v>
      </c>
      <c r="G670">
        <v>43</v>
      </c>
      <c r="H670">
        <v>0.20861848649680401</v>
      </c>
      <c r="I670">
        <v>2.87674413481498</v>
      </c>
      <c r="J670">
        <v>2.7071684648885199</v>
      </c>
      <c r="K670">
        <v>3.0689837308749901</v>
      </c>
      <c r="L670">
        <v>43</v>
      </c>
      <c r="M670">
        <v>0.125772487586819</v>
      </c>
      <c r="N670">
        <v>3.7854798999903738E-2</v>
      </c>
      <c r="O670">
        <v>1.0265862190688984</v>
      </c>
    </row>
    <row r="671" spans="1:15" x14ac:dyDescent="0.2">
      <c r="A671" t="s">
        <v>5331</v>
      </c>
      <c r="B671" t="s">
        <v>5332</v>
      </c>
      <c r="C671" t="s">
        <v>5333</v>
      </c>
      <c r="D671">
        <v>4.3188615098996399</v>
      </c>
      <c r="E671">
        <v>4.0025606302296</v>
      </c>
      <c r="F671">
        <v>4.6894430172247796</v>
      </c>
      <c r="G671">
        <v>15</v>
      </c>
      <c r="H671">
        <v>0.15904246649741299</v>
      </c>
      <c r="I671">
        <v>4.6074422735647298</v>
      </c>
      <c r="J671">
        <v>4.0622877669202104</v>
      </c>
      <c r="K671">
        <v>5.3215943211733601</v>
      </c>
      <c r="L671">
        <v>19</v>
      </c>
      <c r="M671">
        <v>0.27332009377055899</v>
      </c>
      <c r="N671">
        <v>9.3315035177811062E-2</v>
      </c>
      <c r="O671">
        <v>1.0668187120618728</v>
      </c>
    </row>
    <row r="672" spans="1:15" x14ac:dyDescent="0.2">
      <c r="A672" t="s">
        <v>3014</v>
      </c>
      <c r="B672" t="s">
        <v>5334</v>
      </c>
      <c r="C672" t="s">
        <v>3013</v>
      </c>
      <c r="D672">
        <v>4.0774339070713896</v>
      </c>
      <c r="E672">
        <v>3.7334693324549901</v>
      </c>
      <c r="F672">
        <v>4.4912090511035299</v>
      </c>
      <c r="G672">
        <v>23</v>
      </c>
      <c r="H672">
        <v>0.18583740065888299</v>
      </c>
      <c r="I672">
        <v>3.86330685934406</v>
      </c>
      <c r="J672">
        <v>3.4999146751143901</v>
      </c>
      <c r="K672">
        <v>4.3109030497257699</v>
      </c>
      <c r="L672">
        <v>42</v>
      </c>
      <c r="M672">
        <v>0.20992077619976501</v>
      </c>
      <c r="N672">
        <v>-7.7825217621907389E-2</v>
      </c>
      <c r="O672">
        <v>0.94748485135320659</v>
      </c>
    </row>
    <row r="673" spans="1:15" x14ac:dyDescent="0.2">
      <c r="A673" t="s">
        <v>5335</v>
      </c>
      <c r="B673" t="s">
        <v>5336</v>
      </c>
      <c r="C673" t="s">
        <v>5337</v>
      </c>
      <c r="D673">
        <v>2.7086434727951398</v>
      </c>
      <c r="E673">
        <v>2.5117707575155501</v>
      </c>
      <c r="F673">
        <v>2.93900264433706</v>
      </c>
      <c r="G673">
        <v>28</v>
      </c>
      <c r="H673">
        <v>0.15772909617397299</v>
      </c>
      <c r="I673">
        <v>2.590521070111</v>
      </c>
      <c r="J673">
        <v>2.3393471529855998</v>
      </c>
      <c r="K673">
        <v>2.9021194152107599</v>
      </c>
      <c r="L673">
        <v>31</v>
      </c>
      <c r="M673">
        <v>0.217242881641973</v>
      </c>
      <c r="N673">
        <v>-6.4328192376372495E-2</v>
      </c>
      <c r="O673">
        <v>0.95639056824180502</v>
      </c>
    </row>
    <row r="674" spans="1:15" x14ac:dyDescent="0.2">
      <c r="A674" t="s">
        <v>5338</v>
      </c>
      <c r="B674" t="s">
        <v>5339</v>
      </c>
      <c r="C674" t="s">
        <v>5340</v>
      </c>
      <c r="D674">
        <v>3.6112095716728101</v>
      </c>
      <c r="E674">
        <v>3.39997114084442</v>
      </c>
      <c r="F674">
        <v>3.8504350924938402</v>
      </c>
      <c r="G674">
        <v>28</v>
      </c>
      <c r="H674">
        <v>0.124740462360027</v>
      </c>
      <c r="I674">
        <v>3.5697502224030302</v>
      </c>
      <c r="J674">
        <v>3.2686327588258499</v>
      </c>
      <c r="K674">
        <v>3.9319772121998899</v>
      </c>
      <c r="L674">
        <v>26</v>
      </c>
      <c r="M674">
        <v>0.18582377254605201</v>
      </c>
      <c r="N674">
        <v>-1.6659016040054882E-2</v>
      </c>
      <c r="O674">
        <v>0.98851926246679311</v>
      </c>
    </row>
    <row r="675" spans="1:15" x14ac:dyDescent="0.2">
      <c r="A675" t="s">
        <v>2548</v>
      </c>
      <c r="B675" t="s">
        <v>5341</v>
      </c>
      <c r="C675" t="s">
        <v>2547</v>
      </c>
      <c r="D675">
        <v>3.89317328294901</v>
      </c>
      <c r="E675">
        <v>3.63302148490226</v>
      </c>
      <c r="F675">
        <v>4.1934564612804603</v>
      </c>
      <c r="G675">
        <v>21</v>
      </c>
      <c r="H675">
        <v>0.14395325757339</v>
      </c>
      <c r="I675">
        <v>3.71550754695122</v>
      </c>
      <c r="J675">
        <v>3.3296721491693599</v>
      </c>
      <c r="K675">
        <v>4.2024823534393203</v>
      </c>
      <c r="L675">
        <v>25</v>
      </c>
      <c r="M675">
        <v>0.23491008785223699</v>
      </c>
      <c r="N675">
        <v>-6.7387259942252559E-2</v>
      </c>
      <c r="O675">
        <v>0.95436480138813362</v>
      </c>
    </row>
    <row r="676" spans="1:15" x14ac:dyDescent="0.2">
      <c r="A676" t="s">
        <v>5342</v>
      </c>
      <c r="B676" t="s">
        <v>5343</v>
      </c>
      <c r="C676" t="s">
        <v>5344</v>
      </c>
      <c r="D676">
        <v>2.04109371332867</v>
      </c>
      <c r="E676">
        <v>1.9082864285516401</v>
      </c>
      <c r="F676">
        <v>2.1937691840561602</v>
      </c>
      <c r="G676">
        <v>14</v>
      </c>
      <c r="H676">
        <v>0.13986753946684199</v>
      </c>
      <c r="I676">
        <v>1.8905265882864699</v>
      </c>
      <c r="J676">
        <v>1.6524707639223399</v>
      </c>
      <c r="K676">
        <v>2.20871529859338</v>
      </c>
      <c r="L676">
        <v>15</v>
      </c>
      <c r="M676">
        <v>0.29422730054022</v>
      </c>
      <c r="N676">
        <v>-0.11055428329762801</v>
      </c>
      <c r="O676">
        <v>0.92623213522290893</v>
      </c>
    </row>
    <row r="677" spans="1:15" x14ac:dyDescent="0.2">
      <c r="A677" t="s">
        <v>5345</v>
      </c>
      <c r="B677" t="s">
        <v>5346</v>
      </c>
      <c r="C677" t="s">
        <v>5347</v>
      </c>
      <c r="D677">
        <v>2.4998955199370201</v>
      </c>
      <c r="E677">
        <v>2.3243408905569898</v>
      </c>
      <c r="F677">
        <v>2.7041355783460599</v>
      </c>
      <c r="G677">
        <v>35</v>
      </c>
      <c r="H677">
        <v>0.15192422433663899</v>
      </c>
      <c r="I677">
        <v>2.4644898754044799</v>
      </c>
      <c r="J677">
        <v>2.2700240075375602</v>
      </c>
      <c r="K677">
        <v>2.6953960366483298</v>
      </c>
      <c r="L677">
        <v>21</v>
      </c>
      <c r="M677">
        <v>0.172600436851442</v>
      </c>
      <c r="N677">
        <v>-2.0578746325643483E-2</v>
      </c>
      <c r="O677">
        <v>0.98583715029281216</v>
      </c>
    </row>
    <row r="678" spans="1:15" x14ac:dyDescent="0.2">
      <c r="A678" t="s">
        <v>1418</v>
      </c>
      <c r="B678" t="s">
        <v>5348</v>
      </c>
      <c r="C678" t="s">
        <v>1417</v>
      </c>
      <c r="D678">
        <v>6.0736057323214299</v>
      </c>
      <c r="E678">
        <v>5.3897159836837698</v>
      </c>
      <c r="F678">
        <v>6.9562725564101404</v>
      </c>
      <c r="G678">
        <v>15</v>
      </c>
      <c r="H678">
        <v>0.257928591641988</v>
      </c>
      <c r="I678">
        <v>6.6622584803348701</v>
      </c>
      <c r="J678">
        <v>5.9969531552461302</v>
      </c>
      <c r="K678">
        <v>7.4936029699339803</v>
      </c>
      <c r="L678">
        <v>27</v>
      </c>
      <c r="M678">
        <v>0.224646014426721</v>
      </c>
      <c r="N678">
        <v>0.13345806925346818</v>
      </c>
      <c r="O678">
        <v>1.0969198156674631</v>
      </c>
    </row>
    <row r="679" spans="1:15" x14ac:dyDescent="0.2">
      <c r="A679" t="s">
        <v>5349</v>
      </c>
      <c r="B679" t="s">
        <v>5350</v>
      </c>
      <c r="C679" t="s">
        <v>5351</v>
      </c>
      <c r="D679">
        <v>6.6977907191450496</v>
      </c>
      <c r="E679">
        <v>6.0733521145441696</v>
      </c>
      <c r="F679">
        <v>7.4653490742078699</v>
      </c>
      <c r="G679">
        <v>21</v>
      </c>
      <c r="H679">
        <v>0.207829270580939</v>
      </c>
      <c r="I679">
        <v>6.21976183580104</v>
      </c>
      <c r="J679">
        <v>5.5647936799634703</v>
      </c>
      <c r="K679">
        <v>7.0494748101880003</v>
      </c>
      <c r="L679">
        <v>21</v>
      </c>
      <c r="M679">
        <v>0.238703855456118</v>
      </c>
      <c r="N679">
        <v>-0.10682595952383589</v>
      </c>
      <c r="O679">
        <v>0.92862887131160943</v>
      </c>
    </row>
    <row r="680" spans="1:15" x14ac:dyDescent="0.2">
      <c r="A680" t="s">
        <v>5352</v>
      </c>
      <c r="B680" t="s">
        <v>5353</v>
      </c>
      <c r="C680" t="s">
        <v>5354</v>
      </c>
      <c r="D680">
        <v>2.7762121507395299</v>
      </c>
      <c r="E680">
        <v>2.50562606667989</v>
      </c>
      <c r="F680">
        <v>3.1123154778516899</v>
      </c>
      <c r="G680">
        <v>34</v>
      </c>
      <c r="H680">
        <v>0.21853135791880701</v>
      </c>
      <c r="I680">
        <v>2.86601704754196</v>
      </c>
      <c r="J680">
        <v>2.6764779640040102</v>
      </c>
      <c r="K680">
        <v>3.0844471219044798</v>
      </c>
      <c r="L680">
        <v>48</v>
      </c>
      <c r="M680">
        <v>0.14234707998347901</v>
      </c>
      <c r="N680">
        <v>4.5929371971645233E-2</v>
      </c>
      <c r="O680">
        <v>1.032347995011299</v>
      </c>
    </row>
    <row r="681" spans="1:15" x14ac:dyDescent="0.2">
      <c r="A681" t="s">
        <v>1972</v>
      </c>
      <c r="B681" t="s">
        <v>5355</v>
      </c>
      <c r="C681" t="s">
        <v>1971</v>
      </c>
      <c r="D681">
        <v>6.1337865691456201</v>
      </c>
      <c r="E681">
        <v>5.4322047766954098</v>
      </c>
      <c r="F681">
        <v>7.0434665394201597</v>
      </c>
      <c r="G681">
        <v>72</v>
      </c>
      <c r="H681">
        <v>0.26268631041545698</v>
      </c>
      <c r="I681">
        <v>5.4698621784972401</v>
      </c>
      <c r="J681">
        <v>4.8224296924160797</v>
      </c>
      <c r="K681">
        <v>6.3180942356043301</v>
      </c>
      <c r="L681">
        <v>75</v>
      </c>
      <c r="M681">
        <v>0.273437336148598</v>
      </c>
      <c r="N681">
        <v>-0.1652734849733144</v>
      </c>
      <c r="O681">
        <v>0.89175945671339873</v>
      </c>
    </row>
    <row r="682" spans="1:15" x14ac:dyDescent="0.2">
      <c r="A682" t="s">
        <v>455</v>
      </c>
      <c r="B682" t="s">
        <v>5356</v>
      </c>
      <c r="C682" t="s">
        <v>454</v>
      </c>
      <c r="D682">
        <v>2.4418825921576501</v>
      </c>
      <c r="E682">
        <v>2.2180187407253902</v>
      </c>
      <c r="F682">
        <v>2.71600836080321</v>
      </c>
      <c r="G682">
        <v>24</v>
      </c>
      <c r="H682">
        <v>0.20393675833439501</v>
      </c>
      <c r="I682">
        <v>2.51830661299581</v>
      </c>
      <c r="J682">
        <v>2.3351523296741101</v>
      </c>
      <c r="K682">
        <v>2.7326370319612598</v>
      </c>
      <c r="L682">
        <v>37</v>
      </c>
      <c r="M682">
        <v>0.157838088593309</v>
      </c>
      <c r="N682">
        <v>4.4460111164665674E-2</v>
      </c>
      <c r="O682">
        <v>1.0312971725518676</v>
      </c>
    </row>
    <row r="683" spans="1:15" x14ac:dyDescent="0.2">
      <c r="A683" t="s">
        <v>5357</v>
      </c>
      <c r="B683" t="s">
        <v>5358</v>
      </c>
      <c r="C683" t="s">
        <v>5359</v>
      </c>
      <c r="D683">
        <v>12.1713113104542</v>
      </c>
      <c r="E683">
        <v>11.4531221397114</v>
      </c>
      <c r="F683">
        <v>12.9855971566887</v>
      </c>
      <c r="G683">
        <v>14</v>
      </c>
      <c r="H683">
        <v>0.12590878483742499</v>
      </c>
      <c r="I683">
        <v>11.8859001787851</v>
      </c>
      <c r="J683">
        <v>10.724717968818799</v>
      </c>
      <c r="K683">
        <v>13.3290584609367</v>
      </c>
      <c r="L683">
        <v>11</v>
      </c>
      <c r="M683">
        <v>0.219111758717807</v>
      </c>
      <c r="N683">
        <v>-3.4233439289482234E-2</v>
      </c>
      <c r="O683">
        <v>0.97655050270352095</v>
      </c>
    </row>
    <row r="684" spans="1:15" x14ac:dyDescent="0.2">
      <c r="A684" t="s">
        <v>1043</v>
      </c>
      <c r="B684" t="s">
        <v>5360</v>
      </c>
      <c r="C684" t="s">
        <v>1042</v>
      </c>
      <c r="D684">
        <v>3.9648897333345099</v>
      </c>
      <c r="E684">
        <v>3.6091821526348902</v>
      </c>
      <c r="F684">
        <v>4.3983774719358397</v>
      </c>
      <c r="G684">
        <v>13</v>
      </c>
      <c r="H684">
        <v>0.19904596908858499</v>
      </c>
      <c r="I684">
        <v>4.0557141113528496</v>
      </c>
      <c r="J684">
        <v>3.7772397252962699</v>
      </c>
      <c r="K684">
        <v>4.3785172683731997</v>
      </c>
      <c r="L684">
        <v>23</v>
      </c>
      <c r="M684">
        <v>0.14825441995376801</v>
      </c>
      <c r="N684">
        <v>3.2675215851735613E-2</v>
      </c>
      <c r="O684">
        <v>1.0229071636607547</v>
      </c>
    </row>
    <row r="685" spans="1:15" x14ac:dyDescent="0.2">
      <c r="A685" t="s">
        <v>1619</v>
      </c>
      <c r="B685" t="s">
        <v>5361</v>
      </c>
      <c r="C685" t="s">
        <v>1618</v>
      </c>
      <c r="D685">
        <v>4.2071784260031704</v>
      </c>
      <c r="E685">
        <v>3.85179965051957</v>
      </c>
      <c r="F685">
        <v>4.6347991189092097</v>
      </c>
      <c r="G685">
        <v>46</v>
      </c>
      <c r="H685">
        <v>0.18611035451935701</v>
      </c>
      <c r="I685">
        <v>4.2523944638033297</v>
      </c>
      <c r="J685">
        <v>3.9791407891246502</v>
      </c>
      <c r="K685">
        <v>4.5659448709077504</v>
      </c>
      <c r="L685">
        <v>56</v>
      </c>
      <c r="M685">
        <v>0.13799380249833701</v>
      </c>
      <c r="N685">
        <v>1.5422427483479162E-2</v>
      </c>
      <c r="O685">
        <v>1.0107473544551127</v>
      </c>
    </row>
    <row r="686" spans="1:15" x14ac:dyDescent="0.2">
      <c r="A686" t="s">
        <v>5362</v>
      </c>
      <c r="B686" t="s">
        <v>5363</v>
      </c>
      <c r="C686" t="s">
        <v>5364</v>
      </c>
      <c r="D686">
        <v>5.7002738440872101</v>
      </c>
      <c r="E686">
        <v>5.27719756117048</v>
      </c>
      <c r="F686">
        <v>6.1970992283988799</v>
      </c>
      <c r="G686">
        <v>22</v>
      </c>
      <c r="H686">
        <v>0.16137850432968201</v>
      </c>
      <c r="I686">
        <v>5.5066095477039898</v>
      </c>
      <c r="J686">
        <v>4.9850549038784502</v>
      </c>
      <c r="K686">
        <v>6.1500502588074699</v>
      </c>
      <c r="L686">
        <v>20</v>
      </c>
      <c r="M686">
        <v>0.21156309428453501</v>
      </c>
      <c r="N686">
        <v>-4.986691254075995E-2</v>
      </c>
      <c r="O686">
        <v>0.96602543988582146</v>
      </c>
    </row>
    <row r="687" spans="1:15" x14ac:dyDescent="0.2">
      <c r="A687" t="s">
        <v>1256</v>
      </c>
      <c r="B687" t="s">
        <v>5365</v>
      </c>
      <c r="C687" t="s">
        <v>1255</v>
      </c>
      <c r="D687">
        <v>1.79192121529072</v>
      </c>
      <c r="E687">
        <v>1.61494478187309</v>
      </c>
      <c r="F687">
        <v>2.0124600233862902</v>
      </c>
      <c r="G687">
        <v>36</v>
      </c>
      <c r="H687">
        <v>0.22183745475032399</v>
      </c>
      <c r="I687">
        <v>1.97833240456935</v>
      </c>
      <c r="J687">
        <v>1.7260563894646099</v>
      </c>
      <c r="K687">
        <v>2.3169756815868499</v>
      </c>
      <c r="L687">
        <v>29</v>
      </c>
      <c r="M687">
        <v>0.29869565435889101</v>
      </c>
      <c r="N687">
        <v>0.14277764347367597</v>
      </c>
      <c r="O687">
        <v>1.1040286747475037</v>
      </c>
    </row>
    <row r="688" spans="1:15" x14ac:dyDescent="0.2">
      <c r="A688" t="s">
        <v>770</v>
      </c>
      <c r="B688" t="s">
        <v>5366</v>
      </c>
      <c r="C688" t="s">
        <v>769</v>
      </c>
      <c r="D688">
        <v>1.6930604519211701</v>
      </c>
      <c r="E688">
        <v>1.5558377404666699</v>
      </c>
      <c r="F688">
        <v>1.8568302845520801</v>
      </c>
      <c r="G688">
        <v>72</v>
      </c>
      <c r="H688">
        <v>0.177780151762369</v>
      </c>
      <c r="I688">
        <v>1.7436112195695299</v>
      </c>
      <c r="J688">
        <v>1.5919343284824501</v>
      </c>
      <c r="K688">
        <v>1.9272350094436099</v>
      </c>
      <c r="L688">
        <v>78</v>
      </c>
      <c r="M688">
        <v>0.192302433706489</v>
      </c>
      <c r="N688">
        <v>4.2444905506205444E-2</v>
      </c>
      <c r="O688">
        <v>1.0298576271101236</v>
      </c>
    </row>
    <row r="689" spans="1:15" x14ac:dyDescent="0.2">
      <c r="A689" t="s">
        <v>1115</v>
      </c>
      <c r="B689" t="s">
        <v>5367</v>
      </c>
      <c r="C689" t="s">
        <v>1114</v>
      </c>
      <c r="D689">
        <v>3.0904952399655601</v>
      </c>
      <c r="E689">
        <v>2.7348657551184101</v>
      </c>
      <c r="F689">
        <v>3.55243810955128</v>
      </c>
      <c r="G689">
        <v>42</v>
      </c>
      <c r="H689">
        <v>0.26454412349846601</v>
      </c>
      <c r="I689">
        <v>2.87763082976601</v>
      </c>
      <c r="J689">
        <v>2.6199341893961701</v>
      </c>
      <c r="K689">
        <v>3.1915517550180201</v>
      </c>
      <c r="L689">
        <v>69</v>
      </c>
      <c r="M689">
        <v>0.19864172975528299</v>
      </c>
      <c r="N689">
        <v>-0.10295652186526988</v>
      </c>
      <c r="O689">
        <v>0.93112288042161095</v>
      </c>
    </row>
    <row r="690" spans="1:15" x14ac:dyDescent="0.2">
      <c r="A690" t="s">
        <v>5368</v>
      </c>
      <c r="B690" t="s">
        <v>5369</v>
      </c>
      <c r="C690" t="s">
        <v>5370</v>
      </c>
      <c r="D690">
        <v>2.79972990622122</v>
      </c>
      <c r="E690">
        <v>2.4585955966733501</v>
      </c>
      <c r="F690">
        <v>3.2507813300590001</v>
      </c>
      <c r="G690">
        <v>15</v>
      </c>
      <c r="H690">
        <v>0.282950770224424</v>
      </c>
      <c r="I690">
        <v>2.70084246474471</v>
      </c>
      <c r="J690">
        <v>2.5482909121197101</v>
      </c>
      <c r="K690">
        <v>2.8728218204118701</v>
      </c>
      <c r="L690">
        <v>18</v>
      </c>
      <c r="M690">
        <v>0.120159140167709</v>
      </c>
      <c r="N690">
        <v>-5.1878162607612126E-2</v>
      </c>
      <c r="O690">
        <v>0.96467964954163099</v>
      </c>
    </row>
    <row r="691" spans="1:15" x14ac:dyDescent="0.2">
      <c r="A691" t="s">
        <v>623</v>
      </c>
      <c r="B691" t="s">
        <v>5371</v>
      </c>
      <c r="C691" t="s">
        <v>622</v>
      </c>
      <c r="D691">
        <v>2.0905461480929199</v>
      </c>
      <c r="E691">
        <v>1.87705882768605</v>
      </c>
      <c r="F691">
        <v>2.35882742929447</v>
      </c>
      <c r="G691">
        <v>24</v>
      </c>
      <c r="H691">
        <v>0.230451072341985</v>
      </c>
      <c r="I691">
        <v>2.1975918826882199</v>
      </c>
      <c r="J691">
        <v>2.0174010340486599</v>
      </c>
      <c r="K691">
        <v>2.41312843340511</v>
      </c>
      <c r="L691">
        <v>38</v>
      </c>
      <c r="M691">
        <v>0.18007319851963299</v>
      </c>
      <c r="N691">
        <v>7.2043595875487434E-2</v>
      </c>
      <c r="O691">
        <v>1.0512046742871242</v>
      </c>
    </row>
    <row r="692" spans="1:15" x14ac:dyDescent="0.2">
      <c r="A692" t="s">
        <v>299</v>
      </c>
      <c r="B692" t="s">
        <v>5372</v>
      </c>
      <c r="C692" t="s">
        <v>298</v>
      </c>
      <c r="D692">
        <v>3.2595041004776202</v>
      </c>
      <c r="E692">
        <v>3.0179375064178098</v>
      </c>
      <c r="F692">
        <v>3.5431071667579999</v>
      </c>
      <c r="G692">
        <v>38</v>
      </c>
      <c r="H692">
        <v>0.161119496755116</v>
      </c>
      <c r="I692">
        <v>3.0734258233705898</v>
      </c>
      <c r="J692">
        <v>2.7189840241697398</v>
      </c>
      <c r="K692">
        <v>3.5341283504993402</v>
      </c>
      <c r="L692">
        <v>37</v>
      </c>
      <c r="M692">
        <v>0.26522336089297299</v>
      </c>
      <c r="N692">
        <v>-8.4804823879642874E-2</v>
      </c>
      <c r="O692">
        <v>0.9429120898851564</v>
      </c>
    </row>
    <row r="693" spans="1:15" x14ac:dyDescent="0.2">
      <c r="A693" t="s">
        <v>785</v>
      </c>
      <c r="B693" t="s">
        <v>5373</v>
      </c>
      <c r="C693" t="s">
        <v>784</v>
      </c>
      <c r="D693">
        <v>1.46565248052196</v>
      </c>
      <c r="E693">
        <v>1.32795876221499</v>
      </c>
      <c r="F693">
        <v>1.63520391011472</v>
      </c>
      <c r="G693">
        <v>44</v>
      </c>
      <c r="H693">
        <v>0.20963028547552501</v>
      </c>
      <c r="I693">
        <v>1.39094636966333</v>
      </c>
      <c r="J693">
        <v>1.2563870125910299</v>
      </c>
      <c r="K693">
        <v>1.5577855880612901</v>
      </c>
      <c r="L693">
        <v>57</v>
      </c>
      <c r="M693">
        <v>0.21668597872915199</v>
      </c>
      <c r="N693">
        <v>-7.5476272602272687E-2</v>
      </c>
      <c r="O693">
        <v>0.94902876919907708</v>
      </c>
    </row>
    <row r="694" spans="1:15" x14ac:dyDescent="0.2">
      <c r="A694" t="s">
        <v>2029</v>
      </c>
      <c r="B694" t="s">
        <v>5374</v>
      </c>
      <c r="C694" t="s">
        <v>2028</v>
      </c>
      <c r="D694">
        <v>6.2235468828545697</v>
      </c>
      <c r="E694">
        <v>5.5921572105041699</v>
      </c>
      <c r="F694">
        <v>7.0156588286373198</v>
      </c>
      <c r="G694">
        <v>34</v>
      </c>
      <c r="H694">
        <v>0.22872835136098901</v>
      </c>
      <c r="I694">
        <v>5.70821128450656</v>
      </c>
      <c r="J694">
        <v>5.0511937816951296</v>
      </c>
      <c r="K694">
        <v>6.5617033807816103</v>
      </c>
      <c r="L694">
        <v>35</v>
      </c>
      <c r="M694">
        <v>0.26462047807977301</v>
      </c>
      <c r="N694">
        <v>-0.12469829008457882</v>
      </c>
      <c r="O694">
        <v>0.91719583574316399</v>
      </c>
    </row>
    <row r="695" spans="1:15" x14ac:dyDescent="0.2">
      <c r="A695" t="s">
        <v>5375</v>
      </c>
      <c r="B695" t="s">
        <v>5376</v>
      </c>
      <c r="C695" t="s">
        <v>5377</v>
      </c>
      <c r="D695">
        <v>4.4582719991722897</v>
      </c>
      <c r="E695">
        <v>3.99530604415355</v>
      </c>
      <c r="F695">
        <v>5.0425951678781802</v>
      </c>
      <c r="G695">
        <v>10</v>
      </c>
      <c r="H695">
        <v>0.23490920336827101</v>
      </c>
      <c r="I695">
        <v>4.1866055518399401</v>
      </c>
      <c r="J695">
        <v>3.7820616841347001</v>
      </c>
      <c r="K695">
        <v>4.68805830340174</v>
      </c>
      <c r="L695">
        <v>11</v>
      </c>
      <c r="M695">
        <v>0.216403625335296</v>
      </c>
      <c r="N695">
        <v>-9.0703639591524568E-2</v>
      </c>
      <c r="O695">
        <v>0.93906463145748253</v>
      </c>
    </row>
    <row r="696" spans="1:15" x14ac:dyDescent="0.2">
      <c r="A696" t="s">
        <v>2226</v>
      </c>
      <c r="B696" t="s">
        <v>5378</v>
      </c>
      <c r="C696" t="s">
        <v>2225</v>
      </c>
      <c r="D696">
        <v>1.8122138986846701</v>
      </c>
      <c r="E696">
        <v>1.64207213862509</v>
      </c>
      <c r="F696">
        <v>2.0216893377520502</v>
      </c>
      <c r="G696">
        <v>72</v>
      </c>
      <c r="H696">
        <v>0.20947703767336301</v>
      </c>
      <c r="I696">
        <v>1.7683569966931101</v>
      </c>
      <c r="J696">
        <v>1.6321029387475501</v>
      </c>
      <c r="K696">
        <v>1.9294333057963799</v>
      </c>
      <c r="L696">
        <v>89</v>
      </c>
      <c r="M696">
        <v>0.168139333632772</v>
      </c>
      <c r="N696">
        <v>-3.5343693134922902E-2</v>
      </c>
      <c r="O696">
        <v>0.97579926849507559</v>
      </c>
    </row>
    <row r="697" spans="1:15" x14ac:dyDescent="0.2">
      <c r="A697" t="s">
        <v>5379</v>
      </c>
      <c r="B697" t="s">
        <v>5380</v>
      </c>
      <c r="C697" t="s">
        <v>5381</v>
      </c>
      <c r="D697">
        <v>6.1967358337005001</v>
      </c>
      <c r="E697">
        <v>5.6256918584643696</v>
      </c>
      <c r="F697">
        <v>6.8968060949160899</v>
      </c>
      <c r="G697">
        <v>24</v>
      </c>
      <c r="H697">
        <v>0.20512641987074201</v>
      </c>
      <c r="I697">
        <v>6.3124875978603301</v>
      </c>
      <c r="J697">
        <v>5.8684452569842804</v>
      </c>
      <c r="K697">
        <v>6.8292286683625099</v>
      </c>
      <c r="L697">
        <v>24</v>
      </c>
      <c r="M697">
        <v>0.152203611727316</v>
      </c>
      <c r="N697">
        <v>2.6700180634068642E-2</v>
      </c>
      <c r="O697">
        <v>1.0186794737207163</v>
      </c>
    </row>
    <row r="698" spans="1:15" x14ac:dyDescent="0.2">
      <c r="A698" t="s">
        <v>3259</v>
      </c>
      <c r="B698" t="s">
        <v>5382</v>
      </c>
      <c r="C698" t="s">
        <v>3258</v>
      </c>
      <c r="D698">
        <v>3.5400530174093401</v>
      </c>
      <c r="E698">
        <v>3.1755765824023001</v>
      </c>
      <c r="F698">
        <v>3.99904267834932</v>
      </c>
      <c r="G698">
        <v>14</v>
      </c>
      <c r="H698">
        <v>0.232614057444158</v>
      </c>
      <c r="I698">
        <v>3.66598365631488</v>
      </c>
      <c r="J698">
        <v>3.4001625337588202</v>
      </c>
      <c r="K698">
        <v>3.97689295525428</v>
      </c>
      <c r="L698">
        <v>19</v>
      </c>
      <c r="M698">
        <v>0.157319419714817</v>
      </c>
      <c r="N698">
        <v>5.0429387157359319E-2</v>
      </c>
      <c r="O698">
        <v>1.035573094043009</v>
      </c>
    </row>
    <row r="699" spans="1:15" x14ac:dyDescent="0.2">
      <c r="A699" t="s">
        <v>5383</v>
      </c>
      <c r="B699" t="s">
        <v>5384</v>
      </c>
      <c r="C699" t="s">
        <v>5385</v>
      </c>
      <c r="D699">
        <v>4.9791797461562597</v>
      </c>
      <c r="E699">
        <v>4.5511609466396701</v>
      </c>
      <c r="F699">
        <v>5.4960628565322001</v>
      </c>
      <c r="G699">
        <v>35</v>
      </c>
      <c r="H699">
        <v>0.189770596376232</v>
      </c>
      <c r="I699">
        <v>5.1037622482492102</v>
      </c>
      <c r="J699">
        <v>4.6706688237477296</v>
      </c>
      <c r="K699">
        <v>5.6253826707032299</v>
      </c>
      <c r="L699">
        <v>38</v>
      </c>
      <c r="M699">
        <v>0.18706079956663399</v>
      </c>
      <c r="N699">
        <v>3.565302771401567E-2</v>
      </c>
      <c r="O699">
        <v>1.0250206878329957</v>
      </c>
    </row>
    <row r="700" spans="1:15" x14ac:dyDescent="0.2">
      <c r="A700" t="s">
        <v>2229</v>
      </c>
      <c r="B700" t="s">
        <v>5386</v>
      </c>
      <c r="C700" t="s">
        <v>2228</v>
      </c>
      <c r="D700">
        <v>2.5313040506963</v>
      </c>
      <c r="E700">
        <v>2.2847798569010198</v>
      </c>
      <c r="F700">
        <v>2.8374617627263001</v>
      </c>
      <c r="G700">
        <v>15</v>
      </c>
      <c r="H700">
        <v>0.21833880670054301</v>
      </c>
      <c r="I700">
        <v>2.5213956248070999</v>
      </c>
      <c r="J700">
        <v>2.37148782735304</v>
      </c>
      <c r="K700">
        <v>2.6915343817000301</v>
      </c>
      <c r="L700">
        <v>33</v>
      </c>
      <c r="M700">
        <v>0.126932303363331</v>
      </c>
      <c r="N700">
        <v>-5.658303930753234E-3</v>
      </c>
      <c r="O700">
        <v>0.99608564372720276</v>
      </c>
    </row>
    <row r="701" spans="1:15" x14ac:dyDescent="0.2">
      <c r="A701" t="s">
        <v>5387</v>
      </c>
      <c r="B701" t="s">
        <v>5388</v>
      </c>
      <c r="C701" t="s">
        <v>5389</v>
      </c>
      <c r="D701">
        <v>2.5165745062539999</v>
      </c>
      <c r="E701">
        <v>2.3086304500397401</v>
      </c>
      <c r="F701">
        <v>2.7656867545810302</v>
      </c>
      <c r="G701">
        <v>14</v>
      </c>
      <c r="H701">
        <v>0.18161842751146401</v>
      </c>
      <c r="I701">
        <v>2.47996230054745</v>
      </c>
      <c r="J701">
        <v>2.2786854230617601</v>
      </c>
      <c r="K701">
        <v>2.7202419841943701</v>
      </c>
      <c r="L701">
        <v>13</v>
      </c>
      <c r="M701">
        <v>0.178049707060118</v>
      </c>
      <c r="N701">
        <v>-2.1143121738936489E-2</v>
      </c>
      <c r="O701">
        <v>0.9854515709288304</v>
      </c>
    </row>
    <row r="702" spans="1:15" x14ac:dyDescent="0.2">
      <c r="A702" t="s">
        <v>1906</v>
      </c>
      <c r="B702" t="s">
        <v>5390</v>
      </c>
      <c r="C702" t="s">
        <v>1905</v>
      </c>
      <c r="D702">
        <v>1.38468919902676</v>
      </c>
      <c r="E702">
        <v>1.30615266680816</v>
      </c>
      <c r="F702">
        <v>1.4732744536743601</v>
      </c>
      <c r="G702">
        <v>12</v>
      </c>
      <c r="H702">
        <v>0.120692634118662</v>
      </c>
      <c r="I702">
        <v>1.3986065710975599</v>
      </c>
      <c r="J702">
        <v>1.2496261310041901</v>
      </c>
      <c r="K702">
        <v>1.5879181944476299</v>
      </c>
      <c r="L702">
        <v>26</v>
      </c>
      <c r="M702">
        <v>0.241877930816501</v>
      </c>
      <c r="N702">
        <v>1.4427996642895971E-2</v>
      </c>
      <c r="O702">
        <v>1.0100508995669077</v>
      </c>
    </row>
    <row r="703" spans="1:15" x14ac:dyDescent="0.2">
      <c r="A703" t="s">
        <v>1355</v>
      </c>
      <c r="B703" t="s">
        <v>5391</v>
      </c>
      <c r="C703" t="s">
        <v>1354</v>
      </c>
      <c r="D703">
        <v>1.5746308572386001</v>
      </c>
      <c r="E703">
        <v>1.4283373308303799</v>
      </c>
      <c r="F703">
        <v>1.75431137993372</v>
      </c>
      <c r="G703">
        <v>22</v>
      </c>
      <c r="H703">
        <v>0.20701616991997401</v>
      </c>
      <c r="I703">
        <v>1.6400055094349399</v>
      </c>
      <c r="J703">
        <v>1.4875925643964201</v>
      </c>
      <c r="K703">
        <v>1.8272148301498401</v>
      </c>
      <c r="L703">
        <v>32</v>
      </c>
      <c r="M703">
        <v>0.20708605172334801</v>
      </c>
      <c r="N703">
        <v>5.8687006067643536E-2</v>
      </c>
      <c r="O703">
        <v>1.041517446388029</v>
      </c>
    </row>
    <row r="704" spans="1:15" x14ac:dyDescent="0.2">
      <c r="A704" t="s">
        <v>1592</v>
      </c>
      <c r="B704" t="s">
        <v>5392</v>
      </c>
      <c r="C704" t="s">
        <v>1591</v>
      </c>
      <c r="D704">
        <v>4.0546518246708896</v>
      </c>
      <c r="E704">
        <v>3.7776416495429199</v>
      </c>
      <c r="F704">
        <v>4.3755024541198901</v>
      </c>
      <c r="G704">
        <v>33</v>
      </c>
      <c r="H704">
        <v>0.14745059019352399</v>
      </c>
      <c r="I704">
        <v>3.9070225334949198</v>
      </c>
      <c r="J704">
        <v>3.47776769582604</v>
      </c>
      <c r="K704">
        <v>4.4571623562273102</v>
      </c>
      <c r="L704">
        <v>36</v>
      </c>
      <c r="M704">
        <v>0.250675457334816</v>
      </c>
      <c r="N704">
        <v>-5.3508458498255286E-2</v>
      </c>
      <c r="O704">
        <v>0.96359014347971728</v>
      </c>
    </row>
    <row r="705" spans="1:15" x14ac:dyDescent="0.2">
      <c r="A705" t="s">
        <v>2611</v>
      </c>
      <c r="B705" t="s">
        <v>5393</v>
      </c>
      <c r="C705" t="s">
        <v>2610</v>
      </c>
      <c r="D705">
        <v>3.6300197870887501</v>
      </c>
      <c r="E705">
        <v>3.4428760318199498</v>
      </c>
      <c r="F705">
        <v>3.8386780786652999</v>
      </c>
      <c r="G705">
        <v>13</v>
      </c>
      <c r="H705">
        <v>0.109035782188609</v>
      </c>
      <c r="I705">
        <v>3.6598283493705899</v>
      </c>
      <c r="J705">
        <v>3.2469042510328499</v>
      </c>
      <c r="K705">
        <v>4.1930823736789904</v>
      </c>
      <c r="L705">
        <v>21</v>
      </c>
      <c r="M705">
        <v>0.25853073759835299</v>
      </c>
      <c r="N705">
        <v>1.1798573539979042E-2</v>
      </c>
      <c r="O705">
        <v>1.0082116803847359</v>
      </c>
    </row>
    <row r="706" spans="1:15" x14ac:dyDescent="0.2">
      <c r="A706" t="s">
        <v>5394</v>
      </c>
      <c r="B706" t="s">
        <v>5395</v>
      </c>
      <c r="C706" t="s">
        <v>5396</v>
      </c>
      <c r="D706">
        <v>2.8535520143646398</v>
      </c>
      <c r="E706">
        <v>2.6534808093173301</v>
      </c>
      <c r="F706">
        <v>3.08625412378227</v>
      </c>
      <c r="G706">
        <v>20</v>
      </c>
      <c r="H706">
        <v>0.15166126718082601</v>
      </c>
      <c r="I706">
        <v>2.7687033968118899</v>
      </c>
      <c r="J706">
        <v>2.4765262883611898</v>
      </c>
      <c r="K706">
        <v>3.13904334066248</v>
      </c>
      <c r="L706">
        <v>16</v>
      </c>
      <c r="M706">
        <v>0.23928783887221899</v>
      </c>
      <c r="N706">
        <v>-4.3548350372512951E-2</v>
      </c>
      <c r="O706">
        <v>0.97026561382949172</v>
      </c>
    </row>
    <row r="707" spans="1:15" x14ac:dyDescent="0.2">
      <c r="A707" t="s">
        <v>3539</v>
      </c>
      <c r="B707" t="s">
        <v>5397</v>
      </c>
      <c r="C707" t="s">
        <v>3538</v>
      </c>
      <c r="D707">
        <v>2.6221418489334698</v>
      </c>
      <c r="E707">
        <v>2.3610632620135101</v>
      </c>
      <c r="F707">
        <v>2.9481371272526902</v>
      </c>
      <c r="G707">
        <v>30</v>
      </c>
      <c r="H707">
        <v>0.223890963594501</v>
      </c>
      <c r="I707">
        <v>2.63868343018241</v>
      </c>
      <c r="J707">
        <v>2.4848991036393699</v>
      </c>
      <c r="K707">
        <v>2.8127581511089899</v>
      </c>
      <c r="L707">
        <v>43</v>
      </c>
      <c r="M707">
        <v>0.12425099719027501</v>
      </c>
      <c r="N707">
        <v>9.0725445596919439E-3</v>
      </c>
      <c r="O707">
        <v>1.0063084234957267</v>
      </c>
    </row>
    <row r="708" spans="1:15" x14ac:dyDescent="0.2">
      <c r="A708" t="s">
        <v>194</v>
      </c>
      <c r="B708" t="s">
        <v>5398</v>
      </c>
      <c r="C708" t="s">
        <v>193</v>
      </c>
      <c r="D708">
        <v>4.9881398420526697</v>
      </c>
      <c r="E708">
        <v>4.6278881794394398</v>
      </c>
      <c r="F708">
        <v>5.4092126453154901</v>
      </c>
      <c r="G708">
        <v>96</v>
      </c>
      <c r="H708">
        <v>0.15663643975837799</v>
      </c>
      <c r="I708">
        <v>4.9548320900810596</v>
      </c>
      <c r="J708">
        <v>4.5138726999472096</v>
      </c>
      <c r="K708">
        <v>5.4912735928730498</v>
      </c>
      <c r="L708">
        <v>101</v>
      </c>
      <c r="M708">
        <v>0.197262162502433</v>
      </c>
      <c r="N708">
        <v>-9.6657435355953121E-3</v>
      </c>
      <c r="O708">
        <v>0.99332261062715044</v>
      </c>
    </row>
    <row r="709" spans="1:15" x14ac:dyDescent="0.2">
      <c r="A709" t="s">
        <v>428</v>
      </c>
      <c r="B709" t="s">
        <v>5399</v>
      </c>
      <c r="C709" t="s">
        <v>427</v>
      </c>
      <c r="D709">
        <v>3.7137347343735398</v>
      </c>
      <c r="E709">
        <v>3.4289848491847299</v>
      </c>
      <c r="F709">
        <v>4.0500599617638802</v>
      </c>
      <c r="G709">
        <v>37</v>
      </c>
      <c r="H709">
        <v>0.167237338421242</v>
      </c>
      <c r="I709">
        <v>3.5197166331379699</v>
      </c>
      <c r="J709">
        <v>3.1010384561928301</v>
      </c>
      <c r="K709">
        <v>4.0690941924190804</v>
      </c>
      <c r="L709">
        <v>40</v>
      </c>
      <c r="M709">
        <v>0.27503797524836199</v>
      </c>
      <c r="N709">
        <v>-7.7411485326321305E-2</v>
      </c>
      <c r="O709">
        <v>0.94775660753586422</v>
      </c>
    </row>
    <row r="710" spans="1:15" x14ac:dyDescent="0.2">
      <c r="A710" t="s">
        <v>5400</v>
      </c>
      <c r="B710" t="s">
        <v>5401</v>
      </c>
      <c r="C710" t="s">
        <v>5402</v>
      </c>
      <c r="D710">
        <v>2.7278915218105202</v>
      </c>
      <c r="E710">
        <v>2.4158462061877901</v>
      </c>
      <c r="F710">
        <v>3.1325047980599199</v>
      </c>
      <c r="G710">
        <v>26</v>
      </c>
      <c r="H710">
        <v>0.262715209216413</v>
      </c>
      <c r="I710">
        <v>3.0207538127708702</v>
      </c>
      <c r="J710">
        <v>2.6363322462559902</v>
      </c>
      <c r="K710">
        <v>3.5364238716271301</v>
      </c>
      <c r="L710">
        <v>47</v>
      </c>
      <c r="M710">
        <v>0.29796920939595101</v>
      </c>
      <c r="N710">
        <v>0.14712233638055319</v>
      </c>
      <c r="O710">
        <v>1.1073584813101276</v>
      </c>
    </row>
    <row r="711" spans="1:15" x14ac:dyDescent="0.2">
      <c r="A711" t="s">
        <v>3265</v>
      </c>
      <c r="B711" t="s">
        <v>5403</v>
      </c>
      <c r="C711" t="s">
        <v>3264</v>
      </c>
      <c r="D711">
        <v>2.4828083409443402</v>
      </c>
      <c r="E711">
        <v>2.2164988384480102</v>
      </c>
      <c r="F711">
        <v>2.8218500134022499</v>
      </c>
      <c r="G711">
        <v>16</v>
      </c>
      <c r="H711">
        <v>0.24381711828952299</v>
      </c>
      <c r="I711">
        <v>2.3726546327639602</v>
      </c>
      <c r="J711">
        <v>2.1539135914382399</v>
      </c>
      <c r="K711">
        <v>2.6408461927604701</v>
      </c>
      <c r="L711">
        <v>13</v>
      </c>
      <c r="M711">
        <v>0.20522691950112901</v>
      </c>
      <c r="N711">
        <v>-6.547078282620182E-2</v>
      </c>
      <c r="O711">
        <v>0.95563342269968254</v>
      </c>
    </row>
    <row r="712" spans="1:15" x14ac:dyDescent="0.2">
      <c r="A712" t="s">
        <v>5404</v>
      </c>
      <c r="B712" t="s">
        <v>5405</v>
      </c>
      <c r="C712" t="s">
        <v>5406</v>
      </c>
      <c r="D712">
        <v>5.9523823493417698</v>
      </c>
      <c r="E712">
        <v>5.3001161303777504</v>
      </c>
      <c r="F712">
        <v>6.7877229913231201</v>
      </c>
      <c r="G712">
        <v>13</v>
      </c>
      <c r="H712">
        <v>0.24991789398573699</v>
      </c>
      <c r="I712">
        <v>5.8261928664742397</v>
      </c>
      <c r="J712">
        <v>5.4050694391204699</v>
      </c>
      <c r="K712">
        <v>6.3184827714132403</v>
      </c>
      <c r="L712">
        <v>21</v>
      </c>
      <c r="M712">
        <v>0.15677705033570699</v>
      </c>
      <c r="N712">
        <v>-3.09137401676912E-2</v>
      </c>
      <c r="O712">
        <v>0.97880017185363022</v>
      </c>
    </row>
    <row r="713" spans="1:15" x14ac:dyDescent="0.2">
      <c r="A713" t="s">
        <v>2397</v>
      </c>
      <c r="B713" t="s">
        <v>5407</v>
      </c>
      <c r="C713" t="s">
        <v>2396</v>
      </c>
      <c r="D713">
        <v>2.6266419429107999</v>
      </c>
      <c r="E713">
        <v>2.3973174704189302</v>
      </c>
      <c r="F713">
        <v>2.90448106811046</v>
      </c>
      <c r="G713">
        <v>45</v>
      </c>
      <c r="H713">
        <v>0.193084405379402</v>
      </c>
      <c r="I713">
        <v>2.6205491222436699</v>
      </c>
      <c r="J713">
        <v>2.4177695360571101</v>
      </c>
      <c r="K713">
        <v>2.8604571482918999</v>
      </c>
      <c r="L713">
        <v>43</v>
      </c>
      <c r="M713">
        <v>0.16892933182483799</v>
      </c>
      <c r="N713">
        <v>-3.3503968134092079E-3</v>
      </c>
      <c r="O713">
        <v>0.9976803763894907</v>
      </c>
    </row>
    <row r="714" spans="1:15" x14ac:dyDescent="0.2">
      <c r="A714" t="s">
        <v>1151</v>
      </c>
      <c r="B714" t="s">
        <v>5408</v>
      </c>
      <c r="C714" t="s">
        <v>1150</v>
      </c>
      <c r="D714">
        <v>1.7567634105895999</v>
      </c>
      <c r="E714">
        <v>1.5970927362495999</v>
      </c>
      <c r="F714">
        <v>1.9519069288768001</v>
      </c>
      <c r="G714">
        <v>44</v>
      </c>
      <c r="H714">
        <v>0.20197039082691201</v>
      </c>
      <c r="I714">
        <v>1.78797559019976</v>
      </c>
      <c r="J714">
        <v>1.63572510192015</v>
      </c>
      <c r="K714">
        <v>1.9714773192734401</v>
      </c>
      <c r="L714">
        <v>35</v>
      </c>
      <c r="M714">
        <v>0.18778344581078901</v>
      </c>
      <c r="N714">
        <v>2.5407129002128499E-2</v>
      </c>
      <c r="O714">
        <v>1.0177668657156769</v>
      </c>
    </row>
    <row r="715" spans="1:15" x14ac:dyDescent="0.2">
      <c r="A715" t="s">
        <v>5409</v>
      </c>
      <c r="B715" t="s">
        <v>5410</v>
      </c>
      <c r="C715" t="s">
        <v>5411</v>
      </c>
      <c r="D715">
        <v>3.16077603093541</v>
      </c>
      <c r="E715">
        <v>2.8447403440836099</v>
      </c>
      <c r="F715">
        <v>3.5558075428458999</v>
      </c>
      <c r="G715">
        <v>23</v>
      </c>
      <c r="H715">
        <v>0.22496601840904701</v>
      </c>
      <c r="I715">
        <v>2.9605239768524401</v>
      </c>
      <c r="J715">
        <v>2.61906749359814</v>
      </c>
      <c r="K715">
        <v>3.4043618847019799</v>
      </c>
      <c r="L715">
        <v>22</v>
      </c>
      <c r="M715">
        <v>0.26525520389088197</v>
      </c>
      <c r="N715">
        <v>-9.4426273117603071E-2</v>
      </c>
      <c r="O715">
        <v>0.9366446555772866</v>
      </c>
    </row>
    <row r="716" spans="1:15" x14ac:dyDescent="0.2">
      <c r="A716" t="s">
        <v>1589</v>
      </c>
      <c r="B716" t="s">
        <v>5412</v>
      </c>
      <c r="C716" t="s">
        <v>1588</v>
      </c>
      <c r="D716">
        <v>3.35537364292811</v>
      </c>
      <c r="E716">
        <v>2.9918633008947602</v>
      </c>
      <c r="F716">
        <v>3.8194334703870898</v>
      </c>
      <c r="G716">
        <v>34</v>
      </c>
      <c r="H716">
        <v>0.2466402426557</v>
      </c>
      <c r="I716">
        <v>3.5218405232203902</v>
      </c>
      <c r="J716">
        <v>3.1897157349029102</v>
      </c>
      <c r="K716">
        <v>3.9311680162473901</v>
      </c>
      <c r="L716">
        <v>22</v>
      </c>
      <c r="M716">
        <v>0.21052977170768999</v>
      </c>
      <c r="N716">
        <v>6.9856153250384495E-2</v>
      </c>
      <c r="O716">
        <v>1.0496120247720044</v>
      </c>
    </row>
    <row r="717" spans="1:15" x14ac:dyDescent="0.2">
      <c r="A717" t="s">
        <v>1358</v>
      </c>
      <c r="B717" t="s">
        <v>5413</v>
      </c>
      <c r="C717" t="s">
        <v>1357</v>
      </c>
      <c r="D717">
        <v>3.43375832907997</v>
      </c>
      <c r="E717">
        <v>3.1095472211799802</v>
      </c>
      <c r="F717">
        <v>3.8334453136503299</v>
      </c>
      <c r="G717">
        <v>32</v>
      </c>
      <c r="H717">
        <v>0.210818008460225</v>
      </c>
      <c r="I717">
        <v>3.4301434733367699</v>
      </c>
      <c r="J717">
        <v>3.1785209728478501</v>
      </c>
      <c r="K717">
        <v>3.7250294374204902</v>
      </c>
      <c r="L717">
        <v>43</v>
      </c>
      <c r="M717">
        <v>0.15932524945990301</v>
      </c>
      <c r="N717">
        <v>-1.519583201076544E-3</v>
      </c>
      <c r="O717">
        <v>0.99894725970881926</v>
      </c>
    </row>
    <row r="718" spans="1:15" x14ac:dyDescent="0.2">
      <c r="A718" t="s">
        <v>2427</v>
      </c>
      <c r="B718" t="s">
        <v>5414</v>
      </c>
      <c r="C718" t="s">
        <v>2426</v>
      </c>
      <c r="D718">
        <v>2.6566958530392699</v>
      </c>
      <c r="E718">
        <v>2.4714748383069498</v>
      </c>
      <c r="F718">
        <v>2.8719282549104301</v>
      </c>
      <c r="G718">
        <v>30</v>
      </c>
      <c r="H718">
        <v>0.150733632585514</v>
      </c>
      <c r="I718">
        <v>2.6958972097982401</v>
      </c>
      <c r="J718">
        <v>2.3929253644372102</v>
      </c>
      <c r="K718">
        <v>3.0867101848720799</v>
      </c>
      <c r="L718">
        <v>24</v>
      </c>
      <c r="M718">
        <v>0.25734839515145802</v>
      </c>
      <c r="N718">
        <v>2.1132416957564067E-2</v>
      </c>
      <c r="O718">
        <v>1.0147556810893967</v>
      </c>
    </row>
    <row r="719" spans="1:15" x14ac:dyDescent="0.2">
      <c r="A719" t="s">
        <v>5415</v>
      </c>
      <c r="B719" t="s">
        <v>5416</v>
      </c>
      <c r="C719" t="s">
        <v>5417</v>
      </c>
      <c r="D719">
        <v>3.3354158331924699</v>
      </c>
      <c r="E719">
        <v>3.03013356114473</v>
      </c>
      <c r="F719">
        <v>3.70910350116</v>
      </c>
      <c r="G719">
        <v>36</v>
      </c>
      <c r="H719">
        <v>0.20356380552568101</v>
      </c>
      <c r="I719">
        <v>3.2224240087315099</v>
      </c>
      <c r="J719">
        <v>2.89053955277714</v>
      </c>
      <c r="K719">
        <v>3.6404062683647802</v>
      </c>
      <c r="L719">
        <v>40</v>
      </c>
      <c r="M719">
        <v>0.232702683928556</v>
      </c>
      <c r="N719">
        <v>-4.9720299074001079E-2</v>
      </c>
      <c r="O719">
        <v>0.966123616930603</v>
      </c>
    </row>
    <row r="720" spans="1:15" x14ac:dyDescent="0.2">
      <c r="A720" t="s">
        <v>3515</v>
      </c>
      <c r="B720" t="s">
        <v>5418</v>
      </c>
      <c r="C720" t="s">
        <v>3514</v>
      </c>
      <c r="D720">
        <v>2.0560434214511298</v>
      </c>
      <c r="E720">
        <v>1.8299333421456301</v>
      </c>
      <c r="F720">
        <v>2.34590836595667</v>
      </c>
      <c r="G720">
        <v>12</v>
      </c>
      <c r="H720">
        <v>0.25095531467271798</v>
      </c>
      <c r="I720">
        <v>2.1204325708176799</v>
      </c>
      <c r="J720">
        <v>1.9521269646138</v>
      </c>
      <c r="K720">
        <v>2.3204978338348599</v>
      </c>
      <c r="L720">
        <v>25</v>
      </c>
      <c r="M720">
        <v>0.17372439675316301</v>
      </c>
      <c r="N720">
        <v>4.4487873312673558E-2</v>
      </c>
      <c r="O720">
        <v>1.0313170182568931</v>
      </c>
    </row>
    <row r="721" spans="1:15" x14ac:dyDescent="0.2">
      <c r="A721" t="s">
        <v>572</v>
      </c>
      <c r="B721" t="s">
        <v>5419</v>
      </c>
      <c r="C721" t="s">
        <v>571</v>
      </c>
      <c r="D721">
        <v>2.1943334339726901</v>
      </c>
      <c r="E721">
        <v>2.00895136704486</v>
      </c>
      <c r="F721">
        <v>2.4174069785276502</v>
      </c>
      <c r="G721">
        <v>37</v>
      </c>
      <c r="H721">
        <v>0.18614108738402099</v>
      </c>
      <c r="I721">
        <v>2.2725121834785198</v>
      </c>
      <c r="J721">
        <v>2.01026734595479</v>
      </c>
      <c r="K721">
        <v>2.6134429126039298</v>
      </c>
      <c r="L721">
        <v>49</v>
      </c>
      <c r="M721">
        <v>0.26542236870469199</v>
      </c>
      <c r="N721">
        <v>5.0505265869503803E-2</v>
      </c>
      <c r="O721">
        <v>1.0356275615617325</v>
      </c>
    </row>
    <row r="722" spans="1:15" x14ac:dyDescent="0.2">
      <c r="A722" t="s">
        <v>5420</v>
      </c>
      <c r="B722" t="s">
        <v>5421</v>
      </c>
      <c r="C722" t="s">
        <v>5422</v>
      </c>
      <c r="D722">
        <v>5.7109640116392901</v>
      </c>
      <c r="E722">
        <v>5.2906311816849998</v>
      </c>
      <c r="F722">
        <v>6.2038507901107502</v>
      </c>
      <c r="G722">
        <v>18</v>
      </c>
      <c r="H722">
        <v>0.15990638473024099</v>
      </c>
      <c r="I722">
        <v>5.7333178074251103</v>
      </c>
      <c r="J722">
        <v>5.1566848551045004</v>
      </c>
      <c r="K722">
        <v>6.4551480495405702</v>
      </c>
      <c r="L722">
        <v>19</v>
      </c>
      <c r="M722">
        <v>0.22647675186511601</v>
      </c>
      <c r="N722">
        <v>5.6359589616923212E-3</v>
      </c>
      <c r="O722">
        <v>1.0039141895729446</v>
      </c>
    </row>
    <row r="723" spans="1:15" x14ac:dyDescent="0.2">
      <c r="A723" t="s">
        <v>1010</v>
      </c>
      <c r="B723" t="s">
        <v>5423</v>
      </c>
      <c r="C723" t="s">
        <v>1009</v>
      </c>
      <c r="D723">
        <v>2.2583089799976199</v>
      </c>
      <c r="E723">
        <v>2.0663193248475702</v>
      </c>
      <c r="F723">
        <v>2.48963005936888</v>
      </c>
      <c r="G723">
        <v>63</v>
      </c>
      <c r="H723">
        <v>0.18744588905710999</v>
      </c>
      <c r="I723">
        <v>2.2301878233265602</v>
      </c>
      <c r="J723">
        <v>2.0212875260438801</v>
      </c>
      <c r="K723">
        <v>2.48724486494321</v>
      </c>
      <c r="L723">
        <v>72</v>
      </c>
      <c r="M723">
        <v>0.20893188189159101</v>
      </c>
      <c r="N723">
        <v>-1.8077670938914166E-2</v>
      </c>
      <c r="O723">
        <v>0.98754769302157697</v>
      </c>
    </row>
    <row r="724" spans="1:15" x14ac:dyDescent="0.2">
      <c r="A724" t="s">
        <v>1811</v>
      </c>
      <c r="B724" t="s">
        <v>5424</v>
      </c>
      <c r="C724" t="s">
        <v>1810</v>
      </c>
      <c r="D724">
        <v>2.0167722809645401</v>
      </c>
      <c r="E724">
        <v>1.8455440622411501</v>
      </c>
      <c r="F724">
        <v>2.2230226886025299</v>
      </c>
      <c r="G724">
        <v>50</v>
      </c>
      <c r="H724">
        <v>0.18716968193396999</v>
      </c>
      <c r="I724">
        <v>2.0545958147892098</v>
      </c>
      <c r="J724">
        <v>1.8465817804957401</v>
      </c>
      <c r="K724">
        <v>2.31542406877342</v>
      </c>
      <c r="L724">
        <v>55</v>
      </c>
      <c r="M724">
        <v>0.22819198058464901</v>
      </c>
      <c r="N724">
        <v>2.6806416579464799E-2</v>
      </c>
      <c r="O724">
        <v>1.0187544891318023</v>
      </c>
    </row>
    <row r="725" spans="1:15" x14ac:dyDescent="0.2">
      <c r="A725" t="s">
        <v>5425</v>
      </c>
      <c r="B725" t="s">
        <v>5426</v>
      </c>
      <c r="C725" t="s">
        <v>5427</v>
      </c>
      <c r="D725">
        <v>6.53430814525007</v>
      </c>
      <c r="E725">
        <v>5.9281171661578904</v>
      </c>
      <c r="F725">
        <v>7.2785948025671203</v>
      </c>
      <c r="G725">
        <v>15</v>
      </c>
      <c r="H725">
        <v>0.20667492355574299</v>
      </c>
      <c r="I725">
        <v>6.7064809314977802</v>
      </c>
      <c r="J725">
        <v>6.0437640985388796</v>
      </c>
      <c r="K725">
        <v>7.5324349853955903</v>
      </c>
      <c r="L725">
        <v>18</v>
      </c>
      <c r="M725">
        <v>0.22197496750717499</v>
      </c>
      <c r="N725">
        <v>3.7521453530792961E-2</v>
      </c>
      <c r="O725">
        <v>1.0263490460536158</v>
      </c>
    </row>
    <row r="726" spans="1:15" x14ac:dyDescent="0.2">
      <c r="A726" t="s">
        <v>3005</v>
      </c>
      <c r="B726" t="s">
        <v>5428</v>
      </c>
      <c r="C726" t="s">
        <v>3004</v>
      </c>
      <c r="D726">
        <v>3.3128612733059399</v>
      </c>
      <c r="E726">
        <v>2.9366128787730901</v>
      </c>
      <c r="F726">
        <v>3.79968990378558</v>
      </c>
      <c r="G726">
        <v>23</v>
      </c>
      <c r="H726">
        <v>0.26052314111879998</v>
      </c>
      <c r="I726">
        <v>3.4535852473179798</v>
      </c>
      <c r="J726">
        <v>3.1464106165897201</v>
      </c>
      <c r="K726">
        <v>3.82722582468321</v>
      </c>
      <c r="L726">
        <v>19</v>
      </c>
      <c r="M726">
        <v>0.19713288056873801</v>
      </c>
      <c r="N726">
        <v>6.0017043608586923E-2</v>
      </c>
      <c r="O726">
        <v>1.0424780763221062</v>
      </c>
    </row>
    <row r="727" spans="1:15" x14ac:dyDescent="0.2">
      <c r="A727" t="s">
        <v>5429</v>
      </c>
      <c r="B727" t="s">
        <v>5430</v>
      </c>
      <c r="C727" t="s">
        <v>5431</v>
      </c>
      <c r="D727">
        <v>2.0282862686596599</v>
      </c>
      <c r="E727">
        <v>1.8440404503684</v>
      </c>
      <c r="F727">
        <v>2.25343657103801</v>
      </c>
      <c r="G727">
        <v>15</v>
      </c>
      <c r="H727">
        <v>0.20184336254474999</v>
      </c>
      <c r="I727">
        <v>2.12609756268002</v>
      </c>
      <c r="J727">
        <v>1.8646222839797599</v>
      </c>
      <c r="K727">
        <v>2.4728667303951002</v>
      </c>
      <c r="L727">
        <v>21</v>
      </c>
      <c r="M727">
        <v>0.28608491778177197</v>
      </c>
      <c r="N727">
        <v>6.7946514908307803E-2</v>
      </c>
      <c r="O727">
        <v>1.0482236139600729</v>
      </c>
    </row>
    <row r="728" spans="1:15" x14ac:dyDescent="0.2">
      <c r="A728" t="s">
        <v>5432</v>
      </c>
      <c r="B728" t="s">
        <v>5433</v>
      </c>
      <c r="C728" t="s">
        <v>5434</v>
      </c>
      <c r="D728">
        <v>182.79316741219699</v>
      </c>
      <c r="E728">
        <v>165.96721116025901</v>
      </c>
      <c r="F728">
        <v>203.41569630215</v>
      </c>
      <c r="G728">
        <v>23</v>
      </c>
      <c r="H728">
        <v>0.20486807943671601</v>
      </c>
      <c r="I728">
        <v>175.57909513188801</v>
      </c>
      <c r="J728">
        <v>155.91565464166001</v>
      </c>
      <c r="K728">
        <v>200.91805281382901</v>
      </c>
      <c r="L728">
        <v>23</v>
      </c>
      <c r="M728">
        <v>0.25630840697957202</v>
      </c>
      <c r="N728">
        <v>-5.8091060838831199E-2</v>
      </c>
      <c r="O728">
        <v>0.96053423449881303</v>
      </c>
    </row>
    <row r="729" spans="1:15" x14ac:dyDescent="0.2">
      <c r="A729" t="s">
        <v>1406</v>
      </c>
      <c r="B729" t="s">
        <v>5435</v>
      </c>
      <c r="C729" t="s">
        <v>1405</v>
      </c>
      <c r="D729">
        <v>1.54849433412575</v>
      </c>
      <c r="E729">
        <v>1.41451012388889</v>
      </c>
      <c r="F729">
        <v>1.710516662766</v>
      </c>
      <c r="G729">
        <v>142</v>
      </c>
      <c r="H729">
        <v>0.19115765059885101</v>
      </c>
      <c r="I729">
        <v>1.5531049556099801</v>
      </c>
      <c r="J729">
        <v>1.4105819500454899</v>
      </c>
      <c r="K729">
        <v>1.72766559980878</v>
      </c>
      <c r="L729">
        <v>99</v>
      </c>
      <c r="M729">
        <v>0.20416112164084599</v>
      </c>
      <c r="N729">
        <v>4.2892230936024747E-3</v>
      </c>
      <c r="O729">
        <v>1.0029774868287349</v>
      </c>
    </row>
    <row r="730" spans="1:15" x14ac:dyDescent="0.2">
      <c r="A730" t="s">
        <v>5436</v>
      </c>
      <c r="B730" t="s">
        <v>5437</v>
      </c>
      <c r="C730" t="s">
        <v>5438</v>
      </c>
      <c r="D730">
        <v>6.88234853411047</v>
      </c>
      <c r="E730">
        <v>6.1483527812584198</v>
      </c>
      <c r="F730">
        <v>7.8153521330939304</v>
      </c>
      <c r="G730">
        <v>21</v>
      </c>
      <c r="H730">
        <v>0.24221373613578101</v>
      </c>
      <c r="I730">
        <v>7.0184882973129197</v>
      </c>
      <c r="J730">
        <v>6.4341356914535401</v>
      </c>
      <c r="K730">
        <v>7.7195864176565996</v>
      </c>
      <c r="L730">
        <v>28</v>
      </c>
      <c r="M730">
        <v>0.183152079443547</v>
      </c>
      <c r="N730">
        <v>2.8259369346194368E-2</v>
      </c>
      <c r="O730">
        <v>1.0197810039011699</v>
      </c>
    </row>
    <row r="731" spans="1:15" x14ac:dyDescent="0.2">
      <c r="A731" t="s">
        <v>1142</v>
      </c>
      <c r="B731" t="s">
        <v>5439</v>
      </c>
      <c r="C731" t="s">
        <v>1141</v>
      </c>
      <c r="D731">
        <v>1.9167555666651701</v>
      </c>
      <c r="E731">
        <v>1.69996207796084</v>
      </c>
      <c r="F731">
        <v>2.1969260943454301</v>
      </c>
      <c r="G731">
        <v>46</v>
      </c>
      <c r="H731">
        <v>0.25927354798255398</v>
      </c>
      <c r="I731">
        <v>1.79418050952175</v>
      </c>
      <c r="J731">
        <v>1.5851493867428501</v>
      </c>
      <c r="K731">
        <v>2.0667149102301701</v>
      </c>
      <c r="L731">
        <v>42</v>
      </c>
      <c r="M731">
        <v>0.26840416609791601</v>
      </c>
      <c r="N731">
        <v>-9.5341325030880303E-2</v>
      </c>
      <c r="O731">
        <v>0.93605076240541196</v>
      </c>
    </row>
    <row r="732" spans="1:15" x14ac:dyDescent="0.2">
      <c r="A732" t="s">
        <v>5440</v>
      </c>
      <c r="B732" t="s">
        <v>5441</v>
      </c>
      <c r="C732" t="s">
        <v>5442</v>
      </c>
      <c r="D732">
        <v>2.7002077206624202</v>
      </c>
      <c r="E732">
        <v>2.5142834901125699</v>
      </c>
      <c r="F732">
        <v>2.9158248084151102</v>
      </c>
      <c r="G732">
        <v>20</v>
      </c>
      <c r="H732">
        <v>0.148707566173477</v>
      </c>
      <c r="I732">
        <v>2.7108034179476799</v>
      </c>
      <c r="J732">
        <v>2.3951417225184302</v>
      </c>
      <c r="K732">
        <v>3.1222989801736598</v>
      </c>
      <c r="L732">
        <v>19</v>
      </c>
      <c r="M732">
        <v>0.26824418651713</v>
      </c>
      <c r="N732">
        <v>5.6501009053177391E-3</v>
      </c>
      <c r="O732">
        <v>1.0039240304381696</v>
      </c>
    </row>
    <row r="733" spans="1:15" x14ac:dyDescent="0.2">
      <c r="A733" t="s">
        <v>839</v>
      </c>
      <c r="B733" t="s">
        <v>5443</v>
      </c>
      <c r="C733" t="s">
        <v>838</v>
      </c>
      <c r="D733">
        <v>4.2943523677961197</v>
      </c>
      <c r="E733">
        <v>3.8551060737217102</v>
      </c>
      <c r="F733">
        <v>4.84656425138781</v>
      </c>
      <c r="G733">
        <v>40</v>
      </c>
      <c r="H733">
        <v>0.23087490097486399</v>
      </c>
      <c r="I733">
        <v>4.2716652611449897</v>
      </c>
      <c r="J733">
        <v>3.9108227714329602</v>
      </c>
      <c r="K733">
        <v>4.7058643850062403</v>
      </c>
      <c r="L733">
        <v>32</v>
      </c>
      <c r="M733">
        <v>0.18611983031651999</v>
      </c>
      <c r="N733">
        <v>-7.6419765183802406E-3</v>
      </c>
      <c r="O733">
        <v>0.99471698996541047</v>
      </c>
    </row>
    <row r="734" spans="1:15" x14ac:dyDescent="0.2">
      <c r="A734" t="s">
        <v>5444</v>
      </c>
      <c r="B734" t="s">
        <v>5445</v>
      </c>
      <c r="C734" t="s">
        <v>5446</v>
      </c>
      <c r="D734">
        <v>4.1663582198229703</v>
      </c>
      <c r="E734">
        <v>3.8017663798863999</v>
      </c>
      <c r="F734">
        <v>4.6082968503884896</v>
      </c>
      <c r="G734">
        <v>16</v>
      </c>
      <c r="H734">
        <v>0.193581643235746</v>
      </c>
      <c r="I734">
        <v>4.2766615429960604</v>
      </c>
      <c r="J734">
        <v>3.7746004556250701</v>
      </c>
      <c r="K734">
        <v>4.9327714023374201</v>
      </c>
      <c r="L734">
        <v>16</v>
      </c>
      <c r="M734">
        <v>0.27081192539285698</v>
      </c>
      <c r="N734">
        <v>3.7698149803824597E-2</v>
      </c>
      <c r="O734">
        <v>1.0264747574148285</v>
      </c>
    </row>
    <row r="735" spans="1:15" x14ac:dyDescent="0.2">
      <c r="A735" t="s">
        <v>1154</v>
      </c>
      <c r="B735" t="s">
        <v>5447</v>
      </c>
      <c r="C735" t="s">
        <v>1153</v>
      </c>
      <c r="D735">
        <v>3.3705397146998699</v>
      </c>
      <c r="E735">
        <v>2.9932993126242899</v>
      </c>
      <c r="F735">
        <v>3.8565776063001098</v>
      </c>
      <c r="G735">
        <v>26</v>
      </c>
      <c r="H735">
        <v>0.2561246467178</v>
      </c>
      <c r="I735">
        <v>3.5464410261049601</v>
      </c>
      <c r="J735">
        <v>3.1475009340873301</v>
      </c>
      <c r="K735">
        <v>4.0611895037934103</v>
      </c>
      <c r="L735">
        <v>29</v>
      </c>
      <c r="M735">
        <v>0.25763534850305397</v>
      </c>
      <c r="N735">
        <v>7.3392332708004562E-2</v>
      </c>
      <c r="O735">
        <v>1.0521878768073656</v>
      </c>
    </row>
    <row r="736" spans="1:15" x14ac:dyDescent="0.2">
      <c r="A736" t="s">
        <v>452</v>
      </c>
      <c r="B736" t="s">
        <v>5448</v>
      </c>
      <c r="C736" t="s">
        <v>451</v>
      </c>
      <c r="D736">
        <v>6.0926526565176902</v>
      </c>
      <c r="E736">
        <v>5.4705264973352703</v>
      </c>
      <c r="F736">
        <v>6.8744359937154398</v>
      </c>
      <c r="G736">
        <v>96</v>
      </c>
      <c r="H736">
        <v>0.230426642634603</v>
      </c>
      <c r="I736">
        <v>6.1439041770561298</v>
      </c>
      <c r="J736">
        <v>5.6075872942985603</v>
      </c>
      <c r="K736">
        <v>6.79365843364263</v>
      </c>
      <c r="L736">
        <v>117</v>
      </c>
      <c r="M736">
        <v>0.193048443654663</v>
      </c>
      <c r="N736">
        <v>1.2085221014139792E-2</v>
      </c>
      <c r="O736">
        <v>1.0084120207449563</v>
      </c>
    </row>
    <row r="737" spans="1:15" x14ac:dyDescent="0.2">
      <c r="A737" t="s">
        <v>1352</v>
      </c>
      <c r="B737" t="s">
        <v>5449</v>
      </c>
      <c r="C737" t="s">
        <v>1351</v>
      </c>
      <c r="D737">
        <v>2.1841583142369498</v>
      </c>
      <c r="E737">
        <v>1.9519150202020099</v>
      </c>
      <c r="F737">
        <v>2.4791309615589099</v>
      </c>
      <c r="G737">
        <v>36</v>
      </c>
      <c r="H737">
        <v>0.24138174321905201</v>
      </c>
      <c r="I737">
        <v>2.1719473059580801</v>
      </c>
      <c r="J737">
        <v>1.9881309697009399</v>
      </c>
      <c r="K737">
        <v>2.3932165840122899</v>
      </c>
      <c r="L737">
        <v>64</v>
      </c>
      <c r="M737">
        <v>0.18650803046653999</v>
      </c>
      <c r="N737">
        <v>-8.0883287816902565E-3</v>
      </c>
      <c r="O737">
        <v>0.99440928425413344</v>
      </c>
    </row>
    <row r="738" spans="1:15" x14ac:dyDescent="0.2">
      <c r="A738" t="s">
        <v>2551</v>
      </c>
      <c r="B738" t="s">
        <v>5450</v>
      </c>
      <c r="C738" t="s">
        <v>2550</v>
      </c>
      <c r="D738">
        <v>5.47781480244688</v>
      </c>
      <c r="E738">
        <v>4.9654458065324203</v>
      </c>
      <c r="F738">
        <v>6.1080896864198904</v>
      </c>
      <c r="G738">
        <v>17</v>
      </c>
      <c r="H738">
        <v>0.208594835914691</v>
      </c>
      <c r="I738">
        <v>5.3816363181338902</v>
      </c>
      <c r="J738">
        <v>4.8213646913452903</v>
      </c>
      <c r="K738">
        <v>6.08924304933283</v>
      </c>
      <c r="L738">
        <v>22</v>
      </c>
      <c r="M738">
        <v>0.23559346693780001</v>
      </c>
      <c r="N738">
        <v>-2.5555591902820803E-2</v>
      </c>
      <c r="O738">
        <v>0.98244218036176978</v>
      </c>
    </row>
    <row r="739" spans="1:15" x14ac:dyDescent="0.2">
      <c r="A739" t="s">
        <v>5451</v>
      </c>
      <c r="B739" t="s">
        <v>5452</v>
      </c>
      <c r="C739" t="s">
        <v>5453</v>
      </c>
      <c r="D739">
        <v>3.7330145537525801</v>
      </c>
      <c r="E739">
        <v>3.4568046858747001</v>
      </c>
      <c r="F739">
        <v>4.0571977696856303</v>
      </c>
      <c r="G739">
        <v>12</v>
      </c>
      <c r="H739">
        <v>0.16083330915690899</v>
      </c>
      <c r="I739">
        <v>3.71059592195604</v>
      </c>
      <c r="J739">
        <v>3.2963835414920801</v>
      </c>
      <c r="K739">
        <v>4.24386569807338</v>
      </c>
      <c r="L739">
        <v>20</v>
      </c>
      <c r="M739">
        <v>0.25534501101964102</v>
      </c>
      <c r="N739">
        <v>-8.6902308541573752E-3</v>
      </c>
      <c r="O739">
        <v>0.99399449654596073</v>
      </c>
    </row>
    <row r="740" spans="1:15" x14ac:dyDescent="0.2">
      <c r="A740" t="s">
        <v>1673</v>
      </c>
      <c r="B740" t="s">
        <v>5454</v>
      </c>
      <c r="C740" t="s">
        <v>1672</v>
      </c>
      <c r="D740">
        <v>3.1375115230791901</v>
      </c>
      <c r="E740">
        <v>2.8405207027220598</v>
      </c>
      <c r="F740">
        <v>3.5038575713720701</v>
      </c>
      <c r="G740">
        <v>96</v>
      </c>
      <c r="H740">
        <v>0.21142133304390301</v>
      </c>
      <c r="I740">
        <v>3.0959154665208102</v>
      </c>
      <c r="J740">
        <v>2.7749463556834</v>
      </c>
      <c r="K740">
        <v>3.5008471897484799</v>
      </c>
      <c r="L740">
        <v>106</v>
      </c>
      <c r="M740">
        <v>0.234470495695041</v>
      </c>
      <c r="N740">
        <v>-1.9254678170323631E-2</v>
      </c>
      <c r="O740">
        <v>0.98674234142172745</v>
      </c>
    </row>
    <row r="741" spans="1:15" x14ac:dyDescent="0.2">
      <c r="A741" t="s">
        <v>302</v>
      </c>
      <c r="B741" t="s">
        <v>5455</v>
      </c>
      <c r="C741" t="s">
        <v>301</v>
      </c>
      <c r="D741">
        <v>4.3517905348293002</v>
      </c>
      <c r="E741">
        <v>3.9927086050471901</v>
      </c>
      <c r="F741">
        <v>4.7818427892040596</v>
      </c>
      <c r="G741">
        <v>34</v>
      </c>
      <c r="H741">
        <v>0.18133551645950799</v>
      </c>
      <c r="I741">
        <v>4.3463023234799198</v>
      </c>
      <c r="J741">
        <v>3.8876967159069</v>
      </c>
      <c r="K741">
        <v>4.92757548152208</v>
      </c>
      <c r="L741">
        <v>31</v>
      </c>
      <c r="M741">
        <v>0.239255967077456</v>
      </c>
      <c r="N741">
        <v>-1.8205867600698047E-3</v>
      </c>
      <c r="O741">
        <v>0.99873886132490619</v>
      </c>
    </row>
    <row r="742" spans="1:15" x14ac:dyDescent="0.2">
      <c r="A742" t="s">
        <v>917</v>
      </c>
      <c r="B742" t="s">
        <v>5456</v>
      </c>
      <c r="C742" t="s">
        <v>916</v>
      </c>
      <c r="D742">
        <v>1.5138924526931901</v>
      </c>
      <c r="E742">
        <v>1.32200934997819</v>
      </c>
      <c r="F742">
        <v>1.7709348687091599</v>
      </c>
      <c r="G742">
        <v>43</v>
      </c>
      <c r="H742">
        <v>0.29653725925665197</v>
      </c>
      <c r="I742">
        <v>1.57783064605057</v>
      </c>
      <c r="J742">
        <v>1.43201376910592</v>
      </c>
      <c r="K742">
        <v>1.7567102083919599</v>
      </c>
      <c r="L742">
        <v>62</v>
      </c>
      <c r="M742">
        <v>0.205786622346815</v>
      </c>
      <c r="N742">
        <v>5.9679644737980007E-2</v>
      </c>
      <c r="O742">
        <v>1.0422343035290484</v>
      </c>
    </row>
    <row r="743" spans="1:15" x14ac:dyDescent="0.2">
      <c r="A743" t="s">
        <v>5457</v>
      </c>
      <c r="B743" t="s">
        <v>5458</v>
      </c>
      <c r="C743" t="s">
        <v>5459</v>
      </c>
      <c r="D743">
        <v>4.6846160169606303</v>
      </c>
      <c r="E743">
        <v>4.0854305470616801</v>
      </c>
      <c r="F743">
        <v>5.4897670569165102</v>
      </c>
      <c r="G743">
        <v>14</v>
      </c>
      <c r="H743">
        <v>0.29977622600666398</v>
      </c>
      <c r="I743">
        <v>4.70707544991473</v>
      </c>
      <c r="J743">
        <v>4.4370854361917296</v>
      </c>
      <c r="K743">
        <v>5.0120512751538699</v>
      </c>
      <c r="L743">
        <v>23</v>
      </c>
      <c r="M743">
        <v>0.122149271895048</v>
      </c>
      <c r="N743">
        <v>6.9001786156063869E-3</v>
      </c>
      <c r="O743">
        <v>1.0047942953857447</v>
      </c>
    </row>
    <row r="744" spans="1:15" x14ac:dyDescent="0.2">
      <c r="A744" t="s">
        <v>52</v>
      </c>
      <c r="B744" t="s">
        <v>5460</v>
      </c>
      <c r="C744" t="s">
        <v>51</v>
      </c>
      <c r="D744">
        <v>3.8471454672916301</v>
      </c>
      <c r="E744">
        <v>3.3970860833758199</v>
      </c>
      <c r="F744">
        <v>4.4346677721153496</v>
      </c>
      <c r="G744">
        <v>62</v>
      </c>
      <c r="H744">
        <v>0.26970170417548101</v>
      </c>
      <c r="I744">
        <v>3.6634417353895201</v>
      </c>
      <c r="J744">
        <v>3.2455474607306298</v>
      </c>
      <c r="K744">
        <v>4.2048558431403</v>
      </c>
      <c r="L744">
        <v>105</v>
      </c>
      <c r="M744">
        <v>0.261859871590853</v>
      </c>
      <c r="N744">
        <v>-7.0588710733706594E-2</v>
      </c>
      <c r="O744">
        <v>0.95224934085181956</v>
      </c>
    </row>
    <row r="745" spans="1:15" x14ac:dyDescent="0.2">
      <c r="A745" t="s">
        <v>1766</v>
      </c>
      <c r="B745" t="s">
        <v>5461</v>
      </c>
      <c r="C745" t="s">
        <v>1765</v>
      </c>
      <c r="D745">
        <v>3.1825828068646</v>
      </c>
      <c r="E745">
        <v>2.8691472209409299</v>
      </c>
      <c r="F745">
        <v>3.5728986363785502</v>
      </c>
      <c r="G745">
        <v>28</v>
      </c>
      <c r="H745">
        <v>0.22112587735963399</v>
      </c>
      <c r="I745">
        <v>3.2311457962569898</v>
      </c>
      <c r="J745">
        <v>2.8783608339028399</v>
      </c>
      <c r="K745">
        <v>3.6824882646954098</v>
      </c>
      <c r="L745">
        <v>39</v>
      </c>
      <c r="M745">
        <v>0.248867578715911</v>
      </c>
      <c r="N745">
        <v>2.1847797825368259E-2</v>
      </c>
      <c r="O745">
        <v>1.0152589869107704</v>
      </c>
    </row>
    <row r="746" spans="1:15" x14ac:dyDescent="0.2">
      <c r="A746" t="s">
        <v>5462</v>
      </c>
      <c r="B746" t="s">
        <v>5463</v>
      </c>
      <c r="C746" t="s">
        <v>5464</v>
      </c>
      <c r="D746">
        <v>2.2433245194539402</v>
      </c>
      <c r="E746">
        <v>1.9692245158559301</v>
      </c>
      <c r="F746">
        <v>2.6060679370656601</v>
      </c>
      <c r="G746">
        <v>17</v>
      </c>
      <c r="H746">
        <v>0.28388376968515799</v>
      </c>
      <c r="I746">
        <v>2.2212644965616</v>
      </c>
      <c r="J746">
        <v>2.03193485967364</v>
      </c>
      <c r="K746">
        <v>2.4495017746098702</v>
      </c>
      <c r="L746">
        <v>17</v>
      </c>
      <c r="M746">
        <v>0.18798612933426101</v>
      </c>
      <c r="N746">
        <v>-1.4257144173103605E-2</v>
      </c>
      <c r="O746">
        <v>0.99016637017915266</v>
      </c>
    </row>
    <row r="747" spans="1:15" x14ac:dyDescent="0.2">
      <c r="A747" t="s">
        <v>1517</v>
      </c>
      <c r="B747" t="s">
        <v>5465</v>
      </c>
      <c r="C747" t="s">
        <v>1516</v>
      </c>
      <c r="D747">
        <v>1.9558025300767501</v>
      </c>
      <c r="E747">
        <v>1.7363275651975301</v>
      </c>
      <c r="F747">
        <v>2.23878961234777</v>
      </c>
      <c r="G747">
        <v>25</v>
      </c>
      <c r="H747">
        <v>0.25690837363346802</v>
      </c>
      <c r="I747">
        <v>1.9528459880453</v>
      </c>
      <c r="J747">
        <v>1.7779056707140299</v>
      </c>
      <c r="K747">
        <v>2.1659706798090999</v>
      </c>
      <c r="L747">
        <v>57</v>
      </c>
      <c r="M747">
        <v>0.19871767229504</v>
      </c>
      <c r="N747">
        <v>-2.1825392181809701E-3</v>
      </c>
      <c r="O747">
        <v>0.9984883228311735</v>
      </c>
    </row>
    <row r="748" spans="1:15" x14ac:dyDescent="0.2">
      <c r="A748" t="s">
        <v>5466</v>
      </c>
      <c r="B748" t="s">
        <v>5467</v>
      </c>
      <c r="C748" t="s">
        <v>5468</v>
      </c>
      <c r="D748">
        <v>5.6421826450389698</v>
      </c>
      <c r="E748">
        <v>5.0308016628824603</v>
      </c>
      <c r="F748">
        <v>6.42272005395197</v>
      </c>
      <c r="G748">
        <v>11</v>
      </c>
      <c r="H748">
        <v>0.246698570152349</v>
      </c>
      <c r="I748">
        <v>5.4383331504583801</v>
      </c>
      <c r="J748">
        <v>4.7975992734214099</v>
      </c>
      <c r="K748">
        <v>6.2765908162328401</v>
      </c>
      <c r="L748">
        <v>20</v>
      </c>
      <c r="M748">
        <v>0.271956774602301</v>
      </c>
      <c r="N748">
        <v>-5.3088835575349443E-2</v>
      </c>
      <c r="O748">
        <v>0.96387045450224307</v>
      </c>
    </row>
    <row r="749" spans="1:15" x14ac:dyDescent="0.2">
      <c r="A749" t="s">
        <v>5469</v>
      </c>
      <c r="B749" t="s">
        <v>5470</v>
      </c>
      <c r="C749" t="s">
        <v>5471</v>
      </c>
      <c r="D749">
        <v>5.5424300609190196</v>
      </c>
      <c r="E749">
        <v>4.9373857241191299</v>
      </c>
      <c r="F749">
        <v>6.3164724598592299</v>
      </c>
      <c r="G749">
        <v>20</v>
      </c>
      <c r="H749">
        <v>0.24882348005874999</v>
      </c>
      <c r="I749">
        <v>5.3575284930770204</v>
      </c>
      <c r="J749">
        <v>4.72691784505081</v>
      </c>
      <c r="K749">
        <v>6.1822992810912103</v>
      </c>
      <c r="L749">
        <v>19</v>
      </c>
      <c r="M749">
        <v>0.27165164644873802</v>
      </c>
      <c r="N749">
        <v>-4.8951042415266877E-2</v>
      </c>
      <c r="O749">
        <v>0.96663889921755008</v>
      </c>
    </row>
    <row r="750" spans="1:15" x14ac:dyDescent="0.2">
      <c r="A750" t="s">
        <v>5472</v>
      </c>
      <c r="B750" t="s">
        <v>5473</v>
      </c>
      <c r="C750" t="s">
        <v>5474</v>
      </c>
      <c r="D750">
        <v>5.0066129543275597</v>
      </c>
      <c r="E750">
        <v>4.5342807868490196</v>
      </c>
      <c r="F750">
        <v>5.5887927330590097</v>
      </c>
      <c r="G750">
        <v>14</v>
      </c>
      <c r="H750">
        <v>0.21062382010147301</v>
      </c>
      <c r="I750">
        <v>4.97708007498525</v>
      </c>
      <c r="J750">
        <v>4.4104947531655601</v>
      </c>
      <c r="K750">
        <v>5.71069270722165</v>
      </c>
      <c r="L750">
        <v>13</v>
      </c>
      <c r="M750">
        <v>0.26123709774951598</v>
      </c>
      <c r="N750">
        <v>-8.5353311088692176E-3</v>
      </c>
      <c r="O750">
        <v>0.99410122579641746</v>
      </c>
    </row>
    <row r="751" spans="1:15" x14ac:dyDescent="0.2">
      <c r="A751" t="s">
        <v>5475</v>
      </c>
      <c r="B751" t="s">
        <v>5476</v>
      </c>
      <c r="C751" t="s">
        <v>5477</v>
      </c>
      <c r="D751">
        <v>2.74468868577905</v>
      </c>
      <c r="E751">
        <v>2.3957163888175699</v>
      </c>
      <c r="F751">
        <v>3.2126613644014901</v>
      </c>
      <c r="G751">
        <v>23</v>
      </c>
      <c r="H751">
        <v>0.29764576937877402</v>
      </c>
      <c r="I751">
        <v>2.7604045879897798</v>
      </c>
      <c r="J751">
        <v>2.52958151029571</v>
      </c>
      <c r="K751">
        <v>3.0375825087509098</v>
      </c>
      <c r="L751">
        <v>24</v>
      </c>
      <c r="M751">
        <v>0.184031355644552</v>
      </c>
      <c r="N751">
        <v>8.2372140306301578E-3</v>
      </c>
      <c r="O751">
        <v>1.0057259325227512</v>
      </c>
    </row>
    <row r="752" spans="1:15" x14ac:dyDescent="0.2">
      <c r="A752" t="s">
        <v>1607</v>
      </c>
      <c r="B752" t="s">
        <v>5478</v>
      </c>
      <c r="C752" t="s">
        <v>1606</v>
      </c>
      <c r="D752">
        <v>2.6585270605498899</v>
      </c>
      <c r="E752">
        <v>2.37032519835665</v>
      </c>
      <c r="F752">
        <v>3.0265131621577899</v>
      </c>
      <c r="G752">
        <v>33</v>
      </c>
      <c r="H752">
        <v>0.24682387986128501</v>
      </c>
      <c r="I752">
        <v>2.71883516973045</v>
      </c>
      <c r="J752">
        <v>2.3818850219943002</v>
      </c>
      <c r="K752">
        <v>3.1668259217309398</v>
      </c>
      <c r="L752">
        <v>17</v>
      </c>
      <c r="M752">
        <v>0.28870484995765999</v>
      </c>
      <c r="N752">
        <v>3.2361538791793223E-2</v>
      </c>
      <c r="O752">
        <v>1.022684782891804</v>
      </c>
    </row>
    <row r="753" spans="1:15" x14ac:dyDescent="0.2">
      <c r="A753" t="s">
        <v>2065</v>
      </c>
      <c r="B753" t="s">
        <v>5479</v>
      </c>
      <c r="C753" t="s">
        <v>2064</v>
      </c>
      <c r="D753">
        <v>6.0231652473431598</v>
      </c>
      <c r="E753">
        <v>5.2970019947469504</v>
      </c>
      <c r="F753">
        <v>6.9800577376866597</v>
      </c>
      <c r="G753">
        <v>58</v>
      </c>
      <c r="H753">
        <v>0.27943044459590599</v>
      </c>
      <c r="I753">
        <v>6.1389143615555302</v>
      </c>
      <c r="J753">
        <v>5.4487350661456802</v>
      </c>
      <c r="K753">
        <v>7.0293003931107698</v>
      </c>
      <c r="L753">
        <v>66</v>
      </c>
      <c r="M753">
        <v>0.25746658674101303</v>
      </c>
      <c r="N753">
        <v>2.7461704011793778E-2</v>
      </c>
      <c r="O753">
        <v>1.0192173233605748</v>
      </c>
    </row>
    <row r="754" spans="1:15" x14ac:dyDescent="0.2">
      <c r="A754" t="s">
        <v>1052</v>
      </c>
      <c r="B754" t="s">
        <v>5480</v>
      </c>
      <c r="C754" t="s">
        <v>1051</v>
      </c>
      <c r="D754">
        <v>2.43924275610427</v>
      </c>
      <c r="E754">
        <v>2.1710551374815701</v>
      </c>
      <c r="F754">
        <v>2.7830263876597399</v>
      </c>
      <c r="G754">
        <v>30</v>
      </c>
      <c r="H754">
        <v>0.25088575077109299</v>
      </c>
      <c r="I754">
        <v>2.4110205976625698</v>
      </c>
      <c r="J754">
        <v>2.1209443892321498</v>
      </c>
      <c r="K754">
        <v>2.7930140807277199</v>
      </c>
      <c r="L754">
        <v>48</v>
      </c>
      <c r="M754">
        <v>0.27874904600447098</v>
      </c>
      <c r="N754">
        <v>-1.6789367741442525E-2</v>
      </c>
      <c r="O754">
        <v>0.98842995090543018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0CE99-0639-2344-97D3-0966880ED70D}">
  <dimension ref="A1:I451"/>
  <sheetViews>
    <sheetView workbookViewId="0"/>
  </sheetViews>
  <sheetFormatPr baseColWidth="10" defaultRowHeight="16" x14ac:dyDescent="0.2"/>
  <cols>
    <col min="8" max="8" width="10.83203125" style="29"/>
  </cols>
  <sheetData>
    <row r="1" spans="1:9" x14ac:dyDescent="0.2">
      <c r="A1" s="1" t="s">
        <v>5793</v>
      </c>
    </row>
    <row r="2" spans="1:9" x14ac:dyDescent="0.2">
      <c r="A2" t="s">
        <v>4499</v>
      </c>
      <c r="B2" t="s">
        <v>5482</v>
      </c>
      <c r="C2" t="s">
        <v>1</v>
      </c>
      <c r="D2" t="s">
        <v>4501</v>
      </c>
      <c r="E2" t="s">
        <v>4506</v>
      </c>
      <c r="F2" t="s">
        <v>4511</v>
      </c>
      <c r="G2" t="s">
        <v>4512</v>
      </c>
      <c r="H2" s="29" t="s">
        <v>5483</v>
      </c>
    </row>
    <row r="3" spans="1:9" x14ac:dyDescent="0.2">
      <c r="A3" t="s">
        <v>4520</v>
      </c>
      <c r="B3" t="s">
        <v>4521</v>
      </c>
      <c r="C3" t="s">
        <v>4522</v>
      </c>
      <c r="D3">
        <v>6.1126129651776697</v>
      </c>
      <c r="E3">
        <v>4.1998210885654599</v>
      </c>
      <c r="F3">
        <v>-0.54146135156503505</v>
      </c>
      <c r="G3">
        <v>0.68707459681988681</v>
      </c>
      <c r="H3" s="29">
        <v>31.292540318011319</v>
      </c>
      <c r="I3" t="s">
        <v>5484</v>
      </c>
    </row>
    <row r="4" spans="1:9" x14ac:dyDescent="0.2">
      <c r="A4" t="s">
        <v>2852</v>
      </c>
      <c r="B4" t="s">
        <v>4514</v>
      </c>
      <c r="C4" t="s">
        <v>2851</v>
      </c>
      <c r="D4">
        <v>4.5690308024218904</v>
      </c>
      <c r="E4">
        <v>3.1759447916573502</v>
      </c>
      <c r="F4">
        <v>-0.5247023346780334</v>
      </c>
      <c r="G4">
        <v>0.69510251276351387</v>
      </c>
      <c r="H4" s="29">
        <v>30.489748723648617</v>
      </c>
    </row>
    <row r="5" spans="1:9" x14ac:dyDescent="0.2">
      <c r="A5" t="s">
        <v>4527</v>
      </c>
      <c r="B5" t="s">
        <v>4528</v>
      </c>
      <c r="C5" t="s">
        <v>4529</v>
      </c>
      <c r="D5">
        <v>4.5127099411659204</v>
      </c>
      <c r="E5">
        <v>3.2153508950769298</v>
      </c>
      <c r="F5">
        <v>-0.48901786172440137</v>
      </c>
      <c r="G5">
        <v>0.7125099855733692</v>
      </c>
      <c r="H5" s="29">
        <v>28.749001442663086</v>
      </c>
    </row>
    <row r="6" spans="1:9" x14ac:dyDescent="0.2">
      <c r="A6" t="s">
        <v>2170</v>
      </c>
      <c r="B6" t="s">
        <v>4524</v>
      </c>
      <c r="C6" t="s">
        <v>2169</v>
      </c>
      <c r="D6">
        <v>4.7563730160488804</v>
      </c>
      <c r="E6">
        <v>3.4892484539812298</v>
      </c>
      <c r="F6">
        <v>-0.44694553298335438</v>
      </c>
      <c r="G6">
        <v>0.7335943674324662</v>
      </c>
      <c r="H6" s="29">
        <v>26.640563256753381</v>
      </c>
    </row>
    <row r="7" spans="1:9" x14ac:dyDescent="0.2">
      <c r="A7" t="s">
        <v>4587</v>
      </c>
      <c r="B7" t="s">
        <v>4588</v>
      </c>
      <c r="C7" t="s">
        <v>4589</v>
      </c>
      <c r="D7">
        <v>4.9736691238301196</v>
      </c>
      <c r="E7">
        <v>3.7306820270229601</v>
      </c>
      <c r="F7">
        <v>-0.41487113282876703</v>
      </c>
      <c r="G7">
        <v>0.75008649231375468</v>
      </c>
      <c r="H7" s="29">
        <v>24.991350768624528</v>
      </c>
    </row>
    <row r="8" spans="1:9" x14ac:dyDescent="0.2">
      <c r="A8" t="s">
        <v>716</v>
      </c>
      <c r="B8" t="s">
        <v>4550</v>
      </c>
      <c r="C8" t="s">
        <v>715</v>
      </c>
      <c r="D8">
        <v>1.7671479204631</v>
      </c>
      <c r="E8">
        <v>1.36175483511524</v>
      </c>
      <c r="F8">
        <v>-0.37595581713859605</v>
      </c>
      <c r="G8">
        <v>0.77059470763396964</v>
      </c>
      <c r="H8" s="29">
        <v>22.940529236603041</v>
      </c>
    </row>
    <row r="9" spans="1:9" x14ac:dyDescent="0.2">
      <c r="A9" t="s">
        <v>1307</v>
      </c>
      <c r="B9" t="s">
        <v>4553</v>
      </c>
      <c r="C9" t="s">
        <v>1306</v>
      </c>
      <c r="D9">
        <v>1.82352815650425</v>
      </c>
      <c r="E9">
        <v>1.4087684607089099</v>
      </c>
      <c r="F9">
        <v>-0.37229796022100703</v>
      </c>
      <c r="G9">
        <v>0.77255097799507244</v>
      </c>
      <c r="H9" s="29">
        <v>22.74490220049276</v>
      </c>
    </row>
    <row r="10" spans="1:9" x14ac:dyDescent="0.2">
      <c r="A10" t="s">
        <v>575</v>
      </c>
      <c r="B10" t="s">
        <v>4646</v>
      </c>
      <c r="C10" t="s">
        <v>4647</v>
      </c>
      <c r="D10">
        <v>4.00815796382975</v>
      </c>
      <c r="E10">
        <v>3.1438247008117202</v>
      </c>
      <c r="F10">
        <v>-0.35041859171909395</v>
      </c>
      <c r="G10">
        <v>0.78435648723979701</v>
      </c>
      <c r="H10" s="29">
        <v>21.564351276020304</v>
      </c>
    </row>
    <row r="11" spans="1:9" x14ac:dyDescent="0.2">
      <c r="A11" t="s">
        <v>539</v>
      </c>
      <c r="B11" t="s">
        <v>4688</v>
      </c>
      <c r="C11" t="s">
        <v>538</v>
      </c>
      <c r="D11">
        <v>2.24131499341226</v>
      </c>
      <c r="E11">
        <v>1.829738011074</v>
      </c>
      <c r="F11">
        <v>-0.2927083261447731</v>
      </c>
      <c r="G11">
        <v>0.81636807697803326</v>
      </c>
      <c r="H11" s="29">
        <v>18.36319230219668</v>
      </c>
    </row>
    <row r="12" spans="1:9" x14ac:dyDescent="0.2">
      <c r="A12" t="s">
        <v>269</v>
      </c>
      <c r="B12" t="s">
        <v>4560</v>
      </c>
      <c r="C12" t="s">
        <v>268</v>
      </c>
      <c r="D12">
        <v>5.1520110080494899</v>
      </c>
      <c r="E12">
        <v>4.2250309032793796</v>
      </c>
      <c r="F12">
        <v>-0.28617378220749268</v>
      </c>
      <c r="G12">
        <v>0.82007412186779127</v>
      </c>
      <c r="H12" s="29">
        <v>17.992587813220879</v>
      </c>
    </row>
    <row r="13" spans="1:9" x14ac:dyDescent="0.2">
      <c r="A13" t="s">
        <v>284</v>
      </c>
      <c r="B13" t="s">
        <v>4811</v>
      </c>
      <c r="C13" t="s">
        <v>4812</v>
      </c>
      <c r="D13">
        <v>2.18568908640944</v>
      </c>
      <c r="E13">
        <v>1.8066832999712199</v>
      </c>
      <c r="F13">
        <v>-0.27474455953474824</v>
      </c>
      <c r="G13">
        <v>0.826596660616156</v>
      </c>
      <c r="H13" s="29">
        <v>17.340333938384404</v>
      </c>
    </row>
    <row r="14" spans="1:9" x14ac:dyDescent="0.2">
      <c r="A14" t="s">
        <v>2695</v>
      </c>
      <c r="B14" t="s">
        <v>4733</v>
      </c>
      <c r="C14" t="s">
        <v>2694</v>
      </c>
      <c r="D14">
        <v>3.7862124315145498</v>
      </c>
      <c r="E14">
        <v>3.2156903092670102</v>
      </c>
      <c r="F14">
        <v>-0.23562688521824351</v>
      </c>
      <c r="G14">
        <v>0.84931587105393314</v>
      </c>
      <c r="H14" s="29">
        <v>15.068412894606681</v>
      </c>
    </row>
    <row r="15" spans="1:9" x14ac:dyDescent="0.2">
      <c r="A15" t="s">
        <v>209</v>
      </c>
      <c r="B15" t="s">
        <v>4548</v>
      </c>
      <c r="C15" t="s">
        <v>208</v>
      </c>
      <c r="D15">
        <v>1.8265568104638199</v>
      </c>
      <c r="E15">
        <v>1.5537406611211799</v>
      </c>
      <c r="F15">
        <v>-0.23338090593163766</v>
      </c>
      <c r="G15">
        <v>0.85063911082329635</v>
      </c>
      <c r="H15" s="29">
        <v>14.936088917670361</v>
      </c>
    </row>
    <row r="16" spans="1:9" x14ac:dyDescent="0.2">
      <c r="A16" t="s">
        <v>115</v>
      </c>
      <c r="B16" t="s">
        <v>4861</v>
      </c>
      <c r="C16" t="s">
        <v>114</v>
      </c>
      <c r="D16">
        <v>5.8607025339604499</v>
      </c>
      <c r="E16">
        <v>5.0187755890507901</v>
      </c>
      <c r="F16">
        <v>-0.22373817524470621</v>
      </c>
      <c r="G16">
        <v>0.85634368234336644</v>
      </c>
      <c r="H16" s="29">
        <v>14.365631765663352</v>
      </c>
    </row>
    <row r="17" spans="1:8" x14ac:dyDescent="0.2">
      <c r="A17" t="s">
        <v>1610</v>
      </c>
      <c r="B17" t="s">
        <v>4689</v>
      </c>
      <c r="C17" t="s">
        <v>1609</v>
      </c>
      <c r="D17">
        <v>3.5149136712311</v>
      </c>
      <c r="E17">
        <v>3.0111432925016901</v>
      </c>
      <c r="F17">
        <v>-0.22317789230866553</v>
      </c>
      <c r="G17">
        <v>0.85667631530962629</v>
      </c>
      <c r="H17" s="29">
        <v>14.332368469037377</v>
      </c>
    </row>
    <row r="18" spans="1:8" x14ac:dyDescent="0.2">
      <c r="A18" t="s">
        <v>1757</v>
      </c>
      <c r="B18" t="s">
        <v>5245</v>
      </c>
      <c r="C18" t="s">
        <v>1756</v>
      </c>
      <c r="D18">
        <v>2.02901635767922</v>
      </c>
      <c r="E18">
        <v>1.7387045162260999</v>
      </c>
      <c r="F18">
        <v>-0.22276772100087883</v>
      </c>
      <c r="G18">
        <v>0.85691991079599894</v>
      </c>
      <c r="H18" s="29">
        <v>14.308008920400113</v>
      </c>
    </row>
    <row r="19" spans="1:8" x14ac:dyDescent="0.2">
      <c r="A19" t="s">
        <v>4897</v>
      </c>
      <c r="B19" t="s">
        <v>4898</v>
      </c>
      <c r="C19" t="s">
        <v>4899</v>
      </c>
      <c r="D19">
        <v>2.6484441843643198</v>
      </c>
      <c r="E19">
        <v>2.2710555556615102</v>
      </c>
      <c r="F19">
        <v>-0.22178210595334505</v>
      </c>
      <c r="G19">
        <v>0.85750553818320674</v>
      </c>
      <c r="H19" s="29">
        <v>14.249446181679332</v>
      </c>
    </row>
    <row r="20" spans="1:8" x14ac:dyDescent="0.2">
      <c r="A20" t="s">
        <v>1838</v>
      </c>
      <c r="B20" t="s">
        <v>4598</v>
      </c>
      <c r="C20" t="s">
        <v>1837</v>
      </c>
      <c r="D20">
        <v>2.8314815041099202</v>
      </c>
      <c r="E20">
        <v>2.4319597993235398</v>
      </c>
      <c r="F20">
        <v>-0.21943772483603349</v>
      </c>
      <c r="G20">
        <v>0.85890011846926384</v>
      </c>
      <c r="H20" s="29">
        <v>14.109988153073616</v>
      </c>
    </row>
    <row r="21" spans="1:8" x14ac:dyDescent="0.2">
      <c r="A21" t="s">
        <v>1391</v>
      </c>
      <c r="B21" t="s">
        <v>4536</v>
      </c>
      <c r="C21" t="s">
        <v>1390</v>
      </c>
      <c r="D21">
        <v>2.4674628890096302</v>
      </c>
      <c r="E21">
        <v>2.1466015771398701</v>
      </c>
      <c r="F21">
        <v>-0.20097394380873149</v>
      </c>
      <c r="G21">
        <v>0.86996306477438257</v>
      </c>
      <c r="H21" s="29">
        <v>13.003693522561747</v>
      </c>
    </row>
    <row r="22" spans="1:8" x14ac:dyDescent="0.2">
      <c r="A22" t="s">
        <v>254</v>
      </c>
      <c r="B22" t="s">
        <v>4706</v>
      </c>
      <c r="C22" t="s">
        <v>253</v>
      </c>
      <c r="D22">
        <v>2.6401580695415001</v>
      </c>
      <c r="E22">
        <v>2.3018613934252001</v>
      </c>
      <c r="F22">
        <v>-0.19782334390352907</v>
      </c>
      <c r="G22">
        <v>0.871864991714284</v>
      </c>
      <c r="H22" s="29">
        <v>12.813500828571605</v>
      </c>
    </row>
    <row r="23" spans="1:8" x14ac:dyDescent="0.2">
      <c r="A23" t="s">
        <v>848</v>
      </c>
      <c r="B23" t="s">
        <v>4848</v>
      </c>
      <c r="C23" t="s">
        <v>847</v>
      </c>
      <c r="D23">
        <v>2.5816722404555899</v>
      </c>
      <c r="E23">
        <v>2.2638193949717502</v>
      </c>
      <c r="F23">
        <v>-0.18954698691972607</v>
      </c>
      <c r="G23">
        <v>0.87688102288780556</v>
      </c>
      <c r="H23" s="29">
        <v>12.311897711219444</v>
      </c>
    </row>
    <row r="24" spans="1:8" x14ac:dyDescent="0.2">
      <c r="A24" t="s">
        <v>2259</v>
      </c>
      <c r="B24" t="s">
        <v>4738</v>
      </c>
      <c r="C24" t="s">
        <v>2258</v>
      </c>
      <c r="D24">
        <v>3.0014373125127798</v>
      </c>
      <c r="E24">
        <v>2.6364587869073199</v>
      </c>
      <c r="F24">
        <v>-0.18705209170465911</v>
      </c>
      <c r="G24">
        <v>0.87839875113037003</v>
      </c>
      <c r="H24" s="29">
        <v>12.160124886963004</v>
      </c>
    </row>
    <row r="25" spans="1:8" x14ac:dyDescent="0.2">
      <c r="A25" t="s">
        <v>4881</v>
      </c>
      <c r="B25" t="s">
        <v>4882</v>
      </c>
      <c r="C25" t="s">
        <v>4883</v>
      </c>
      <c r="D25">
        <v>2.2220654833275302</v>
      </c>
      <c r="E25">
        <v>1.95618210212262</v>
      </c>
      <c r="F25">
        <v>-0.18386065510765146</v>
      </c>
      <c r="G25">
        <v>0.88034403882339629</v>
      </c>
      <c r="H25" s="29">
        <v>11.965596117660368</v>
      </c>
    </row>
    <row r="26" spans="1:8" x14ac:dyDescent="0.2">
      <c r="A26" t="s">
        <v>5319</v>
      </c>
      <c r="B26" t="s">
        <v>5320</v>
      </c>
      <c r="C26" t="s">
        <v>5321</v>
      </c>
      <c r="D26">
        <v>5.4940747558509297</v>
      </c>
      <c r="E26">
        <v>4.8430049814246301</v>
      </c>
      <c r="F26">
        <v>-0.1819740538976645</v>
      </c>
      <c r="G26">
        <v>0.88149601100113517</v>
      </c>
      <c r="H26" s="29">
        <v>11.850398899886486</v>
      </c>
    </row>
    <row r="27" spans="1:8" x14ac:dyDescent="0.2">
      <c r="A27" t="s">
        <v>1118</v>
      </c>
      <c r="B27" t="s">
        <v>4600</v>
      </c>
      <c r="C27" t="s">
        <v>1117</v>
      </c>
      <c r="D27">
        <v>4.5210466404336902</v>
      </c>
      <c r="E27">
        <v>3.9932009397233998</v>
      </c>
      <c r="F27">
        <v>-0.17911113011463919</v>
      </c>
      <c r="G27">
        <v>0.88324701276258988</v>
      </c>
      <c r="H27" s="29">
        <v>11.675298723741008</v>
      </c>
    </row>
    <row r="28" spans="1:8" x14ac:dyDescent="0.2">
      <c r="A28" t="s">
        <v>58</v>
      </c>
      <c r="B28" t="s">
        <v>4552</v>
      </c>
      <c r="C28" t="s">
        <v>57</v>
      </c>
      <c r="D28">
        <v>2.6649773258132701</v>
      </c>
      <c r="E28">
        <v>2.3558115660657499</v>
      </c>
      <c r="F28">
        <v>-0.17789911112547677</v>
      </c>
      <c r="G28">
        <v>0.88398934701886356</v>
      </c>
      <c r="H28" s="29">
        <v>11.601065298113639</v>
      </c>
    </row>
    <row r="29" spans="1:8" x14ac:dyDescent="0.2">
      <c r="A29" t="s">
        <v>5187</v>
      </c>
      <c r="B29" t="s">
        <v>5188</v>
      </c>
      <c r="C29" t="s">
        <v>5189</v>
      </c>
      <c r="D29">
        <v>4.0798137466292399</v>
      </c>
      <c r="E29">
        <v>3.61062675889983</v>
      </c>
      <c r="F29">
        <v>-0.17625399881248074</v>
      </c>
      <c r="G29">
        <v>0.8849979393993036</v>
      </c>
      <c r="H29" s="29">
        <v>11.500206060069644</v>
      </c>
    </row>
    <row r="30" spans="1:8" x14ac:dyDescent="0.2">
      <c r="A30" t="s">
        <v>1658</v>
      </c>
      <c r="B30" t="s">
        <v>4666</v>
      </c>
      <c r="C30" t="s">
        <v>1657</v>
      </c>
      <c r="D30">
        <v>2.3859775421729901</v>
      </c>
      <c r="E30">
        <v>2.1197730212243502</v>
      </c>
      <c r="F30">
        <v>-0.17067067013223744</v>
      </c>
      <c r="G30">
        <v>0.88842957813165402</v>
      </c>
      <c r="H30" s="29">
        <v>11.157042186834602</v>
      </c>
    </row>
    <row r="31" spans="1:8" x14ac:dyDescent="0.2">
      <c r="A31" t="s">
        <v>1853</v>
      </c>
      <c r="B31" t="s">
        <v>4833</v>
      </c>
      <c r="C31" t="s">
        <v>1852</v>
      </c>
      <c r="D31">
        <v>4.2467749654798803</v>
      </c>
      <c r="E31">
        <v>3.80142847472138</v>
      </c>
      <c r="F31">
        <v>-0.15982601652073278</v>
      </c>
      <c r="G31">
        <v>0.89513301402157608</v>
      </c>
      <c r="H31" s="29">
        <v>10.486698597842391</v>
      </c>
    </row>
    <row r="32" spans="1:8" x14ac:dyDescent="0.2">
      <c r="A32" t="s">
        <v>1091</v>
      </c>
      <c r="B32" t="s">
        <v>4605</v>
      </c>
      <c r="C32" t="s">
        <v>1090</v>
      </c>
      <c r="D32">
        <v>2.9689763984181798</v>
      </c>
      <c r="E32">
        <v>2.6595707919980001</v>
      </c>
      <c r="F32">
        <v>-0.15877218593242717</v>
      </c>
      <c r="G32">
        <v>0.89578711148225165</v>
      </c>
      <c r="H32" s="29">
        <v>10.421288851774833</v>
      </c>
    </row>
    <row r="33" spans="1:8" x14ac:dyDescent="0.2">
      <c r="A33" s="30" t="s">
        <v>632</v>
      </c>
      <c r="B33" s="30" t="s">
        <v>4789</v>
      </c>
      <c r="C33" s="30" t="s">
        <v>631</v>
      </c>
      <c r="D33" s="30">
        <v>4.2709292023778902</v>
      </c>
      <c r="E33" s="30">
        <v>3.8550854293865</v>
      </c>
      <c r="F33" s="30">
        <v>-0.14778715227720129</v>
      </c>
      <c r="G33" s="30">
        <v>0.90263388754843699</v>
      </c>
      <c r="H33" s="31">
        <v>9.7366112451562969</v>
      </c>
    </row>
    <row r="34" spans="1:8" x14ac:dyDescent="0.2">
      <c r="A34" t="s">
        <v>5074</v>
      </c>
      <c r="B34" t="s">
        <v>5075</v>
      </c>
      <c r="C34" t="s">
        <v>5076</v>
      </c>
      <c r="D34">
        <v>3.42974778277277</v>
      </c>
      <c r="E34">
        <v>3.11543740632347</v>
      </c>
      <c r="F34">
        <v>-0.13866775585844573</v>
      </c>
      <c r="G34">
        <v>0.90835758301877323</v>
      </c>
      <c r="H34" s="29">
        <v>9.1642416981226802</v>
      </c>
    </row>
    <row r="35" spans="1:8" x14ac:dyDescent="0.2">
      <c r="A35" t="s">
        <v>1385</v>
      </c>
      <c r="B35" t="s">
        <v>4692</v>
      </c>
      <c r="C35" t="s">
        <v>1384</v>
      </c>
      <c r="D35">
        <v>3.547369284553</v>
      </c>
      <c r="E35">
        <v>3.2297914568572401</v>
      </c>
      <c r="F35">
        <v>-0.13530850891769058</v>
      </c>
      <c r="G35">
        <v>0.91047511487494381</v>
      </c>
      <c r="H35" s="29">
        <v>8.9524885125056244</v>
      </c>
    </row>
    <row r="36" spans="1:8" x14ac:dyDescent="0.2">
      <c r="A36" t="s">
        <v>3250</v>
      </c>
      <c r="B36" t="s">
        <v>4849</v>
      </c>
      <c r="C36" t="s">
        <v>3249</v>
      </c>
      <c r="D36">
        <v>3.4328655339245899</v>
      </c>
      <c r="E36">
        <v>3.1512875073905802</v>
      </c>
      <c r="F36">
        <v>-0.12347196323596886</v>
      </c>
      <c r="G36">
        <v>0.91797580658159417</v>
      </c>
      <c r="H36" s="29">
        <v>8.2024193418405815</v>
      </c>
    </row>
    <row r="37" spans="1:8" x14ac:dyDescent="0.2">
      <c r="A37" t="s">
        <v>1322</v>
      </c>
      <c r="B37" t="s">
        <v>5021</v>
      </c>
      <c r="C37" t="s">
        <v>1321</v>
      </c>
      <c r="D37">
        <v>3.8770807730775498</v>
      </c>
      <c r="E37">
        <v>3.5631854013638802</v>
      </c>
      <c r="F37">
        <v>-0.1218032393364345</v>
      </c>
      <c r="G37">
        <v>0.91903821713146672</v>
      </c>
      <c r="H37" s="29">
        <v>8.0961782868533305</v>
      </c>
    </row>
    <row r="38" spans="1:8" x14ac:dyDescent="0.2">
      <c r="A38" t="s">
        <v>551</v>
      </c>
      <c r="B38" t="s">
        <v>4945</v>
      </c>
      <c r="C38" t="s">
        <v>550</v>
      </c>
      <c r="D38">
        <v>3.3034458206595199</v>
      </c>
      <c r="E38">
        <v>3.04091771316843</v>
      </c>
      <c r="F38">
        <v>-0.11946490571535438</v>
      </c>
      <c r="G38">
        <v>0.92052901069263571</v>
      </c>
      <c r="H38" s="29">
        <v>7.9470989307364306</v>
      </c>
    </row>
    <row r="39" spans="1:8" x14ac:dyDescent="0.2">
      <c r="A39" t="s">
        <v>64</v>
      </c>
      <c r="B39" t="s">
        <v>4734</v>
      </c>
      <c r="C39" t="s">
        <v>63</v>
      </c>
      <c r="D39">
        <v>2.73649579544638</v>
      </c>
      <c r="E39">
        <v>2.5225224012851402</v>
      </c>
      <c r="F39">
        <v>-0.11746255862811791</v>
      </c>
      <c r="G39">
        <v>0.92180751948630846</v>
      </c>
      <c r="H39" s="29">
        <v>7.8192480513691578</v>
      </c>
    </row>
    <row r="40" spans="1:8" x14ac:dyDescent="0.2">
      <c r="A40" t="s">
        <v>2044</v>
      </c>
      <c r="B40" t="s">
        <v>4810</v>
      </c>
      <c r="C40" t="s">
        <v>2043</v>
      </c>
      <c r="D40">
        <v>5.0749430834645297</v>
      </c>
      <c r="E40">
        <v>4.6792753615642999</v>
      </c>
      <c r="F40">
        <v>-0.11710651271792744</v>
      </c>
      <c r="G40">
        <v>0.92203504248364543</v>
      </c>
      <c r="H40" s="29">
        <v>7.7964957516354616</v>
      </c>
    </row>
    <row r="41" spans="1:8" x14ac:dyDescent="0.2">
      <c r="A41" t="s">
        <v>1085</v>
      </c>
      <c r="B41" t="s">
        <v>4872</v>
      </c>
      <c r="C41" t="s">
        <v>1084</v>
      </c>
      <c r="D41">
        <v>2.3733079759022302</v>
      </c>
      <c r="E41">
        <v>2.19073400240765</v>
      </c>
      <c r="F41">
        <v>-0.1154850023798733</v>
      </c>
      <c r="G41">
        <v>0.9230719420537179</v>
      </c>
      <c r="H41" s="29">
        <v>7.6928057946282138</v>
      </c>
    </row>
    <row r="42" spans="1:8" x14ac:dyDescent="0.2">
      <c r="A42" t="s">
        <v>1223</v>
      </c>
      <c r="B42" t="s">
        <v>5006</v>
      </c>
      <c r="C42" t="s">
        <v>1222</v>
      </c>
      <c r="D42">
        <v>3.4926928804047099</v>
      </c>
      <c r="E42">
        <v>3.2254237119478901</v>
      </c>
      <c r="F42">
        <v>-0.11485109471700347</v>
      </c>
      <c r="G42">
        <v>0.92347762096223862</v>
      </c>
      <c r="H42" s="29">
        <v>7.6522379037761397</v>
      </c>
    </row>
    <row r="43" spans="1:8" x14ac:dyDescent="0.2">
      <c r="A43" t="s">
        <v>1301</v>
      </c>
      <c r="B43" t="s">
        <v>4871</v>
      </c>
      <c r="C43" t="s">
        <v>1300</v>
      </c>
      <c r="D43">
        <v>2.1100703934259499</v>
      </c>
      <c r="E43">
        <v>1.9503431186198601</v>
      </c>
      <c r="F43">
        <v>-0.11356317328987647</v>
      </c>
      <c r="G43">
        <v>0.92430239516950252</v>
      </c>
      <c r="H43" s="29">
        <v>7.5697604830497482</v>
      </c>
    </row>
    <row r="44" spans="1:8" x14ac:dyDescent="0.2">
      <c r="A44" t="s">
        <v>2310</v>
      </c>
      <c r="B44" t="s">
        <v>5126</v>
      </c>
      <c r="C44" t="s">
        <v>5127</v>
      </c>
      <c r="D44">
        <v>2.39836028333277</v>
      </c>
      <c r="E44">
        <v>2.2180999872801599</v>
      </c>
      <c r="F44">
        <v>-0.11272399705183862</v>
      </c>
      <c r="G44">
        <v>0.92484019298296594</v>
      </c>
      <c r="H44" s="29">
        <v>7.5159807017034126</v>
      </c>
    </row>
    <row r="45" spans="1:8" x14ac:dyDescent="0.2">
      <c r="A45" t="s">
        <v>263</v>
      </c>
      <c r="B45" t="s">
        <v>4670</v>
      </c>
      <c r="C45" t="s">
        <v>262</v>
      </c>
      <c r="D45">
        <v>2.3790832961863599</v>
      </c>
      <c r="E45">
        <v>2.2042198839407101</v>
      </c>
      <c r="F45">
        <v>-0.11013763568586181</v>
      </c>
      <c r="G45">
        <v>0.92649966794943517</v>
      </c>
      <c r="H45" s="29">
        <v>7.3500332050564765</v>
      </c>
    </row>
    <row r="46" spans="1:8" x14ac:dyDescent="0.2">
      <c r="A46" t="s">
        <v>884</v>
      </c>
      <c r="B46" t="s">
        <v>4838</v>
      </c>
      <c r="C46" t="s">
        <v>883</v>
      </c>
      <c r="D46">
        <v>2.47201182908998</v>
      </c>
      <c r="E46">
        <v>2.29196640549972</v>
      </c>
      <c r="F46">
        <v>-0.10909974890865277</v>
      </c>
      <c r="G46">
        <v>0.92716643930602061</v>
      </c>
      <c r="H46" s="29">
        <v>7.2833560693979393</v>
      </c>
    </row>
    <row r="47" spans="1:8" x14ac:dyDescent="0.2">
      <c r="A47" t="s">
        <v>2164</v>
      </c>
      <c r="B47" t="s">
        <v>4986</v>
      </c>
      <c r="C47" t="s">
        <v>2163</v>
      </c>
      <c r="D47">
        <v>2.8483637177546699</v>
      </c>
      <c r="E47">
        <v>2.6421360648964098</v>
      </c>
      <c r="F47">
        <v>-0.10842861645741741</v>
      </c>
      <c r="G47">
        <v>0.92759785150583696</v>
      </c>
      <c r="H47" s="29">
        <v>7.2402148494163043</v>
      </c>
    </row>
    <row r="48" spans="1:8" x14ac:dyDescent="0.2">
      <c r="A48" t="s">
        <v>2113</v>
      </c>
      <c r="B48" t="s">
        <v>4745</v>
      </c>
      <c r="C48" t="s">
        <v>2112</v>
      </c>
      <c r="D48">
        <v>1.4980171801258899</v>
      </c>
      <c r="E48">
        <v>1.39031812322796</v>
      </c>
      <c r="F48">
        <v>-0.10763914106868248</v>
      </c>
      <c r="G48">
        <v>0.92810559296197181</v>
      </c>
      <c r="H48" s="29">
        <v>7.1894407038028163</v>
      </c>
    </row>
    <row r="49" spans="1:8" x14ac:dyDescent="0.2">
      <c r="A49" t="s">
        <v>5349</v>
      </c>
      <c r="B49" t="s">
        <v>5350</v>
      </c>
      <c r="C49" t="s">
        <v>5351</v>
      </c>
      <c r="D49">
        <v>6.6977907191450496</v>
      </c>
      <c r="E49">
        <v>6.21976183580104</v>
      </c>
      <c r="F49">
        <v>-0.10682595952383589</v>
      </c>
      <c r="G49">
        <v>0.92862887131160943</v>
      </c>
      <c r="H49" s="29">
        <v>7.1371128688390542</v>
      </c>
    </row>
    <row r="50" spans="1:8" x14ac:dyDescent="0.2">
      <c r="A50" t="s">
        <v>2394</v>
      </c>
      <c r="B50" t="s">
        <v>4936</v>
      </c>
      <c r="C50" t="s">
        <v>2393</v>
      </c>
      <c r="D50">
        <v>2.5420956421997101</v>
      </c>
      <c r="E50">
        <v>2.3628238979633598</v>
      </c>
      <c r="F50">
        <v>-0.10550620162433641</v>
      </c>
      <c r="G50">
        <v>0.92947875710875139</v>
      </c>
      <c r="H50" s="29">
        <v>7.0521242891248619</v>
      </c>
    </row>
    <row r="51" spans="1:8" x14ac:dyDescent="0.2">
      <c r="A51" t="s">
        <v>1115</v>
      </c>
      <c r="B51" t="s">
        <v>5367</v>
      </c>
      <c r="C51" t="s">
        <v>1114</v>
      </c>
      <c r="D51">
        <v>3.0904952399655601</v>
      </c>
      <c r="E51">
        <v>2.87763082976601</v>
      </c>
      <c r="F51">
        <v>-0.10295652186526988</v>
      </c>
      <c r="G51">
        <v>0.93112288042161095</v>
      </c>
      <c r="H51" s="29">
        <v>6.8877119578389028</v>
      </c>
    </row>
    <row r="52" spans="1:8" x14ac:dyDescent="0.2">
      <c r="A52" t="s">
        <v>407</v>
      </c>
      <c r="B52" t="s">
        <v>4771</v>
      </c>
      <c r="C52" t="s">
        <v>406</v>
      </c>
      <c r="D52">
        <v>2.81962925735461</v>
      </c>
      <c r="E52">
        <v>2.6264214230438698</v>
      </c>
      <c r="F52">
        <v>-0.10240705768352396</v>
      </c>
      <c r="G52">
        <v>0.93147757500147066</v>
      </c>
      <c r="H52" s="29">
        <v>6.8522424998529345</v>
      </c>
    </row>
    <row r="53" spans="1:8" x14ac:dyDescent="0.2">
      <c r="A53" t="s">
        <v>557</v>
      </c>
      <c r="B53" t="s">
        <v>4824</v>
      </c>
      <c r="C53" t="s">
        <v>556</v>
      </c>
      <c r="D53">
        <v>3.01564888002404</v>
      </c>
      <c r="E53">
        <v>2.8138399990832901</v>
      </c>
      <c r="F53">
        <v>-9.9928165381519912E-2</v>
      </c>
      <c r="G53">
        <v>0.93307945023787342</v>
      </c>
      <c r="H53" s="29">
        <v>6.6920549762126598</v>
      </c>
    </row>
    <row r="54" spans="1:8" x14ac:dyDescent="0.2">
      <c r="A54" t="s">
        <v>1682</v>
      </c>
      <c r="B54" t="s">
        <v>4832</v>
      </c>
      <c r="C54" t="s">
        <v>1681</v>
      </c>
      <c r="D54">
        <v>4.2183944346763402</v>
      </c>
      <c r="E54">
        <v>3.93691385928381</v>
      </c>
      <c r="F54">
        <v>-9.962885219214207E-2</v>
      </c>
      <c r="G54">
        <v>0.93327305453499465</v>
      </c>
      <c r="H54" s="29">
        <v>6.6726945465005372</v>
      </c>
    </row>
    <row r="55" spans="1:8" x14ac:dyDescent="0.2">
      <c r="A55" t="s">
        <v>1142</v>
      </c>
      <c r="B55" t="s">
        <v>5439</v>
      </c>
      <c r="C55" t="s">
        <v>1141</v>
      </c>
      <c r="D55">
        <v>1.9167555666651701</v>
      </c>
      <c r="E55">
        <v>1.79418050952175</v>
      </c>
      <c r="F55">
        <v>-9.5341325030880303E-2</v>
      </c>
      <c r="G55">
        <v>0.93605076240541196</v>
      </c>
      <c r="H55" s="29">
        <v>6.3949237594588055</v>
      </c>
    </row>
    <row r="56" spans="1:8" x14ac:dyDescent="0.2">
      <c r="A56" t="s">
        <v>5409</v>
      </c>
      <c r="B56" t="s">
        <v>5410</v>
      </c>
      <c r="C56" t="s">
        <v>5411</v>
      </c>
      <c r="D56">
        <v>3.16077603093541</v>
      </c>
      <c r="E56">
        <v>2.9605239768524401</v>
      </c>
      <c r="F56">
        <v>-9.4426273117603071E-2</v>
      </c>
      <c r="G56">
        <v>0.9366446555772866</v>
      </c>
      <c r="H56" s="29">
        <v>6.3355344422713387</v>
      </c>
    </row>
    <row r="57" spans="1:8" x14ac:dyDescent="0.2">
      <c r="A57" t="s">
        <v>2286</v>
      </c>
      <c r="B57" t="s">
        <v>5263</v>
      </c>
      <c r="C57" t="s">
        <v>2285</v>
      </c>
      <c r="D57">
        <v>3.9542491283175401</v>
      </c>
      <c r="E57">
        <v>3.7062148955172902</v>
      </c>
      <c r="F57">
        <v>-9.3457232772242688E-2</v>
      </c>
      <c r="G57">
        <v>0.9372739994999294</v>
      </c>
      <c r="H57" s="29">
        <v>6.2726000500070569</v>
      </c>
    </row>
    <row r="58" spans="1:8" x14ac:dyDescent="0.2">
      <c r="A58" t="s">
        <v>1939</v>
      </c>
      <c r="B58" t="s">
        <v>4895</v>
      </c>
      <c r="C58" t="s">
        <v>1938</v>
      </c>
      <c r="D58">
        <v>3.8748378995889801</v>
      </c>
      <c r="E58">
        <v>3.6365259242156398</v>
      </c>
      <c r="F58">
        <v>-9.1575096700077324E-2</v>
      </c>
      <c r="G58">
        <v>0.93849756259516848</v>
      </c>
      <c r="H58" s="29">
        <v>6.1502437404831483</v>
      </c>
    </row>
    <row r="59" spans="1:8" x14ac:dyDescent="0.2">
      <c r="A59" t="s">
        <v>212</v>
      </c>
      <c r="B59" t="s">
        <v>4716</v>
      </c>
      <c r="C59" t="s">
        <v>211</v>
      </c>
      <c r="D59">
        <v>2.6577441026697599</v>
      </c>
      <c r="E59">
        <v>2.4961895890893402</v>
      </c>
      <c r="F59">
        <v>-9.0474690274757089E-2</v>
      </c>
      <c r="G59">
        <v>0.93921366868310052</v>
      </c>
      <c r="H59" s="29">
        <v>6.0786331316899407</v>
      </c>
    </row>
    <row r="60" spans="1:8" x14ac:dyDescent="0.2">
      <c r="A60" t="s">
        <v>461</v>
      </c>
      <c r="B60" t="s">
        <v>4858</v>
      </c>
      <c r="C60" t="s">
        <v>460</v>
      </c>
      <c r="D60">
        <v>1.74818740102841</v>
      </c>
      <c r="E60">
        <v>1.6428318823125301</v>
      </c>
      <c r="F60">
        <v>-8.9674995216736775E-2</v>
      </c>
      <c r="G60">
        <v>0.93973442512290029</v>
      </c>
      <c r="H60" s="29">
        <v>6.0265574877099652</v>
      </c>
    </row>
    <row r="61" spans="1:8" x14ac:dyDescent="0.2">
      <c r="A61" t="s">
        <v>1148</v>
      </c>
      <c r="B61" t="s">
        <v>4785</v>
      </c>
      <c r="C61" t="s">
        <v>1147</v>
      </c>
      <c r="D61">
        <v>4.4473384852134803</v>
      </c>
      <c r="E61">
        <v>4.18033839124121</v>
      </c>
      <c r="F61">
        <v>-8.9322481101624135E-2</v>
      </c>
      <c r="G61">
        <v>0.93996407180159713</v>
      </c>
      <c r="H61" s="29">
        <v>6.0035928198402928</v>
      </c>
    </row>
    <row r="62" spans="1:8" x14ac:dyDescent="0.2">
      <c r="A62" t="s">
        <v>740</v>
      </c>
      <c r="B62" t="s">
        <v>4818</v>
      </c>
      <c r="C62" t="s">
        <v>739</v>
      </c>
      <c r="D62">
        <v>2.3908224255091501</v>
      </c>
      <c r="E62">
        <v>2.2525760515241999</v>
      </c>
      <c r="F62">
        <v>-8.5931165010531108E-2</v>
      </c>
      <c r="G62">
        <v>0.94217622667835343</v>
      </c>
      <c r="H62" s="29">
        <v>5.782377332164657</v>
      </c>
    </row>
    <row r="63" spans="1:8" x14ac:dyDescent="0.2">
      <c r="A63" t="s">
        <v>130</v>
      </c>
      <c r="B63" t="s">
        <v>5283</v>
      </c>
      <c r="C63" t="s">
        <v>129</v>
      </c>
      <c r="D63">
        <v>3.3291884858500702</v>
      </c>
      <c r="E63">
        <v>3.1370362608792002</v>
      </c>
      <c r="F63">
        <v>-8.5768347302631179E-2</v>
      </c>
      <c r="G63">
        <v>0.9422825635173353</v>
      </c>
      <c r="H63" s="29">
        <v>5.7717436482664652</v>
      </c>
    </row>
    <row r="64" spans="1:8" x14ac:dyDescent="0.2">
      <c r="A64" t="s">
        <v>644</v>
      </c>
      <c r="B64" t="s">
        <v>5243</v>
      </c>
      <c r="C64" t="s">
        <v>643</v>
      </c>
      <c r="D64">
        <v>5.4423686980326202</v>
      </c>
      <c r="E64">
        <v>5.1315739431619702</v>
      </c>
      <c r="F64">
        <v>-8.4833303117218165E-2</v>
      </c>
      <c r="G64">
        <v>0.94289347669829859</v>
      </c>
      <c r="H64" s="29">
        <v>5.7106523301701344</v>
      </c>
    </row>
    <row r="65" spans="1:8" x14ac:dyDescent="0.2">
      <c r="A65" t="s">
        <v>299</v>
      </c>
      <c r="B65" t="s">
        <v>5372</v>
      </c>
      <c r="C65" t="s">
        <v>298</v>
      </c>
      <c r="D65">
        <v>3.2595041004776202</v>
      </c>
      <c r="E65">
        <v>3.0734258233705898</v>
      </c>
      <c r="F65">
        <v>-8.4804823879642874E-2</v>
      </c>
      <c r="G65">
        <v>0.9429120898851564</v>
      </c>
      <c r="H65" s="29">
        <v>5.7087910114843652</v>
      </c>
    </row>
    <row r="66" spans="1:8" x14ac:dyDescent="0.2">
      <c r="A66" t="s">
        <v>1709</v>
      </c>
      <c r="B66" t="s">
        <v>4749</v>
      </c>
      <c r="C66" t="s">
        <v>1708</v>
      </c>
      <c r="D66">
        <v>4.3402359974092004</v>
      </c>
      <c r="E66">
        <v>4.0953575879033002</v>
      </c>
      <c r="F66">
        <v>-8.3784063471668752E-2</v>
      </c>
      <c r="G66">
        <v>0.94357947133472131</v>
      </c>
      <c r="H66" s="29">
        <v>5.6420528665278624</v>
      </c>
    </row>
    <row r="67" spans="1:8" x14ac:dyDescent="0.2">
      <c r="A67" t="s">
        <v>719</v>
      </c>
      <c r="B67" t="s">
        <v>4774</v>
      </c>
      <c r="C67" t="s">
        <v>718</v>
      </c>
      <c r="D67">
        <v>3.1762023431049</v>
      </c>
      <c r="E67">
        <v>2.99758621045711</v>
      </c>
      <c r="F67">
        <v>-8.3501577633267196E-2</v>
      </c>
      <c r="G67">
        <v>0.94376424630642908</v>
      </c>
      <c r="H67" s="29">
        <v>5.6235753693570985</v>
      </c>
    </row>
    <row r="68" spans="1:8" x14ac:dyDescent="0.2">
      <c r="A68" t="s">
        <v>3340</v>
      </c>
      <c r="B68" t="s">
        <v>5326</v>
      </c>
      <c r="C68" t="s">
        <v>3339</v>
      </c>
      <c r="D68">
        <v>4.0911807164455496</v>
      </c>
      <c r="E68">
        <v>3.8719374822290802</v>
      </c>
      <c r="F68">
        <v>-7.9461607145465171E-2</v>
      </c>
      <c r="G68">
        <v>0.94641076759695186</v>
      </c>
      <c r="H68" s="29">
        <v>5.3589232403048186</v>
      </c>
    </row>
    <row r="69" spans="1:8" x14ac:dyDescent="0.2">
      <c r="A69" t="s">
        <v>5172</v>
      </c>
      <c r="B69" t="s">
        <v>5173</v>
      </c>
      <c r="C69" t="s">
        <v>5174</v>
      </c>
      <c r="D69">
        <v>3.731738003042</v>
      </c>
      <c r="E69">
        <v>3.5321435214013399</v>
      </c>
      <c r="F69">
        <v>-7.9303736232209807E-2</v>
      </c>
      <c r="G69">
        <v>0.94651433689129394</v>
      </c>
      <c r="H69" s="29">
        <v>5.3485663108706092</v>
      </c>
    </row>
    <row r="70" spans="1:8" x14ac:dyDescent="0.2">
      <c r="A70" t="s">
        <v>1715</v>
      </c>
      <c r="B70" t="s">
        <v>4721</v>
      </c>
      <c r="C70" t="s">
        <v>1714</v>
      </c>
      <c r="D70">
        <v>2.4698041205453101</v>
      </c>
      <c r="E70">
        <v>2.33810406313646</v>
      </c>
      <c r="F70">
        <v>-7.905748458863554E-2</v>
      </c>
      <c r="G70">
        <v>0.9466759099180011</v>
      </c>
      <c r="H70" s="29">
        <v>5.3324090081998889</v>
      </c>
    </row>
    <row r="71" spans="1:8" x14ac:dyDescent="0.2">
      <c r="A71" t="s">
        <v>1562</v>
      </c>
      <c r="B71" t="s">
        <v>4910</v>
      </c>
      <c r="C71" t="s">
        <v>1561</v>
      </c>
      <c r="D71">
        <v>4.3415368721589997</v>
      </c>
      <c r="E71">
        <v>4.1113175313308599</v>
      </c>
      <c r="F71">
        <v>-7.8605035976730783E-2</v>
      </c>
      <c r="G71">
        <v>0.94697284680352045</v>
      </c>
      <c r="H71" s="29">
        <v>5.3027153196479588</v>
      </c>
    </row>
    <row r="72" spans="1:8" x14ac:dyDescent="0.2">
      <c r="A72" t="s">
        <v>3014</v>
      </c>
      <c r="B72" t="s">
        <v>5334</v>
      </c>
      <c r="C72" t="s">
        <v>3013</v>
      </c>
      <c r="D72">
        <v>4.0774339070713896</v>
      </c>
      <c r="E72">
        <v>3.86330685934406</v>
      </c>
      <c r="F72">
        <v>-7.7825217621907389E-2</v>
      </c>
      <c r="G72">
        <v>0.94748485135320659</v>
      </c>
      <c r="H72" s="29">
        <v>5.2515148646793364</v>
      </c>
    </row>
    <row r="73" spans="1:8" x14ac:dyDescent="0.2">
      <c r="A73" t="s">
        <v>218</v>
      </c>
      <c r="B73" t="s">
        <v>4921</v>
      </c>
      <c r="C73" t="s">
        <v>217</v>
      </c>
      <c r="D73">
        <v>4.0794742427360902</v>
      </c>
      <c r="E73">
        <v>3.8657189322010002</v>
      </c>
      <c r="F73">
        <v>-7.7646485317038827E-2</v>
      </c>
      <c r="G73">
        <v>0.94760224043191288</v>
      </c>
      <c r="H73" s="29">
        <v>5.2397759568087139</v>
      </c>
    </row>
    <row r="74" spans="1:8" x14ac:dyDescent="0.2">
      <c r="A74" t="s">
        <v>428</v>
      </c>
      <c r="B74" t="s">
        <v>5399</v>
      </c>
      <c r="C74" t="s">
        <v>427</v>
      </c>
      <c r="D74">
        <v>3.7137347343735398</v>
      </c>
      <c r="E74">
        <v>3.5197166331379699</v>
      </c>
      <c r="F74">
        <v>-7.7411485326321305E-2</v>
      </c>
      <c r="G74">
        <v>0.94775660753586422</v>
      </c>
      <c r="H74" s="29">
        <v>5.2243392464135781</v>
      </c>
    </row>
    <row r="75" spans="1:8" x14ac:dyDescent="0.2">
      <c r="A75" t="s">
        <v>1856</v>
      </c>
      <c r="B75" t="s">
        <v>4815</v>
      </c>
      <c r="C75" t="s">
        <v>1855</v>
      </c>
      <c r="D75">
        <v>2.0905602398527798</v>
      </c>
      <c r="E75">
        <v>1.9821990193037999</v>
      </c>
      <c r="F75">
        <v>-7.6787794360842501E-2</v>
      </c>
      <c r="G75">
        <v>0.9481664204248853</v>
      </c>
      <c r="H75" s="29">
        <v>5.1833579575114754</v>
      </c>
    </row>
    <row r="76" spans="1:8" x14ac:dyDescent="0.2">
      <c r="A76" t="s">
        <v>1328</v>
      </c>
      <c r="B76" t="s">
        <v>4987</v>
      </c>
      <c r="C76" t="s">
        <v>1327</v>
      </c>
      <c r="D76">
        <v>3.9520174622489801</v>
      </c>
      <c r="E76">
        <v>3.7508817428393701</v>
      </c>
      <c r="F76">
        <v>-7.5359542906659069E-2</v>
      </c>
      <c r="G76">
        <v>0.94910555903891447</v>
      </c>
      <c r="H76" s="29">
        <v>5.0894440961085508</v>
      </c>
    </row>
    <row r="77" spans="1:8" x14ac:dyDescent="0.2">
      <c r="A77" t="s">
        <v>1367</v>
      </c>
      <c r="B77" t="s">
        <v>4767</v>
      </c>
      <c r="C77" t="s">
        <v>1366</v>
      </c>
      <c r="D77">
        <v>2.8438844502572702</v>
      </c>
      <c r="E77">
        <v>2.7030294683115201</v>
      </c>
      <c r="F77">
        <v>-7.3285607912148193E-2</v>
      </c>
      <c r="G77">
        <v>0.95047091947318474</v>
      </c>
      <c r="H77" s="29">
        <v>4.9529080526815221</v>
      </c>
    </row>
    <row r="78" spans="1:8" x14ac:dyDescent="0.2">
      <c r="A78" t="s">
        <v>734</v>
      </c>
      <c r="B78" t="s">
        <v>4963</v>
      </c>
      <c r="C78" t="s">
        <v>733</v>
      </c>
      <c r="D78">
        <v>4.32588880456992</v>
      </c>
      <c r="E78">
        <v>4.1159282951028198</v>
      </c>
      <c r="F78">
        <v>-7.1778733013409382E-2</v>
      </c>
      <c r="G78">
        <v>0.951464191764408</v>
      </c>
      <c r="H78" s="29">
        <v>4.8535808235591986</v>
      </c>
    </row>
    <row r="79" spans="1:8" x14ac:dyDescent="0.2">
      <c r="A79" t="s">
        <v>1445</v>
      </c>
      <c r="B79" t="s">
        <v>4862</v>
      </c>
      <c r="C79" t="s">
        <v>1444</v>
      </c>
      <c r="D79">
        <v>4.4322934223477599</v>
      </c>
      <c r="E79">
        <v>4.2180779303666096</v>
      </c>
      <c r="F79">
        <v>-7.1467642792963332E-2</v>
      </c>
      <c r="G79">
        <v>0.95166937935537632</v>
      </c>
      <c r="H79" s="29">
        <v>4.8330620644623679</v>
      </c>
    </row>
    <row r="80" spans="1:8" x14ac:dyDescent="0.2">
      <c r="A80" t="s">
        <v>1817</v>
      </c>
      <c r="B80" t="s">
        <v>5019</v>
      </c>
      <c r="C80" t="s">
        <v>1816</v>
      </c>
      <c r="D80">
        <v>2.2303905847374699</v>
      </c>
      <c r="E80">
        <v>2.12333478832694</v>
      </c>
      <c r="F80">
        <v>-7.0964515856136265E-2</v>
      </c>
      <c r="G80">
        <v>0.95200132338115528</v>
      </c>
      <c r="H80" s="29">
        <v>4.7998676618844769</v>
      </c>
    </row>
    <row r="81" spans="1:8" x14ac:dyDescent="0.2">
      <c r="A81" t="s">
        <v>61</v>
      </c>
      <c r="B81" t="s">
        <v>4747</v>
      </c>
      <c r="C81" t="s">
        <v>60</v>
      </c>
      <c r="D81">
        <v>2.7258321757502202</v>
      </c>
      <c r="E81">
        <v>2.59550164964373</v>
      </c>
      <c r="F81">
        <v>-7.068333624037515E-2</v>
      </c>
      <c r="G81">
        <v>0.95218688543412622</v>
      </c>
      <c r="H81" s="29">
        <v>4.7813114565873747</v>
      </c>
    </row>
    <row r="82" spans="1:8" x14ac:dyDescent="0.2">
      <c r="A82" t="s">
        <v>52</v>
      </c>
      <c r="B82" t="s">
        <v>5460</v>
      </c>
      <c r="C82" t="s">
        <v>51</v>
      </c>
      <c r="D82">
        <v>3.8471454672916301</v>
      </c>
      <c r="E82">
        <v>3.6634417353895201</v>
      </c>
      <c r="F82">
        <v>-7.0588710733706594E-2</v>
      </c>
      <c r="G82">
        <v>0.95224934085181956</v>
      </c>
      <c r="H82" s="29">
        <v>4.7750659148180432</v>
      </c>
    </row>
    <row r="83" spans="1:8" x14ac:dyDescent="0.2">
      <c r="A83" t="s">
        <v>2176</v>
      </c>
      <c r="B83" t="s">
        <v>4820</v>
      </c>
      <c r="C83" t="s">
        <v>2175</v>
      </c>
      <c r="D83">
        <v>3.1350838194667299</v>
      </c>
      <c r="E83">
        <v>2.98880164578416</v>
      </c>
      <c r="F83">
        <v>-6.8936860795064114E-2</v>
      </c>
      <c r="G83">
        <v>0.95334026708496356</v>
      </c>
      <c r="H83" s="29">
        <v>4.6659732915036471</v>
      </c>
    </row>
    <row r="84" spans="1:8" x14ac:dyDescent="0.2">
      <c r="A84" t="s">
        <v>3265</v>
      </c>
      <c r="B84" t="s">
        <v>5403</v>
      </c>
      <c r="C84" t="s">
        <v>3264</v>
      </c>
      <c r="D84">
        <v>2.4828083409443402</v>
      </c>
      <c r="E84">
        <v>2.3726546327639602</v>
      </c>
      <c r="F84">
        <v>-6.547078282620182E-2</v>
      </c>
      <c r="G84">
        <v>0.95563342269968254</v>
      </c>
      <c r="H84" s="29">
        <v>4.4366577300317402</v>
      </c>
    </row>
    <row r="85" spans="1:8" x14ac:dyDescent="0.2">
      <c r="A85" t="s">
        <v>1376</v>
      </c>
      <c r="B85" t="s">
        <v>5205</v>
      </c>
      <c r="C85" t="s">
        <v>1375</v>
      </c>
      <c r="D85">
        <v>4.2481334223187996</v>
      </c>
      <c r="E85">
        <v>4.0622958836566996</v>
      </c>
      <c r="F85">
        <v>-6.4533753577117686E-2</v>
      </c>
      <c r="G85">
        <v>0.95625430743635575</v>
      </c>
      <c r="H85" s="29">
        <v>4.3745692563644241</v>
      </c>
    </row>
    <row r="86" spans="1:8" x14ac:dyDescent="0.2">
      <c r="A86" t="s">
        <v>1981</v>
      </c>
      <c r="B86" t="s">
        <v>5281</v>
      </c>
      <c r="C86" t="s">
        <v>1980</v>
      </c>
      <c r="D86">
        <v>6.0583897178962403</v>
      </c>
      <c r="E86">
        <v>5.7938133279384596</v>
      </c>
      <c r="F86">
        <v>-6.4421182459788562E-2</v>
      </c>
      <c r="G86">
        <v>0.95632892529573776</v>
      </c>
      <c r="H86" s="29">
        <v>4.3671074704262196</v>
      </c>
    </row>
    <row r="87" spans="1:8" x14ac:dyDescent="0.2">
      <c r="A87" t="s">
        <v>5335</v>
      </c>
      <c r="B87" t="s">
        <v>5336</v>
      </c>
      <c r="C87" t="s">
        <v>5337</v>
      </c>
      <c r="D87">
        <v>2.7086434727951398</v>
      </c>
      <c r="E87">
        <v>2.590521070111</v>
      </c>
      <c r="F87">
        <v>-6.4328192376372495E-2</v>
      </c>
      <c r="G87">
        <v>0.95639056824180502</v>
      </c>
      <c r="H87" s="29">
        <v>4.3609431758195001</v>
      </c>
    </row>
    <row r="88" spans="1:8" x14ac:dyDescent="0.2">
      <c r="A88" t="s">
        <v>350</v>
      </c>
      <c r="B88" t="s">
        <v>5142</v>
      </c>
      <c r="C88" t="s">
        <v>349</v>
      </c>
      <c r="D88">
        <v>4.0842515349210302</v>
      </c>
      <c r="E88">
        <v>3.9140589566549902</v>
      </c>
      <c r="F88">
        <v>-6.1406232404495366E-2</v>
      </c>
      <c r="G88">
        <v>0.95832955516797502</v>
      </c>
      <c r="H88" s="29">
        <v>4.1670444832025026</v>
      </c>
    </row>
    <row r="89" spans="1:8" x14ac:dyDescent="0.2">
      <c r="A89" t="s">
        <v>4959</v>
      </c>
      <c r="B89" t="s">
        <v>4960</v>
      </c>
      <c r="C89" t="s">
        <v>4961</v>
      </c>
      <c r="D89">
        <v>3.9510339772664498</v>
      </c>
      <c r="E89">
        <v>3.7864808171511402</v>
      </c>
      <c r="F89">
        <v>-6.1372633121939607E-2</v>
      </c>
      <c r="G89">
        <v>0.95835187420252033</v>
      </c>
      <c r="H89" s="29">
        <v>4.1648125797479736</v>
      </c>
    </row>
    <row r="90" spans="1:8" x14ac:dyDescent="0.2">
      <c r="A90" t="s">
        <v>1547</v>
      </c>
      <c r="B90" t="s">
        <v>5026</v>
      </c>
      <c r="C90" t="s">
        <v>1546</v>
      </c>
      <c r="D90">
        <v>3.0366656052115499</v>
      </c>
      <c r="E90">
        <v>2.9144599536958999</v>
      </c>
      <c r="F90">
        <v>-5.9259470670920827E-2</v>
      </c>
      <c r="G90">
        <v>0.95975663197623085</v>
      </c>
      <c r="H90" s="29">
        <v>4.0243368023769222</v>
      </c>
    </row>
    <row r="91" spans="1:8" x14ac:dyDescent="0.2">
      <c r="A91" t="s">
        <v>1580</v>
      </c>
      <c r="B91" t="s">
        <v>4975</v>
      </c>
      <c r="C91" t="s">
        <v>1579</v>
      </c>
      <c r="D91">
        <v>4.5570437902306704</v>
      </c>
      <c r="E91">
        <v>4.3773007028321302</v>
      </c>
      <c r="F91">
        <v>-5.8056739301686325E-2</v>
      </c>
      <c r="G91">
        <v>0.96055708576163545</v>
      </c>
      <c r="H91" s="29">
        <v>3.9442914238364608</v>
      </c>
    </row>
    <row r="92" spans="1:8" x14ac:dyDescent="0.2">
      <c r="A92" t="s">
        <v>1046</v>
      </c>
      <c r="B92" t="s">
        <v>4855</v>
      </c>
      <c r="C92" t="s">
        <v>1045</v>
      </c>
      <c r="D92">
        <v>3.8818343823495902</v>
      </c>
      <c r="E92">
        <v>3.7352342185788401</v>
      </c>
      <c r="F92">
        <v>-5.5539856762558834E-2</v>
      </c>
      <c r="G92">
        <v>0.96223430746109884</v>
      </c>
      <c r="H92" s="29">
        <v>3.7765692538901163</v>
      </c>
    </row>
    <row r="93" spans="1:8" x14ac:dyDescent="0.2">
      <c r="A93" t="s">
        <v>2304</v>
      </c>
      <c r="B93" t="s">
        <v>5234</v>
      </c>
      <c r="C93" t="s">
        <v>2303</v>
      </c>
      <c r="D93">
        <v>1.9358045527502099</v>
      </c>
      <c r="E93">
        <v>1.8637195761254799</v>
      </c>
      <c r="F93">
        <v>-5.4748497449655924E-2</v>
      </c>
      <c r="G93">
        <v>0.96276226516653329</v>
      </c>
      <c r="H93" s="29">
        <v>3.723773483346676</v>
      </c>
    </row>
    <row r="94" spans="1:8" x14ac:dyDescent="0.2">
      <c r="A94" t="s">
        <v>1592</v>
      </c>
      <c r="B94" t="s">
        <v>5392</v>
      </c>
      <c r="C94" t="s">
        <v>1591</v>
      </c>
      <c r="D94">
        <v>4.0546518246708896</v>
      </c>
      <c r="E94">
        <v>3.9070225334949198</v>
      </c>
      <c r="F94">
        <v>-5.3508458498255286E-2</v>
      </c>
      <c r="G94">
        <v>0.96359014347971728</v>
      </c>
      <c r="H94" s="29">
        <v>3.6409856520282773</v>
      </c>
    </row>
    <row r="95" spans="1:8" x14ac:dyDescent="0.2">
      <c r="A95" t="s">
        <v>272</v>
      </c>
      <c r="B95" t="s">
        <v>5064</v>
      </c>
      <c r="C95" t="s">
        <v>271</v>
      </c>
      <c r="D95">
        <v>4.3790466709506299</v>
      </c>
      <c r="E95">
        <v>4.2254639352234697</v>
      </c>
      <c r="F95">
        <v>-5.1507074876737474E-2</v>
      </c>
      <c r="G95">
        <v>0.96492781482645862</v>
      </c>
      <c r="H95" s="29">
        <v>3.5072185173541328</v>
      </c>
    </row>
    <row r="96" spans="1:8" x14ac:dyDescent="0.2">
      <c r="A96" t="s">
        <v>1433</v>
      </c>
      <c r="B96" t="s">
        <v>4828</v>
      </c>
      <c r="C96" t="s">
        <v>1432</v>
      </c>
      <c r="D96">
        <v>2.26985568766723</v>
      </c>
      <c r="E96">
        <v>2.1903531681353599</v>
      </c>
      <c r="F96">
        <v>-5.1437071291582669E-2</v>
      </c>
      <c r="G96">
        <v>0.96497463694990393</v>
      </c>
      <c r="H96" s="29">
        <v>3.5025363050096132</v>
      </c>
    </row>
    <row r="97" spans="1:8" x14ac:dyDescent="0.2">
      <c r="A97" t="s">
        <v>1508</v>
      </c>
      <c r="B97" t="s">
        <v>4916</v>
      </c>
      <c r="C97" t="s">
        <v>1507</v>
      </c>
      <c r="D97">
        <v>3.12159260948407</v>
      </c>
      <c r="E97">
        <v>3.0143379725338302</v>
      </c>
      <c r="F97">
        <v>-5.0441084069173039E-2</v>
      </c>
      <c r="G97">
        <v>0.9656410523832043</v>
      </c>
      <c r="H97" s="29">
        <v>3.4358947616795632</v>
      </c>
    </row>
    <row r="98" spans="1:8" x14ac:dyDescent="0.2">
      <c r="A98" t="s">
        <v>1667</v>
      </c>
      <c r="B98" t="s">
        <v>4752</v>
      </c>
      <c r="C98" t="s">
        <v>1666</v>
      </c>
      <c r="D98">
        <v>2.50334177408048</v>
      </c>
      <c r="E98">
        <v>2.41746084384057</v>
      </c>
      <c r="F98">
        <v>-5.0362749259976275E-2</v>
      </c>
      <c r="G98">
        <v>0.96569348575207814</v>
      </c>
      <c r="H98" s="29">
        <v>3.4306514247921882</v>
      </c>
    </row>
    <row r="99" spans="1:8" x14ac:dyDescent="0.2">
      <c r="A99" t="s">
        <v>5200</v>
      </c>
      <c r="B99" t="s">
        <v>5201</v>
      </c>
      <c r="C99" t="s">
        <v>5202</v>
      </c>
      <c r="D99">
        <v>4.8564777793433</v>
      </c>
      <c r="E99">
        <v>4.6901334331384099</v>
      </c>
      <c r="F99">
        <v>-5.0281392992073716E-2</v>
      </c>
      <c r="G99">
        <v>0.96574794454688451</v>
      </c>
      <c r="H99" s="29">
        <v>3.425205545311556</v>
      </c>
    </row>
    <row r="100" spans="1:8" x14ac:dyDescent="0.2">
      <c r="A100" t="s">
        <v>5415</v>
      </c>
      <c r="B100" t="s">
        <v>5416</v>
      </c>
      <c r="C100" t="s">
        <v>5417</v>
      </c>
      <c r="D100">
        <v>3.3354158331924699</v>
      </c>
      <c r="E100">
        <v>3.2224240087315099</v>
      </c>
      <c r="F100">
        <v>-4.9720299074001079E-2</v>
      </c>
      <c r="G100">
        <v>0.966123616930603</v>
      </c>
      <c r="H100" s="29">
        <v>3.3876383069397065</v>
      </c>
    </row>
    <row r="101" spans="1:8" x14ac:dyDescent="0.2">
      <c r="A101" t="s">
        <v>2050</v>
      </c>
      <c r="B101" t="s">
        <v>5028</v>
      </c>
      <c r="C101" t="s">
        <v>2049</v>
      </c>
      <c r="D101">
        <v>4.6889438964897598</v>
      </c>
      <c r="E101">
        <v>4.5354236230857996</v>
      </c>
      <c r="F101">
        <v>-4.8025707841899266E-2</v>
      </c>
      <c r="G101">
        <v>0.9672590935628621</v>
      </c>
      <c r="H101" s="29">
        <v>3.2740906437137909</v>
      </c>
    </row>
    <row r="102" spans="1:8" x14ac:dyDescent="0.2">
      <c r="A102" t="s">
        <v>992</v>
      </c>
      <c r="B102" t="s">
        <v>5253</v>
      </c>
      <c r="C102" t="s">
        <v>991</v>
      </c>
      <c r="D102">
        <v>2.6814298789877902</v>
      </c>
      <c r="E102">
        <v>2.5942174843330301</v>
      </c>
      <c r="F102">
        <v>-4.7703094559924115E-2</v>
      </c>
      <c r="G102">
        <v>0.96747541476352839</v>
      </c>
      <c r="H102" s="29">
        <v>3.2524585236471637</v>
      </c>
    </row>
    <row r="103" spans="1:8" x14ac:dyDescent="0.2">
      <c r="A103" t="s">
        <v>1172</v>
      </c>
      <c r="B103" t="s">
        <v>4930</v>
      </c>
      <c r="C103" t="s">
        <v>1171</v>
      </c>
      <c r="D103">
        <v>4.74880715708656</v>
      </c>
      <c r="E103">
        <v>4.6042823275230402</v>
      </c>
      <c r="F103">
        <v>-4.4588871379759816E-2</v>
      </c>
      <c r="G103">
        <v>0.96956607737843215</v>
      </c>
      <c r="H103" s="29">
        <v>3.0433922621567859</v>
      </c>
    </row>
    <row r="104" spans="1:8" x14ac:dyDescent="0.2">
      <c r="A104" t="s">
        <v>3017</v>
      </c>
      <c r="B104" t="s">
        <v>5116</v>
      </c>
      <c r="C104" t="s">
        <v>3016</v>
      </c>
      <c r="D104">
        <v>2.47554788998423</v>
      </c>
      <c r="E104">
        <v>2.4013275827421401</v>
      </c>
      <c r="F104">
        <v>-4.3915633176956452E-2</v>
      </c>
      <c r="G104">
        <v>0.97001863403960942</v>
      </c>
      <c r="H104" s="29">
        <v>2.9981365960390605</v>
      </c>
    </row>
    <row r="105" spans="1:8" x14ac:dyDescent="0.2">
      <c r="A105" t="s">
        <v>1298</v>
      </c>
      <c r="B105" t="s">
        <v>4884</v>
      </c>
      <c r="C105" t="s">
        <v>1297</v>
      </c>
      <c r="D105">
        <v>4.6029462992469403</v>
      </c>
      <c r="E105">
        <v>4.4750634145919097</v>
      </c>
      <c r="F105">
        <v>-4.0649484848460135E-2</v>
      </c>
      <c r="G105">
        <v>0.97221716780055578</v>
      </c>
      <c r="H105" s="29">
        <v>2.7782832199444272</v>
      </c>
    </row>
    <row r="106" spans="1:8" x14ac:dyDescent="0.2">
      <c r="A106" t="s">
        <v>2247</v>
      </c>
      <c r="B106" t="s">
        <v>5002</v>
      </c>
      <c r="C106" t="s">
        <v>2246</v>
      </c>
      <c r="D106">
        <v>4.7329745652399398</v>
      </c>
      <c r="E106">
        <v>4.6072772976906897</v>
      </c>
      <c r="F106">
        <v>-3.88327372460881E-2</v>
      </c>
      <c r="G106">
        <v>0.973442226275121</v>
      </c>
      <c r="H106" s="29">
        <v>2.6557773724879041</v>
      </c>
    </row>
    <row r="107" spans="1:8" x14ac:dyDescent="0.2">
      <c r="A107" t="s">
        <v>2185</v>
      </c>
      <c r="B107" t="s">
        <v>5182</v>
      </c>
      <c r="C107" t="s">
        <v>2184</v>
      </c>
      <c r="D107">
        <v>3.81210086598246</v>
      </c>
      <c r="E107">
        <v>3.7138095966968598</v>
      </c>
      <c r="F107">
        <v>-3.7686440990922387E-2</v>
      </c>
      <c r="G107">
        <v>0.97421598411450516</v>
      </c>
      <c r="H107" s="29">
        <v>2.5784015885494824</v>
      </c>
    </row>
    <row r="108" spans="1:8" x14ac:dyDescent="0.2">
      <c r="A108" t="s">
        <v>1457</v>
      </c>
      <c r="B108" t="s">
        <v>5259</v>
      </c>
      <c r="C108" t="s">
        <v>1456</v>
      </c>
      <c r="D108">
        <v>4.9176934969680604</v>
      </c>
      <c r="E108">
        <v>4.7920280079369997</v>
      </c>
      <c r="F108">
        <v>-3.7345479221523162E-2</v>
      </c>
      <c r="G108">
        <v>0.97444625430427123</v>
      </c>
      <c r="H108" s="29">
        <v>2.5553745695728765</v>
      </c>
    </row>
    <row r="109" spans="1:8" x14ac:dyDescent="0.2">
      <c r="A109" t="s">
        <v>257</v>
      </c>
      <c r="B109" t="s">
        <v>4870</v>
      </c>
      <c r="C109" t="s">
        <v>256</v>
      </c>
      <c r="D109">
        <v>3.6459155469062798</v>
      </c>
      <c r="E109">
        <v>3.5540501366915098</v>
      </c>
      <c r="F109">
        <v>-3.6817110040083964E-2</v>
      </c>
      <c r="G109">
        <v>0.97480319852918096</v>
      </c>
      <c r="H109" s="29">
        <v>2.5196801470818997</v>
      </c>
    </row>
    <row r="110" spans="1:8" x14ac:dyDescent="0.2">
      <c r="A110" t="s">
        <v>2226</v>
      </c>
      <c r="B110" t="s">
        <v>5378</v>
      </c>
      <c r="C110" t="s">
        <v>2225</v>
      </c>
      <c r="D110">
        <v>1.8122138986846701</v>
      </c>
      <c r="E110">
        <v>1.7683569966931101</v>
      </c>
      <c r="F110">
        <v>-3.5343693134922902E-2</v>
      </c>
      <c r="G110">
        <v>0.97579926849507559</v>
      </c>
      <c r="H110" s="29">
        <v>2.420073150492442</v>
      </c>
    </row>
    <row r="111" spans="1:8" x14ac:dyDescent="0.2">
      <c r="A111" t="s">
        <v>1094</v>
      </c>
      <c r="B111" t="s">
        <v>4965</v>
      </c>
      <c r="C111" t="s">
        <v>1093</v>
      </c>
      <c r="D111">
        <v>4.2786890483505102</v>
      </c>
      <c r="E111">
        <v>4.1795849269283298</v>
      </c>
      <c r="F111">
        <v>-3.3809159713614152E-2</v>
      </c>
      <c r="G111">
        <v>0.97683773690906883</v>
      </c>
      <c r="H111" s="29">
        <v>2.3162263090931106</v>
      </c>
    </row>
    <row r="112" spans="1:8" x14ac:dyDescent="0.2">
      <c r="A112" t="s">
        <v>1628</v>
      </c>
      <c r="B112" t="s">
        <v>5215</v>
      </c>
      <c r="C112" t="s">
        <v>1627</v>
      </c>
      <c r="D112">
        <v>3.3249740582679101</v>
      </c>
      <c r="E112">
        <v>3.25096105499907</v>
      </c>
      <c r="F112">
        <v>-3.2476811311178459E-2</v>
      </c>
      <c r="G112">
        <v>0.97774027647379724</v>
      </c>
      <c r="H112" s="29">
        <v>2.2259723526202748</v>
      </c>
    </row>
    <row r="113" spans="1:8" x14ac:dyDescent="0.2">
      <c r="A113" t="s">
        <v>1721</v>
      </c>
      <c r="B113" t="s">
        <v>5218</v>
      </c>
      <c r="C113" t="s">
        <v>1720</v>
      </c>
      <c r="D113">
        <v>3.9382287726160001</v>
      </c>
      <c r="E113">
        <v>3.8592036855835601</v>
      </c>
      <c r="F113">
        <v>-2.9243730019249379E-2</v>
      </c>
      <c r="G113">
        <v>0.97993385057213245</v>
      </c>
      <c r="H113" s="29">
        <v>2.0066149427867543</v>
      </c>
    </row>
    <row r="114" spans="1:8" x14ac:dyDescent="0.2">
      <c r="A114" t="s">
        <v>1891</v>
      </c>
      <c r="B114" t="s">
        <v>5096</v>
      </c>
      <c r="C114" t="s">
        <v>1890</v>
      </c>
      <c r="D114">
        <v>3.95095285721075</v>
      </c>
      <c r="E114">
        <v>3.8723916792241102</v>
      </c>
      <c r="F114">
        <v>-2.8975748493243893E-2</v>
      </c>
      <c r="G114">
        <v>0.98011589081776551</v>
      </c>
      <c r="H114" s="29">
        <v>1.9884109182234511</v>
      </c>
    </row>
    <row r="115" spans="1:8" x14ac:dyDescent="0.2">
      <c r="A115" t="s">
        <v>1556</v>
      </c>
      <c r="B115" t="s">
        <v>5078</v>
      </c>
      <c r="C115" t="s">
        <v>1555</v>
      </c>
      <c r="D115">
        <v>3.4478346478960602</v>
      </c>
      <c r="E115">
        <v>3.3793970905462398</v>
      </c>
      <c r="F115">
        <v>-2.8924704970497938E-2</v>
      </c>
      <c r="G115">
        <v>0.98015056859191829</v>
      </c>
      <c r="H115" s="29">
        <v>1.9849431408081699</v>
      </c>
    </row>
    <row r="116" spans="1:8" x14ac:dyDescent="0.2">
      <c r="A116" t="s">
        <v>2930</v>
      </c>
      <c r="B116" t="s">
        <v>5241</v>
      </c>
      <c r="C116" t="s">
        <v>2929</v>
      </c>
      <c r="D116">
        <v>3.18699545763182</v>
      </c>
      <c r="E116">
        <v>3.1279562985061</v>
      </c>
      <c r="F116">
        <v>-2.6976606352459347E-2</v>
      </c>
      <c r="G116">
        <v>0.98147497857760035</v>
      </c>
      <c r="H116" s="29">
        <v>1.8525021422399703</v>
      </c>
    </row>
    <row r="117" spans="1:8" x14ac:dyDescent="0.2">
      <c r="A117" t="s">
        <v>458</v>
      </c>
      <c r="B117" t="s">
        <v>4948</v>
      </c>
      <c r="C117" t="s">
        <v>457</v>
      </c>
      <c r="D117">
        <v>2.9058684701585502</v>
      </c>
      <c r="E117">
        <v>2.8565367226520202</v>
      </c>
      <c r="F117">
        <v>-2.4702326158352762E-2</v>
      </c>
      <c r="G117">
        <v>0.98302340659491783</v>
      </c>
      <c r="H117" s="29">
        <v>1.6976593405082241</v>
      </c>
    </row>
    <row r="118" spans="1:8" x14ac:dyDescent="0.2">
      <c r="A118" t="s">
        <v>677</v>
      </c>
      <c r="B118" t="s">
        <v>4934</v>
      </c>
      <c r="C118" t="s">
        <v>676</v>
      </c>
      <c r="D118">
        <v>2.4248287649222799</v>
      </c>
      <c r="E118">
        <v>2.3855841414535801</v>
      </c>
      <c r="F118">
        <v>-2.3540299315683959E-2</v>
      </c>
      <c r="G118">
        <v>0.9838155072900755</v>
      </c>
      <c r="H118" s="29">
        <v>1.6184492709924569</v>
      </c>
    </row>
    <row r="119" spans="1:8" x14ac:dyDescent="0.2">
      <c r="A119" t="s">
        <v>224</v>
      </c>
      <c r="B119" t="s">
        <v>5090</v>
      </c>
      <c r="C119" t="s">
        <v>223</v>
      </c>
      <c r="D119">
        <v>1.84700286873722</v>
      </c>
      <c r="E119">
        <v>1.81886064932404</v>
      </c>
      <c r="F119">
        <v>-2.2151090894620803E-2</v>
      </c>
      <c r="G119">
        <v>0.98476330497936881</v>
      </c>
      <c r="H119" s="29">
        <v>1.5236695020631146</v>
      </c>
    </row>
    <row r="120" spans="1:8" x14ac:dyDescent="0.2">
      <c r="A120" t="s">
        <v>1292</v>
      </c>
      <c r="B120" t="s">
        <v>5238</v>
      </c>
      <c r="C120" t="s">
        <v>1291</v>
      </c>
      <c r="D120">
        <v>4.3269991329633299</v>
      </c>
      <c r="E120">
        <v>4.2614680891542802</v>
      </c>
      <c r="F120">
        <v>-2.2016302615772275E-2</v>
      </c>
      <c r="G120">
        <v>0.98485531385716474</v>
      </c>
      <c r="H120" s="29">
        <v>1.5144686142835297</v>
      </c>
    </row>
    <row r="121" spans="1:8" x14ac:dyDescent="0.2">
      <c r="A121" t="s">
        <v>2412</v>
      </c>
      <c r="B121" t="s">
        <v>4876</v>
      </c>
      <c r="C121" t="s">
        <v>2411</v>
      </c>
      <c r="D121">
        <v>3.7046975513785898</v>
      </c>
      <c r="E121">
        <v>3.6506607428093298</v>
      </c>
      <c r="F121">
        <v>-2.1198161996688291E-2</v>
      </c>
      <c r="G121">
        <v>0.985413975683615</v>
      </c>
      <c r="H121" s="29">
        <v>1.4586024316384965</v>
      </c>
    </row>
    <row r="122" spans="1:8" x14ac:dyDescent="0.2">
      <c r="A122" t="s">
        <v>1313</v>
      </c>
      <c r="B122" t="s">
        <v>4864</v>
      </c>
      <c r="C122" t="s">
        <v>1312</v>
      </c>
      <c r="D122">
        <v>2.6035848191147699</v>
      </c>
      <c r="E122">
        <v>2.5673705321216498</v>
      </c>
      <c r="F122">
        <v>-2.0207881489880963E-2</v>
      </c>
      <c r="G122">
        <v>0.98609060602625842</v>
      </c>
      <c r="H122" s="29">
        <v>1.3909393973741544</v>
      </c>
    </row>
    <row r="123" spans="1:8" x14ac:dyDescent="0.2">
      <c r="A123" t="s">
        <v>3560</v>
      </c>
      <c r="B123" t="s">
        <v>5240</v>
      </c>
      <c r="C123" t="s">
        <v>3559</v>
      </c>
      <c r="D123">
        <v>2.2578287581673302</v>
      </c>
      <c r="E123">
        <v>2.22664766935603</v>
      </c>
      <c r="F123">
        <v>-2.0062777846312108E-2</v>
      </c>
      <c r="G123">
        <v>0.98618979021393549</v>
      </c>
      <c r="H123" s="29">
        <v>1.3810209786064576</v>
      </c>
    </row>
    <row r="124" spans="1:8" x14ac:dyDescent="0.2">
      <c r="A124" t="s">
        <v>1403</v>
      </c>
      <c r="B124" t="s">
        <v>5012</v>
      </c>
      <c r="C124" t="s">
        <v>1402</v>
      </c>
      <c r="D124">
        <v>3.2129393696017998</v>
      </c>
      <c r="E124">
        <v>3.1688388216210601</v>
      </c>
      <c r="F124">
        <v>-1.9939475407603911E-2</v>
      </c>
      <c r="G124">
        <v>0.9862740802400497</v>
      </c>
      <c r="H124" s="29">
        <v>1.3725919759950358</v>
      </c>
    </row>
    <row r="125" spans="1:8" x14ac:dyDescent="0.2">
      <c r="A125" t="s">
        <v>1073</v>
      </c>
      <c r="B125" t="s">
        <v>5083</v>
      </c>
      <c r="C125" t="s">
        <v>1072</v>
      </c>
      <c r="D125">
        <v>2.68871243031067</v>
      </c>
      <c r="E125">
        <v>2.6524080819124598</v>
      </c>
      <c r="F125">
        <v>-1.9612704828849945E-2</v>
      </c>
      <c r="G125">
        <v>0.98649749672410469</v>
      </c>
      <c r="H125" s="29">
        <v>1.350250327589535</v>
      </c>
    </row>
    <row r="126" spans="1:8" x14ac:dyDescent="0.2">
      <c r="A126" t="s">
        <v>689</v>
      </c>
      <c r="B126" t="s">
        <v>4949</v>
      </c>
      <c r="C126" t="s">
        <v>688</v>
      </c>
      <c r="D126">
        <v>2.8536595234845001</v>
      </c>
      <c r="E126">
        <v>2.8155247784579198</v>
      </c>
      <c r="F126">
        <v>-1.9409366296828923E-2</v>
      </c>
      <c r="G126">
        <v>0.98663654696268199</v>
      </c>
      <c r="H126" s="29">
        <v>1.3363453037318038</v>
      </c>
    </row>
    <row r="127" spans="1:8" x14ac:dyDescent="0.2">
      <c r="A127" t="s">
        <v>2053</v>
      </c>
      <c r="B127" t="s">
        <v>5203</v>
      </c>
      <c r="C127" t="s">
        <v>2052</v>
      </c>
      <c r="D127">
        <v>5.4749499376592503</v>
      </c>
      <c r="E127">
        <v>5.4049464002609904</v>
      </c>
      <c r="F127">
        <v>-1.8565461807552242E-2</v>
      </c>
      <c r="G127">
        <v>0.98721384885791497</v>
      </c>
      <c r="H127" s="29">
        <v>1.278615114208506</v>
      </c>
    </row>
    <row r="128" spans="1:8" x14ac:dyDescent="0.2">
      <c r="A128" t="s">
        <v>659</v>
      </c>
      <c r="B128" t="s">
        <v>5233</v>
      </c>
      <c r="C128" t="s">
        <v>658</v>
      </c>
      <c r="D128">
        <v>2.2121704808598102</v>
      </c>
      <c r="E128">
        <v>2.1862474243993502</v>
      </c>
      <c r="F128">
        <v>-1.7005886591826669E-2</v>
      </c>
      <c r="G128">
        <v>0.98828161903218936</v>
      </c>
      <c r="H128" s="29">
        <v>1.1718380967810589</v>
      </c>
    </row>
    <row r="129" spans="1:8" x14ac:dyDescent="0.2">
      <c r="A129" t="s">
        <v>5338</v>
      </c>
      <c r="B129" t="s">
        <v>5339</v>
      </c>
      <c r="C129" t="s">
        <v>5340</v>
      </c>
      <c r="D129">
        <v>3.6112095716728101</v>
      </c>
      <c r="E129">
        <v>3.5697502224030302</v>
      </c>
      <c r="F129">
        <v>-1.6659016040054882E-2</v>
      </c>
      <c r="G129">
        <v>0.98851926246679311</v>
      </c>
      <c r="H129" s="29">
        <v>1.1480737533206877</v>
      </c>
    </row>
    <row r="130" spans="1:8" x14ac:dyDescent="0.2">
      <c r="A130" t="s">
        <v>203</v>
      </c>
      <c r="B130" t="s">
        <v>5100</v>
      </c>
      <c r="C130" t="s">
        <v>202</v>
      </c>
      <c r="D130">
        <v>3.32746841583681</v>
      </c>
      <c r="E130">
        <v>3.2893242613937299</v>
      </c>
      <c r="F130">
        <v>-1.6633736236469149E-2</v>
      </c>
      <c r="G130">
        <v>0.98853658407047951</v>
      </c>
      <c r="H130" s="29">
        <v>1.1463415929520551</v>
      </c>
    </row>
    <row r="131" spans="1:8" x14ac:dyDescent="0.2">
      <c r="A131" t="s">
        <v>803</v>
      </c>
      <c r="B131" t="s">
        <v>5175</v>
      </c>
      <c r="C131" t="s">
        <v>802</v>
      </c>
      <c r="D131">
        <v>4.6353836848674002</v>
      </c>
      <c r="E131">
        <v>4.5854744167124997</v>
      </c>
      <c r="F131">
        <v>-1.5617756187264822E-2</v>
      </c>
      <c r="G131">
        <v>0.98923298014836758</v>
      </c>
      <c r="H131" s="29">
        <v>1.0767019851632398</v>
      </c>
    </row>
    <row r="132" spans="1:8" x14ac:dyDescent="0.2">
      <c r="A132" t="s">
        <v>149</v>
      </c>
      <c r="B132" t="s">
        <v>5257</v>
      </c>
      <c r="C132" t="s">
        <v>148</v>
      </c>
      <c r="D132">
        <v>4.5503810725629297</v>
      </c>
      <c r="E132">
        <v>4.5033351131329598</v>
      </c>
      <c r="F132">
        <v>-1.4993530143024224E-2</v>
      </c>
      <c r="G132">
        <v>0.98966109460290275</v>
      </c>
      <c r="H132" s="29">
        <v>1.0338905397097307</v>
      </c>
    </row>
    <row r="133" spans="1:8" x14ac:dyDescent="0.2">
      <c r="A133" t="s">
        <v>1712</v>
      </c>
      <c r="B133" t="s">
        <v>4985</v>
      </c>
      <c r="C133" t="s">
        <v>1711</v>
      </c>
      <c r="D133">
        <v>4.5821105414090599</v>
      </c>
      <c r="E133">
        <v>4.5415998269815496</v>
      </c>
      <c r="F133">
        <v>-1.281167168413817E-2</v>
      </c>
      <c r="G133">
        <v>0.99115893995541782</v>
      </c>
      <c r="H133" s="29">
        <v>0.88410600445821785</v>
      </c>
    </row>
    <row r="134" spans="1:8" x14ac:dyDescent="0.2">
      <c r="A134" t="s">
        <v>188</v>
      </c>
      <c r="B134" t="s">
        <v>5297</v>
      </c>
      <c r="C134" t="s">
        <v>187</v>
      </c>
      <c r="D134">
        <v>4.48169050963239</v>
      </c>
      <c r="E134">
        <v>4.44264863383047</v>
      </c>
      <c r="F134">
        <v>-1.2622980600545923E-2</v>
      </c>
      <c r="G134">
        <v>0.99128858279749388</v>
      </c>
      <c r="H134" s="29">
        <v>0.87114172025060554</v>
      </c>
    </row>
    <row r="135" spans="1:8" x14ac:dyDescent="0.2">
      <c r="A135" t="s">
        <v>1529</v>
      </c>
      <c r="B135" t="s">
        <v>5080</v>
      </c>
      <c r="C135" t="s">
        <v>1528</v>
      </c>
      <c r="D135">
        <v>2.0033209774226601</v>
      </c>
      <c r="E135">
        <v>1.9884276978494499</v>
      </c>
      <c r="F135">
        <v>-1.0765487525512952E-2</v>
      </c>
      <c r="G135">
        <v>0.99256570477668993</v>
      </c>
      <c r="H135" s="29">
        <v>0.743429522331013</v>
      </c>
    </row>
    <row r="136" spans="1:8" x14ac:dyDescent="0.2">
      <c r="A136" t="s">
        <v>49</v>
      </c>
      <c r="B136" t="s">
        <v>5217</v>
      </c>
      <c r="C136" t="s">
        <v>48</v>
      </c>
      <c r="D136">
        <v>2.2658132895927001</v>
      </c>
      <c r="E136">
        <v>2.2522220848053598</v>
      </c>
      <c r="F136">
        <v>-8.6798890527408287E-3</v>
      </c>
      <c r="G136">
        <v>0.99400162191219932</v>
      </c>
      <c r="H136" s="29">
        <v>0.59983780878006598</v>
      </c>
    </row>
    <row r="137" spans="1:8" x14ac:dyDescent="0.2">
      <c r="A137" t="s">
        <v>1268</v>
      </c>
      <c r="B137" t="s">
        <v>5085</v>
      </c>
      <c r="C137" t="s">
        <v>1267</v>
      </c>
      <c r="D137">
        <v>4.1906012692898802</v>
      </c>
      <c r="E137">
        <v>4.1669721681008198</v>
      </c>
      <c r="F137">
        <v>-8.1577932142661465E-3</v>
      </c>
      <c r="G137">
        <v>0.99436140551900698</v>
      </c>
      <c r="H137" s="29">
        <v>0.56385944809930777</v>
      </c>
    </row>
    <row r="138" spans="1:8" x14ac:dyDescent="0.2">
      <c r="A138" t="s">
        <v>2194</v>
      </c>
      <c r="B138" t="s">
        <v>5106</v>
      </c>
      <c r="C138" t="s">
        <v>2193</v>
      </c>
      <c r="D138">
        <v>2.1316403772689401</v>
      </c>
      <c r="E138">
        <v>2.12024360148434</v>
      </c>
      <c r="F138">
        <v>-7.734035719384926E-3</v>
      </c>
      <c r="G138">
        <v>0.99465351852679684</v>
      </c>
      <c r="H138" s="29">
        <v>0.5346481473203113</v>
      </c>
    </row>
    <row r="139" spans="1:8" x14ac:dyDescent="0.2">
      <c r="A139" t="s">
        <v>2229</v>
      </c>
      <c r="B139" t="s">
        <v>5386</v>
      </c>
      <c r="C139" t="s">
        <v>2228</v>
      </c>
      <c r="D139">
        <v>2.5313040506963</v>
      </c>
      <c r="E139">
        <v>2.5213956248070999</v>
      </c>
      <c r="F139">
        <v>-5.658303930753234E-3</v>
      </c>
      <c r="G139">
        <v>0.99608564372720276</v>
      </c>
      <c r="H139" s="29">
        <v>0.39143562727971926</v>
      </c>
    </row>
    <row r="140" spans="1:8" x14ac:dyDescent="0.2">
      <c r="A140" t="s">
        <v>1394</v>
      </c>
      <c r="B140" t="s">
        <v>5242</v>
      </c>
      <c r="C140" t="s">
        <v>1393</v>
      </c>
      <c r="D140">
        <v>3.5743601536012299</v>
      </c>
      <c r="E140">
        <v>3.5621055844401499</v>
      </c>
      <c r="F140">
        <v>-4.9547280637696669E-3</v>
      </c>
      <c r="G140">
        <v>0.99657153486653172</v>
      </c>
      <c r="H140" s="29">
        <v>0.34284651334682792</v>
      </c>
    </row>
    <row r="141" spans="1:8" x14ac:dyDescent="0.2">
      <c r="A141" t="s">
        <v>1319</v>
      </c>
      <c r="B141" t="s">
        <v>4905</v>
      </c>
      <c r="C141" t="s">
        <v>1318</v>
      </c>
      <c r="D141">
        <v>4.8281105235839004</v>
      </c>
      <c r="E141">
        <v>4.81281175324711</v>
      </c>
      <c r="F141">
        <v>-4.5787068890345778E-3</v>
      </c>
      <c r="G141">
        <v>0.99683131314785356</v>
      </c>
      <c r="H141" s="29">
        <v>0.31686868521464362</v>
      </c>
    </row>
    <row r="142" spans="1:8" x14ac:dyDescent="0.2">
      <c r="A142" t="s">
        <v>2397</v>
      </c>
      <c r="B142" t="s">
        <v>5407</v>
      </c>
      <c r="C142" t="s">
        <v>2396</v>
      </c>
      <c r="D142">
        <v>2.6266419429107999</v>
      </c>
      <c r="E142">
        <v>2.6205491222436699</v>
      </c>
      <c r="F142">
        <v>-3.3503968134092079E-3</v>
      </c>
      <c r="G142">
        <v>0.9976803763894907</v>
      </c>
      <c r="H142" s="29">
        <v>0.23196236105093249</v>
      </c>
    </row>
    <row r="143" spans="1:8" x14ac:dyDescent="0.2">
      <c r="A143" t="s">
        <v>2280</v>
      </c>
      <c r="B143" t="s">
        <v>5278</v>
      </c>
      <c r="C143" t="s">
        <v>2279</v>
      </c>
      <c r="D143">
        <v>2.3984545720770001</v>
      </c>
      <c r="E143">
        <v>2.39388700587021</v>
      </c>
      <c r="F143">
        <v>-2.7500573586454733E-3</v>
      </c>
      <c r="G143">
        <v>0.99809562113038697</v>
      </c>
      <c r="H143" s="29">
        <v>0.19043788696130548</v>
      </c>
    </row>
    <row r="144" spans="1:8" x14ac:dyDescent="0.2">
      <c r="A144" t="s">
        <v>1963</v>
      </c>
      <c r="B144" t="s">
        <v>5154</v>
      </c>
      <c r="C144" t="s">
        <v>1962</v>
      </c>
      <c r="D144">
        <v>5.8328177375458603</v>
      </c>
      <c r="E144">
        <v>5.8248341544494897</v>
      </c>
      <c r="F144">
        <v>-1.9760201538011101E-3</v>
      </c>
      <c r="G144">
        <v>0.99863126477534514</v>
      </c>
      <c r="H144" s="29">
        <v>0.13687352246549267</v>
      </c>
    </row>
    <row r="145" spans="1:8" x14ac:dyDescent="0.2">
      <c r="A145" t="s">
        <v>302</v>
      </c>
      <c r="B145" t="s">
        <v>5455</v>
      </c>
      <c r="C145" t="s">
        <v>301</v>
      </c>
      <c r="D145">
        <v>4.3517905348293002</v>
      </c>
      <c r="E145">
        <v>4.3463023234799198</v>
      </c>
      <c r="F145">
        <v>-1.8205867600698047E-3</v>
      </c>
      <c r="G145">
        <v>0.99873886132490619</v>
      </c>
      <c r="H145" s="29">
        <v>0.1261138675093747</v>
      </c>
    </row>
    <row r="146" spans="1:8" x14ac:dyDescent="0.2">
      <c r="A146" t="s">
        <v>1178</v>
      </c>
      <c r="B146" t="s">
        <v>5018</v>
      </c>
      <c r="C146" t="s">
        <v>1177</v>
      </c>
      <c r="D146">
        <v>4.3564345746037896</v>
      </c>
      <c r="E146">
        <v>4.3513287366576803</v>
      </c>
      <c r="F146">
        <v>-1.6918622303617765E-3</v>
      </c>
      <c r="G146">
        <v>0.99882797782023991</v>
      </c>
      <c r="H146" s="29">
        <v>0.11720221797601482</v>
      </c>
    </row>
    <row r="147" spans="1:8" x14ac:dyDescent="0.2">
      <c r="A147" t="s">
        <v>1604</v>
      </c>
      <c r="B147" t="s">
        <v>5073</v>
      </c>
      <c r="C147" t="s">
        <v>1603</v>
      </c>
      <c r="D147">
        <v>4.1396459176730902</v>
      </c>
      <c r="E147">
        <v>4.1394613394398601</v>
      </c>
      <c r="F147">
        <v>-6.4328216439646518E-5</v>
      </c>
      <c r="G147">
        <v>0.99995541207221561</v>
      </c>
      <c r="H147" s="29">
        <v>4.4587927784363046E-3</v>
      </c>
    </row>
    <row r="148" spans="1:8" x14ac:dyDescent="0.2">
      <c r="A148" t="s">
        <v>920</v>
      </c>
      <c r="B148" t="s">
        <v>4947</v>
      </c>
      <c r="C148" t="s">
        <v>919</v>
      </c>
      <c r="D148">
        <v>2.0662973014229999</v>
      </c>
      <c r="E148">
        <v>2.06630479784919</v>
      </c>
      <c r="F148">
        <v>5.2340180008617987E-6</v>
      </c>
      <c r="G148">
        <v>1.0000036279514013</v>
      </c>
      <c r="H148" s="29">
        <v>3.6279514013415337E-4</v>
      </c>
    </row>
    <row r="149" spans="1:8" x14ac:dyDescent="0.2">
      <c r="A149" t="s">
        <v>1430</v>
      </c>
      <c r="B149" t="s">
        <v>5101</v>
      </c>
      <c r="C149" t="s">
        <v>1429</v>
      </c>
      <c r="D149">
        <v>3.3263166806383699</v>
      </c>
      <c r="E149">
        <v>3.3275128774961602</v>
      </c>
      <c r="F149">
        <v>5.1872302353858115E-4</v>
      </c>
      <c r="G149">
        <v>1.00035961604761</v>
      </c>
      <c r="H149" s="29">
        <v>3.5961604760998966E-2</v>
      </c>
    </row>
    <row r="150" spans="1:8" x14ac:dyDescent="0.2">
      <c r="A150" t="s">
        <v>179</v>
      </c>
      <c r="B150" t="s">
        <v>5277</v>
      </c>
      <c r="C150" t="s">
        <v>178</v>
      </c>
      <c r="D150">
        <v>1.2892481473703199</v>
      </c>
      <c r="E150">
        <v>1.2905472990637401</v>
      </c>
      <c r="F150">
        <v>1.4530453307759403E-3</v>
      </c>
      <c r="G150">
        <v>1.001007681644585</v>
      </c>
      <c r="H150" s="29">
        <v>0.10076816445850056</v>
      </c>
    </row>
    <row r="151" spans="1:8" x14ac:dyDescent="0.2">
      <c r="A151" t="s">
        <v>308</v>
      </c>
      <c r="B151" t="s">
        <v>5032</v>
      </c>
      <c r="C151" t="s">
        <v>307</v>
      </c>
      <c r="D151">
        <v>2.5630312814154101</v>
      </c>
      <c r="E151">
        <v>2.5692397905795099</v>
      </c>
      <c r="F151">
        <v>3.4904585614664663E-3</v>
      </c>
      <c r="G151">
        <v>1.0024223306243345</v>
      </c>
      <c r="H151" s="29">
        <v>0.24223306243345633</v>
      </c>
    </row>
    <row r="152" spans="1:8" x14ac:dyDescent="0.2">
      <c r="A152" t="s">
        <v>1406</v>
      </c>
      <c r="B152" t="s">
        <v>5435</v>
      </c>
      <c r="C152" t="s">
        <v>1405</v>
      </c>
      <c r="D152">
        <v>1.54849433412575</v>
      </c>
      <c r="E152">
        <v>1.5531049556099801</v>
      </c>
      <c r="F152">
        <v>4.2892230936024747E-3</v>
      </c>
      <c r="G152">
        <v>1.0029774868287349</v>
      </c>
      <c r="H152" s="29">
        <v>0.29774868287348966</v>
      </c>
    </row>
    <row r="153" spans="1:8" x14ac:dyDescent="0.2">
      <c r="A153" t="s">
        <v>82</v>
      </c>
      <c r="B153" t="s">
        <v>5328</v>
      </c>
      <c r="C153" t="s">
        <v>81</v>
      </c>
      <c r="D153">
        <v>3.8020529817796098</v>
      </c>
      <c r="E153">
        <v>3.8164278060432002</v>
      </c>
      <c r="F153">
        <v>5.4442645107523509E-3</v>
      </c>
      <c r="G153">
        <v>1.0037808058784237</v>
      </c>
      <c r="H153" s="29">
        <v>0.37808058784236209</v>
      </c>
    </row>
    <row r="154" spans="1:8" x14ac:dyDescent="0.2">
      <c r="A154" t="s">
        <v>1259</v>
      </c>
      <c r="B154" t="s">
        <v>5007</v>
      </c>
      <c r="C154" t="s">
        <v>1258</v>
      </c>
      <c r="D154">
        <v>5.6433848031111102</v>
      </c>
      <c r="E154">
        <v>5.6656293661244304</v>
      </c>
      <c r="F154">
        <v>5.6755012689879763E-3</v>
      </c>
      <c r="G154">
        <v>1.0039417058714581</v>
      </c>
      <c r="H154" s="29">
        <v>0.39417058714580833</v>
      </c>
    </row>
    <row r="155" spans="1:8" x14ac:dyDescent="0.2">
      <c r="A155" t="s">
        <v>338</v>
      </c>
      <c r="B155" t="s">
        <v>5091</v>
      </c>
      <c r="C155" t="s">
        <v>337</v>
      </c>
      <c r="D155">
        <v>4.3573021982483402</v>
      </c>
      <c r="E155">
        <v>4.3760309725012903</v>
      </c>
      <c r="F155">
        <v>6.1877751895094866E-3</v>
      </c>
      <c r="G155">
        <v>1.0042982500182061</v>
      </c>
      <c r="H155" s="29">
        <v>0.42982500182060335</v>
      </c>
    </row>
    <row r="156" spans="1:8" x14ac:dyDescent="0.2">
      <c r="A156" t="s">
        <v>569</v>
      </c>
      <c r="B156" t="s">
        <v>5272</v>
      </c>
      <c r="C156" t="s">
        <v>568</v>
      </c>
      <c r="D156">
        <v>4.5508701312054001</v>
      </c>
      <c r="E156">
        <v>4.5706846342178098</v>
      </c>
      <c r="F156">
        <v>6.267863523922077E-3</v>
      </c>
      <c r="G156">
        <v>1.0043540031776652</v>
      </c>
      <c r="H156" s="29">
        <v>0.43540031776652199</v>
      </c>
    </row>
    <row r="157" spans="1:8" x14ac:dyDescent="0.2">
      <c r="A157" t="s">
        <v>1373</v>
      </c>
      <c r="B157" t="s">
        <v>4950</v>
      </c>
      <c r="C157" t="s">
        <v>1372</v>
      </c>
      <c r="D157">
        <v>3.0221220134330098</v>
      </c>
      <c r="E157">
        <v>3.03566132513326</v>
      </c>
      <c r="F157">
        <v>6.4489366094071052E-3</v>
      </c>
      <c r="G157">
        <v>1.0044800678596262</v>
      </c>
      <c r="H157" s="29">
        <v>0.44800678596261889</v>
      </c>
    </row>
    <row r="158" spans="1:8" x14ac:dyDescent="0.2">
      <c r="A158" t="s">
        <v>155</v>
      </c>
      <c r="B158" t="s">
        <v>5008</v>
      </c>
      <c r="C158" t="s">
        <v>154</v>
      </c>
      <c r="D158">
        <v>3.9087807439928599</v>
      </c>
      <c r="E158">
        <v>3.9272983549064802</v>
      </c>
      <c r="F158">
        <v>6.8185414736822766E-3</v>
      </c>
      <c r="G158">
        <v>1.0047374391469972</v>
      </c>
      <c r="H158" s="29">
        <v>0.47374391469972466</v>
      </c>
    </row>
    <row r="159" spans="1:8" x14ac:dyDescent="0.2">
      <c r="A159" t="s">
        <v>695</v>
      </c>
      <c r="B159" t="s">
        <v>5306</v>
      </c>
      <c r="C159" t="s">
        <v>694</v>
      </c>
      <c r="D159">
        <v>1.4519211964837999</v>
      </c>
      <c r="E159">
        <v>1.4598654796556401</v>
      </c>
      <c r="F159">
        <v>7.8722843726356986E-3</v>
      </c>
      <c r="G159">
        <v>1.0054715663570992</v>
      </c>
      <c r="H159" s="29">
        <v>0.5471566357099249</v>
      </c>
    </row>
    <row r="160" spans="1:8" x14ac:dyDescent="0.2">
      <c r="A160" t="s">
        <v>5475</v>
      </c>
      <c r="B160" t="s">
        <v>5476</v>
      </c>
      <c r="C160" t="s">
        <v>5477</v>
      </c>
      <c r="D160">
        <v>2.74468868577905</v>
      </c>
      <c r="E160">
        <v>2.7604045879897798</v>
      </c>
      <c r="F160">
        <v>8.2372140306301578E-3</v>
      </c>
      <c r="G160">
        <v>1.0057259325227512</v>
      </c>
      <c r="H160" s="29">
        <v>0.57259325227512647</v>
      </c>
    </row>
    <row r="161" spans="1:8" x14ac:dyDescent="0.2">
      <c r="A161" t="s">
        <v>1724</v>
      </c>
      <c r="B161" t="s">
        <v>4970</v>
      </c>
      <c r="C161" t="s">
        <v>1723</v>
      </c>
      <c r="D161">
        <v>2.3507882048493398</v>
      </c>
      <c r="E161">
        <v>2.36527223605288</v>
      </c>
      <c r="F161">
        <v>8.8616784925815706E-3</v>
      </c>
      <c r="G161">
        <v>1.0061613509773708</v>
      </c>
      <c r="H161" s="29">
        <v>0.61613509773708586</v>
      </c>
    </row>
    <row r="162" spans="1:8" x14ac:dyDescent="0.2">
      <c r="A162" t="s">
        <v>3539</v>
      </c>
      <c r="B162" t="s">
        <v>5397</v>
      </c>
      <c r="C162" t="s">
        <v>3538</v>
      </c>
      <c r="D162">
        <v>2.6221418489334698</v>
      </c>
      <c r="E162">
        <v>2.63868343018241</v>
      </c>
      <c r="F162">
        <v>9.0725445596919439E-3</v>
      </c>
      <c r="G162">
        <v>1.0063084234957267</v>
      </c>
      <c r="H162" s="29">
        <v>0.63084234957267427</v>
      </c>
    </row>
    <row r="163" spans="1:8" x14ac:dyDescent="0.2">
      <c r="A163" t="s">
        <v>2277</v>
      </c>
      <c r="B163" t="s">
        <v>5258</v>
      </c>
      <c r="C163" t="s">
        <v>2276</v>
      </c>
      <c r="D163">
        <v>2.9342615960229201</v>
      </c>
      <c r="E163">
        <v>2.9542257543145198</v>
      </c>
      <c r="F163">
        <v>9.7825810965353945E-3</v>
      </c>
      <c r="G163">
        <v>1.0068038099665888</v>
      </c>
      <c r="H163" s="29">
        <v>0.68038099665888296</v>
      </c>
    </row>
    <row r="164" spans="1:8" x14ac:dyDescent="0.2">
      <c r="A164" t="s">
        <v>887</v>
      </c>
      <c r="B164" t="s">
        <v>5089</v>
      </c>
      <c r="C164" t="s">
        <v>886</v>
      </c>
      <c r="D164">
        <v>4.90436285020514</v>
      </c>
      <c r="E164">
        <v>4.9385087208101197</v>
      </c>
      <c r="F164">
        <v>1.0009736579738436E-2</v>
      </c>
      <c r="G164">
        <v>1.0069623459046371</v>
      </c>
      <c r="H164" s="29">
        <v>0.69623459046370328</v>
      </c>
    </row>
    <row r="165" spans="1:8" x14ac:dyDescent="0.2">
      <c r="A165" t="s">
        <v>2023</v>
      </c>
      <c r="B165" t="s">
        <v>4903</v>
      </c>
      <c r="C165" t="s">
        <v>2022</v>
      </c>
      <c r="D165">
        <v>4.2863244154521798</v>
      </c>
      <c r="E165">
        <v>4.3172996786715103</v>
      </c>
      <c r="F165">
        <v>1.0388192517142474E-2</v>
      </c>
      <c r="G165">
        <v>1.0072265326226044</v>
      </c>
      <c r="H165" s="29">
        <v>0.72265326226043669</v>
      </c>
    </row>
    <row r="166" spans="1:8" x14ac:dyDescent="0.2">
      <c r="A166" t="s">
        <v>2611</v>
      </c>
      <c r="B166" t="s">
        <v>5393</v>
      </c>
      <c r="C166" t="s">
        <v>2610</v>
      </c>
      <c r="D166">
        <v>3.6300197870887501</v>
      </c>
      <c r="E166">
        <v>3.6598283493705899</v>
      </c>
      <c r="F166">
        <v>1.1798573539979042E-2</v>
      </c>
      <c r="G166">
        <v>1.0082116803847359</v>
      </c>
      <c r="H166" s="29">
        <v>0.8211680384735871</v>
      </c>
    </row>
    <row r="167" spans="1:8" x14ac:dyDescent="0.2">
      <c r="A167" t="s">
        <v>452</v>
      </c>
      <c r="B167" t="s">
        <v>5448</v>
      </c>
      <c r="C167" t="s">
        <v>451</v>
      </c>
      <c r="D167">
        <v>6.0926526565176902</v>
      </c>
      <c r="E167">
        <v>6.1439041770561298</v>
      </c>
      <c r="F167">
        <v>1.2085221014139792E-2</v>
      </c>
      <c r="G167">
        <v>1.0084120207449563</v>
      </c>
      <c r="H167" s="29">
        <v>0.84120207449562656</v>
      </c>
    </row>
    <row r="168" spans="1:8" x14ac:dyDescent="0.2">
      <c r="A168" t="s">
        <v>1199</v>
      </c>
      <c r="B168" t="s">
        <v>4955</v>
      </c>
      <c r="C168" t="s">
        <v>1198</v>
      </c>
      <c r="D168">
        <v>4.5282752591842099</v>
      </c>
      <c r="E168">
        <v>4.5688672549368103</v>
      </c>
      <c r="F168">
        <v>1.2874869123138214E-2</v>
      </c>
      <c r="G168">
        <v>1.0089641184400777</v>
      </c>
      <c r="H168" s="29">
        <v>0.89641184400777263</v>
      </c>
    </row>
    <row r="169" spans="1:8" x14ac:dyDescent="0.2">
      <c r="A169" t="s">
        <v>2415</v>
      </c>
      <c r="B169" t="s">
        <v>5095</v>
      </c>
      <c r="C169" t="s">
        <v>2414</v>
      </c>
      <c r="D169">
        <v>3.0651696416019298</v>
      </c>
      <c r="E169">
        <v>3.09374306895391</v>
      </c>
      <c r="F169">
        <v>1.3386465968299259E-2</v>
      </c>
      <c r="G169">
        <v>1.0093219725799734</v>
      </c>
      <c r="H169" s="29">
        <v>0.93219725799733055</v>
      </c>
    </row>
    <row r="170" spans="1:8" x14ac:dyDescent="0.2">
      <c r="A170" t="s">
        <v>2188</v>
      </c>
      <c r="B170" t="s">
        <v>5280</v>
      </c>
      <c r="C170" t="s">
        <v>2187</v>
      </c>
      <c r="D170">
        <v>4.8904158054455102</v>
      </c>
      <c r="E170">
        <v>4.9366685608181902</v>
      </c>
      <c r="F170">
        <v>1.3580653439391639E-2</v>
      </c>
      <c r="G170">
        <v>1.0094578369637153</v>
      </c>
      <c r="H170" s="29">
        <v>0.94578369637152093</v>
      </c>
    </row>
    <row r="171" spans="1:8" x14ac:dyDescent="0.2">
      <c r="A171" t="s">
        <v>626</v>
      </c>
      <c r="B171" t="s">
        <v>5107</v>
      </c>
      <c r="C171" t="s">
        <v>625</v>
      </c>
      <c r="D171">
        <v>4.3147768824629704</v>
      </c>
      <c r="E171">
        <v>4.3556202880477501</v>
      </c>
      <c r="F171">
        <v>1.3592229604083239E-2</v>
      </c>
      <c r="G171">
        <v>1.0094659368716803</v>
      </c>
      <c r="H171" s="29">
        <v>0.94659368716803272</v>
      </c>
    </row>
    <row r="172" spans="1:8" x14ac:dyDescent="0.2">
      <c r="A172" t="s">
        <v>1346</v>
      </c>
      <c r="B172" t="s">
        <v>4953</v>
      </c>
      <c r="C172" t="s">
        <v>1345</v>
      </c>
      <c r="D172">
        <v>4.60111579148837</v>
      </c>
      <c r="E172">
        <v>4.6447644157177201</v>
      </c>
      <c r="F172">
        <v>1.3621660701020295E-2</v>
      </c>
      <c r="G172">
        <v>1.0094865302694829</v>
      </c>
      <c r="H172" s="29">
        <v>0.94865302694829268</v>
      </c>
    </row>
    <row r="173" spans="1:8" x14ac:dyDescent="0.2">
      <c r="A173" t="s">
        <v>1127</v>
      </c>
      <c r="B173" t="s">
        <v>4894</v>
      </c>
      <c r="C173" t="s">
        <v>1126</v>
      </c>
      <c r="D173">
        <v>3.7531505110113699</v>
      </c>
      <c r="E173">
        <v>3.7897238564112001</v>
      </c>
      <c r="F173">
        <v>1.399058103604436E-2</v>
      </c>
      <c r="G173">
        <v>1.0097447052263233</v>
      </c>
      <c r="H173" s="29">
        <v>0.97447052263233047</v>
      </c>
    </row>
    <row r="174" spans="1:8" x14ac:dyDescent="0.2">
      <c r="A174" t="s">
        <v>1619</v>
      </c>
      <c r="B174" t="s">
        <v>5361</v>
      </c>
      <c r="C174" t="s">
        <v>1618</v>
      </c>
      <c r="D174">
        <v>4.2071784260031704</v>
      </c>
      <c r="E174">
        <v>4.2523944638033297</v>
      </c>
      <c r="F174">
        <v>1.5422427483479162E-2</v>
      </c>
      <c r="G174">
        <v>1.0107473544551127</v>
      </c>
      <c r="H174" s="29">
        <v>1.0747354455112657</v>
      </c>
    </row>
    <row r="175" spans="1:8" x14ac:dyDescent="0.2">
      <c r="A175" t="s">
        <v>2089</v>
      </c>
      <c r="B175" t="s">
        <v>5132</v>
      </c>
      <c r="C175" t="s">
        <v>2088</v>
      </c>
      <c r="D175">
        <v>5.3157726414587296</v>
      </c>
      <c r="E175">
        <v>5.3812110295068099</v>
      </c>
      <c r="F175">
        <v>1.7651483546039782E-2</v>
      </c>
      <c r="G175">
        <v>1.0123102307908569</v>
      </c>
      <c r="H175" s="29">
        <v>1.2310230790856878</v>
      </c>
    </row>
    <row r="176" spans="1:8" x14ac:dyDescent="0.2">
      <c r="A176" t="s">
        <v>1532</v>
      </c>
      <c r="B176" t="s">
        <v>5227</v>
      </c>
      <c r="C176" t="s">
        <v>1531</v>
      </c>
      <c r="D176">
        <v>4.3880110557942897</v>
      </c>
      <c r="E176">
        <v>4.4442581462280302</v>
      </c>
      <c r="F176">
        <v>1.8375457905422915E-2</v>
      </c>
      <c r="G176">
        <v>1.0128183565899331</v>
      </c>
      <c r="H176" s="29">
        <v>1.281835658993316</v>
      </c>
    </row>
    <row r="177" spans="1:8" x14ac:dyDescent="0.2">
      <c r="A177" t="s">
        <v>686</v>
      </c>
      <c r="B177" t="s">
        <v>5113</v>
      </c>
      <c r="C177" t="s">
        <v>685</v>
      </c>
      <c r="D177">
        <v>2.34048418760025</v>
      </c>
      <c r="E177">
        <v>2.37128922312227</v>
      </c>
      <c r="F177">
        <v>1.8864619045495971E-2</v>
      </c>
      <c r="G177">
        <v>1.0131618216799854</v>
      </c>
      <c r="H177" s="29">
        <v>1.3161821679985337</v>
      </c>
    </row>
    <row r="178" spans="1:8" x14ac:dyDescent="0.2">
      <c r="A178" t="s">
        <v>809</v>
      </c>
      <c r="B178" t="s">
        <v>4974</v>
      </c>
      <c r="C178" t="s">
        <v>808</v>
      </c>
      <c r="D178">
        <v>3.7137689687383402</v>
      </c>
      <c r="E178">
        <v>3.7641987004733202</v>
      </c>
      <c r="F178">
        <v>1.9458716608884145E-2</v>
      </c>
      <c r="G178">
        <v>1.013579124646548</v>
      </c>
      <c r="H178" s="29">
        <v>1.3579124646548024</v>
      </c>
    </row>
    <row r="179" spans="1:8" x14ac:dyDescent="0.2">
      <c r="A179" t="s">
        <v>317</v>
      </c>
      <c r="B179" t="s">
        <v>4867</v>
      </c>
      <c r="C179" t="s">
        <v>316</v>
      </c>
      <c r="D179">
        <v>4.6963361512463901</v>
      </c>
      <c r="E179">
        <v>4.7601845346743001</v>
      </c>
      <c r="F179">
        <v>1.9481826129284428E-2</v>
      </c>
      <c r="G179">
        <v>1.0135953605899708</v>
      </c>
      <c r="H179" s="29">
        <v>1.3595360589970795</v>
      </c>
    </row>
    <row r="180" spans="1:8" x14ac:dyDescent="0.2">
      <c r="A180" t="s">
        <v>362</v>
      </c>
      <c r="B180" t="s">
        <v>4886</v>
      </c>
      <c r="C180" t="s">
        <v>361</v>
      </c>
      <c r="D180">
        <v>4.4852905213921304</v>
      </c>
      <c r="E180">
        <v>4.5464098249321099</v>
      </c>
      <c r="F180">
        <v>1.9526303749912686E-2</v>
      </c>
      <c r="G180">
        <v>1.0136266097476803</v>
      </c>
      <c r="H180" s="29">
        <v>1.3626609747680334</v>
      </c>
    </row>
    <row r="181" spans="1:8" x14ac:dyDescent="0.2">
      <c r="A181" t="s">
        <v>1625</v>
      </c>
      <c r="B181" t="s">
        <v>5054</v>
      </c>
      <c r="C181" t="s">
        <v>1624</v>
      </c>
      <c r="D181">
        <v>4.4376285813787</v>
      </c>
      <c r="E181">
        <v>4.4984568440254504</v>
      </c>
      <c r="F181">
        <v>1.9641259936415901E-2</v>
      </c>
      <c r="G181">
        <v>1.0137073803116377</v>
      </c>
      <c r="H181" s="29">
        <v>1.3707380311637678</v>
      </c>
    </row>
    <row r="182" spans="1:8" x14ac:dyDescent="0.2">
      <c r="A182" t="s">
        <v>2427</v>
      </c>
      <c r="B182" t="s">
        <v>5414</v>
      </c>
      <c r="C182" t="s">
        <v>2426</v>
      </c>
      <c r="D182">
        <v>2.6566958530392699</v>
      </c>
      <c r="E182">
        <v>2.6958972097982401</v>
      </c>
      <c r="F182">
        <v>2.1132416957564067E-2</v>
      </c>
      <c r="G182">
        <v>1.0147556810893967</v>
      </c>
      <c r="H182" s="29">
        <v>1.4755681089396688</v>
      </c>
    </row>
    <row r="183" spans="1:8" x14ac:dyDescent="0.2">
      <c r="A183" t="s">
        <v>2173</v>
      </c>
      <c r="B183" t="s">
        <v>4845</v>
      </c>
      <c r="C183" t="s">
        <v>2172</v>
      </c>
      <c r="D183">
        <v>4.6955194169348804</v>
      </c>
      <c r="E183">
        <v>4.7662180131722103</v>
      </c>
      <c r="F183">
        <v>2.1560186639033179E-2</v>
      </c>
      <c r="G183">
        <v>1.015056608217261</v>
      </c>
      <c r="H183" s="29">
        <v>1.5056608217260958</v>
      </c>
    </row>
    <row r="184" spans="1:8" x14ac:dyDescent="0.2">
      <c r="A184" t="s">
        <v>1364</v>
      </c>
      <c r="B184" t="s">
        <v>4925</v>
      </c>
      <c r="C184" t="s">
        <v>1363</v>
      </c>
      <c r="D184">
        <v>4.6061460753800896</v>
      </c>
      <c r="E184">
        <v>4.6763046433069899</v>
      </c>
      <c r="F184">
        <v>2.1808754724361036E-2</v>
      </c>
      <c r="G184">
        <v>1.01523151171907</v>
      </c>
      <c r="H184" s="29">
        <v>1.5231511719070028</v>
      </c>
    </row>
    <row r="185" spans="1:8" x14ac:dyDescent="0.2">
      <c r="A185" t="s">
        <v>3939</v>
      </c>
      <c r="B185" t="s">
        <v>5184</v>
      </c>
      <c r="C185" t="s">
        <v>3938</v>
      </c>
      <c r="D185">
        <v>4.6539676363326397</v>
      </c>
      <c r="E185">
        <v>4.7261847871912899</v>
      </c>
      <c r="F185">
        <v>2.2214859481438257E-2</v>
      </c>
      <c r="G185">
        <v>1.0155173298359157</v>
      </c>
      <c r="H185" s="29">
        <v>1.5517329835915632</v>
      </c>
    </row>
    <row r="186" spans="1:8" x14ac:dyDescent="0.2">
      <c r="A186" t="s">
        <v>2430</v>
      </c>
      <c r="B186" t="s">
        <v>5325</v>
      </c>
      <c r="C186" t="s">
        <v>2429</v>
      </c>
      <c r="D186">
        <v>3.3742104208746699</v>
      </c>
      <c r="E186">
        <v>3.4277516934300198</v>
      </c>
      <c r="F186">
        <v>2.2712659227203655E-2</v>
      </c>
      <c r="G186">
        <v>1.0158677930173279</v>
      </c>
      <c r="H186" s="29">
        <v>1.5867793017327898</v>
      </c>
    </row>
    <row r="187" spans="1:8" x14ac:dyDescent="0.2">
      <c r="A187" t="s">
        <v>5260</v>
      </c>
      <c r="B187" t="s">
        <v>5261</v>
      </c>
      <c r="C187" t="s">
        <v>5262</v>
      </c>
      <c r="D187">
        <v>3.4054668533323702</v>
      </c>
      <c r="E187">
        <v>3.4608009930520298</v>
      </c>
      <c r="F187">
        <v>2.3253394422707744E-2</v>
      </c>
      <c r="G187">
        <v>1.0162486208507691</v>
      </c>
      <c r="H187" s="29">
        <v>1.6248620850768987</v>
      </c>
    </row>
    <row r="188" spans="1:8" x14ac:dyDescent="0.2">
      <c r="A188" t="s">
        <v>1310</v>
      </c>
      <c r="B188" t="s">
        <v>5204</v>
      </c>
      <c r="C188" t="s">
        <v>1309</v>
      </c>
      <c r="D188">
        <v>1.5811762857434899</v>
      </c>
      <c r="E188">
        <v>1.6089640026571099</v>
      </c>
      <c r="F188">
        <v>2.5133825916236214E-2</v>
      </c>
      <c r="G188">
        <v>1.0175740789715637</v>
      </c>
      <c r="H188" s="29">
        <v>1.7574078971563694</v>
      </c>
    </row>
    <row r="189" spans="1:8" x14ac:dyDescent="0.2">
      <c r="A189" t="s">
        <v>1151</v>
      </c>
      <c r="B189" t="s">
        <v>5408</v>
      </c>
      <c r="C189" t="s">
        <v>1150</v>
      </c>
      <c r="D189">
        <v>1.7567634105895999</v>
      </c>
      <c r="E189">
        <v>1.78797559019976</v>
      </c>
      <c r="F189">
        <v>2.5407129002128499E-2</v>
      </c>
      <c r="G189">
        <v>1.0177668657156769</v>
      </c>
      <c r="H189" s="29">
        <v>1.7766865715676943</v>
      </c>
    </row>
    <row r="190" spans="1:8" x14ac:dyDescent="0.2">
      <c r="A190" t="s">
        <v>857</v>
      </c>
      <c r="B190" t="s">
        <v>5001</v>
      </c>
      <c r="C190" t="s">
        <v>856</v>
      </c>
      <c r="D190">
        <v>5.1967950026445697</v>
      </c>
      <c r="E190">
        <v>5.2930813532871301</v>
      </c>
      <c r="F190">
        <v>2.6485677683406709E-2</v>
      </c>
      <c r="G190">
        <v>1.0185280255606699</v>
      </c>
      <c r="H190" s="29">
        <v>1.8528025560669903</v>
      </c>
    </row>
    <row r="191" spans="1:8" x14ac:dyDescent="0.2">
      <c r="A191" t="s">
        <v>1811</v>
      </c>
      <c r="B191" t="s">
        <v>5424</v>
      </c>
      <c r="C191" t="s">
        <v>1810</v>
      </c>
      <c r="D191">
        <v>2.0167722809645401</v>
      </c>
      <c r="E191">
        <v>2.0545958147892098</v>
      </c>
      <c r="F191">
        <v>2.6806416579464799E-2</v>
      </c>
      <c r="G191">
        <v>1.0187544891318023</v>
      </c>
      <c r="H191" s="29">
        <v>1.8754489131802359</v>
      </c>
    </row>
    <row r="192" spans="1:8" x14ac:dyDescent="0.2">
      <c r="A192" t="s">
        <v>1835</v>
      </c>
      <c r="B192" t="s">
        <v>4943</v>
      </c>
      <c r="C192" t="s">
        <v>1834</v>
      </c>
      <c r="D192">
        <v>4.4636804256867002</v>
      </c>
      <c r="E192">
        <v>4.54880925577136</v>
      </c>
      <c r="F192">
        <v>2.725519763477164E-2</v>
      </c>
      <c r="G192">
        <v>1.0190714437339146</v>
      </c>
      <c r="H192" s="29">
        <v>1.9071443733914606</v>
      </c>
    </row>
    <row r="193" spans="1:8" x14ac:dyDescent="0.2">
      <c r="A193" t="s">
        <v>536</v>
      </c>
      <c r="B193" t="s">
        <v>4846</v>
      </c>
      <c r="C193" t="s">
        <v>535</v>
      </c>
      <c r="D193">
        <v>3.5087340262617102</v>
      </c>
      <c r="E193">
        <v>3.5780105651118599</v>
      </c>
      <c r="F193">
        <v>2.8207056580421119E-2</v>
      </c>
      <c r="G193">
        <v>1.0197440268574471</v>
      </c>
      <c r="H193" s="29">
        <v>1.9744026857447068</v>
      </c>
    </row>
    <row r="194" spans="1:8" x14ac:dyDescent="0.2">
      <c r="A194" t="s">
        <v>359</v>
      </c>
      <c r="B194" t="s">
        <v>4926</v>
      </c>
      <c r="C194" t="s">
        <v>358</v>
      </c>
      <c r="D194">
        <v>2.2676590539707302</v>
      </c>
      <c r="E194">
        <v>2.3127790630100602</v>
      </c>
      <c r="F194">
        <v>2.8423708477193513E-2</v>
      </c>
      <c r="G194">
        <v>1.0198971750009436</v>
      </c>
      <c r="H194" s="29">
        <v>1.9897175000943577</v>
      </c>
    </row>
    <row r="195" spans="1:8" x14ac:dyDescent="0.2">
      <c r="A195" t="s">
        <v>1436</v>
      </c>
      <c r="B195" t="s">
        <v>4927</v>
      </c>
      <c r="C195" t="s">
        <v>1435</v>
      </c>
      <c r="D195">
        <v>2.2583084108145099</v>
      </c>
      <c r="E195">
        <v>2.30397829697357</v>
      </c>
      <c r="F195">
        <v>2.8884602577054073E-2</v>
      </c>
      <c r="G195">
        <v>1.0202230509970904</v>
      </c>
      <c r="H195" s="29">
        <v>2.0223050997090439</v>
      </c>
    </row>
    <row r="196" spans="1:8" x14ac:dyDescent="0.2">
      <c r="A196" t="s">
        <v>2020</v>
      </c>
      <c r="B196" t="s">
        <v>4796</v>
      </c>
      <c r="C196" t="s">
        <v>2019</v>
      </c>
      <c r="D196">
        <v>4.4989926522245902</v>
      </c>
      <c r="E196">
        <v>4.5903283047021297</v>
      </c>
      <c r="F196">
        <v>2.8995329565443033E-2</v>
      </c>
      <c r="G196">
        <v>1.0203013562230152</v>
      </c>
      <c r="H196" s="29">
        <v>2.0301356223015148</v>
      </c>
    </row>
    <row r="197" spans="1:8" x14ac:dyDescent="0.2">
      <c r="A197" t="s">
        <v>1238</v>
      </c>
      <c r="B197" t="s">
        <v>4946</v>
      </c>
      <c r="C197" t="s">
        <v>1237</v>
      </c>
      <c r="D197">
        <v>3.52787475180827</v>
      </c>
      <c r="E197">
        <v>3.6018218792643002</v>
      </c>
      <c r="F197">
        <v>2.9927494876954792E-2</v>
      </c>
      <c r="G197">
        <v>1.0209608142744091</v>
      </c>
      <c r="H197" s="29">
        <v>2.0960814274409074</v>
      </c>
    </row>
    <row r="198" spans="1:8" x14ac:dyDescent="0.2">
      <c r="A198" t="s">
        <v>1466</v>
      </c>
      <c r="B198" t="s">
        <v>4931</v>
      </c>
      <c r="C198" t="s">
        <v>1465</v>
      </c>
      <c r="D198">
        <v>3.0827749749342499</v>
      </c>
      <c r="E198">
        <v>3.14814397721661</v>
      </c>
      <c r="F198">
        <v>3.027193782559081E-2</v>
      </c>
      <c r="G198">
        <v>1.0212045974207877</v>
      </c>
      <c r="H198" s="29">
        <v>2.1204597420787792</v>
      </c>
    </row>
    <row r="199" spans="1:8" x14ac:dyDescent="0.2">
      <c r="A199" t="s">
        <v>812</v>
      </c>
      <c r="B199" t="s">
        <v>4998</v>
      </c>
      <c r="C199" t="s">
        <v>811</v>
      </c>
      <c r="D199">
        <v>4.0566506538490401</v>
      </c>
      <c r="E199">
        <v>4.1431917549385</v>
      </c>
      <c r="F199">
        <v>3.0453525104079476E-2</v>
      </c>
      <c r="G199">
        <v>1.0213331411733342</v>
      </c>
      <c r="H199" s="29">
        <v>2.1333141173334127</v>
      </c>
    </row>
    <row r="200" spans="1:8" x14ac:dyDescent="0.2">
      <c r="A200" t="s">
        <v>1019</v>
      </c>
      <c r="B200" t="s">
        <v>4854</v>
      </c>
      <c r="C200" t="s">
        <v>1018</v>
      </c>
      <c r="D200">
        <v>4.4880253381218402</v>
      </c>
      <c r="E200">
        <v>4.5852420989910296</v>
      </c>
      <c r="F200">
        <v>3.0917088547859149E-2</v>
      </c>
      <c r="G200">
        <v>1.0216613663125782</v>
      </c>
      <c r="H200" s="29">
        <v>2.1661366312578139</v>
      </c>
    </row>
    <row r="201" spans="1:8" x14ac:dyDescent="0.2">
      <c r="A201" t="s">
        <v>3247</v>
      </c>
      <c r="B201" t="s">
        <v>5317</v>
      </c>
      <c r="C201" t="s">
        <v>3246</v>
      </c>
      <c r="D201">
        <v>5.1969108544254699</v>
      </c>
      <c r="E201">
        <v>5.3138143247396004</v>
      </c>
      <c r="F201">
        <v>3.2093506222211743E-2</v>
      </c>
      <c r="G201">
        <v>1.0224948000050031</v>
      </c>
      <c r="H201" s="29">
        <v>2.2494800005003128</v>
      </c>
    </row>
    <row r="202" spans="1:8" x14ac:dyDescent="0.2">
      <c r="A202" t="s">
        <v>3334</v>
      </c>
      <c r="B202" t="s">
        <v>5289</v>
      </c>
      <c r="C202" t="s">
        <v>3333</v>
      </c>
      <c r="D202">
        <v>4.2020412828111402</v>
      </c>
      <c r="E202">
        <v>4.2967919250111297</v>
      </c>
      <c r="F202">
        <v>3.2169579553741098E-2</v>
      </c>
      <c r="G202">
        <v>1.0225487175929413</v>
      </c>
      <c r="H202" s="29">
        <v>2.254871759294133</v>
      </c>
    </row>
    <row r="203" spans="1:8" x14ac:dyDescent="0.2">
      <c r="A203" t="s">
        <v>1442</v>
      </c>
      <c r="B203" t="s">
        <v>4892</v>
      </c>
      <c r="C203" t="s">
        <v>1441</v>
      </c>
      <c r="D203">
        <v>4.5535751327071603</v>
      </c>
      <c r="E203">
        <v>4.6567765815671001</v>
      </c>
      <c r="F203">
        <v>3.2331979185646523E-2</v>
      </c>
      <c r="G203">
        <v>1.0226638291567147</v>
      </c>
      <c r="H203" s="29">
        <v>2.2663829156714712</v>
      </c>
    </row>
    <row r="204" spans="1:8" x14ac:dyDescent="0.2">
      <c r="A204" t="s">
        <v>1607</v>
      </c>
      <c r="B204" t="s">
        <v>5478</v>
      </c>
      <c r="C204" t="s">
        <v>1606</v>
      </c>
      <c r="D204">
        <v>2.6585270605498899</v>
      </c>
      <c r="E204">
        <v>2.71883516973045</v>
      </c>
      <c r="F204">
        <v>3.2361538791793223E-2</v>
      </c>
      <c r="G204">
        <v>1.022684782891804</v>
      </c>
      <c r="H204" s="29">
        <v>2.2684782891803934</v>
      </c>
    </row>
    <row r="205" spans="1:8" x14ac:dyDescent="0.2">
      <c r="A205" t="s">
        <v>1253</v>
      </c>
      <c r="B205" t="s">
        <v>4766</v>
      </c>
      <c r="C205" t="s">
        <v>1252</v>
      </c>
      <c r="D205">
        <v>2.8327628524827402</v>
      </c>
      <c r="E205">
        <v>2.89829740520211</v>
      </c>
      <c r="F205">
        <v>3.2995812714856756E-2</v>
      </c>
      <c r="G205">
        <v>1.0231345001795449</v>
      </c>
      <c r="H205" s="29">
        <v>2.3134500179544943</v>
      </c>
    </row>
    <row r="206" spans="1:8" x14ac:dyDescent="0.2">
      <c r="A206" t="s">
        <v>1001</v>
      </c>
      <c r="B206" t="s">
        <v>4915</v>
      </c>
      <c r="C206" t="s">
        <v>1000</v>
      </c>
      <c r="D206">
        <v>2.00289592983186</v>
      </c>
      <c r="E206">
        <v>2.04932655564199</v>
      </c>
      <c r="F206">
        <v>3.3062432039772945E-2</v>
      </c>
      <c r="G206">
        <v>1.0231817465493716</v>
      </c>
      <c r="H206" s="29">
        <v>2.3181746549371525</v>
      </c>
    </row>
    <row r="207" spans="1:8" x14ac:dyDescent="0.2">
      <c r="A207" t="s">
        <v>2095</v>
      </c>
      <c r="B207" t="s">
        <v>5162</v>
      </c>
      <c r="C207" t="s">
        <v>2094</v>
      </c>
      <c r="D207">
        <v>1.97694410312936</v>
      </c>
      <c r="E207">
        <v>2.0239253394182</v>
      </c>
      <c r="F207">
        <v>3.3883991101837534E-2</v>
      </c>
      <c r="G207">
        <v>1.023764574938903</v>
      </c>
      <c r="H207" s="29">
        <v>2.3764574938902996</v>
      </c>
    </row>
    <row r="208" spans="1:8" x14ac:dyDescent="0.2">
      <c r="A208" t="s">
        <v>2179</v>
      </c>
      <c r="B208" t="s">
        <v>5138</v>
      </c>
      <c r="C208" t="s">
        <v>2178</v>
      </c>
      <c r="D208">
        <v>4.41629921059143</v>
      </c>
      <c r="E208">
        <v>4.5216034146481503</v>
      </c>
      <c r="F208">
        <v>3.3996540205918892E-2</v>
      </c>
      <c r="G208">
        <v>1.0238444450965127</v>
      </c>
      <c r="H208" s="29">
        <v>2.3844445096512743</v>
      </c>
    </row>
    <row r="209" spans="1:8" x14ac:dyDescent="0.2">
      <c r="A209" t="s">
        <v>1337</v>
      </c>
      <c r="B209" t="s">
        <v>4909</v>
      </c>
      <c r="C209" t="s">
        <v>1336</v>
      </c>
      <c r="D209">
        <v>4.3457028750592004</v>
      </c>
      <c r="E209">
        <v>4.4502924446536598</v>
      </c>
      <c r="F209">
        <v>3.4310606086495415E-2</v>
      </c>
      <c r="G209">
        <v>1.0240673540279799</v>
      </c>
      <c r="H209" s="29">
        <v>2.4067354027979917</v>
      </c>
    </row>
    <row r="210" spans="1:8" x14ac:dyDescent="0.2">
      <c r="A210" t="s">
        <v>1841</v>
      </c>
      <c r="B210" t="s">
        <v>4790</v>
      </c>
      <c r="C210" t="s">
        <v>1840</v>
      </c>
      <c r="D210">
        <v>4.3663880563564401</v>
      </c>
      <c r="E210">
        <v>4.4725212356463802</v>
      </c>
      <c r="F210">
        <v>3.4647978807099723E-2</v>
      </c>
      <c r="G210">
        <v>1.0243068591064495</v>
      </c>
      <c r="H210" s="29">
        <v>2.4306859106449537</v>
      </c>
    </row>
    <row r="211" spans="1:8" x14ac:dyDescent="0.2">
      <c r="A211" t="s">
        <v>206</v>
      </c>
      <c r="B211" t="s">
        <v>4808</v>
      </c>
      <c r="C211" t="s">
        <v>205</v>
      </c>
      <c r="D211">
        <v>4.7340618738313296</v>
      </c>
      <c r="E211">
        <v>4.8524733259037598</v>
      </c>
      <c r="F211">
        <v>3.5641720340090478E-2</v>
      </c>
      <c r="G211">
        <v>1.0250126540861195</v>
      </c>
      <c r="H211" s="29">
        <v>2.5012654086119568</v>
      </c>
    </row>
    <row r="212" spans="1:8" x14ac:dyDescent="0.2">
      <c r="A212" t="s">
        <v>5383</v>
      </c>
      <c r="B212" t="s">
        <v>5384</v>
      </c>
      <c r="C212" t="s">
        <v>5385</v>
      </c>
      <c r="D212">
        <v>4.9791797461562597</v>
      </c>
      <c r="E212">
        <v>5.1037622482492102</v>
      </c>
      <c r="F212">
        <v>3.565302771401567E-2</v>
      </c>
      <c r="G212">
        <v>1.0250206878329957</v>
      </c>
      <c r="H212" s="29">
        <v>2.5020687832995776</v>
      </c>
    </row>
    <row r="213" spans="1:8" x14ac:dyDescent="0.2">
      <c r="A213" t="s">
        <v>2035</v>
      </c>
      <c r="B213" t="s">
        <v>5279</v>
      </c>
      <c r="C213" t="s">
        <v>2034</v>
      </c>
      <c r="D213">
        <v>4.19850568207882</v>
      </c>
      <c r="E213">
        <v>4.30394683102329</v>
      </c>
      <c r="F213">
        <v>3.5784315499261136E-2</v>
      </c>
      <c r="G213">
        <v>1.0251139707621553</v>
      </c>
      <c r="H213" s="29">
        <v>2.5113970762155304</v>
      </c>
    </row>
    <row r="214" spans="1:8" x14ac:dyDescent="0.2">
      <c r="A214" t="s">
        <v>2026</v>
      </c>
      <c r="B214" t="s">
        <v>5137</v>
      </c>
      <c r="C214" t="s">
        <v>2025</v>
      </c>
      <c r="D214">
        <v>5.2570231971196</v>
      </c>
      <c r="E214">
        <v>5.3895420588694103</v>
      </c>
      <c r="F214">
        <v>3.5916593644088078E-2</v>
      </c>
      <c r="G214">
        <v>1.0252079659497069</v>
      </c>
      <c r="H214" s="29">
        <v>2.5207965949706903</v>
      </c>
    </row>
    <row r="215" spans="1:8" x14ac:dyDescent="0.2">
      <c r="A215" t="s">
        <v>158</v>
      </c>
      <c r="B215" t="s">
        <v>4935</v>
      </c>
      <c r="C215" t="s">
        <v>157</v>
      </c>
      <c r="D215">
        <v>3.3537121367424301</v>
      </c>
      <c r="E215">
        <v>3.4388566395165499</v>
      </c>
      <c r="F215">
        <v>3.6170111832112342E-2</v>
      </c>
      <c r="G215">
        <v>1.0253881368771331</v>
      </c>
      <c r="H215" s="29">
        <v>2.5388136877133149</v>
      </c>
    </row>
    <row r="216" spans="1:8" x14ac:dyDescent="0.2">
      <c r="A216" t="s">
        <v>449</v>
      </c>
      <c r="B216" t="s">
        <v>4996</v>
      </c>
      <c r="C216" t="s">
        <v>448</v>
      </c>
      <c r="D216">
        <v>3.14016690552705</v>
      </c>
      <c r="E216">
        <v>3.2201463723381898</v>
      </c>
      <c r="F216">
        <v>3.6285024800621839E-2</v>
      </c>
      <c r="G216">
        <v>1.0254698139358029</v>
      </c>
      <c r="H216" s="29">
        <v>2.5469813935802961</v>
      </c>
    </row>
    <row r="217" spans="1:8" x14ac:dyDescent="0.2">
      <c r="A217" t="s">
        <v>965</v>
      </c>
      <c r="B217" t="s">
        <v>4866</v>
      </c>
      <c r="C217" t="s">
        <v>964</v>
      </c>
      <c r="D217">
        <v>5.0966620805410097</v>
      </c>
      <c r="E217">
        <v>5.2280537087995604</v>
      </c>
      <c r="F217">
        <v>3.6721259606335432E-2</v>
      </c>
      <c r="G217">
        <v>1.0257799371789238</v>
      </c>
      <c r="H217" s="29">
        <v>2.5779937178923831</v>
      </c>
    </row>
    <row r="218" spans="1:8" x14ac:dyDescent="0.2">
      <c r="A218" t="s">
        <v>665</v>
      </c>
      <c r="B218" t="s">
        <v>5305</v>
      </c>
      <c r="C218" t="s">
        <v>664</v>
      </c>
      <c r="D218">
        <v>5.7775881520185504</v>
      </c>
      <c r="E218">
        <v>5.9265582047795098</v>
      </c>
      <c r="F218">
        <v>3.6727148929707819E-2</v>
      </c>
      <c r="G218">
        <v>1.0257841245933934</v>
      </c>
      <c r="H218" s="29">
        <v>2.5784124593393472</v>
      </c>
    </row>
    <row r="219" spans="1:8" x14ac:dyDescent="0.2">
      <c r="A219" t="s">
        <v>1565</v>
      </c>
      <c r="B219" t="s">
        <v>5062</v>
      </c>
      <c r="C219" t="s">
        <v>1564</v>
      </c>
      <c r="D219">
        <v>3.0003395460212001</v>
      </c>
      <c r="E219">
        <v>3.0793786231141902</v>
      </c>
      <c r="F219">
        <v>3.7513485373114462E-2</v>
      </c>
      <c r="G219">
        <v>1.0263433774346657</v>
      </c>
      <c r="H219" s="29">
        <v>2.634337743466574</v>
      </c>
    </row>
    <row r="220" spans="1:8" x14ac:dyDescent="0.2">
      <c r="A220" t="s">
        <v>905</v>
      </c>
      <c r="B220" t="s">
        <v>5296</v>
      </c>
      <c r="C220" t="s">
        <v>904</v>
      </c>
      <c r="D220">
        <v>3.76887812914502</v>
      </c>
      <c r="E220">
        <v>3.8684991094359802</v>
      </c>
      <c r="F220">
        <v>3.7638797114637412E-2</v>
      </c>
      <c r="G220">
        <v>1.026432528958839</v>
      </c>
      <c r="H220" s="29">
        <v>2.6432528958838901</v>
      </c>
    </row>
    <row r="221" spans="1:8" x14ac:dyDescent="0.2">
      <c r="A221" t="s">
        <v>1058</v>
      </c>
      <c r="B221" t="s">
        <v>4860</v>
      </c>
      <c r="C221" t="s">
        <v>1057</v>
      </c>
      <c r="D221">
        <v>3.0164926613901502</v>
      </c>
      <c r="E221">
        <v>3.0979855945141899</v>
      </c>
      <c r="F221">
        <v>3.8458363140866543E-2</v>
      </c>
      <c r="G221">
        <v>1.0270157902809165</v>
      </c>
      <c r="H221" s="29">
        <v>2.7015790280916434</v>
      </c>
    </row>
    <row r="222" spans="1:8" x14ac:dyDescent="0.2">
      <c r="A222" t="s">
        <v>106</v>
      </c>
      <c r="B222" t="s">
        <v>5112</v>
      </c>
      <c r="C222" t="s">
        <v>105</v>
      </c>
      <c r="D222">
        <v>2.4028574338033701</v>
      </c>
      <c r="E222">
        <v>2.4678770500929201</v>
      </c>
      <c r="F222">
        <v>3.8519467942187684E-2</v>
      </c>
      <c r="G222">
        <v>1.0270592900664246</v>
      </c>
      <c r="H222" s="29">
        <v>2.7059290066424637</v>
      </c>
    </row>
    <row r="223" spans="1:8" x14ac:dyDescent="0.2">
      <c r="A223" t="s">
        <v>2331</v>
      </c>
      <c r="B223" t="s">
        <v>4852</v>
      </c>
      <c r="C223" t="s">
        <v>2330</v>
      </c>
      <c r="D223">
        <v>4.0202213380198799</v>
      </c>
      <c r="E223">
        <v>4.1303719471274096</v>
      </c>
      <c r="F223">
        <v>3.8996771809638578E-2</v>
      </c>
      <c r="G223">
        <v>1.0273991404567251</v>
      </c>
      <c r="H223" s="29">
        <v>2.7399140456725064</v>
      </c>
    </row>
    <row r="224" spans="1:8" x14ac:dyDescent="0.2">
      <c r="A224" t="s">
        <v>2122</v>
      </c>
      <c r="B224" t="s">
        <v>4813</v>
      </c>
      <c r="C224" t="s">
        <v>2121</v>
      </c>
      <c r="D224">
        <v>4.0397138195245903</v>
      </c>
      <c r="E224">
        <v>4.1504571528230896</v>
      </c>
      <c r="F224">
        <v>3.9017157579691715E-2</v>
      </c>
      <c r="G224">
        <v>1.027413658057474</v>
      </c>
      <c r="H224" s="29">
        <v>2.7413658057473924</v>
      </c>
    </row>
    <row r="225" spans="1:8" x14ac:dyDescent="0.2">
      <c r="A225" t="s">
        <v>1505</v>
      </c>
      <c r="B225" t="s">
        <v>4889</v>
      </c>
      <c r="C225" t="s">
        <v>1504</v>
      </c>
      <c r="D225">
        <v>4.5055908519163399</v>
      </c>
      <c r="E225">
        <v>4.6333470224971096</v>
      </c>
      <c r="F225">
        <v>4.0338429680514876E-2</v>
      </c>
      <c r="G225">
        <v>1.0283550315107799</v>
      </c>
      <c r="H225" s="29">
        <v>2.8355031510779867</v>
      </c>
    </row>
    <row r="226" spans="1:8" x14ac:dyDescent="0.2">
      <c r="A226" t="s">
        <v>497</v>
      </c>
      <c r="B226" t="s">
        <v>5248</v>
      </c>
      <c r="C226" t="s">
        <v>496</v>
      </c>
      <c r="D226">
        <v>5.3595434109648004</v>
      </c>
      <c r="E226">
        <v>5.5149347343567898</v>
      </c>
      <c r="F226">
        <v>4.1233712404433097E-2</v>
      </c>
      <c r="G226">
        <v>1.028993388331193</v>
      </c>
      <c r="H226" s="29">
        <v>2.8993388331193017</v>
      </c>
    </row>
    <row r="227" spans="1:8" x14ac:dyDescent="0.2">
      <c r="A227" t="s">
        <v>1193</v>
      </c>
      <c r="B227" t="s">
        <v>5052</v>
      </c>
      <c r="C227" t="s">
        <v>1192</v>
      </c>
      <c r="D227">
        <v>3.2554534512419901</v>
      </c>
      <c r="E227">
        <v>3.3506019005385701</v>
      </c>
      <c r="F227">
        <v>4.1561773910666316E-2</v>
      </c>
      <c r="G227">
        <v>1.029227402794004</v>
      </c>
      <c r="H227" s="29">
        <v>2.9227402794004007</v>
      </c>
    </row>
    <row r="228" spans="1:8" x14ac:dyDescent="0.2">
      <c r="A228" t="s">
        <v>1646</v>
      </c>
      <c r="B228" t="s">
        <v>5003</v>
      </c>
      <c r="C228" t="s">
        <v>1645</v>
      </c>
      <c r="D228">
        <v>1.7153884959794701</v>
      </c>
      <c r="E228">
        <v>1.7662178715366099</v>
      </c>
      <c r="F228">
        <v>4.2127966794277036E-2</v>
      </c>
      <c r="G228">
        <v>1.0296314075069721</v>
      </c>
      <c r="H228" s="29">
        <v>2.9631407506972067</v>
      </c>
    </row>
    <row r="229" spans="1:8" x14ac:dyDescent="0.2">
      <c r="A229" t="s">
        <v>662</v>
      </c>
      <c r="B229" t="s">
        <v>4920</v>
      </c>
      <c r="C229" t="s">
        <v>661</v>
      </c>
      <c r="D229">
        <v>4.5477348363516796</v>
      </c>
      <c r="E229">
        <v>4.6843899716995496</v>
      </c>
      <c r="F229">
        <v>4.2713046220963349E-2</v>
      </c>
      <c r="G229">
        <v>1.0300490552473589</v>
      </c>
      <c r="H229" s="29">
        <v>3.0049055247358893</v>
      </c>
    </row>
    <row r="230" spans="1:8" x14ac:dyDescent="0.2">
      <c r="A230" t="s">
        <v>3557</v>
      </c>
      <c r="B230" t="s">
        <v>5111</v>
      </c>
      <c r="C230" t="s">
        <v>3556</v>
      </c>
      <c r="D230">
        <v>3.1825307746987201</v>
      </c>
      <c r="E230">
        <v>3.2830134579089201</v>
      </c>
      <c r="F230">
        <v>4.484619901204593E-2</v>
      </c>
      <c r="G230">
        <v>1.0315732008026575</v>
      </c>
      <c r="H230" s="29">
        <v>3.1573200802657482</v>
      </c>
    </row>
    <row r="231" spans="1:8" x14ac:dyDescent="0.2">
      <c r="A231" t="s">
        <v>79</v>
      </c>
      <c r="B231" t="s">
        <v>5153</v>
      </c>
      <c r="C231" t="s">
        <v>78</v>
      </c>
      <c r="D231">
        <v>5.6215435062063301</v>
      </c>
      <c r="E231">
        <v>5.8016077701856101</v>
      </c>
      <c r="F231">
        <v>4.5486457060663836E-2</v>
      </c>
      <c r="G231">
        <v>1.0320311074317017</v>
      </c>
      <c r="H231" s="29">
        <v>3.2031107431701713</v>
      </c>
    </row>
    <row r="232" spans="1:8" x14ac:dyDescent="0.2">
      <c r="A232" t="s">
        <v>290</v>
      </c>
      <c r="B232" t="s">
        <v>4857</v>
      </c>
      <c r="C232" t="s">
        <v>289</v>
      </c>
      <c r="D232">
        <v>4.5739278682827704</v>
      </c>
      <c r="E232">
        <v>4.7213993645161603</v>
      </c>
      <c r="F232">
        <v>4.5780905623877127E-2</v>
      </c>
      <c r="G232">
        <v>1.0322417625463685</v>
      </c>
      <c r="H232" s="29">
        <v>3.2241762546368449</v>
      </c>
    </row>
    <row r="233" spans="1:8" x14ac:dyDescent="0.2">
      <c r="A233" t="s">
        <v>326</v>
      </c>
      <c r="B233" t="s">
        <v>5179</v>
      </c>
      <c r="C233" t="s">
        <v>325</v>
      </c>
      <c r="D233">
        <v>2.76872272166518</v>
      </c>
      <c r="E233">
        <v>2.8586708839573598</v>
      </c>
      <c r="F233">
        <v>4.6123953582025416E-2</v>
      </c>
      <c r="G233">
        <v>1.0324872409896224</v>
      </c>
      <c r="H233" s="29">
        <v>3.2487240989622421</v>
      </c>
    </row>
    <row r="234" spans="1:8" x14ac:dyDescent="0.2">
      <c r="A234" t="s">
        <v>725</v>
      </c>
      <c r="B234" t="s">
        <v>4823</v>
      </c>
      <c r="C234" t="s">
        <v>724</v>
      </c>
      <c r="D234">
        <v>2.9411196245419999</v>
      </c>
      <c r="E234">
        <v>3.0392141097044401</v>
      </c>
      <c r="F234">
        <v>4.7332850573588291E-2</v>
      </c>
      <c r="G234">
        <v>1.0333527695860776</v>
      </c>
      <c r="H234" s="29">
        <v>3.3352769586077642</v>
      </c>
    </row>
    <row r="235" spans="1:8" x14ac:dyDescent="0.2">
      <c r="A235" t="s">
        <v>1088</v>
      </c>
      <c r="B235" t="s">
        <v>4712</v>
      </c>
      <c r="C235" t="s">
        <v>1087</v>
      </c>
      <c r="D235">
        <v>4.74440476095696</v>
      </c>
      <c r="E235">
        <v>4.9027170996940201</v>
      </c>
      <c r="F235">
        <v>4.7354420291363386E-2</v>
      </c>
      <c r="G235">
        <v>1.0333682193475264</v>
      </c>
      <c r="H235" s="29">
        <v>3.3368219347526491</v>
      </c>
    </row>
    <row r="236" spans="1:8" x14ac:dyDescent="0.2">
      <c r="A236" t="s">
        <v>371</v>
      </c>
      <c r="B236" t="s">
        <v>4711</v>
      </c>
      <c r="C236" t="s">
        <v>370</v>
      </c>
      <c r="D236">
        <v>4.9969824973449004</v>
      </c>
      <c r="E236">
        <v>5.1642464293285197</v>
      </c>
      <c r="F236">
        <v>4.7500680483099425E-2</v>
      </c>
      <c r="G236">
        <v>1.0334729873623718</v>
      </c>
      <c r="H236" s="29">
        <v>3.3472987362371782</v>
      </c>
    </row>
    <row r="237" spans="1:8" x14ac:dyDescent="0.2">
      <c r="A237" t="s">
        <v>3259</v>
      </c>
      <c r="B237" t="s">
        <v>5382</v>
      </c>
      <c r="C237" t="s">
        <v>3258</v>
      </c>
      <c r="D237">
        <v>3.5400530174093401</v>
      </c>
      <c r="E237">
        <v>3.66598365631488</v>
      </c>
      <c r="F237">
        <v>5.0429387157359319E-2</v>
      </c>
      <c r="G237">
        <v>1.035573094043009</v>
      </c>
      <c r="H237" s="29">
        <v>3.557309404300895</v>
      </c>
    </row>
    <row r="238" spans="1:8" x14ac:dyDescent="0.2">
      <c r="A238" t="s">
        <v>2212</v>
      </c>
      <c r="B238" t="s">
        <v>4863</v>
      </c>
      <c r="C238" t="s">
        <v>2211</v>
      </c>
      <c r="D238">
        <v>4.92757193609485</v>
      </c>
      <c r="E238">
        <v>5.1081077203112404</v>
      </c>
      <c r="F238">
        <v>5.191201618565653E-2</v>
      </c>
      <c r="G238">
        <v>1.0366378789711728</v>
      </c>
      <c r="H238" s="29">
        <v>3.6637878971172739</v>
      </c>
    </row>
    <row r="239" spans="1:8" x14ac:dyDescent="0.2">
      <c r="A239" t="s">
        <v>1451</v>
      </c>
      <c r="B239" t="s">
        <v>4725</v>
      </c>
      <c r="C239" t="s">
        <v>1450</v>
      </c>
      <c r="D239">
        <v>5.2443340135697296</v>
      </c>
      <c r="E239">
        <v>5.4378412319301903</v>
      </c>
      <c r="F239">
        <v>5.2274455498755472E-2</v>
      </c>
      <c r="G239">
        <v>1.0368983397815166</v>
      </c>
      <c r="H239" s="29">
        <v>3.689833978151654</v>
      </c>
    </row>
    <row r="240" spans="1:8" x14ac:dyDescent="0.2">
      <c r="A240" t="s">
        <v>2041</v>
      </c>
      <c r="B240" t="s">
        <v>5181</v>
      </c>
      <c r="C240" t="s">
        <v>2040</v>
      </c>
      <c r="D240">
        <v>5.5776193404030003</v>
      </c>
      <c r="E240">
        <v>5.78556446363595</v>
      </c>
      <c r="F240">
        <v>5.2808244372128249E-2</v>
      </c>
      <c r="G240">
        <v>1.037282057189999</v>
      </c>
      <c r="H240" s="29">
        <v>3.7282057189999023</v>
      </c>
    </row>
    <row r="241" spans="1:8" x14ac:dyDescent="0.2">
      <c r="A241" t="s">
        <v>1232</v>
      </c>
      <c r="B241" t="s">
        <v>4919</v>
      </c>
      <c r="C241" t="s">
        <v>1231</v>
      </c>
      <c r="D241">
        <v>5.0254507972861902</v>
      </c>
      <c r="E241">
        <v>5.2134827683705698</v>
      </c>
      <c r="F241">
        <v>5.2994443682501897E-2</v>
      </c>
      <c r="G241">
        <v>1.0374159411103814</v>
      </c>
      <c r="H241" s="29">
        <v>3.7415941110381397</v>
      </c>
    </row>
    <row r="242" spans="1:8" x14ac:dyDescent="0.2">
      <c r="A242" t="s">
        <v>1145</v>
      </c>
      <c r="B242" t="s">
        <v>4793</v>
      </c>
      <c r="C242" t="s">
        <v>1144</v>
      </c>
      <c r="D242">
        <v>4.5109637347485201</v>
      </c>
      <c r="E242">
        <v>4.68240241132062</v>
      </c>
      <c r="F242">
        <v>5.3813238970678599E-2</v>
      </c>
      <c r="G242">
        <v>1.0380048891219156</v>
      </c>
      <c r="H242" s="29">
        <v>3.8004889121915539</v>
      </c>
    </row>
    <row r="243" spans="1:8" x14ac:dyDescent="0.2">
      <c r="A243" t="s">
        <v>935</v>
      </c>
      <c r="B243" t="s">
        <v>4764</v>
      </c>
      <c r="C243" t="s">
        <v>934</v>
      </c>
      <c r="D243">
        <v>4.1568392630575497</v>
      </c>
      <c r="E243">
        <v>4.3234950323973198</v>
      </c>
      <c r="F243">
        <v>5.6711068864907732E-2</v>
      </c>
      <c r="G243">
        <v>1.0400919445745389</v>
      </c>
      <c r="H243" s="29">
        <v>4.0091944574538871</v>
      </c>
    </row>
    <row r="244" spans="1:8" x14ac:dyDescent="0.2">
      <c r="A244" t="s">
        <v>287</v>
      </c>
      <c r="B244" t="s">
        <v>4701</v>
      </c>
      <c r="C244" t="s">
        <v>286</v>
      </c>
      <c r="D244">
        <v>3.90404743650222</v>
      </c>
      <c r="E244">
        <v>4.0615444132989698</v>
      </c>
      <c r="F244">
        <v>5.7057837835844387E-2</v>
      </c>
      <c r="G244">
        <v>1.0403419731338759</v>
      </c>
      <c r="H244" s="29">
        <v>4.0341973133875939</v>
      </c>
    </row>
    <row r="245" spans="1:8" x14ac:dyDescent="0.2">
      <c r="A245" t="s">
        <v>860</v>
      </c>
      <c r="B245" t="s">
        <v>4853</v>
      </c>
      <c r="C245" t="s">
        <v>859</v>
      </c>
      <c r="D245">
        <v>4.9628492066573697</v>
      </c>
      <c r="E245">
        <v>5.1657941049582403</v>
      </c>
      <c r="F245">
        <v>5.78215227159109E-2</v>
      </c>
      <c r="G245">
        <v>1.0408928197996892</v>
      </c>
      <c r="H245" s="29">
        <v>4.0892819799689164</v>
      </c>
    </row>
    <row r="246" spans="1:8" x14ac:dyDescent="0.2">
      <c r="A246" t="s">
        <v>1388</v>
      </c>
      <c r="B246" t="s">
        <v>4821</v>
      </c>
      <c r="C246" t="s">
        <v>1387</v>
      </c>
      <c r="D246">
        <v>3.4641575898197998</v>
      </c>
      <c r="E246">
        <v>3.60754497837299</v>
      </c>
      <c r="F246">
        <v>5.8512820192869186E-2</v>
      </c>
      <c r="G246">
        <v>1.0413917048619745</v>
      </c>
      <c r="H246" s="29">
        <v>4.1391704861974574</v>
      </c>
    </row>
    <row r="247" spans="1:8" x14ac:dyDescent="0.2">
      <c r="A247" t="s">
        <v>2161</v>
      </c>
      <c r="B247" t="s">
        <v>4891</v>
      </c>
      <c r="C247" t="s">
        <v>2160</v>
      </c>
      <c r="D247">
        <v>4.0119852953415602</v>
      </c>
      <c r="E247">
        <v>4.1789794452651403</v>
      </c>
      <c r="F247">
        <v>5.8834344416565487E-2</v>
      </c>
      <c r="G247">
        <v>1.0416238190397862</v>
      </c>
      <c r="H247" s="29">
        <v>4.1623819039786127</v>
      </c>
    </row>
    <row r="248" spans="1:8" x14ac:dyDescent="0.2">
      <c r="A248" t="s">
        <v>1250</v>
      </c>
      <c r="B248" t="s">
        <v>4772</v>
      </c>
      <c r="C248" t="s">
        <v>1249</v>
      </c>
      <c r="D248">
        <v>3.26460852868912</v>
      </c>
      <c r="E248">
        <v>3.4006036228597498</v>
      </c>
      <c r="F248">
        <v>5.8880850898528451E-2</v>
      </c>
      <c r="G248">
        <v>1.0416573971964833</v>
      </c>
      <c r="H248" s="29">
        <v>4.1657397196483288</v>
      </c>
    </row>
    <row r="249" spans="1:8" x14ac:dyDescent="0.2">
      <c r="A249" t="s">
        <v>233</v>
      </c>
      <c r="B249" t="s">
        <v>4756</v>
      </c>
      <c r="C249" t="s">
        <v>232</v>
      </c>
      <c r="D249">
        <v>4.22575742078378</v>
      </c>
      <c r="E249">
        <v>4.4018209068745602</v>
      </c>
      <c r="F249">
        <v>5.8890496849672049E-2</v>
      </c>
      <c r="G249">
        <v>1.0416643618076222</v>
      </c>
      <c r="H249" s="29">
        <v>4.1664361807622186</v>
      </c>
    </row>
    <row r="250" spans="1:8" x14ac:dyDescent="0.2">
      <c r="A250" t="s">
        <v>1550</v>
      </c>
      <c r="B250" t="s">
        <v>4922</v>
      </c>
      <c r="C250" t="s">
        <v>1549</v>
      </c>
      <c r="D250">
        <v>3.0817915369752198</v>
      </c>
      <c r="E250">
        <v>3.2109219707803001</v>
      </c>
      <c r="F250">
        <v>5.9218330008489528E-2</v>
      </c>
      <c r="G250">
        <v>1.0419010930024883</v>
      </c>
      <c r="H250" s="29">
        <v>4.1901093002488352</v>
      </c>
    </row>
    <row r="251" spans="1:8" x14ac:dyDescent="0.2">
      <c r="A251" t="s">
        <v>1595</v>
      </c>
      <c r="B251" t="s">
        <v>4777</v>
      </c>
      <c r="C251" t="s">
        <v>1594</v>
      </c>
      <c r="D251">
        <v>4.0772241547963404</v>
      </c>
      <c r="E251">
        <v>4.2481806220999596</v>
      </c>
      <c r="F251">
        <v>5.9257832767550415E-2</v>
      </c>
      <c r="G251">
        <v>1.0419296219224323</v>
      </c>
      <c r="H251" s="29">
        <v>4.192962192243229</v>
      </c>
    </row>
    <row r="252" spans="1:8" x14ac:dyDescent="0.2">
      <c r="A252" t="s">
        <v>1121</v>
      </c>
      <c r="B252" t="s">
        <v>4675</v>
      </c>
      <c r="C252" t="s">
        <v>1120</v>
      </c>
      <c r="D252">
        <v>5.09373467318016</v>
      </c>
      <c r="E252">
        <v>5.3079864479181502</v>
      </c>
      <c r="F252">
        <v>5.9440874064236281E-2</v>
      </c>
      <c r="G252">
        <v>1.0420618246698403</v>
      </c>
      <c r="H252" s="29">
        <v>4.206182466984032</v>
      </c>
    </row>
    <row r="253" spans="1:8" x14ac:dyDescent="0.2">
      <c r="A253" t="s">
        <v>692</v>
      </c>
      <c r="B253" t="s">
        <v>5148</v>
      </c>
      <c r="C253" t="s">
        <v>691</v>
      </c>
      <c r="D253">
        <v>2.1612382776397898</v>
      </c>
      <c r="E253">
        <v>2.2525809955742502</v>
      </c>
      <c r="F253">
        <v>5.9720842807382102E-2</v>
      </c>
      <c r="G253">
        <v>1.0422640663361804</v>
      </c>
      <c r="H253" s="29">
        <v>4.2264066336180406</v>
      </c>
    </row>
    <row r="254" spans="1:8" x14ac:dyDescent="0.2">
      <c r="A254" t="s">
        <v>3005</v>
      </c>
      <c r="B254" t="s">
        <v>5428</v>
      </c>
      <c r="C254" t="s">
        <v>3004</v>
      </c>
      <c r="D254">
        <v>3.3128612733059399</v>
      </c>
      <c r="E254">
        <v>3.4535852473179798</v>
      </c>
      <c r="F254">
        <v>6.0017043608586923E-2</v>
      </c>
      <c r="G254">
        <v>1.0424780763221062</v>
      </c>
      <c r="H254" s="29">
        <v>4.2478076322106233</v>
      </c>
    </row>
    <row r="255" spans="1:8" x14ac:dyDescent="0.2">
      <c r="A255" t="s">
        <v>1999</v>
      </c>
      <c r="B255" t="s">
        <v>4801</v>
      </c>
      <c r="C255" t="s">
        <v>1998</v>
      </c>
      <c r="D255">
        <v>5.4403548291935602</v>
      </c>
      <c r="E255">
        <v>5.6720180851838702</v>
      </c>
      <c r="F255">
        <v>6.0161383038042672E-2</v>
      </c>
      <c r="G255">
        <v>1.0425823798747793</v>
      </c>
      <c r="H255" s="29">
        <v>4.2582379874779264</v>
      </c>
    </row>
    <row r="256" spans="1:8" x14ac:dyDescent="0.2">
      <c r="A256" t="s">
        <v>5176</v>
      </c>
      <c r="B256" t="s">
        <v>5177</v>
      </c>
      <c r="C256" t="s">
        <v>5178</v>
      </c>
      <c r="D256">
        <v>3.96392790557532</v>
      </c>
      <c r="E256">
        <v>4.1335945487530497</v>
      </c>
      <c r="F256">
        <v>6.0466162728338518E-2</v>
      </c>
      <c r="G256">
        <v>1.0428026561580728</v>
      </c>
      <c r="H256" s="29">
        <v>4.2802656158072807</v>
      </c>
    </row>
    <row r="257" spans="1:8" x14ac:dyDescent="0.2">
      <c r="A257" t="s">
        <v>947</v>
      </c>
      <c r="B257" t="s">
        <v>4652</v>
      </c>
      <c r="C257" t="s">
        <v>946</v>
      </c>
      <c r="D257">
        <v>2.7474793631955099</v>
      </c>
      <c r="E257">
        <v>2.8664335308620998</v>
      </c>
      <c r="F257">
        <v>6.1148180188639545E-2</v>
      </c>
      <c r="G257">
        <v>1.0432957456423759</v>
      </c>
      <c r="H257" s="29">
        <v>4.3295745642375891</v>
      </c>
    </row>
    <row r="258" spans="1:8" x14ac:dyDescent="0.2">
      <c r="A258" t="s">
        <v>896</v>
      </c>
      <c r="B258" t="s">
        <v>5045</v>
      </c>
      <c r="C258" t="s">
        <v>895</v>
      </c>
      <c r="D258">
        <v>4.9954354424871497</v>
      </c>
      <c r="E258">
        <v>5.2155861727054198</v>
      </c>
      <c r="F258">
        <v>6.2218963962456561E-2</v>
      </c>
      <c r="G258">
        <v>1.0440703783990171</v>
      </c>
      <c r="H258" s="29">
        <v>4.4070378399017045</v>
      </c>
    </row>
    <row r="259" spans="1:8" x14ac:dyDescent="0.2">
      <c r="A259" t="s">
        <v>437</v>
      </c>
      <c r="B259" t="s">
        <v>4851</v>
      </c>
      <c r="C259" t="s">
        <v>436</v>
      </c>
      <c r="D259">
        <v>4.1790450606573799</v>
      </c>
      <c r="E259">
        <v>4.3636032365873296</v>
      </c>
      <c r="F259">
        <v>6.2346615017015806E-2</v>
      </c>
      <c r="G259">
        <v>1.0441627628444183</v>
      </c>
      <c r="H259" s="29">
        <v>4.4162762844418353</v>
      </c>
    </row>
    <row r="260" spans="1:8" x14ac:dyDescent="0.2">
      <c r="A260" t="s">
        <v>2209</v>
      </c>
      <c r="B260" t="s">
        <v>4835</v>
      </c>
      <c r="C260" t="s">
        <v>2208</v>
      </c>
      <c r="D260">
        <v>4.7510545496001999</v>
      </c>
      <c r="E260">
        <v>4.9617131428592502</v>
      </c>
      <c r="F260">
        <v>6.2590558220655082E-2</v>
      </c>
      <c r="G260">
        <v>1.0443393337331346</v>
      </c>
      <c r="H260" s="29">
        <v>4.4339333733134652</v>
      </c>
    </row>
    <row r="261" spans="1:8" x14ac:dyDescent="0.2">
      <c r="A261" t="s">
        <v>2274</v>
      </c>
      <c r="B261" t="s">
        <v>5304</v>
      </c>
      <c r="C261" t="s">
        <v>2273</v>
      </c>
      <c r="D261">
        <v>2.7319769192180599</v>
      </c>
      <c r="E261">
        <v>2.8542667924801801</v>
      </c>
      <c r="F261">
        <v>6.3174896684038764E-2</v>
      </c>
      <c r="G261">
        <v>1.0447624108395184</v>
      </c>
      <c r="H261" s="29">
        <v>4.4762410839518338</v>
      </c>
    </row>
    <row r="262" spans="1:8" x14ac:dyDescent="0.2">
      <c r="A262" t="s">
        <v>1361</v>
      </c>
      <c r="B262" t="s">
        <v>4968</v>
      </c>
      <c r="C262" t="s">
        <v>1360</v>
      </c>
      <c r="D262">
        <v>3.5290599254307602</v>
      </c>
      <c r="E262">
        <v>3.6880101715690499</v>
      </c>
      <c r="F262">
        <v>6.3558706637866766E-2</v>
      </c>
      <c r="G262">
        <v>1.0450403930499672</v>
      </c>
      <c r="H262" s="29">
        <v>4.5040393049967236</v>
      </c>
    </row>
    <row r="263" spans="1:8" x14ac:dyDescent="0.2">
      <c r="A263" t="s">
        <v>266</v>
      </c>
      <c r="B263" t="s">
        <v>4702</v>
      </c>
      <c r="C263" t="s">
        <v>265</v>
      </c>
      <c r="D263">
        <v>4.8618340900583004</v>
      </c>
      <c r="E263">
        <v>5.0828441280147096</v>
      </c>
      <c r="F263">
        <v>6.4135327074571771E-2</v>
      </c>
      <c r="G263">
        <v>1.0454581612335025</v>
      </c>
      <c r="H263" s="29">
        <v>4.5458161233502494</v>
      </c>
    </row>
    <row r="264" spans="1:8" x14ac:dyDescent="0.2">
      <c r="A264" t="s">
        <v>1613</v>
      </c>
      <c r="B264" t="s">
        <v>4751</v>
      </c>
      <c r="C264" t="s">
        <v>1612</v>
      </c>
      <c r="D264">
        <v>3.31590601108056</v>
      </c>
      <c r="E264">
        <v>3.4675889487031899</v>
      </c>
      <c r="F264">
        <v>6.4529775838836262E-2</v>
      </c>
      <c r="G264">
        <v>1.0457440401253113</v>
      </c>
      <c r="H264" s="29">
        <v>4.5744040125311329</v>
      </c>
    </row>
    <row r="265" spans="1:8" x14ac:dyDescent="0.2">
      <c r="A265" t="s">
        <v>554</v>
      </c>
      <c r="B265" t="s">
        <v>5108</v>
      </c>
      <c r="C265" t="s">
        <v>553</v>
      </c>
      <c r="D265">
        <v>3.86457320010302</v>
      </c>
      <c r="E265">
        <v>4.0447198697557898</v>
      </c>
      <c r="F265">
        <v>6.5730694533725653E-2</v>
      </c>
      <c r="G265">
        <v>1.046614893889956</v>
      </c>
      <c r="H265" s="29">
        <v>4.6614893889956051</v>
      </c>
    </row>
    <row r="266" spans="1:8" x14ac:dyDescent="0.2">
      <c r="A266" t="s">
        <v>2379</v>
      </c>
      <c r="B266" t="s">
        <v>4729</v>
      </c>
      <c r="C266" t="s">
        <v>2378</v>
      </c>
      <c r="D266">
        <v>1.8612799800170601</v>
      </c>
      <c r="E266">
        <v>1.9482599375219201</v>
      </c>
      <c r="F266">
        <v>6.5891088360360298E-2</v>
      </c>
      <c r="G266">
        <v>1.0467312593691911</v>
      </c>
      <c r="H266" s="29">
        <v>4.6731259369191065</v>
      </c>
    </row>
    <row r="267" spans="1:8" x14ac:dyDescent="0.2">
      <c r="A267" t="s">
        <v>629</v>
      </c>
      <c r="B267" t="s">
        <v>4737</v>
      </c>
      <c r="C267" t="s">
        <v>628</v>
      </c>
      <c r="D267">
        <v>4.4853881085214997</v>
      </c>
      <c r="E267">
        <v>4.6989867057685801</v>
      </c>
      <c r="F267">
        <v>6.7116863063665405E-2</v>
      </c>
      <c r="G267">
        <v>1.0476209844230153</v>
      </c>
      <c r="H267" s="29">
        <v>4.7620984423015358</v>
      </c>
    </row>
    <row r="268" spans="1:8" x14ac:dyDescent="0.2">
      <c r="A268" t="s">
        <v>127</v>
      </c>
      <c r="B268" t="s">
        <v>5246</v>
      </c>
      <c r="C268" t="s">
        <v>126</v>
      </c>
      <c r="D268">
        <v>6.06821056344676</v>
      </c>
      <c r="E268">
        <v>6.3623043367936596</v>
      </c>
      <c r="F268">
        <v>6.8278236781620649E-2</v>
      </c>
      <c r="G268">
        <v>1.0484646619084776</v>
      </c>
      <c r="H268" s="29">
        <v>4.8464661908477638</v>
      </c>
    </row>
    <row r="269" spans="1:8" x14ac:dyDescent="0.2">
      <c r="A269" t="s">
        <v>1769</v>
      </c>
      <c r="B269" t="s">
        <v>4782</v>
      </c>
      <c r="C269" t="s">
        <v>1768</v>
      </c>
      <c r="D269">
        <v>4.0667137159089899</v>
      </c>
      <c r="E269">
        <v>4.2642227189657103</v>
      </c>
      <c r="F269">
        <v>6.8419358460082805E-2</v>
      </c>
      <c r="G269">
        <v>1.048567225739069</v>
      </c>
      <c r="H269" s="29">
        <v>4.8567225739069073</v>
      </c>
    </row>
    <row r="270" spans="1:8" x14ac:dyDescent="0.2">
      <c r="A270" t="s">
        <v>1700</v>
      </c>
      <c r="B270" t="s">
        <v>4760</v>
      </c>
      <c r="C270" t="s">
        <v>1699</v>
      </c>
      <c r="D270">
        <v>4.8532125177108396</v>
      </c>
      <c r="E270">
        <v>5.0895520298299797</v>
      </c>
      <c r="F270">
        <v>6.8598643555852101E-2</v>
      </c>
      <c r="G270">
        <v>1.0486975402904088</v>
      </c>
      <c r="H270" s="29">
        <v>4.8697540290408909</v>
      </c>
    </row>
    <row r="271" spans="1:8" x14ac:dyDescent="0.2">
      <c r="A271" t="s">
        <v>2071</v>
      </c>
      <c r="B271" t="s">
        <v>4842</v>
      </c>
      <c r="C271" t="s">
        <v>2070</v>
      </c>
      <c r="D271">
        <v>4.9063348171897996</v>
      </c>
      <c r="E271">
        <v>5.1478961013756601</v>
      </c>
      <c r="F271">
        <v>6.9337246938217717E-2</v>
      </c>
      <c r="G271">
        <v>1.0492345698339884</v>
      </c>
      <c r="H271" s="29">
        <v>4.9234569833988502</v>
      </c>
    </row>
    <row r="272" spans="1:8" x14ac:dyDescent="0.2">
      <c r="A272" t="s">
        <v>1589</v>
      </c>
      <c r="B272" t="s">
        <v>5412</v>
      </c>
      <c r="C272" t="s">
        <v>1588</v>
      </c>
      <c r="D272">
        <v>3.35537364292811</v>
      </c>
      <c r="E272">
        <v>3.5218405232203902</v>
      </c>
      <c r="F272">
        <v>6.9856153250384495E-2</v>
      </c>
      <c r="G272">
        <v>1.0496120247720044</v>
      </c>
      <c r="H272" s="29">
        <v>4.9612024772004446</v>
      </c>
    </row>
    <row r="273" spans="1:8" x14ac:dyDescent="0.2">
      <c r="A273" t="s">
        <v>320</v>
      </c>
      <c r="B273" t="s">
        <v>4697</v>
      </c>
      <c r="C273" t="s">
        <v>319</v>
      </c>
      <c r="D273">
        <v>4.6870126395491898</v>
      </c>
      <c r="E273">
        <v>4.91965439725114</v>
      </c>
      <c r="F273">
        <v>6.9888285306060144E-2</v>
      </c>
      <c r="G273">
        <v>1.0496354022472461</v>
      </c>
      <c r="H273" s="29">
        <v>4.9635402247246105</v>
      </c>
    </row>
    <row r="274" spans="1:8" x14ac:dyDescent="0.2">
      <c r="A274" t="s">
        <v>1850</v>
      </c>
      <c r="B274" t="s">
        <v>4902</v>
      </c>
      <c r="C274" t="s">
        <v>1849</v>
      </c>
      <c r="D274">
        <v>2.07112973725682</v>
      </c>
      <c r="E274">
        <v>2.1741010850248399</v>
      </c>
      <c r="F274">
        <v>7.0001092176283655E-2</v>
      </c>
      <c r="G274">
        <v>1.0497174782997438</v>
      </c>
      <c r="H274" s="29">
        <v>4.971747829974376</v>
      </c>
    </row>
    <row r="275" spans="1:8" x14ac:dyDescent="0.2">
      <c r="A275" t="s">
        <v>1598</v>
      </c>
      <c r="B275" t="s">
        <v>4874</v>
      </c>
      <c r="C275" t="s">
        <v>1597</v>
      </c>
      <c r="D275">
        <v>3.2171436923662502</v>
      </c>
      <c r="E275">
        <v>3.3774547896323099</v>
      </c>
      <c r="F275">
        <v>7.0156083072518666E-2</v>
      </c>
      <c r="G275">
        <v>1.0498302570837763</v>
      </c>
      <c r="H275" s="29">
        <v>4.9830257083776246</v>
      </c>
    </row>
    <row r="276" spans="1:8" x14ac:dyDescent="0.2">
      <c r="A276" t="s">
        <v>1481</v>
      </c>
      <c r="B276" t="s">
        <v>4969</v>
      </c>
      <c r="C276" t="s">
        <v>1480</v>
      </c>
      <c r="D276">
        <v>3.4824362677542799</v>
      </c>
      <c r="E276">
        <v>3.6579470354493799</v>
      </c>
      <c r="F276">
        <v>7.0937235776738508E-2</v>
      </c>
      <c r="G276">
        <v>1.0503988455783806</v>
      </c>
      <c r="H276" s="29">
        <v>5.0398845578380644</v>
      </c>
    </row>
    <row r="277" spans="1:8" x14ac:dyDescent="0.2">
      <c r="A277" t="s">
        <v>1379</v>
      </c>
      <c r="B277" t="s">
        <v>5048</v>
      </c>
      <c r="C277" t="s">
        <v>1378</v>
      </c>
      <c r="D277">
        <v>4.9478852002329399</v>
      </c>
      <c r="E277">
        <v>5.1987996339125901</v>
      </c>
      <c r="F277">
        <v>7.1366526013916992E-2</v>
      </c>
      <c r="G277">
        <v>1.0507114501500232</v>
      </c>
      <c r="H277" s="29">
        <v>5.0711450150023154</v>
      </c>
    </row>
    <row r="278" spans="1:8" x14ac:dyDescent="0.2">
      <c r="A278" t="s">
        <v>560</v>
      </c>
      <c r="B278" t="s">
        <v>4933</v>
      </c>
      <c r="C278" t="s">
        <v>559</v>
      </c>
      <c r="D278">
        <v>1.8683701224834</v>
      </c>
      <c r="E278">
        <v>1.96389057665541</v>
      </c>
      <c r="F278">
        <v>7.1934268349371944E-2</v>
      </c>
      <c r="G278">
        <v>1.0511250169452753</v>
      </c>
      <c r="H278" s="29">
        <v>5.1125016945275235</v>
      </c>
    </row>
    <row r="279" spans="1:8" x14ac:dyDescent="0.2">
      <c r="A279" t="s">
        <v>1601</v>
      </c>
      <c r="B279" t="s">
        <v>4703</v>
      </c>
      <c r="C279" t="s">
        <v>1600</v>
      </c>
      <c r="D279">
        <v>3.4580686328479402</v>
      </c>
      <c r="E279">
        <v>3.6348933944170998</v>
      </c>
      <c r="F279">
        <v>7.1946550171465257E-2</v>
      </c>
      <c r="G279">
        <v>1.0511339653266318</v>
      </c>
      <c r="H279" s="29">
        <v>5.1133965326631881</v>
      </c>
    </row>
    <row r="280" spans="1:8" x14ac:dyDescent="0.2">
      <c r="A280" t="s">
        <v>623</v>
      </c>
      <c r="B280" t="s">
        <v>5371</v>
      </c>
      <c r="C280" t="s">
        <v>622</v>
      </c>
      <c r="D280">
        <v>2.0905461480929199</v>
      </c>
      <c r="E280">
        <v>2.1975918826882199</v>
      </c>
      <c r="F280">
        <v>7.2043595875487434E-2</v>
      </c>
      <c r="G280">
        <v>1.0512046742871242</v>
      </c>
      <c r="H280" s="29">
        <v>5.1204674287124163</v>
      </c>
    </row>
    <row r="281" spans="1:8" x14ac:dyDescent="0.2">
      <c r="A281" t="s">
        <v>2215</v>
      </c>
      <c r="B281" t="s">
        <v>5058</v>
      </c>
      <c r="C281" t="s">
        <v>2214</v>
      </c>
      <c r="D281">
        <v>3.5062802543871401</v>
      </c>
      <c r="E281">
        <v>3.6867583602973202</v>
      </c>
      <c r="F281">
        <v>7.2411547302884335E-2</v>
      </c>
      <c r="G281">
        <v>1.0514728124440029</v>
      </c>
      <c r="H281" s="29">
        <v>5.1472812444002898</v>
      </c>
    </row>
    <row r="282" spans="1:8" x14ac:dyDescent="0.2">
      <c r="A282" t="s">
        <v>1154</v>
      </c>
      <c r="B282" t="s">
        <v>5447</v>
      </c>
      <c r="C282" t="s">
        <v>1153</v>
      </c>
      <c r="D282">
        <v>3.3705397146998699</v>
      </c>
      <c r="E282">
        <v>3.5464410261049601</v>
      </c>
      <c r="F282">
        <v>7.3392332708004562E-2</v>
      </c>
      <c r="G282">
        <v>1.0521878768073656</v>
      </c>
      <c r="H282" s="29">
        <v>5.2187876807365541</v>
      </c>
    </row>
    <row r="283" spans="1:8" x14ac:dyDescent="0.2">
      <c r="A283" t="s">
        <v>506</v>
      </c>
      <c r="B283" t="s">
        <v>5134</v>
      </c>
      <c r="C283" t="s">
        <v>505</v>
      </c>
      <c r="D283">
        <v>5.6026218372801901</v>
      </c>
      <c r="E283">
        <v>5.8969466848165704</v>
      </c>
      <c r="F283">
        <v>7.3866032985971275E-2</v>
      </c>
      <c r="G283">
        <v>1.0525334131206081</v>
      </c>
      <c r="H283" s="29">
        <v>5.2533413120608117</v>
      </c>
    </row>
    <row r="284" spans="1:8" x14ac:dyDescent="0.2">
      <c r="A284" t="s">
        <v>959</v>
      </c>
      <c r="B284" t="s">
        <v>4667</v>
      </c>
      <c r="C284" t="s">
        <v>958</v>
      </c>
      <c r="D284">
        <v>5.06171091198489</v>
      </c>
      <c r="E284">
        <v>5.3282127780811797</v>
      </c>
      <c r="F284">
        <v>7.4026582895479157E-2</v>
      </c>
      <c r="G284">
        <v>1.0526505505214212</v>
      </c>
      <c r="H284" s="29">
        <v>5.2650550521421167</v>
      </c>
    </row>
    <row r="285" spans="1:8" x14ac:dyDescent="0.2">
      <c r="A285" t="s">
        <v>1109</v>
      </c>
      <c r="B285" t="s">
        <v>4911</v>
      </c>
      <c r="C285" t="s">
        <v>4912</v>
      </c>
      <c r="D285">
        <v>3.9469537579925502</v>
      </c>
      <c r="E285">
        <v>4.1548537259479996</v>
      </c>
      <c r="F285">
        <v>7.4058070069456222E-2</v>
      </c>
      <c r="G285">
        <v>1.0526735251292096</v>
      </c>
      <c r="H285" s="29">
        <v>5.2673525129209651</v>
      </c>
    </row>
    <row r="286" spans="1:8" x14ac:dyDescent="0.2">
      <c r="A286" t="s">
        <v>5129</v>
      </c>
      <c r="B286" t="s">
        <v>5130</v>
      </c>
      <c r="C286" t="s">
        <v>5131</v>
      </c>
      <c r="D286">
        <v>4.5245334949236797</v>
      </c>
      <c r="E286">
        <v>4.7633697415696004</v>
      </c>
      <c r="F286">
        <v>7.4213487886866381E-2</v>
      </c>
      <c r="G286">
        <v>1.0527869330426847</v>
      </c>
      <c r="H286" s="29">
        <v>5.2786933042684723</v>
      </c>
    </row>
    <row r="287" spans="1:8" x14ac:dyDescent="0.2">
      <c r="A287" t="s">
        <v>5222</v>
      </c>
      <c r="B287" t="s">
        <v>5223</v>
      </c>
      <c r="C287" t="s">
        <v>5224</v>
      </c>
      <c r="D287">
        <v>4.2869521110748998</v>
      </c>
      <c r="E287">
        <v>4.5138079377683002</v>
      </c>
      <c r="F287">
        <v>7.4392732150127358E-2</v>
      </c>
      <c r="G287">
        <v>1.0529177422130147</v>
      </c>
      <c r="H287" s="29">
        <v>5.2917742213014662</v>
      </c>
    </row>
    <row r="288" spans="1:8" x14ac:dyDescent="0.2">
      <c r="A288" t="s">
        <v>14</v>
      </c>
      <c r="B288" t="s">
        <v>5185</v>
      </c>
      <c r="C288" t="s">
        <v>13</v>
      </c>
      <c r="D288">
        <v>4.1421690536396296</v>
      </c>
      <c r="E288">
        <v>4.36146151553503</v>
      </c>
      <c r="F288">
        <v>7.4425224521905586E-2</v>
      </c>
      <c r="G288">
        <v>1.0529414562891182</v>
      </c>
      <c r="H288" s="29">
        <v>5.2941456289118207</v>
      </c>
    </row>
    <row r="289" spans="1:8" x14ac:dyDescent="0.2">
      <c r="A289" t="s">
        <v>1499</v>
      </c>
      <c r="B289" t="s">
        <v>5022</v>
      </c>
      <c r="C289" t="s">
        <v>1498</v>
      </c>
      <c r="D289">
        <v>5.4583803225320198</v>
      </c>
      <c r="E289">
        <v>5.74806880994384</v>
      </c>
      <c r="F289">
        <v>7.460441185039926E-2</v>
      </c>
      <c r="G289">
        <v>1.0530722431003929</v>
      </c>
      <c r="H289" s="29">
        <v>5.3072243100392882</v>
      </c>
    </row>
    <row r="290" spans="1:8" x14ac:dyDescent="0.2">
      <c r="A290" t="s">
        <v>1316</v>
      </c>
      <c r="B290" t="s">
        <v>4622</v>
      </c>
      <c r="C290" t="s">
        <v>1315</v>
      </c>
      <c r="D290">
        <v>4.6946020469902701</v>
      </c>
      <c r="E290">
        <v>4.9473368116034404</v>
      </c>
      <c r="F290">
        <v>7.5649252231592176E-2</v>
      </c>
      <c r="G290">
        <v>1.053835183916217</v>
      </c>
      <c r="H290" s="29">
        <v>5.3835183916217062</v>
      </c>
    </row>
    <row r="291" spans="1:8" x14ac:dyDescent="0.2">
      <c r="A291" t="s">
        <v>1334</v>
      </c>
      <c r="B291" t="s">
        <v>4783</v>
      </c>
      <c r="C291" t="s">
        <v>1333</v>
      </c>
      <c r="D291">
        <v>4.7009440973491996</v>
      </c>
      <c r="E291">
        <v>4.9572655776952201</v>
      </c>
      <c r="F291">
        <v>7.6594026589227787E-2</v>
      </c>
      <c r="G291">
        <v>1.0545255325394227</v>
      </c>
      <c r="H291" s="29">
        <v>5.4525532539422699</v>
      </c>
    </row>
    <row r="292" spans="1:8" x14ac:dyDescent="0.2">
      <c r="A292" t="s">
        <v>482</v>
      </c>
      <c r="B292" t="s">
        <v>4615</v>
      </c>
      <c r="C292" t="s">
        <v>481</v>
      </c>
      <c r="D292">
        <v>5.3335834960781003</v>
      </c>
      <c r="E292">
        <v>5.6260171987116498</v>
      </c>
      <c r="F292">
        <v>7.7008794927010724E-2</v>
      </c>
      <c r="G292">
        <v>1.054828747473173</v>
      </c>
      <c r="H292" s="29">
        <v>5.4828747473172967</v>
      </c>
    </row>
    <row r="293" spans="1:8" x14ac:dyDescent="0.2">
      <c r="A293" t="s">
        <v>34</v>
      </c>
      <c r="B293" t="s">
        <v>4795</v>
      </c>
      <c r="C293" t="s">
        <v>33</v>
      </c>
      <c r="D293">
        <v>4.0530420652143899</v>
      </c>
      <c r="E293">
        <v>4.2763424416058999</v>
      </c>
      <c r="F293">
        <v>7.737223731078044E-2</v>
      </c>
      <c r="G293">
        <v>1.0550945124177236</v>
      </c>
      <c r="H293" s="29">
        <v>5.5094512417723536</v>
      </c>
    </row>
    <row r="294" spans="1:8" x14ac:dyDescent="0.2">
      <c r="A294" t="s">
        <v>962</v>
      </c>
      <c r="B294" t="s">
        <v>4664</v>
      </c>
      <c r="C294" t="s">
        <v>961</v>
      </c>
      <c r="D294">
        <v>4.7175504105917296</v>
      </c>
      <c r="E294">
        <v>4.9785088102368302</v>
      </c>
      <c r="F294">
        <v>7.7675749015320053E-2</v>
      </c>
      <c r="G294">
        <v>1.0553165047392399</v>
      </c>
      <c r="H294" s="29">
        <v>5.5316504739239889</v>
      </c>
    </row>
    <row r="295" spans="1:8" x14ac:dyDescent="0.2">
      <c r="A295" t="s">
        <v>1616</v>
      </c>
      <c r="B295" t="s">
        <v>4781</v>
      </c>
      <c r="C295" t="s">
        <v>1615</v>
      </c>
      <c r="D295">
        <v>5.59407078057618</v>
      </c>
      <c r="E295">
        <v>5.9075757622834697</v>
      </c>
      <c r="F295">
        <v>7.8667718261393987E-2</v>
      </c>
      <c r="G295">
        <v>1.0560423695023393</v>
      </c>
      <c r="H295" s="29">
        <v>5.6042369502339255</v>
      </c>
    </row>
    <row r="296" spans="1:8" x14ac:dyDescent="0.2">
      <c r="A296" t="s">
        <v>728</v>
      </c>
      <c r="B296" t="s">
        <v>4679</v>
      </c>
      <c r="C296" t="s">
        <v>727</v>
      </c>
      <c r="D296">
        <v>2.44692442739131</v>
      </c>
      <c r="E296">
        <v>2.58417071584143</v>
      </c>
      <c r="F296">
        <v>7.8731835844818271E-2</v>
      </c>
      <c r="G296">
        <v>1.0560893041541293</v>
      </c>
      <c r="H296" s="29">
        <v>5.608930415412928</v>
      </c>
    </row>
    <row r="297" spans="1:8" x14ac:dyDescent="0.2">
      <c r="A297" t="s">
        <v>491</v>
      </c>
      <c r="B297" t="s">
        <v>4929</v>
      </c>
      <c r="C297" t="s">
        <v>490</v>
      </c>
      <c r="D297">
        <v>5.9072813935284598</v>
      </c>
      <c r="E297">
        <v>6.2415867116577903</v>
      </c>
      <c r="F297">
        <v>7.941849556015404E-2</v>
      </c>
      <c r="G297">
        <v>1.056592076093678</v>
      </c>
      <c r="H297" s="29">
        <v>5.6592076093677974</v>
      </c>
    </row>
    <row r="298" spans="1:8" x14ac:dyDescent="0.2">
      <c r="A298" t="s">
        <v>230</v>
      </c>
      <c r="B298" t="s">
        <v>4802</v>
      </c>
      <c r="C298" t="s">
        <v>229</v>
      </c>
      <c r="D298">
        <v>3.1192163158634099</v>
      </c>
      <c r="E298">
        <v>3.2961839338958998</v>
      </c>
      <c r="F298">
        <v>7.9613143885632107E-2</v>
      </c>
      <c r="G298">
        <v>1.0567346410482932</v>
      </c>
      <c r="H298" s="29">
        <v>5.6734641048293213</v>
      </c>
    </row>
    <row r="299" spans="1:8" x14ac:dyDescent="0.2">
      <c r="A299" t="s">
        <v>863</v>
      </c>
      <c r="B299" t="s">
        <v>4609</v>
      </c>
      <c r="C299" t="s">
        <v>862</v>
      </c>
      <c r="D299">
        <v>4.4432143852208998</v>
      </c>
      <c r="E299">
        <v>4.6994554706651401</v>
      </c>
      <c r="F299">
        <v>8.0889847242935187E-2</v>
      </c>
      <c r="G299">
        <v>1.057670205222722</v>
      </c>
      <c r="H299" s="29">
        <v>5.7670205222722046</v>
      </c>
    </row>
    <row r="300" spans="1:8" x14ac:dyDescent="0.2">
      <c r="A300" t="s">
        <v>674</v>
      </c>
      <c r="B300" t="s">
        <v>4804</v>
      </c>
      <c r="C300" t="s">
        <v>673</v>
      </c>
      <c r="D300">
        <v>4.0323047990010004</v>
      </c>
      <c r="E300">
        <v>4.2653228993603101</v>
      </c>
      <c r="F300">
        <v>8.1050267335250906E-2</v>
      </c>
      <c r="G300">
        <v>1.0577878191194872</v>
      </c>
      <c r="H300" s="29">
        <v>5.7787819119487125</v>
      </c>
    </row>
    <row r="301" spans="1:8" x14ac:dyDescent="0.2">
      <c r="A301" t="s">
        <v>731</v>
      </c>
      <c r="B301" t="s">
        <v>4755</v>
      </c>
      <c r="C301" t="s">
        <v>730</v>
      </c>
      <c r="D301">
        <v>4.4796094294166098</v>
      </c>
      <c r="E301">
        <v>4.7421671717135299</v>
      </c>
      <c r="F301">
        <v>8.2173570557300971E-2</v>
      </c>
      <c r="G301">
        <v>1.0586117487325482</v>
      </c>
      <c r="H301" s="29">
        <v>5.8611748732548108</v>
      </c>
    </row>
    <row r="302" spans="1:8" x14ac:dyDescent="0.2">
      <c r="A302" t="s">
        <v>2313</v>
      </c>
      <c r="B302" t="s">
        <v>4896</v>
      </c>
      <c r="C302" t="s">
        <v>2312</v>
      </c>
      <c r="D302">
        <v>3.9422592364724398</v>
      </c>
      <c r="E302">
        <v>4.1736419974083701</v>
      </c>
      <c r="F302">
        <v>8.2284206967336529E-2</v>
      </c>
      <c r="G302">
        <v>1.0586929339388074</v>
      </c>
      <c r="H302" s="29">
        <v>5.8692933938807386</v>
      </c>
    </row>
    <row r="303" spans="1:8" x14ac:dyDescent="0.2">
      <c r="A303" t="s">
        <v>683</v>
      </c>
      <c r="B303" t="s">
        <v>4576</v>
      </c>
      <c r="C303" t="s">
        <v>682</v>
      </c>
      <c r="D303">
        <v>4.8058403542157704</v>
      </c>
      <c r="E303">
        <v>5.0881762687665804</v>
      </c>
      <c r="F303">
        <v>8.235992630528674E-2</v>
      </c>
      <c r="G303">
        <v>1.0587485005204427</v>
      </c>
      <c r="H303" s="29">
        <v>5.8748500520442661</v>
      </c>
    </row>
    <row r="304" spans="1:8" x14ac:dyDescent="0.2">
      <c r="A304" t="s">
        <v>182</v>
      </c>
      <c r="B304" t="s">
        <v>4616</v>
      </c>
      <c r="C304" t="s">
        <v>181</v>
      </c>
      <c r="D304">
        <v>4.9025194977609097</v>
      </c>
      <c r="E304">
        <v>5.1912116075827104</v>
      </c>
      <c r="F304">
        <v>8.2547928855980654E-2</v>
      </c>
      <c r="G304">
        <v>1.0588864786674796</v>
      </c>
      <c r="H304" s="29">
        <v>5.8886478667479594</v>
      </c>
    </row>
    <row r="305" spans="1:8" x14ac:dyDescent="0.2">
      <c r="A305" t="s">
        <v>1340</v>
      </c>
      <c r="B305" t="s">
        <v>4868</v>
      </c>
      <c r="C305" t="s">
        <v>1339</v>
      </c>
      <c r="D305">
        <v>2.0137821980725401</v>
      </c>
      <c r="E305">
        <v>2.1325147855646902</v>
      </c>
      <c r="F305">
        <v>8.2648088192255317E-2</v>
      </c>
      <c r="G305">
        <v>1.0589599945842172</v>
      </c>
      <c r="H305" s="29">
        <v>5.8959994584217128</v>
      </c>
    </row>
    <row r="306" spans="1:8" x14ac:dyDescent="0.2">
      <c r="A306" t="s">
        <v>1133</v>
      </c>
      <c r="B306" t="s">
        <v>4773</v>
      </c>
      <c r="C306" t="s">
        <v>1132</v>
      </c>
      <c r="D306">
        <v>3.7034468526095399</v>
      </c>
      <c r="E306">
        <v>3.9218446629237298</v>
      </c>
      <c r="F306">
        <v>8.266376062043912E-2</v>
      </c>
      <c r="G306">
        <v>1.0589714984461844</v>
      </c>
      <c r="H306" s="29">
        <v>5.8971498446184398</v>
      </c>
    </row>
    <row r="307" spans="1:8" x14ac:dyDescent="0.2">
      <c r="A307" t="s">
        <v>698</v>
      </c>
      <c r="B307" t="s">
        <v>4836</v>
      </c>
      <c r="C307" t="s">
        <v>697</v>
      </c>
      <c r="D307">
        <v>3.9326518214388302</v>
      </c>
      <c r="E307">
        <v>4.1670845545164497</v>
      </c>
      <c r="F307">
        <v>8.3535911655769748E-2</v>
      </c>
      <c r="G307">
        <v>1.0596118710025664</v>
      </c>
      <c r="H307" s="29">
        <v>5.9611871002566375</v>
      </c>
    </row>
    <row r="308" spans="1:8" x14ac:dyDescent="0.2">
      <c r="A308" t="s">
        <v>2002</v>
      </c>
      <c r="B308" t="s">
        <v>4859</v>
      </c>
      <c r="C308" t="s">
        <v>2001</v>
      </c>
      <c r="D308">
        <v>4.6881043288917201</v>
      </c>
      <c r="E308">
        <v>4.9689883587363504</v>
      </c>
      <c r="F308">
        <v>8.394748617309572E-2</v>
      </c>
      <c r="G308">
        <v>1.0599142020184162</v>
      </c>
      <c r="H308" s="29">
        <v>5.9914202018416205</v>
      </c>
    </row>
    <row r="309" spans="1:8" x14ac:dyDescent="0.2">
      <c r="A309" t="s">
        <v>722</v>
      </c>
      <c r="B309" t="s">
        <v>4837</v>
      </c>
      <c r="C309" t="s">
        <v>721</v>
      </c>
      <c r="D309">
        <v>2.3871443241203498</v>
      </c>
      <c r="E309">
        <v>2.5309819484565601</v>
      </c>
      <c r="F309">
        <v>8.4411425041591978E-2</v>
      </c>
      <c r="G309">
        <v>1.0602551018314377</v>
      </c>
      <c r="H309" s="29">
        <v>6.0255101831437656</v>
      </c>
    </row>
    <row r="310" spans="1:8" x14ac:dyDescent="0.2">
      <c r="A310" t="s">
        <v>1412</v>
      </c>
      <c r="B310" t="s">
        <v>4840</v>
      </c>
      <c r="C310" t="s">
        <v>1411</v>
      </c>
      <c r="D310">
        <v>2.31091214372809</v>
      </c>
      <c r="E310">
        <v>2.45037023221921</v>
      </c>
      <c r="F310">
        <v>8.4537333435050072E-2</v>
      </c>
      <c r="G310">
        <v>1.0603476375636414</v>
      </c>
      <c r="H310" s="29">
        <v>6.0347637563641428</v>
      </c>
    </row>
    <row r="311" spans="1:8" x14ac:dyDescent="0.2">
      <c r="A311" t="s">
        <v>176</v>
      </c>
      <c r="B311" t="s">
        <v>4814</v>
      </c>
      <c r="C311" t="s">
        <v>175</v>
      </c>
      <c r="D311">
        <v>1.46471908687357</v>
      </c>
      <c r="E311">
        <v>1.5537881399302</v>
      </c>
      <c r="F311">
        <v>8.5165802743479749E-2</v>
      </c>
      <c r="G311">
        <v>1.0608096486588068</v>
      </c>
      <c r="H311" s="29">
        <v>6.0809648658806736</v>
      </c>
    </row>
    <row r="312" spans="1:8" x14ac:dyDescent="0.2">
      <c r="A312" t="s">
        <v>494</v>
      </c>
      <c r="B312" t="s">
        <v>4642</v>
      </c>
      <c r="C312" t="s">
        <v>493</v>
      </c>
      <c r="D312">
        <v>5.69021015708622</v>
      </c>
      <c r="E312">
        <v>6.0434111850079804</v>
      </c>
      <c r="F312">
        <v>8.6881167560978259E-2</v>
      </c>
      <c r="G312">
        <v>1.0620717017774655</v>
      </c>
      <c r="H312" s="29">
        <v>6.2071701777465478</v>
      </c>
    </row>
    <row r="313" spans="1:8" x14ac:dyDescent="0.2">
      <c r="A313" t="s">
        <v>2388</v>
      </c>
      <c r="B313" t="s">
        <v>4617</v>
      </c>
      <c r="C313" t="s">
        <v>2387</v>
      </c>
      <c r="D313">
        <v>4.0947711893566696</v>
      </c>
      <c r="E313">
        <v>4.3520076667092704</v>
      </c>
      <c r="F313">
        <v>8.7898259971082013E-2</v>
      </c>
      <c r="G313">
        <v>1.06282072073312</v>
      </c>
      <c r="H313" s="29">
        <v>6.2820720733119941</v>
      </c>
    </row>
    <row r="314" spans="1:8" x14ac:dyDescent="0.2">
      <c r="A314" t="s">
        <v>1577</v>
      </c>
      <c r="B314" t="s">
        <v>4819</v>
      </c>
      <c r="C314" t="s">
        <v>1576</v>
      </c>
      <c r="D314">
        <v>4.0727386679940496</v>
      </c>
      <c r="E314">
        <v>4.3289533020500901</v>
      </c>
      <c r="F314">
        <v>8.8018992664063669E-2</v>
      </c>
      <c r="G314">
        <v>1.0629096671656162</v>
      </c>
      <c r="H314" s="29">
        <v>6.2909667165616128</v>
      </c>
    </row>
    <row r="315" spans="1:8" x14ac:dyDescent="0.2">
      <c r="A315" t="s">
        <v>2155</v>
      </c>
      <c r="B315" t="s">
        <v>4904</v>
      </c>
      <c r="C315" t="s">
        <v>2154</v>
      </c>
      <c r="D315">
        <v>4.4250342680063701</v>
      </c>
      <c r="E315">
        <v>4.70627849580094</v>
      </c>
      <c r="F315">
        <v>8.8898067464521044E-2</v>
      </c>
      <c r="G315">
        <v>1.0635575253796352</v>
      </c>
      <c r="H315" s="29">
        <v>6.3557525379635251</v>
      </c>
    </row>
    <row r="316" spans="1:8" x14ac:dyDescent="0.2">
      <c r="A316" t="s">
        <v>392</v>
      </c>
      <c r="B316" t="s">
        <v>5053</v>
      </c>
      <c r="C316" t="s">
        <v>391</v>
      </c>
      <c r="D316">
        <v>2.92504808419248</v>
      </c>
      <c r="E316">
        <v>3.11360116334505</v>
      </c>
      <c r="F316">
        <v>9.0123813247831405E-2</v>
      </c>
      <c r="G316">
        <v>1.0644615314775667</v>
      </c>
      <c r="H316" s="29">
        <v>6.4461531477566751</v>
      </c>
    </row>
    <row r="317" spans="1:8" x14ac:dyDescent="0.2">
      <c r="A317" t="s">
        <v>1568</v>
      </c>
      <c r="B317" t="s">
        <v>4972</v>
      </c>
      <c r="C317" t="s">
        <v>1567</v>
      </c>
      <c r="D317">
        <v>4.6041322394134996</v>
      </c>
      <c r="E317">
        <v>4.9017776460799301</v>
      </c>
      <c r="F317">
        <v>9.0375771304815708E-2</v>
      </c>
      <c r="G317">
        <v>1.0646474495494391</v>
      </c>
      <c r="H317" s="29">
        <v>6.4647449549439102</v>
      </c>
    </row>
    <row r="318" spans="1:8" x14ac:dyDescent="0.2">
      <c r="A318" t="s">
        <v>1966</v>
      </c>
      <c r="B318" t="s">
        <v>4841</v>
      </c>
      <c r="C318" t="s">
        <v>1965</v>
      </c>
      <c r="D318">
        <v>5.5442366426684302</v>
      </c>
      <c r="E318">
        <v>5.9059892908876197</v>
      </c>
      <c r="F318">
        <v>9.118990366313906E-2</v>
      </c>
      <c r="G318">
        <v>1.0652484140801535</v>
      </c>
      <c r="H318" s="29">
        <v>6.5248414080153481</v>
      </c>
    </row>
    <row r="319" spans="1:8" x14ac:dyDescent="0.2">
      <c r="A319" t="s">
        <v>1502</v>
      </c>
      <c r="B319" t="s">
        <v>4850</v>
      </c>
      <c r="C319" t="s">
        <v>1501</v>
      </c>
      <c r="D319">
        <v>3.6430669765242998</v>
      </c>
      <c r="E319">
        <v>3.8828050592546401</v>
      </c>
      <c r="F319">
        <v>9.1945758108556777E-2</v>
      </c>
      <c r="G319">
        <v>1.0658066635269672</v>
      </c>
      <c r="H319" s="29">
        <v>6.5806663526967242</v>
      </c>
    </row>
    <row r="320" spans="1:8" x14ac:dyDescent="0.2">
      <c r="A320" t="s">
        <v>1289</v>
      </c>
      <c r="B320" t="s">
        <v>4705</v>
      </c>
      <c r="C320" t="s">
        <v>1288</v>
      </c>
      <c r="D320">
        <v>1.53425866225644</v>
      </c>
      <c r="E320">
        <v>1.63635043888926</v>
      </c>
      <c r="F320">
        <v>9.2940018448130587E-2</v>
      </c>
      <c r="G320">
        <v>1.0665414373366959</v>
      </c>
      <c r="H320" s="29">
        <v>6.6541437336695992</v>
      </c>
    </row>
    <row r="321" spans="1:8" x14ac:dyDescent="0.2">
      <c r="A321" t="s">
        <v>830</v>
      </c>
      <c r="B321" t="s">
        <v>4631</v>
      </c>
      <c r="C321" t="s">
        <v>829</v>
      </c>
      <c r="D321">
        <v>5.30023038233176</v>
      </c>
      <c r="E321">
        <v>5.6546444833409097</v>
      </c>
      <c r="F321">
        <v>9.3381252585220939E-2</v>
      </c>
      <c r="G321">
        <v>1.0668676784674462</v>
      </c>
      <c r="H321" s="29">
        <v>6.6867678467446297</v>
      </c>
    </row>
    <row r="322" spans="1:8" x14ac:dyDescent="0.2">
      <c r="A322" t="s">
        <v>5265</v>
      </c>
      <c r="B322" t="s">
        <v>5266</v>
      </c>
      <c r="C322" t="s">
        <v>5267</v>
      </c>
      <c r="D322">
        <v>8.4049780765221502</v>
      </c>
      <c r="E322">
        <v>8.9675962260157895</v>
      </c>
      <c r="F322">
        <v>9.3477264628130066E-2</v>
      </c>
      <c r="G322">
        <v>1.0669386813827886</v>
      </c>
      <c r="H322" s="29">
        <v>6.6938681382788587</v>
      </c>
    </row>
    <row r="323" spans="1:8" x14ac:dyDescent="0.2">
      <c r="A323" t="s">
        <v>2104</v>
      </c>
      <c r="B323" t="s">
        <v>4608</v>
      </c>
      <c r="C323" t="s">
        <v>2103</v>
      </c>
      <c r="D323">
        <v>4.9156243538705402</v>
      </c>
      <c r="E323">
        <v>5.2450854501429598</v>
      </c>
      <c r="F323">
        <v>9.3591605719728271E-2</v>
      </c>
      <c r="G323">
        <v>1.0670232451780013</v>
      </c>
      <c r="H323" s="29">
        <v>6.7023245178001218</v>
      </c>
    </row>
    <row r="324" spans="1:8" x14ac:dyDescent="0.2">
      <c r="A324" t="s">
        <v>356</v>
      </c>
      <c r="B324" t="s">
        <v>4653</v>
      </c>
      <c r="C324" t="s">
        <v>355</v>
      </c>
      <c r="D324">
        <v>2.19174880322183</v>
      </c>
      <c r="E324">
        <v>2.33878315925717</v>
      </c>
      <c r="F324">
        <v>9.3675647935340875E-2</v>
      </c>
      <c r="G324">
        <v>1.0670854049602774</v>
      </c>
      <c r="H324" s="29">
        <v>6.7085404960277373</v>
      </c>
    </row>
    <row r="325" spans="1:8" x14ac:dyDescent="0.2">
      <c r="A325" t="s">
        <v>1622</v>
      </c>
      <c r="B325" t="s">
        <v>5016</v>
      </c>
      <c r="C325" t="s">
        <v>1621</v>
      </c>
      <c r="D325">
        <v>3.9700121513965301</v>
      </c>
      <c r="E325">
        <v>4.2380924714126902</v>
      </c>
      <c r="F325">
        <v>9.4271643207716138E-2</v>
      </c>
      <c r="G325">
        <v>1.0675263222864084</v>
      </c>
      <c r="H325" s="29">
        <v>6.7526322286408487</v>
      </c>
    </row>
    <row r="326" spans="1:8" x14ac:dyDescent="0.2">
      <c r="A326" t="s">
        <v>2385</v>
      </c>
      <c r="B326" t="s">
        <v>4601</v>
      </c>
      <c r="C326" t="s">
        <v>2384</v>
      </c>
      <c r="D326">
        <v>4.3373989573866103</v>
      </c>
      <c r="E326">
        <v>4.6310350834439804</v>
      </c>
      <c r="F326">
        <v>9.4504537007326986E-2</v>
      </c>
      <c r="G326">
        <v>1.0676986666299872</v>
      </c>
      <c r="H326" s="29">
        <v>6.769866662998723</v>
      </c>
    </row>
    <row r="327" spans="1:8" x14ac:dyDescent="0.2">
      <c r="A327" t="s">
        <v>136</v>
      </c>
      <c r="B327" t="s">
        <v>4830</v>
      </c>
      <c r="C327" t="s">
        <v>135</v>
      </c>
      <c r="D327">
        <v>3.8123545006270501</v>
      </c>
      <c r="E327">
        <v>4.0706957142267903</v>
      </c>
      <c r="F327">
        <v>9.4593105773847969E-2</v>
      </c>
      <c r="G327">
        <v>1.0677642159346012</v>
      </c>
      <c r="H327" s="29">
        <v>6.7764215934601282</v>
      </c>
    </row>
    <row r="328" spans="1:8" x14ac:dyDescent="0.2">
      <c r="A328" t="s">
        <v>118</v>
      </c>
      <c r="B328" t="s">
        <v>4834</v>
      </c>
      <c r="C328" t="s">
        <v>117</v>
      </c>
      <c r="D328">
        <v>5.46486357359138</v>
      </c>
      <c r="E328">
        <v>5.8379307275663903</v>
      </c>
      <c r="F328">
        <v>9.5271611536808853E-2</v>
      </c>
      <c r="G328">
        <v>1.0682665082030289</v>
      </c>
      <c r="H328" s="29">
        <v>6.8266508203028877</v>
      </c>
    </row>
    <row r="329" spans="1:8" x14ac:dyDescent="0.2">
      <c r="A329" t="s">
        <v>121</v>
      </c>
      <c r="B329" t="s">
        <v>5329</v>
      </c>
      <c r="C329" t="s">
        <v>120</v>
      </c>
      <c r="D329">
        <v>5.4422931190864601</v>
      </c>
      <c r="E329">
        <v>5.81389515860005</v>
      </c>
      <c r="F329">
        <v>9.5290394243563406E-2</v>
      </c>
      <c r="G329">
        <v>1.0682804162477686</v>
      </c>
      <c r="H329" s="29">
        <v>6.8280416247768585</v>
      </c>
    </row>
    <row r="330" spans="1:8" x14ac:dyDescent="0.2">
      <c r="A330" t="s">
        <v>368</v>
      </c>
      <c r="B330" t="s">
        <v>4620</v>
      </c>
      <c r="C330" t="s">
        <v>367</v>
      </c>
      <c r="D330">
        <v>4.5652459507823799</v>
      </c>
      <c r="E330">
        <v>4.8799718898786102</v>
      </c>
      <c r="F330">
        <v>9.6180250534039932E-2</v>
      </c>
      <c r="G330">
        <v>1.0689395363336982</v>
      </c>
      <c r="H330" s="29">
        <v>6.8939536333698186</v>
      </c>
    </row>
    <row r="331" spans="1:8" x14ac:dyDescent="0.2">
      <c r="A331" t="s">
        <v>2295</v>
      </c>
      <c r="B331" t="s">
        <v>4995</v>
      </c>
      <c r="C331" t="s">
        <v>2294</v>
      </c>
      <c r="D331">
        <v>2.3368987019176202</v>
      </c>
      <c r="E331">
        <v>2.49813740762534</v>
      </c>
      <c r="F331">
        <v>9.6257634525623845E-2</v>
      </c>
      <c r="G331">
        <v>1.0689968741800446</v>
      </c>
      <c r="H331" s="29">
        <v>6.8996874180044614</v>
      </c>
    </row>
    <row r="332" spans="1:8" x14ac:dyDescent="0.2">
      <c r="A332" t="s">
        <v>2119</v>
      </c>
      <c r="B332" t="s">
        <v>4624</v>
      </c>
      <c r="C332" t="s">
        <v>2118</v>
      </c>
      <c r="D332">
        <v>3.2543690369004201</v>
      </c>
      <c r="E332">
        <v>3.4792062649213</v>
      </c>
      <c r="F332">
        <v>9.6380353627513335E-2</v>
      </c>
      <c r="G332">
        <v>1.0690878094867271</v>
      </c>
      <c r="H332" s="29">
        <v>6.9087809486727139</v>
      </c>
    </row>
    <row r="333" spans="1:8" x14ac:dyDescent="0.2">
      <c r="A333" t="s">
        <v>3352</v>
      </c>
      <c r="B333" t="s">
        <v>5039</v>
      </c>
      <c r="C333" t="s">
        <v>3351</v>
      </c>
      <c r="D333">
        <v>2.46999766792527</v>
      </c>
      <c r="E333">
        <v>2.6410532936391902</v>
      </c>
      <c r="F333">
        <v>9.660373417161397E-2</v>
      </c>
      <c r="G333">
        <v>1.0692533551489554</v>
      </c>
      <c r="H333" s="29">
        <v>6.9253355148955364</v>
      </c>
    </row>
    <row r="334" spans="1:8" x14ac:dyDescent="0.2">
      <c r="A334" t="s">
        <v>890</v>
      </c>
      <c r="B334" t="s">
        <v>5170</v>
      </c>
      <c r="C334" t="s">
        <v>889</v>
      </c>
      <c r="D334">
        <v>3.2705902655006001</v>
      </c>
      <c r="E334">
        <v>3.49945149341842</v>
      </c>
      <c r="F334">
        <v>9.7577778570185195E-2</v>
      </c>
      <c r="G334">
        <v>1.0699755118615539</v>
      </c>
      <c r="H334" s="29">
        <v>6.9975511861553912</v>
      </c>
    </row>
    <row r="335" spans="1:8" x14ac:dyDescent="0.2">
      <c r="A335" t="s">
        <v>974</v>
      </c>
      <c r="B335" t="s">
        <v>4625</v>
      </c>
      <c r="C335" t="s">
        <v>973</v>
      </c>
      <c r="D335">
        <v>4.33434956662704</v>
      </c>
      <c r="E335">
        <v>4.6387615253918</v>
      </c>
      <c r="F335">
        <v>9.7924168500941419E-2</v>
      </c>
      <c r="G335">
        <v>1.0702324429733643</v>
      </c>
      <c r="H335" s="29">
        <v>7.0232442973364329</v>
      </c>
    </row>
    <row r="336" spans="1:8" x14ac:dyDescent="0.2">
      <c r="A336" t="s">
        <v>5103</v>
      </c>
      <c r="B336" t="s">
        <v>5104</v>
      </c>
      <c r="C336" t="s">
        <v>5105</v>
      </c>
      <c r="D336">
        <v>5.4677815400501997</v>
      </c>
      <c r="E336">
        <v>5.8564884763671996</v>
      </c>
      <c r="F336">
        <v>9.9080287945150586E-2</v>
      </c>
      <c r="G336">
        <v>1.071090429174943</v>
      </c>
      <c r="H336" s="29">
        <v>7.1090429174943068</v>
      </c>
    </row>
    <row r="337" spans="1:8" x14ac:dyDescent="0.2">
      <c r="A337" t="s">
        <v>479</v>
      </c>
      <c r="B337" t="s">
        <v>4575</v>
      </c>
      <c r="C337" t="s">
        <v>478</v>
      </c>
      <c r="D337">
        <v>5.0798643334375404</v>
      </c>
      <c r="E337">
        <v>5.4452312627608102</v>
      </c>
      <c r="F337">
        <v>0.10020335465986834</v>
      </c>
      <c r="G337">
        <v>1.0719245447005916</v>
      </c>
      <c r="H337" s="29">
        <v>7.1924544700591611</v>
      </c>
    </row>
    <row r="338" spans="1:8" x14ac:dyDescent="0.2">
      <c r="A338" t="s">
        <v>2191</v>
      </c>
      <c r="B338" t="s">
        <v>4603</v>
      </c>
      <c r="C338" t="s">
        <v>2190</v>
      </c>
      <c r="D338">
        <v>4.4370026059356604</v>
      </c>
      <c r="E338">
        <v>4.7576739115269904</v>
      </c>
      <c r="F338">
        <v>0.1006709931100741</v>
      </c>
      <c r="G338">
        <v>1.0722720570779805</v>
      </c>
      <c r="H338" s="29">
        <v>7.2272057077980492</v>
      </c>
    </row>
    <row r="339" spans="1:8" x14ac:dyDescent="0.2">
      <c r="A339" t="s">
        <v>899</v>
      </c>
      <c r="B339" t="s">
        <v>4672</v>
      </c>
      <c r="C339" t="s">
        <v>898</v>
      </c>
      <c r="D339">
        <v>2.41449061927465</v>
      </c>
      <c r="E339">
        <v>2.5904460410363299</v>
      </c>
      <c r="F339">
        <v>0.10148167418379861</v>
      </c>
      <c r="G339">
        <v>1.072874758906514</v>
      </c>
      <c r="H339" s="29">
        <v>7.2874758906513932</v>
      </c>
    </row>
    <row r="340" spans="1:8" x14ac:dyDescent="0.2">
      <c r="A340" t="s">
        <v>1781</v>
      </c>
      <c r="B340" t="s">
        <v>4683</v>
      </c>
      <c r="C340" t="s">
        <v>1780</v>
      </c>
      <c r="D340">
        <v>5.4360062985856699</v>
      </c>
      <c r="E340">
        <v>5.83319644206835</v>
      </c>
      <c r="F340">
        <v>0.10173953226873389</v>
      </c>
      <c r="G340">
        <v>1.0730665348173014</v>
      </c>
      <c r="H340" s="29">
        <v>7.3066534817301374</v>
      </c>
    </row>
    <row r="341" spans="1:8" x14ac:dyDescent="0.2">
      <c r="A341" t="s">
        <v>260</v>
      </c>
      <c r="B341" t="s">
        <v>4577</v>
      </c>
      <c r="C341" t="s">
        <v>259</v>
      </c>
      <c r="D341">
        <v>2.2504044817273701</v>
      </c>
      <c r="E341">
        <v>2.41497569221066</v>
      </c>
      <c r="F341">
        <v>0.1018243368505863</v>
      </c>
      <c r="G341">
        <v>1.0731296137292474</v>
      </c>
      <c r="H341" s="29">
        <v>7.3129613729247467</v>
      </c>
    </row>
    <row r="342" spans="1:8" x14ac:dyDescent="0.2">
      <c r="A342" t="s">
        <v>1205</v>
      </c>
      <c r="B342" t="s">
        <v>4623</v>
      </c>
      <c r="C342" t="s">
        <v>1204</v>
      </c>
      <c r="D342">
        <v>4.5995065086008102</v>
      </c>
      <c r="E342">
        <v>4.93930491126617</v>
      </c>
      <c r="F342">
        <v>0.10282895188244934</v>
      </c>
      <c r="G342">
        <v>1.0738771435652839</v>
      </c>
      <c r="H342" s="29">
        <v>7.3877143565283916</v>
      </c>
    </row>
    <row r="343" spans="1:8" x14ac:dyDescent="0.2">
      <c r="A343" t="s">
        <v>845</v>
      </c>
      <c r="B343" t="s">
        <v>4696</v>
      </c>
      <c r="C343" t="s">
        <v>844</v>
      </c>
      <c r="D343">
        <v>2.35791857829344</v>
      </c>
      <c r="E343">
        <v>2.5325388124456998</v>
      </c>
      <c r="F343">
        <v>0.10307047801301798</v>
      </c>
      <c r="G343">
        <v>1.0740569397772175</v>
      </c>
      <c r="H343" s="29">
        <v>7.4056939777217536</v>
      </c>
    </row>
    <row r="344" spans="1:8" x14ac:dyDescent="0.2">
      <c r="A344" t="s">
        <v>821</v>
      </c>
      <c r="B344" t="s">
        <v>4668</v>
      </c>
      <c r="C344" t="s">
        <v>820</v>
      </c>
      <c r="D344">
        <v>5.0508858650567197</v>
      </c>
      <c r="E344">
        <v>5.4250948943883701</v>
      </c>
      <c r="F344">
        <v>0.10311193149867411</v>
      </c>
      <c r="G344">
        <v>1.0740878014925106</v>
      </c>
      <c r="H344" s="29">
        <v>7.4087801492510579</v>
      </c>
    </row>
    <row r="345" spans="1:8" x14ac:dyDescent="0.2">
      <c r="A345" t="s">
        <v>2167</v>
      </c>
      <c r="B345" t="s">
        <v>4798</v>
      </c>
      <c r="C345" t="s">
        <v>2166</v>
      </c>
      <c r="D345">
        <v>4.4289161028150401</v>
      </c>
      <c r="E345">
        <v>4.7570631979946096</v>
      </c>
      <c r="F345">
        <v>0.10311752331975269</v>
      </c>
      <c r="G345">
        <v>1.0740919646165792</v>
      </c>
      <c r="H345" s="29">
        <v>7.4091964616579133</v>
      </c>
    </row>
    <row r="346" spans="1:8" x14ac:dyDescent="0.2">
      <c r="A346" t="s">
        <v>1664</v>
      </c>
      <c r="B346" t="s">
        <v>4618</v>
      </c>
      <c r="C346" t="s">
        <v>1663</v>
      </c>
      <c r="D346">
        <v>5.4388121053634402</v>
      </c>
      <c r="E346">
        <v>5.8425019977510599</v>
      </c>
      <c r="F346">
        <v>0.10329473643496802</v>
      </c>
      <c r="G346">
        <v>1.0742239085607543</v>
      </c>
      <c r="H346" s="29">
        <v>7.4223908560754381</v>
      </c>
    </row>
    <row r="347" spans="1:8" x14ac:dyDescent="0.2">
      <c r="A347" t="s">
        <v>1661</v>
      </c>
      <c r="B347" t="s">
        <v>4999</v>
      </c>
      <c r="C347" t="s">
        <v>1660</v>
      </c>
      <c r="D347">
        <v>2.68273192735268</v>
      </c>
      <c r="E347">
        <v>2.8826616887727199</v>
      </c>
      <c r="F347">
        <v>0.10369863090679707</v>
      </c>
      <c r="G347">
        <v>1.0745246885764432</v>
      </c>
      <c r="H347" s="29">
        <v>7.4524688576443197</v>
      </c>
    </row>
    <row r="348" spans="1:8" x14ac:dyDescent="0.2">
      <c r="A348" t="s">
        <v>2319</v>
      </c>
      <c r="B348" t="s">
        <v>4630</v>
      </c>
      <c r="C348" t="s">
        <v>2318</v>
      </c>
      <c r="D348">
        <v>4.5203121678785596</v>
      </c>
      <c r="E348">
        <v>4.8604315939213398</v>
      </c>
      <c r="F348">
        <v>0.10466202011403462</v>
      </c>
      <c r="G348">
        <v>1.0752424641067218</v>
      </c>
      <c r="H348" s="29">
        <v>7.5242464106721769</v>
      </c>
    </row>
    <row r="349" spans="1:8" x14ac:dyDescent="0.2">
      <c r="A349" t="s">
        <v>164</v>
      </c>
      <c r="B349" t="s">
        <v>5293</v>
      </c>
      <c r="C349" t="s">
        <v>163</v>
      </c>
      <c r="D349">
        <v>3.1733762963697698</v>
      </c>
      <c r="E349">
        <v>3.41238673618576</v>
      </c>
      <c r="F349">
        <v>0.10476255594774261</v>
      </c>
      <c r="G349">
        <v>1.0753173962033464</v>
      </c>
      <c r="H349" s="29">
        <v>7.5317396203346476</v>
      </c>
    </row>
    <row r="350" spans="1:8" x14ac:dyDescent="0.2">
      <c r="A350" t="s">
        <v>1082</v>
      </c>
      <c r="B350" t="s">
        <v>5047</v>
      </c>
      <c r="C350" t="s">
        <v>1081</v>
      </c>
      <c r="D350">
        <v>2.47557843230708</v>
      </c>
      <c r="E350">
        <v>2.66232527269608</v>
      </c>
      <c r="F350">
        <v>0.10492118687853523</v>
      </c>
      <c r="G350">
        <v>1.0754356387791615</v>
      </c>
      <c r="H350" s="29">
        <v>7.5435638779161422</v>
      </c>
    </row>
    <row r="351" spans="1:8" x14ac:dyDescent="0.2">
      <c r="A351" t="s">
        <v>1583</v>
      </c>
      <c r="B351" t="s">
        <v>4971</v>
      </c>
      <c r="C351" t="s">
        <v>1582</v>
      </c>
      <c r="D351">
        <v>4.4277551559413002</v>
      </c>
      <c r="E351">
        <v>4.7624590965706703</v>
      </c>
      <c r="F351">
        <v>0.10513125494612222</v>
      </c>
      <c r="G351">
        <v>1.0755922423082167</v>
      </c>
      <c r="H351" s="29">
        <v>7.5592242308216697</v>
      </c>
    </row>
    <row r="352" spans="1:8" x14ac:dyDescent="0.2">
      <c r="A352" t="s">
        <v>2152</v>
      </c>
      <c r="B352" t="s">
        <v>4661</v>
      </c>
      <c r="C352" t="s">
        <v>2151</v>
      </c>
      <c r="D352">
        <v>4.0291059333211798</v>
      </c>
      <c r="E352">
        <v>4.3362599334276499</v>
      </c>
      <c r="F352">
        <v>0.10599150306823253</v>
      </c>
      <c r="G352">
        <v>1.0762337861524738</v>
      </c>
      <c r="H352" s="29">
        <v>7.6233786152473755</v>
      </c>
    </row>
    <row r="353" spans="1:8" x14ac:dyDescent="0.2">
      <c r="A353" t="s">
        <v>1160</v>
      </c>
      <c r="B353" t="s">
        <v>4762</v>
      </c>
      <c r="C353" t="s">
        <v>1159</v>
      </c>
      <c r="D353">
        <v>2.6947839691562501</v>
      </c>
      <c r="E353">
        <v>2.9017460276022802</v>
      </c>
      <c r="F353">
        <v>0.10675163240149095</v>
      </c>
      <c r="G353">
        <v>1.0768009832383079</v>
      </c>
      <c r="H353" s="29">
        <v>7.6800983238307907</v>
      </c>
    </row>
    <row r="354" spans="1:8" x14ac:dyDescent="0.2">
      <c r="A354" t="s">
        <v>1202</v>
      </c>
      <c r="B354" t="s">
        <v>4581</v>
      </c>
      <c r="C354" t="s">
        <v>1201</v>
      </c>
      <c r="D354">
        <v>4.2170215540121401</v>
      </c>
      <c r="E354">
        <v>4.5466548514237104</v>
      </c>
      <c r="F354">
        <v>0.10858109391978205</v>
      </c>
      <c r="G354">
        <v>1.0781673257273139</v>
      </c>
      <c r="H354" s="29">
        <v>7.8167325727313823</v>
      </c>
    </row>
    <row r="355" spans="1:8" x14ac:dyDescent="0.2">
      <c r="A355" t="s">
        <v>842</v>
      </c>
      <c r="B355" t="s">
        <v>5109</v>
      </c>
      <c r="C355" t="s">
        <v>841</v>
      </c>
      <c r="D355">
        <v>2.36270632552612</v>
      </c>
      <c r="E355">
        <v>2.5496195326222502</v>
      </c>
      <c r="F355">
        <v>0.10984165722970671</v>
      </c>
      <c r="G355">
        <v>1.0791097924768576</v>
      </c>
      <c r="H355" s="29">
        <v>7.9109792476857592</v>
      </c>
    </row>
    <row r="356" spans="1:8" x14ac:dyDescent="0.2">
      <c r="A356" t="s">
        <v>215</v>
      </c>
      <c r="B356" t="s">
        <v>4574</v>
      </c>
      <c r="C356" t="s">
        <v>214</v>
      </c>
      <c r="D356">
        <v>4.5440019016948998</v>
      </c>
      <c r="E356">
        <v>4.9045394970805303</v>
      </c>
      <c r="F356">
        <v>0.11015424492589972</v>
      </c>
      <c r="G356">
        <v>1.0793436277504971</v>
      </c>
      <c r="H356" s="29">
        <v>7.9343627750497063</v>
      </c>
    </row>
    <row r="357" spans="1:8" x14ac:dyDescent="0.2">
      <c r="A357" t="s">
        <v>365</v>
      </c>
      <c r="B357" t="s">
        <v>4736</v>
      </c>
      <c r="C357" t="s">
        <v>364</v>
      </c>
      <c r="D357">
        <v>4.4748334027665004</v>
      </c>
      <c r="E357">
        <v>4.8312810096972596</v>
      </c>
      <c r="F357">
        <v>0.11057179693839604</v>
      </c>
      <c r="G357">
        <v>1.0796560619911326</v>
      </c>
      <c r="H357" s="29">
        <v>7.9656061991132674</v>
      </c>
    </row>
    <row r="358" spans="1:8" x14ac:dyDescent="0.2">
      <c r="A358" t="s">
        <v>2244</v>
      </c>
      <c r="B358" t="s">
        <v>4673</v>
      </c>
      <c r="C358" t="s">
        <v>2243</v>
      </c>
      <c r="D358">
        <v>3.8687785304260398</v>
      </c>
      <c r="E358">
        <v>4.1772250722150197</v>
      </c>
      <c r="F358">
        <v>0.11066673558819802</v>
      </c>
      <c r="G358">
        <v>1.0797271126695931</v>
      </c>
      <c r="H358" s="29">
        <v>7.9727112669593083</v>
      </c>
    </row>
    <row r="359" spans="1:8" x14ac:dyDescent="0.2">
      <c r="A359" t="s">
        <v>170</v>
      </c>
      <c r="B359" t="s">
        <v>4595</v>
      </c>
      <c r="C359" t="s">
        <v>169</v>
      </c>
      <c r="D359">
        <v>1.96411397881544</v>
      </c>
      <c r="E359">
        <v>2.12159095459391</v>
      </c>
      <c r="F359">
        <v>0.11126787702765251</v>
      </c>
      <c r="G359">
        <v>1.0801771065615269</v>
      </c>
      <c r="H359" s="29">
        <v>8.017710656152687</v>
      </c>
    </row>
    <row r="360" spans="1:8" x14ac:dyDescent="0.2">
      <c r="A360" t="s">
        <v>701</v>
      </c>
      <c r="B360" t="s">
        <v>4743</v>
      </c>
      <c r="C360" t="s">
        <v>700</v>
      </c>
      <c r="D360">
        <v>4.3095913502638199</v>
      </c>
      <c r="E360">
        <v>4.66076077941314</v>
      </c>
      <c r="F360">
        <v>0.11301439160074979</v>
      </c>
      <c r="G360">
        <v>1.0814855517862088</v>
      </c>
      <c r="H360" s="29">
        <v>8.1485551786208816</v>
      </c>
    </row>
    <row r="361" spans="1:8" x14ac:dyDescent="0.2">
      <c r="A361" t="s">
        <v>500</v>
      </c>
      <c r="B361" t="s">
        <v>4794</v>
      </c>
      <c r="C361" t="s">
        <v>499</v>
      </c>
      <c r="D361">
        <v>4.9274937762644804</v>
      </c>
      <c r="E361">
        <v>5.3301968955475001</v>
      </c>
      <c r="F361">
        <v>0.11333477754728531</v>
      </c>
      <c r="G361">
        <v>1.0817257489441838</v>
      </c>
      <c r="H361" s="29">
        <v>8.1725748944183891</v>
      </c>
    </row>
    <row r="362" spans="1:8" x14ac:dyDescent="0.2">
      <c r="A362" t="s">
        <v>1586</v>
      </c>
      <c r="B362" t="s">
        <v>4799</v>
      </c>
      <c r="C362" t="s">
        <v>1585</v>
      </c>
      <c r="D362">
        <v>3.7940725530371702</v>
      </c>
      <c r="E362">
        <v>4.1069799251617498</v>
      </c>
      <c r="F362">
        <v>0.11433062818328535</v>
      </c>
      <c r="G362">
        <v>1.0824726906906659</v>
      </c>
      <c r="H362" s="29">
        <v>8.24726906906659</v>
      </c>
    </row>
    <row r="363" spans="1:8" x14ac:dyDescent="0.2">
      <c r="A363" t="s">
        <v>968</v>
      </c>
      <c r="B363" t="s">
        <v>4726</v>
      </c>
      <c r="C363" t="s">
        <v>967</v>
      </c>
      <c r="D363">
        <v>3.85447779318817</v>
      </c>
      <c r="E363">
        <v>4.1737394060407098</v>
      </c>
      <c r="F363">
        <v>0.11480511013769079</v>
      </c>
      <c r="G363">
        <v>1.0828287591685586</v>
      </c>
      <c r="H363" s="29">
        <v>8.2828759168558577</v>
      </c>
    </row>
    <row r="364" spans="1:8" x14ac:dyDescent="0.2">
      <c r="A364" t="s">
        <v>386</v>
      </c>
      <c r="B364" t="s">
        <v>4592</v>
      </c>
      <c r="C364" t="s">
        <v>385</v>
      </c>
      <c r="D364">
        <v>2.2870241025387701</v>
      </c>
      <c r="E364">
        <v>2.4820252168008499</v>
      </c>
      <c r="F364">
        <v>0.11804620285470516</v>
      </c>
      <c r="G364">
        <v>1.0852641273196963</v>
      </c>
      <c r="H364" s="29">
        <v>8.5264127319696286</v>
      </c>
    </row>
    <row r="365" spans="1:8" x14ac:dyDescent="0.2">
      <c r="A365" t="s">
        <v>2391</v>
      </c>
      <c r="B365" t="s">
        <v>4629</v>
      </c>
      <c r="C365" t="s">
        <v>2390</v>
      </c>
      <c r="D365">
        <v>2.7872909342316401</v>
      </c>
      <c r="E365">
        <v>3.025216847407</v>
      </c>
      <c r="F365">
        <v>0.11817496125368379</v>
      </c>
      <c r="G365">
        <v>1.0853609898605536</v>
      </c>
      <c r="H365" s="29">
        <v>8.5360989860553644</v>
      </c>
    </row>
    <row r="366" spans="1:8" x14ac:dyDescent="0.2">
      <c r="A366" t="s">
        <v>353</v>
      </c>
      <c r="B366" t="s">
        <v>4602</v>
      </c>
      <c r="C366" t="s">
        <v>352</v>
      </c>
      <c r="D366">
        <v>3.0218450172504898</v>
      </c>
      <c r="E366">
        <v>3.2831518769612802</v>
      </c>
      <c r="F366">
        <v>0.1196518195657752</v>
      </c>
      <c r="G366">
        <v>1.0864726212691569</v>
      </c>
      <c r="H366" s="29">
        <v>8.6472621269156917</v>
      </c>
    </row>
    <row r="367" spans="1:8" x14ac:dyDescent="0.2">
      <c r="A367" t="s">
        <v>2038</v>
      </c>
      <c r="B367" t="s">
        <v>5055</v>
      </c>
      <c r="C367" t="s">
        <v>2037</v>
      </c>
      <c r="D367">
        <v>4.1432204849226801</v>
      </c>
      <c r="E367">
        <v>4.5041989508317997</v>
      </c>
      <c r="F367">
        <v>0.12051795620610302</v>
      </c>
      <c r="G367">
        <v>1.0871250919961253</v>
      </c>
      <c r="H367" s="29">
        <v>8.7125091996125263</v>
      </c>
    </row>
    <row r="368" spans="1:8" x14ac:dyDescent="0.2">
      <c r="A368" t="s">
        <v>1553</v>
      </c>
      <c r="B368" t="s">
        <v>4928</v>
      </c>
      <c r="C368" t="s">
        <v>1552</v>
      </c>
      <c r="D368">
        <v>3.4647040610578199</v>
      </c>
      <c r="E368">
        <v>3.76875724084754</v>
      </c>
      <c r="F368">
        <v>0.12135673953046582</v>
      </c>
      <c r="G368">
        <v>1.0877573306208694</v>
      </c>
      <c r="H368" s="29">
        <v>8.7757330620869425</v>
      </c>
    </row>
    <row r="369" spans="1:8" x14ac:dyDescent="0.2">
      <c r="A369" t="s">
        <v>1574</v>
      </c>
      <c r="B369" t="s">
        <v>4656</v>
      </c>
      <c r="C369" t="s">
        <v>1573</v>
      </c>
      <c r="D369">
        <v>3.9190033351793798</v>
      </c>
      <c r="E369">
        <v>4.2709617959726298</v>
      </c>
      <c r="F369">
        <v>0.12407419232432745</v>
      </c>
      <c r="G369">
        <v>1.0898081554648997</v>
      </c>
      <c r="H369" s="29">
        <v>8.9808155464899784</v>
      </c>
    </row>
    <row r="370" spans="1:8" x14ac:dyDescent="0.2">
      <c r="A370" t="s">
        <v>971</v>
      </c>
      <c r="B370" t="s">
        <v>4887</v>
      </c>
      <c r="C370" t="s">
        <v>970</v>
      </c>
      <c r="D370">
        <v>1.84906517108077</v>
      </c>
      <c r="E370">
        <v>2.01576305842987</v>
      </c>
      <c r="F370">
        <v>0.12452999411190227</v>
      </c>
      <c r="G370">
        <v>1.0901525213693068</v>
      </c>
      <c r="H370" s="29">
        <v>9.0152521369306839</v>
      </c>
    </row>
    <row r="371" spans="1:8" x14ac:dyDescent="0.2">
      <c r="A371" t="s">
        <v>1382</v>
      </c>
      <c r="B371" t="s">
        <v>4918</v>
      </c>
      <c r="C371" t="s">
        <v>1381</v>
      </c>
      <c r="D371">
        <v>2.56597715160783</v>
      </c>
      <c r="E371">
        <v>2.7976478685241299</v>
      </c>
      <c r="F371">
        <v>0.12470606206385675</v>
      </c>
      <c r="G371">
        <v>1.0902855727967555</v>
      </c>
      <c r="H371" s="29">
        <v>9.0285572796755531</v>
      </c>
    </row>
    <row r="372" spans="1:8" x14ac:dyDescent="0.2">
      <c r="A372" t="s">
        <v>2623</v>
      </c>
      <c r="B372" t="s">
        <v>5041</v>
      </c>
      <c r="C372" t="s">
        <v>5042</v>
      </c>
      <c r="D372">
        <v>3.7978085230325598</v>
      </c>
      <c r="E372">
        <v>4.1415827940888201</v>
      </c>
      <c r="F372">
        <v>0.1250150598694757</v>
      </c>
      <c r="G372">
        <v>1.090519116214357</v>
      </c>
      <c r="H372" s="29">
        <v>9.0519116214357069</v>
      </c>
    </row>
    <row r="373" spans="1:8" x14ac:dyDescent="0.2">
      <c r="A373" t="s">
        <v>2241</v>
      </c>
      <c r="B373" t="s">
        <v>4983</v>
      </c>
      <c r="C373" t="s">
        <v>2240</v>
      </c>
      <c r="D373">
        <v>3.6453238998268098</v>
      </c>
      <c r="E373">
        <v>3.9804560524248398</v>
      </c>
      <c r="F373">
        <v>0.12688672523777339</v>
      </c>
      <c r="G373">
        <v>1.091934807936807</v>
      </c>
      <c r="H373" s="29">
        <v>9.1934807936806919</v>
      </c>
    </row>
    <row r="374" spans="1:8" x14ac:dyDescent="0.2">
      <c r="A374" t="s">
        <v>1136</v>
      </c>
      <c r="B374" t="s">
        <v>5114</v>
      </c>
      <c r="C374" t="s">
        <v>1135</v>
      </c>
      <c r="D374">
        <v>2.9251516916415801</v>
      </c>
      <c r="E374">
        <v>3.1942075285487199</v>
      </c>
      <c r="F374">
        <v>0.12694660660705018</v>
      </c>
      <c r="G374">
        <v>1.0919801313812028</v>
      </c>
      <c r="H374" s="29">
        <v>9.1980131381202739</v>
      </c>
    </row>
    <row r="375" spans="1:8" x14ac:dyDescent="0.2">
      <c r="A375" t="s">
        <v>2813</v>
      </c>
      <c r="B375" t="s">
        <v>5285</v>
      </c>
      <c r="C375" t="s">
        <v>2812</v>
      </c>
      <c r="D375">
        <v>3.7963065265675899</v>
      </c>
      <c r="E375">
        <v>4.1462381675484998</v>
      </c>
      <c r="F375">
        <v>0.1272065047690297</v>
      </c>
      <c r="G375">
        <v>1.0921768667867024</v>
      </c>
      <c r="H375" s="29">
        <v>9.2176866786702476</v>
      </c>
    </row>
    <row r="376" spans="1:8" x14ac:dyDescent="0.2">
      <c r="A376" t="s">
        <v>854</v>
      </c>
      <c r="B376" t="s">
        <v>4611</v>
      </c>
      <c r="C376" t="s">
        <v>853</v>
      </c>
      <c r="D376">
        <v>5.0955548005811302</v>
      </c>
      <c r="E376">
        <v>5.5684019888120799</v>
      </c>
      <c r="F376">
        <v>0.12802413001339155</v>
      </c>
      <c r="G376">
        <v>1.0927960166726149</v>
      </c>
      <c r="H376" s="29">
        <v>9.2796016672614883</v>
      </c>
    </row>
    <row r="377" spans="1:8" x14ac:dyDescent="0.2">
      <c r="A377" t="s">
        <v>2250</v>
      </c>
      <c r="B377" t="s">
        <v>4583</v>
      </c>
      <c r="C377" t="s">
        <v>2249</v>
      </c>
      <c r="D377">
        <v>3.7795883825864398</v>
      </c>
      <c r="E377">
        <v>4.1311846026679602</v>
      </c>
      <c r="F377">
        <v>0.12832640291522601</v>
      </c>
      <c r="G377">
        <v>1.0930250028551831</v>
      </c>
      <c r="H377" s="29">
        <v>9.3025002855183061</v>
      </c>
    </row>
    <row r="378" spans="1:8" x14ac:dyDescent="0.2">
      <c r="A378" t="s">
        <v>1475</v>
      </c>
      <c r="B378" t="s">
        <v>5276</v>
      </c>
      <c r="C378" t="s">
        <v>1474</v>
      </c>
      <c r="D378">
        <v>3.42197981121108</v>
      </c>
      <c r="E378">
        <v>3.7425428779488801</v>
      </c>
      <c r="F378">
        <v>0.12918759686706505</v>
      </c>
      <c r="G378">
        <v>1.0936776615944876</v>
      </c>
      <c r="H378" s="29">
        <v>9.3677661594487631</v>
      </c>
    </row>
    <row r="379" spans="1:8" x14ac:dyDescent="0.2">
      <c r="A379" t="s">
        <v>4778</v>
      </c>
      <c r="B379" t="s">
        <v>4779</v>
      </c>
      <c r="C379" t="s">
        <v>4780</v>
      </c>
      <c r="D379">
        <v>3.5252282941617898</v>
      </c>
      <c r="E379">
        <v>3.8563068951836401</v>
      </c>
      <c r="F379">
        <v>0.12950318003215802</v>
      </c>
      <c r="G379">
        <v>1.0939169249180705</v>
      </c>
      <c r="H379" s="29">
        <v>9.3916924918070492</v>
      </c>
    </row>
    <row r="380" spans="1:8" x14ac:dyDescent="0.2">
      <c r="A380" t="s">
        <v>2017</v>
      </c>
      <c r="B380" t="s">
        <v>4728</v>
      </c>
      <c r="C380" t="s">
        <v>2016</v>
      </c>
      <c r="D380">
        <v>4.5296086682403303</v>
      </c>
      <c r="E380">
        <v>4.9566073215644604</v>
      </c>
      <c r="F380">
        <v>0.12996655315462502</v>
      </c>
      <c r="G380">
        <v>1.0942683319020605</v>
      </c>
      <c r="H380" s="29">
        <v>9.4268331902060538</v>
      </c>
    </row>
    <row r="381" spans="1:8" x14ac:dyDescent="0.2">
      <c r="A381" s="30" t="s">
        <v>1832</v>
      </c>
      <c r="B381" s="30" t="s">
        <v>4582</v>
      </c>
      <c r="C381" s="30" t="s">
        <v>1831</v>
      </c>
      <c r="D381" s="30">
        <v>4.93961373003006</v>
      </c>
      <c r="E381" s="30">
        <v>5.4067143826225603</v>
      </c>
      <c r="F381" s="30">
        <v>0.13035391626170681</v>
      </c>
      <c r="G381" s="30">
        <v>1.0945621820088467</v>
      </c>
      <c r="H381" s="31">
        <v>9.4562182008846634</v>
      </c>
    </row>
    <row r="382" spans="1:8" x14ac:dyDescent="0.2">
      <c r="A382" t="s">
        <v>323</v>
      </c>
      <c r="B382" t="s">
        <v>4655</v>
      </c>
      <c r="C382" t="s">
        <v>322</v>
      </c>
      <c r="D382">
        <v>2.96832075824851</v>
      </c>
      <c r="E382">
        <v>3.2521174218139302</v>
      </c>
      <c r="F382">
        <v>0.13173234994173424</v>
      </c>
      <c r="G382">
        <v>1.0956084893375464</v>
      </c>
      <c r="H382" s="29">
        <v>9.5608489337546416</v>
      </c>
    </row>
    <row r="383" spans="1:8" x14ac:dyDescent="0.2">
      <c r="A383" t="s">
        <v>311</v>
      </c>
      <c r="B383" t="s">
        <v>4674</v>
      </c>
      <c r="C383" t="s">
        <v>310</v>
      </c>
      <c r="D383">
        <v>4.8164508862823903</v>
      </c>
      <c r="E383">
        <v>5.2775626523179602</v>
      </c>
      <c r="F383">
        <v>0.13190134596695716</v>
      </c>
      <c r="G383">
        <v>1.0957368354671384</v>
      </c>
      <c r="H383" s="29">
        <v>9.5736835467138377</v>
      </c>
    </row>
    <row r="384" spans="1:8" x14ac:dyDescent="0.2">
      <c r="A384" t="s">
        <v>509</v>
      </c>
      <c r="B384" t="s">
        <v>4634</v>
      </c>
      <c r="C384" t="s">
        <v>508</v>
      </c>
      <c r="D384">
        <v>5.4698699790232697</v>
      </c>
      <c r="E384">
        <v>5.9940550022366299</v>
      </c>
      <c r="F384">
        <v>0.13202578227891831</v>
      </c>
      <c r="G384">
        <v>1.0958313497804497</v>
      </c>
      <c r="H384" s="29">
        <v>9.5831349780449671</v>
      </c>
    </row>
    <row r="385" spans="1:8" x14ac:dyDescent="0.2">
      <c r="A385" t="s">
        <v>1703</v>
      </c>
      <c r="B385" t="s">
        <v>4607</v>
      </c>
      <c r="C385" t="s">
        <v>1702</v>
      </c>
      <c r="D385">
        <v>4.84112281443314</v>
      </c>
      <c r="E385">
        <v>5.3093458771804496</v>
      </c>
      <c r="F385">
        <v>0.13319243445885462</v>
      </c>
      <c r="G385">
        <v>1.0967178649860663</v>
      </c>
      <c r="H385" s="29">
        <v>9.6717864986066218</v>
      </c>
    </row>
    <row r="386" spans="1:8" x14ac:dyDescent="0.2">
      <c r="A386" t="s">
        <v>1418</v>
      </c>
      <c r="B386" t="s">
        <v>5348</v>
      </c>
      <c r="C386" t="s">
        <v>1417</v>
      </c>
      <c r="D386">
        <v>6.0736057323214299</v>
      </c>
      <c r="E386">
        <v>6.6622584803348701</v>
      </c>
      <c r="F386">
        <v>0.13345806925346818</v>
      </c>
      <c r="G386">
        <v>1.0969198156674631</v>
      </c>
      <c r="H386" s="29">
        <v>9.691981566746307</v>
      </c>
    </row>
    <row r="387" spans="1:8" x14ac:dyDescent="0.2">
      <c r="A387" t="s">
        <v>332</v>
      </c>
      <c r="B387" t="s">
        <v>4885</v>
      </c>
      <c r="C387" t="s">
        <v>331</v>
      </c>
      <c r="D387">
        <v>3.8120444578141699</v>
      </c>
      <c r="E387">
        <v>4.18216348164915</v>
      </c>
      <c r="F387">
        <v>0.1336845135635443</v>
      </c>
      <c r="G387">
        <v>1.0970920008753535</v>
      </c>
      <c r="H387" s="29">
        <v>9.7092000875353506</v>
      </c>
    </row>
    <row r="388" spans="1:8" x14ac:dyDescent="0.2">
      <c r="A388" t="s">
        <v>1987</v>
      </c>
      <c r="B388" t="s">
        <v>5110</v>
      </c>
      <c r="C388" t="s">
        <v>1986</v>
      </c>
      <c r="D388">
        <v>4.0428572918556203</v>
      </c>
      <c r="E388">
        <v>4.4381772287698604</v>
      </c>
      <c r="F388">
        <v>0.13459200045670494</v>
      </c>
      <c r="G388">
        <v>1.0977823129474831</v>
      </c>
      <c r="H388" s="29">
        <v>9.7782312947483092</v>
      </c>
    </row>
    <row r="389" spans="1:8" x14ac:dyDescent="0.2">
      <c r="A389" t="s">
        <v>2424</v>
      </c>
      <c r="B389" t="s">
        <v>4568</v>
      </c>
      <c r="C389" t="s">
        <v>2423</v>
      </c>
      <c r="D389">
        <v>2.2987891884640201</v>
      </c>
      <c r="E389">
        <v>2.52740759931473</v>
      </c>
      <c r="F389">
        <v>0.13678417982489091</v>
      </c>
      <c r="G389">
        <v>1.0994516643796579</v>
      </c>
      <c r="H389" s="29">
        <v>9.9451664379657956</v>
      </c>
    </row>
    <row r="390" spans="1:8" x14ac:dyDescent="0.2">
      <c r="A390" t="s">
        <v>1778</v>
      </c>
      <c r="B390" t="s">
        <v>4699</v>
      </c>
      <c r="C390" t="s">
        <v>1777</v>
      </c>
      <c r="D390">
        <v>4.8126749230528096</v>
      </c>
      <c r="E390">
        <v>5.2967927375722397</v>
      </c>
      <c r="F390">
        <v>0.13828007906232723</v>
      </c>
      <c r="G390">
        <v>1.1005922532187862</v>
      </c>
      <c r="H390" s="29">
        <v>10.059225321878614</v>
      </c>
    </row>
    <row r="391" spans="1:8" x14ac:dyDescent="0.2">
      <c r="A391" t="s">
        <v>1454</v>
      </c>
      <c r="B391" t="s">
        <v>4660</v>
      </c>
      <c r="C391" t="s">
        <v>1453</v>
      </c>
      <c r="D391">
        <v>3.6690200970600499</v>
      </c>
      <c r="E391">
        <v>4.0407605506685096</v>
      </c>
      <c r="F391">
        <v>0.13923205516680329</v>
      </c>
      <c r="G391">
        <v>1.1013187291904811</v>
      </c>
      <c r="H391" s="29">
        <v>10.131872919048106</v>
      </c>
    </row>
    <row r="392" spans="1:8" x14ac:dyDescent="0.2">
      <c r="A392" t="s">
        <v>893</v>
      </c>
      <c r="B392" t="s">
        <v>4638</v>
      </c>
      <c r="C392" t="s">
        <v>892</v>
      </c>
      <c r="D392">
        <v>5.0962419996960699</v>
      </c>
      <c r="E392">
        <v>5.6131174209234196</v>
      </c>
      <c r="F392">
        <v>0.13936845247422114</v>
      </c>
      <c r="G392">
        <v>1.1014228565398141</v>
      </c>
      <c r="H392" s="29">
        <v>10.142285653981403</v>
      </c>
    </row>
    <row r="393" spans="1:8" x14ac:dyDescent="0.2">
      <c r="A393" t="s">
        <v>2433</v>
      </c>
      <c r="B393" t="s">
        <v>4739</v>
      </c>
      <c r="C393" t="s">
        <v>2432</v>
      </c>
      <c r="D393">
        <v>2.5304987388532298</v>
      </c>
      <c r="E393">
        <v>2.7872270546146698</v>
      </c>
      <c r="F393">
        <v>0.13940877750310818</v>
      </c>
      <c r="G393">
        <v>1.1014536430386779</v>
      </c>
      <c r="H393" s="29">
        <v>10.145364303867794</v>
      </c>
    </row>
    <row r="394" spans="1:8" x14ac:dyDescent="0.2">
      <c r="A394" t="s">
        <v>1055</v>
      </c>
      <c r="B394" t="s">
        <v>4640</v>
      </c>
      <c r="C394" t="s">
        <v>1054</v>
      </c>
      <c r="D394">
        <v>4.1491962849212198</v>
      </c>
      <c r="E394">
        <v>4.57950964504235</v>
      </c>
      <c r="F394">
        <v>0.14236122075908353</v>
      </c>
      <c r="G394">
        <v>1.1037100514345275</v>
      </c>
      <c r="H394" s="29">
        <v>10.371005143452749</v>
      </c>
    </row>
    <row r="395" spans="1:8" x14ac:dyDescent="0.2">
      <c r="A395" t="s">
        <v>1256</v>
      </c>
      <c r="B395" t="s">
        <v>5365</v>
      </c>
      <c r="C395" t="s">
        <v>1255</v>
      </c>
      <c r="D395">
        <v>1.79192121529072</v>
      </c>
      <c r="E395">
        <v>1.97833240456935</v>
      </c>
      <c r="F395">
        <v>0.14277764347367597</v>
      </c>
      <c r="G395">
        <v>1.1040286747475037</v>
      </c>
      <c r="H395" s="29">
        <v>10.402867474750366</v>
      </c>
    </row>
    <row r="396" spans="1:8" x14ac:dyDescent="0.2">
      <c r="A396" t="s">
        <v>293</v>
      </c>
      <c r="B396" t="s">
        <v>4792</v>
      </c>
      <c r="C396" t="s">
        <v>292</v>
      </c>
      <c r="D396">
        <v>2.8050656868114099</v>
      </c>
      <c r="E396">
        <v>3.0988258596360199</v>
      </c>
      <c r="F396">
        <v>0.14368712897338676</v>
      </c>
      <c r="G396">
        <v>1.1047248819183748</v>
      </c>
      <c r="H396" s="29">
        <v>10.472488191837485</v>
      </c>
    </row>
    <row r="397" spans="1:8" x14ac:dyDescent="0.2">
      <c r="A397" t="s">
        <v>1652</v>
      </c>
      <c r="B397" t="s">
        <v>4888</v>
      </c>
      <c r="C397" t="s">
        <v>1651</v>
      </c>
      <c r="D397">
        <v>1.66255415507086</v>
      </c>
      <c r="E397">
        <v>1.8376795643395101</v>
      </c>
      <c r="F397">
        <v>0.14448389134749187</v>
      </c>
      <c r="G397">
        <v>1.1053351608033399</v>
      </c>
      <c r="H397" s="29">
        <v>10.533516080333996</v>
      </c>
    </row>
    <row r="398" spans="1:8" x14ac:dyDescent="0.2">
      <c r="A398" t="s">
        <v>5400</v>
      </c>
      <c r="B398" t="s">
        <v>5401</v>
      </c>
      <c r="C398" t="s">
        <v>5402</v>
      </c>
      <c r="D398">
        <v>2.7278915218105202</v>
      </c>
      <c r="E398">
        <v>3.0207538127708702</v>
      </c>
      <c r="F398">
        <v>0.14712233638055319</v>
      </c>
      <c r="G398">
        <v>1.1073584813101276</v>
      </c>
      <c r="H398" s="29">
        <v>10.735848131012759</v>
      </c>
    </row>
    <row r="399" spans="1:8" x14ac:dyDescent="0.2">
      <c r="A399" t="s">
        <v>2316</v>
      </c>
      <c r="B399" t="s">
        <v>4695</v>
      </c>
      <c r="C399" t="s">
        <v>2315</v>
      </c>
      <c r="D399">
        <v>2.2205697436842802</v>
      </c>
      <c r="E399">
        <v>2.46468566835751</v>
      </c>
      <c r="F399">
        <v>0.15047378121761137</v>
      </c>
      <c r="G399">
        <v>1.1099339146485003</v>
      </c>
      <c r="H399" s="29">
        <v>10.993391464850035</v>
      </c>
    </row>
    <row r="400" spans="1:8" x14ac:dyDescent="0.2">
      <c r="A400" t="s">
        <v>3313</v>
      </c>
      <c r="B400" t="s">
        <v>4643</v>
      </c>
      <c r="C400" t="s">
        <v>3312</v>
      </c>
      <c r="D400">
        <v>4.3465820462687299</v>
      </c>
      <c r="E400">
        <v>4.82501867420393</v>
      </c>
      <c r="F400">
        <v>0.15065314879085309</v>
      </c>
      <c r="G400">
        <v>1.1100719192327011</v>
      </c>
      <c r="H400" s="29">
        <v>11.007191923270113</v>
      </c>
    </row>
    <row r="401" spans="1:8" x14ac:dyDescent="0.2">
      <c r="A401" t="s">
        <v>527</v>
      </c>
      <c r="B401" t="s">
        <v>4551</v>
      </c>
      <c r="C401" t="s">
        <v>526</v>
      </c>
      <c r="D401">
        <v>4.8323399365998796</v>
      </c>
      <c r="E401">
        <v>5.3949349811228302</v>
      </c>
      <c r="F401">
        <v>0.15888362639116801</v>
      </c>
      <c r="G401">
        <v>1.1164229031699293</v>
      </c>
      <c r="H401" s="29">
        <v>11.642290316992927</v>
      </c>
    </row>
    <row r="402" spans="1:8" x14ac:dyDescent="0.2">
      <c r="A402" t="s">
        <v>485</v>
      </c>
      <c r="B402" t="s">
        <v>4566</v>
      </c>
      <c r="C402" t="s">
        <v>484</v>
      </c>
      <c r="D402">
        <v>5.5087310868687096</v>
      </c>
      <c r="E402">
        <v>6.1528305519403101</v>
      </c>
      <c r="F402">
        <v>0.15953022316908047</v>
      </c>
      <c r="G402">
        <v>1.1169233812496231</v>
      </c>
      <c r="H402" s="29">
        <v>11.692338124962305</v>
      </c>
    </row>
    <row r="403" spans="1:8" x14ac:dyDescent="0.2">
      <c r="A403" t="s">
        <v>1100</v>
      </c>
      <c r="B403" t="s">
        <v>4671</v>
      </c>
      <c r="C403" t="s">
        <v>1099</v>
      </c>
      <c r="D403">
        <v>4.8788025916273199</v>
      </c>
      <c r="E403">
        <v>5.4548137521372198</v>
      </c>
      <c r="F403">
        <v>0.16100282890441203</v>
      </c>
      <c r="G403">
        <v>1.1180640433163687</v>
      </c>
      <c r="H403" s="29">
        <v>11.80640433163687</v>
      </c>
    </row>
    <row r="404" spans="1:8" x14ac:dyDescent="0.2">
      <c r="A404" t="s">
        <v>2418</v>
      </c>
      <c r="B404" t="s">
        <v>4827</v>
      </c>
      <c r="C404" t="s">
        <v>2417</v>
      </c>
      <c r="D404">
        <v>4.4132062048996197</v>
      </c>
      <c r="E404">
        <v>4.9344248023746902</v>
      </c>
      <c r="F404">
        <v>0.16105476383250752</v>
      </c>
      <c r="G404">
        <v>1.1181042927240528</v>
      </c>
      <c r="H404" s="29">
        <v>11.810429272405273</v>
      </c>
    </row>
    <row r="405" spans="1:8" x14ac:dyDescent="0.2">
      <c r="A405" t="s">
        <v>1448</v>
      </c>
      <c r="B405" t="s">
        <v>4549</v>
      </c>
      <c r="C405" t="s">
        <v>1447</v>
      </c>
      <c r="D405">
        <v>3.7025350477846701</v>
      </c>
      <c r="E405">
        <v>4.14497280963392</v>
      </c>
      <c r="F405">
        <v>0.16284924593132519</v>
      </c>
      <c r="G405">
        <v>1.1194959010891667</v>
      </c>
      <c r="H405" s="29">
        <v>11.949590108916681</v>
      </c>
    </row>
    <row r="406" spans="1:8" x14ac:dyDescent="0.2">
      <c r="A406" t="s">
        <v>464</v>
      </c>
      <c r="B406" t="s">
        <v>4875</v>
      </c>
      <c r="C406" t="s">
        <v>463</v>
      </c>
      <c r="D406">
        <v>4.0848154948317399</v>
      </c>
      <c r="E406">
        <v>4.5760538888062801</v>
      </c>
      <c r="F406">
        <v>0.16383312636188002</v>
      </c>
      <c r="G406">
        <v>1.1202596285183684</v>
      </c>
      <c r="H406" s="29">
        <v>12.025962851836837</v>
      </c>
    </row>
    <row r="407" spans="1:8" x14ac:dyDescent="0.2">
      <c r="A407" t="s">
        <v>76</v>
      </c>
      <c r="B407" t="s">
        <v>4700</v>
      </c>
      <c r="C407" t="s">
        <v>75</v>
      </c>
      <c r="D407">
        <v>4.5423212967730597</v>
      </c>
      <c r="E407">
        <v>5.0889496986862897</v>
      </c>
      <c r="F407">
        <v>0.16393817386807322</v>
      </c>
      <c r="G407">
        <v>1.1203412013812328</v>
      </c>
      <c r="H407" s="29">
        <v>12.034120138123285</v>
      </c>
    </row>
    <row r="408" spans="1:8" x14ac:dyDescent="0.2">
      <c r="A408" t="s">
        <v>5273</v>
      </c>
      <c r="B408" t="s">
        <v>5274</v>
      </c>
      <c r="C408" t="s">
        <v>5275</v>
      </c>
      <c r="D408">
        <v>2.3664518384070101</v>
      </c>
      <c r="E408">
        <v>2.6569034509885001</v>
      </c>
      <c r="F408">
        <v>0.1670202418854205</v>
      </c>
      <c r="G408">
        <v>1.122737174645823</v>
      </c>
      <c r="H408" s="29">
        <v>12.273717464582305</v>
      </c>
    </row>
    <row r="409" spans="1:8" x14ac:dyDescent="0.2">
      <c r="A409" t="s">
        <v>2289</v>
      </c>
      <c r="B409" t="s">
        <v>4571</v>
      </c>
      <c r="C409" t="s">
        <v>2288</v>
      </c>
      <c r="D409">
        <v>5.7777863168875596</v>
      </c>
      <c r="E409">
        <v>6.4981688027815503</v>
      </c>
      <c r="F409">
        <v>0.16951637212090567</v>
      </c>
      <c r="G409">
        <v>1.1246813998275476</v>
      </c>
      <c r="H409" s="29">
        <v>12.468139982754749</v>
      </c>
    </row>
    <row r="410" spans="1:8" x14ac:dyDescent="0.2">
      <c r="A410" t="s">
        <v>248</v>
      </c>
      <c r="B410" t="s">
        <v>4681</v>
      </c>
      <c r="C410" t="s">
        <v>247</v>
      </c>
      <c r="D410">
        <v>1.2015800114600199</v>
      </c>
      <c r="E410">
        <v>1.3516733325689101</v>
      </c>
      <c r="F410">
        <v>0.16981380989868919</v>
      </c>
      <c r="G410">
        <v>1.1249132972231406</v>
      </c>
      <c r="H410" s="29">
        <v>12.491329722314063</v>
      </c>
    </row>
    <row r="411" spans="1:8" x14ac:dyDescent="0.2">
      <c r="A411" t="s">
        <v>1559</v>
      </c>
      <c r="B411" t="s">
        <v>4709</v>
      </c>
      <c r="C411" t="s">
        <v>1558</v>
      </c>
      <c r="D411">
        <v>1.82467056430644</v>
      </c>
      <c r="E411">
        <v>2.0582451440936702</v>
      </c>
      <c r="F411">
        <v>0.17377880672434157</v>
      </c>
      <c r="G411">
        <v>1.1280091783998347</v>
      </c>
      <c r="H411" s="29">
        <v>12.80091783998347</v>
      </c>
    </row>
    <row r="412" spans="1:8" x14ac:dyDescent="0.2">
      <c r="A412" t="s">
        <v>2005</v>
      </c>
      <c r="B412" t="s">
        <v>4562</v>
      </c>
      <c r="C412" t="s">
        <v>2004</v>
      </c>
      <c r="D412">
        <v>5.0358136723943696</v>
      </c>
      <c r="E412">
        <v>5.7015298576750597</v>
      </c>
      <c r="F412">
        <v>0.17912417740999226</v>
      </c>
      <c r="G412">
        <v>1.132196349704131</v>
      </c>
      <c r="H412" s="29">
        <v>13.219634970413097</v>
      </c>
    </row>
    <row r="413" spans="1:8" x14ac:dyDescent="0.2">
      <c r="A413" t="s">
        <v>43</v>
      </c>
      <c r="B413" t="s">
        <v>4645</v>
      </c>
      <c r="C413" t="s">
        <v>42</v>
      </c>
      <c r="D413">
        <v>2.4127329548748602</v>
      </c>
      <c r="E413">
        <v>2.74044596866946</v>
      </c>
      <c r="F413">
        <v>0.18374244581862303</v>
      </c>
      <c r="G413">
        <v>1.1358264755875551</v>
      </c>
      <c r="H413" s="29">
        <v>13.582647558755511</v>
      </c>
    </row>
    <row r="414" spans="1:8" x14ac:dyDescent="0.2">
      <c r="A414" t="s">
        <v>245</v>
      </c>
      <c r="B414" t="s">
        <v>5198</v>
      </c>
      <c r="C414" t="s">
        <v>244</v>
      </c>
      <c r="D414">
        <v>1.96957969773467</v>
      </c>
      <c r="E414">
        <v>2.2381573114053599</v>
      </c>
      <c r="F414">
        <v>0.18442364549255125</v>
      </c>
      <c r="G414">
        <v>1.1363629072637156</v>
      </c>
      <c r="H414" s="29">
        <v>13.636290726371556</v>
      </c>
    </row>
    <row r="415" spans="1:8" x14ac:dyDescent="0.2">
      <c r="A415" t="s">
        <v>1993</v>
      </c>
      <c r="B415" t="s">
        <v>4908</v>
      </c>
      <c r="C415" t="s">
        <v>1992</v>
      </c>
      <c r="D415">
        <v>4.8031757104710904</v>
      </c>
      <c r="E415">
        <v>5.4679650324054601</v>
      </c>
      <c r="F415">
        <v>0.18701543052961739</v>
      </c>
      <c r="G415">
        <v>1.138406204979157</v>
      </c>
      <c r="H415" s="29">
        <v>13.840620497915694</v>
      </c>
    </row>
    <row r="416" spans="1:8" x14ac:dyDescent="0.2">
      <c r="A416" t="s">
        <v>2849</v>
      </c>
      <c r="B416" t="s">
        <v>5207</v>
      </c>
      <c r="C416" t="s">
        <v>2848</v>
      </c>
      <c r="D416">
        <v>3.71817806328984</v>
      </c>
      <c r="E416">
        <v>4.23832826077465</v>
      </c>
      <c r="F416">
        <v>0.18889946705708979</v>
      </c>
      <c r="G416">
        <v>1.1398938374200889</v>
      </c>
      <c r="H416" s="29">
        <v>13.989383742008883</v>
      </c>
    </row>
    <row r="417" spans="1:8" x14ac:dyDescent="0.2">
      <c r="A417" t="s">
        <v>124</v>
      </c>
      <c r="B417" t="s">
        <v>4578</v>
      </c>
      <c r="C417" t="s">
        <v>123</v>
      </c>
      <c r="D417">
        <v>5.4667460890598898</v>
      </c>
      <c r="E417">
        <v>6.2316098574857604</v>
      </c>
      <c r="F417">
        <v>0.18892254435880437</v>
      </c>
      <c r="G417">
        <v>1.1399120712696944</v>
      </c>
      <c r="H417" s="29">
        <v>13.991207126969442</v>
      </c>
    </row>
    <row r="418" spans="1:8" x14ac:dyDescent="0.2">
      <c r="A418" t="s">
        <v>88</v>
      </c>
      <c r="B418" t="s">
        <v>4554</v>
      </c>
      <c r="C418" t="s">
        <v>87</v>
      </c>
      <c r="D418">
        <v>3.5596083045390401</v>
      </c>
      <c r="E418">
        <v>4.0618691813846004</v>
      </c>
      <c r="F418">
        <v>0.19042527889705921</v>
      </c>
      <c r="G418">
        <v>1.1411000407559173</v>
      </c>
      <c r="H418" s="29">
        <v>14.110004075591732</v>
      </c>
    </row>
    <row r="419" spans="1:8" x14ac:dyDescent="0.2">
      <c r="A419" t="s">
        <v>5036</v>
      </c>
      <c r="B419" t="s">
        <v>5037</v>
      </c>
      <c r="C419" t="s">
        <v>5038</v>
      </c>
      <c r="D419">
        <v>3.0286942000149901</v>
      </c>
      <c r="E419">
        <v>3.4562836790710798</v>
      </c>
      <c r="F419">
        <v>0.19052571344115285</v>
      </c>
      <c r="G419">
        <v>1.1411794822514512</v>
      </c>
      <c r="H419" s="29">
        <v>14.117948225145113</v>
      </c>
    </row>
    <row r="420" spans="1:8" x14ac:dyDescent="0.2">
      <c r="A420" t="s">
        <v>3316</v>
      </c>
      <c r="B420" t="s">
        <v>4917</v>
      </c>
      <c r="C420" t="s">
        <v>3315</v>
      </c>
      <c r="D420">
        <v>2.1732130376062901</v>
      </c>
      <c r="E420">
        <v>2.4865537343624302</v>
      </c>
      <c r="F420">
        <v>0.19431800087221515</v>
      </c>
      <c r="G420">
        <v>1.1441831478708928</v>
      </c>
      <c r="H420" s="29">
        <v>14.418314787089287</v>
      </c>
    </row>
    <row r="421" spans="1:8" x14ac:dyDescent="0.2">
      <c r="A421" t="s">
        <v>1490</v>
      </c>
      <c r="B421" t="s">
        <v>4997</v>
      </c>
      <c r="C421" t="s">
        <v>1489</v>
      </c>
      <c r="D421">
        <v>3.2186192413281698</v>
      </c>
      <c r="E421">
        <v>3.6838900129901102</v>
      </c>
      <c r="F421">
        <v>0.19478807078747154</v>
      </c>
      <c r="G421">
        <v>1.1445560151035279</v>
      </c>
      <c r="H421" s="29">
        <v>14.455601510352793</v>
      </c>
    </row>
    <row r="422" spans="1:8" x14ac:dyDescent="0.2">
      <c r="A422" t="s">
        <v>73</v>
      </c>
      <c r="B422" t="s">
        <v>4662</v>
      </c>
      <c r="C422" t="s">
        <v>72</v>
      </c>
      <c r="D422">
        <v>2.2936852394656602</v>
      </c>
      <c r="E422">
        <v>2.6295594046795299</v>
      </c>
      <c r="F422">
        <v>0.19715366419087996</v>
      </c>
      <c r="G422">
        <v>1.1464342881205947</v>
      </c>
      <c r="H422" s="29">
        <v>14.643428812059469</v>
      </c>
    </row>
    <row r="423" spans="1:8" x14ac:dyDescent="0.2">
      <c r="A423" t="s">
        <v>2364</v>
      </c>
      <c r="B423" t="s">
        <v>4573</v>
      </c>
      <c r="C423" t="s">
        <v>2363</v>
      </c>
      <c r="D423">
        <v>2.49860687192428</v>
      </c>
      <c r="E423">
        <v>2.8767043166311601</v>
      </c>
      <c r="F423">
        <v>0.2032930134096454</v>
      </c>
      <c r="G423">
        <v>1.1513233029795087</v>
      </c>
      <c r="H423" s="29">
        <v>15.132330297950872</v>
      </c>
    </row>
    <row r="424" spans="1:8" x14ac:dyDescent="0.2">
      <c r="A424" t="s">
        <v>2256</v>
      </c>
      <c r="B424" t="s">
        <v>4569</v>
      </c>
      <c r="C424" t="s">
        <v>2255</v>
      </c>
      <c r="D424">
        <v>3.41379563740812</v>
      </c>
      <c r="E424">
        <v>3.9312260399255101</v>
      </c>
      <c r="F424">
        <v>0.20360262324460882</v>
      </c>
      <c r="G424">
        <v>1.1515704094432093</v>
      </c>
      <c r="H424" s="29">
        <v>15.157040944320926</v>
      </c>
    </row>
    <row r="425" spans="1:8" x14ac:dyDescent="0.2">
      <c r="A425" t="s">
        <v>986</v>
      </c>
      <c r="B425" t="s">
        <v>4633</v>
      </c>
      <c r="C425" t="s">
        <v>985</v>
      </c>
      <c r="D425">
        <v>4.2556101446925902</v>
      </c>
      <c r="E425">
        <v>4.9164270358985203</v>
      </c>
      <c r="F425">
        <v>0.20824424020506152</v>
      </c>
      <c r="G425">
        <v>1.1552813506730808</v>
      </c>
      <c r="H425" s="29">
        <v>15.528135067308085</v>
      </c>
    </row>
    <row r="426" spans="1:8" x14ac:dyDescent="0.2">
      <c r="A426" t="s">
        <v>1829</v>
      </c>
      <c r="B426" t="s">
        <v>4532</v>
      </c>
      <c r="C426" t="s">
        <v>1828</v>
      </c>
      <c r="D426">
        <v>2.98335469132192</v>
      </c>
      <c r="E426">
        <v>3.4469185982861399</v>
      </c>
      <c r="F426">
        <v>0.20837171870078694</v>
      </c>
      <c r="G426">
        <v>1.1553834374144818</v>
      </c>
      <c r="H426" s="29">
        <v>15.538343741448173</v>
      </c>
    </row>
    <row r="427" spans="1:8" x14ac:dyDescent="0.2">
      <c r="A427" t="s">
        <v>2158</v>
      </c>
      <c r="B427" t="s">
        <v>4816</v>
      </c>
      <c r="C427" t="s">
        <v>2157</v>
      </c>
      <c r="D427">
        <v>2.76121970974584</v>
      </c>
      <c r="E427">
        <v>3.1924276487455798</v>
      </c>
      <c r="F427">
        <v>0.20934823645527259</v>
      </c>
      <c r="G427">
        <v>1.1561657471434719</v>
      </c>
      <c r="H427" s="29">
        <v>15.61657471434718</v>
      </c>
    </row>
    <row r="428" spans="1:8" x14ac:dyDescent="0.2">
      <c r="A428" t="s">
        <v>3434</v>
      </c>
      <c r="B428" t="s">
        <v>5023</v>
      </c>
      <c r="C428" t="s">
        <v>3433</v>
      </c>
      <c r="D428">
        <v>4.2875863213352501</v>
      </c>
      <c r="E428">
        <v>4.9713799187811603</v>
      </c>
      <c r="F428">
        <v>0.21348064282711615</v>
      </c>
      <c r="G428">
        <v>1.1594821762639083</v>
      </c>
      <c r="H428" s="29">
        <v>15.948217626390829</v>
      </c>
    </row>
    <row r="429" spans="1:8" x14ac:dyDescent="0.2">
      <c r="A429" t="s">
        <v>5194</v>
      </c>
      <c r="B429" t="s">
        <v>5195</v>
      </c>
      <c r="C429" t="s">
        <v>5196</v>
      </c>
      <c r="D429">
        <v>2.14146971233101</v>
      </c>
      <c r="E429">
        <v>2.5003907490777202</v>
      </c>
      <c r="F429">
        <v>0.22355229721365863</v>
      </c>
      <c r="G429">
        <v>1.1676050026203832</v>
      </c>
      <c r="H429" s="29">
        <v>16.76050026203832</v>
      </c>
    </row>
    <row r="430" spans="1:8" x14ac:dyDescent="0.2">
      <c r="A430" t="s">
        <v>1978</v>
      </c>
      <c r="B430" t="s">
        <v>4556</v>
      </c>
      <c r="C430" t="s">
        <v>1977</v>
      </c>
      <c r="D430">
        <v>5.4135483212491602</v>
      </c>
      <c r="E430">
        <v>6.3851590503415103</v>
      </c>
      <c r="F430">
        <v>0.23814803552440647</v>
      </c>
      <c r="G430">
        <v>1.1794776127292708</v>
      </c>
      <c r="H430" s="29">
        <v>17.947761272927082</v>
      </c>
    </row>
    <row r="431" spans="1:8" x14ac:dyDescent="0.2">
      <c r="A431" t="s">
        <v>1478</v>
      </c>
      <c r="B431" t="s">
        <v>4632</v>
      </c>
      <c r="C431" t="s">
        <v>1477</v>
      </c>
      <c r="D431">
        <v>3.1194143050142999</v>
      </c>
      <c r="E431">
        <v>3.70687985878304</v>
      </c>
      <c r="F431">
        <v>0.24893018070456085</v>
      </c>
      <c r="G431">
        <v>1.1883255945914011</v>
      </c>
      <c r="H431" s="29">
        <v>18.832559459140114</v>
      </c>
    </row>
    <row r="432" spans="1:8" x14ac:dyDescent="0.2">
      <c r="A432" t="s">
        <v>2307</v>
      </c>
      <c r="B432" t="s">
        <v>4604</v>
      </c>
      <c r="C432" t="s">
        <v>2306</v>
      </c>
      <c r="D432">
        <v>3.0645039945128598</v>
      </c>
      <c r="E432">
        <v>3.6456312931234001</v>
      </c>
      <c r="F432">
        <v>0.25051507412063667</v>
      </c>
      <c r="G432">
        <v>1.1896317641129124</v>
      </c>
      <c r="H432" s="29">
        <v>18.963176411291244</v>
      </c>
    </row>
    <row r="433" spans="1:8" x14ac:dyDescent="0.2">
      <c r="A433" t="s">
        <v>524</v>
      </c>
      <c r="B433" t="s">
        <v>4563</v>
      </c>
      <c r="C433" t="s">
        <v>523</v>
      </c>
      <c r="D433">
        <v>3.9733620155058702</v>
      </c>
      <c r="E433">
        <v>4.7358313969686101</v>
      </c>
      <c r="F433">
        <v>0.25325747540851001</v>
      </c>
      <c r="G433">
        <v>1.191895271180234</v>
      </c>
      <c r="H433" s="29">
        <v>19.189527118023392</v>
      </c>
    </row>
    <row r="434" spans="1:8" x14ac:dyDescent="0.2">
      <c r="A434" t="s">
        <v>1496</v>
      </c>
      <c r="B434" t="s">
        <v>4644</v>
      </c>
      <c r="C434" t="s">
        <v>1495</v>
      </c>
      <c r="D434">
        <v>2.7221939388568601</v>
      </c>
      <c r="E434">
        <v>3.24825437814575</v>
      </c>
      <c r="F434">
        <v>0.25489476438727338</v>
      </c>
      <c r="G434">
        <v>1.1932486998004999</v>
      </c>
      <c r="H434" s="29">
        <v>19.324869980049982</v>
      </c>
    </row>
    <row r="435" spans="1:8" x14ac:dyDescent="0.2">
      <c r="A435" t="s">
        <v>2271</v>
      </c>
      <c r="B435" t="s">
        <v>4594</v>
      </c>
      <c r="C435" t="s">
        <v>2270</v>
      </c>
      <c r="D435">
        <v>2.90043994912293</v>
      </c>
      <c r="E435">
        <v>3.4972902662132599</v>
      </c>
      <c r="F435">
        <v>0.2699657910395255</v>
      </c>
      <c r="G435">
        <v>1.205779236102031</v>
      </c>
      <c r="H435" s="29">
        <v>20.577923610203101</v>
      </c>
    </row>
    <row r="436" spans="1:8" x14ac:dyDescent="0.2">
      <c r="A436" t="s">
        <v>1079</v>
      </c>
      <c r="B436" t="s">
        <v>4635</v>
      </c>
      <c r="C436" t="s">
        <v>1078</v>
      </c>
      <c r="D436">
        <v>3.9848452831063899</v>
      </c>
      <c r="E436">
        <v>4.8232644249455001</v>
      </c>
      <c r="F436">
        <v>0.27548619411670777</v>
      </c>
      <c r="G436">
        <v>1.2104019308838811</v>
      </c>
      <c r="H436" s="29">
        <v>21.040193088388122</v>
      </c>
    </row>
    <row r="437" spans="1:8" x14ac:dyDescent="0.2">
      <c r="A437" t="s">
        <v>197</v>
      </c>
      <c r="B437" t="s">
        <v>4619</v>
      </c>
      <c r="C437" t="s">
        <v>196</v>
      </c>
      <c r="D437">
        <v>4.0813180888914902</v>
      </c>
      <c r="E437">
        <v>4.95661787139281</v>
      </c>
      <c r="F437">
        <v>0.2803208836252476</v>
      </c>
      <c r="G437">
        <v>1.2144649751470502</v>
      </c>
      <c r="H437" s="29">
        <v>21.446497514705015</v>
      </c>
    </row>
    <row r="438" spans="1:8" x14ac:dyDescent="0.2">
      <c r="A438" t="s">
        <v>2530</v>
      </c>
      <c r="B438" t="s">
        <v>4526</v>
      </c>
      <c r="C438" t="s">
        <v>2529</v>
      </c>
      <c r="D438">
        <v>2.4055986128844098</v>
      </c>
      <c r="E438">
        <v>2.9373907364871501</v>
      </c>
      <c r="F438">
        <v>0.28813924692737053</v>
      </c>
      <c r="G438">
        <v>1.2210643624229147</v>
      </c>
      <c r="H438" s="29">
        <v>22.106436242291466</v>
      </c>
    </row>
    <row r="439" spans="1:8" x14ac:dyDescent="0.2">
      <c r="A439" t="s">
        <v>566</v>
      </c>
      <c r="B439" t="s">
        <v>4523</v>
      </c>
      <c r="C439" t="s">
        <v>565</v>
      </c>
      <c r="D439">
        <v>1.3622590043979199</v>
      </c>
      <c r="E439">
        <v>1.6721097782852901</v>
      </c>
      <c r="F439">
        <v>0.295668540130754</v>
      </c>
      <c r="G439">
        <v>1.2274536434606393</v>
      </c>
      <c r="H439" s="29">
        <v>22.745364346063937</v>
      </c>
    </row>
    <row r="440" spans="1:8" x14ac:dyDescent="0.2">
      <c r="A440" t="s">
        <v>85</v>
      </c>
      <c r="B440" t="s">
        <v>4534</v>
      </c>
      <c r="C440" t="s">
        <v>84</v>
      </c>
      <c r="D440">
        <v>3.6996618968398498</v>
      </c>
      <c r="E440">
        <v>4.5684774010884697</v>
      </c>
      <c r="F440">
        <v>0.30431998634210239</v>
      </c>
      <c r="G440">
        <v>1.2348364603237767</v>
      </c>
      <c r="H440" s="29">
        <v>23.483646032377663</v>
      </c>
    </row>
    <row r="441" spans="1:8" x14ac:dyDescent="0.2">
      <c r="A441" t="s">
        <v>815</v>
      </c>
      <c r="B441" t="s">
        <v>4591</v>
      </c>
      <c r="C441" t="s">
        <v>814</v>
      </c>
      <c r="D441">
        <v>1.4976298164377799</v>
      </c>
      <c r="E441">
        <v>1.8509257211400201</v>
      </c>
      <c r="F441">
        <v>0.3055659370178273</v>
      </c>
      <c r="G441">
        <v>1.2359033593111679</v>
      </c>
      <c r="H441" s="29">
        <v>23.590335931116783</v>
      </c>
    </row>
    <row r="442" spans="1:8" x14ac:dyDescent="0.2">
      <c r="A442" t="s">
        <v>2340</v>
      </c>
      <c r="B442" t="s">
        <v>4580</v>
      </c>
      <c r="C442" t="s">
        <v>2339</v>
      </c>
      <c r="D442">
        <v>1.99087954935054</v>
      </c>
      <c r="E442">
        <v>2.4765887231018402</v>
      </c>
      <c r="F442">
        <v>0.31494836716353575</v>
      </c>
      <c r="G442">
        <v>1.243967131969258</v>
      </c>
      <c r="H442" s="29">
        <v>24.396713196925802</v>
      </c>
    </row>
    <row r="443" spans="1:8" x14ac:dyDescent="0.2">
      <c r="A443" t="s">
        <v>1235</v>
      </c>
      <c r="B443" t="s">
        <v>4519</v>
      </c>
      <c r="C443" t="s">
        <v>1234</v>
      </c>
      <c r="D443">
        <v>3.5715770442993202</v>
      </c>
      <c r="E443">
        <v>4.4441569662973697</v>
      </c>
      <c r="F443">
        <v>0.31534853041377164</v>
      </c>
      <c r="G443">
        <v>1.2443122215131255</v>
      </c>
      <c r="H443" s="29">
        <v>24.431222151312554</v>
      </c>
    </row>
    <row r="444" spans="1:8" x14ac:dyDescent="0.2">
      <c r="A444" t="s">
        <v>4722</v>
      </c>
      <c r="B444" t="s">
        <v>4723</v>
      </c>
      <c r="C444" t="s">
        <v>4724</v>
      </c>
      <c r="D444">
        <v>3.7131591150936099</v>
      </c>
      <c r="E444">
        <v>4.6457342481028796</v>
      </c>
      <c r="F444">
        <v>0.32325949099505341</v>
      </c>
      <c r="G444">
        <v>1.2511540992731627</v>
      </c>
      <c r="H444" s="29">
        <v>25.115409927316264</v>
      </c>
    </row>
    <row r="445" spans="1:8" x14ac:dyDescent="0.2">
      <c r="A445" t="s">
        <v>2101</v>
      </c>
      <c r="B445" t="s">
        <v>4555</v>
      </c>
      <c r="C445" t="s">
        <v>2100</v>
      </c>
      <c r="D445">
        <v>4.4411325983200802</v>
      </c>
      <c r="E445">
        <v>5.5926977791591597</v>
      </c>
      <c r="F445">
        <v>0.33261672508785728</v>
      </c>
      <c r="G445">
        <v>1.2592953836313454</v>
      </c>
      <c r="H445" s="29">
        <v>25.92953836313454</v>
      </c>
    </row>
    <row r="446" spans="1:8" x14ac:dyDescent="0.2">
      <c r="A446" t="s">
        <v>3331</v>
      </c>
      <c r="B446" t="s">
        <v>4565</v>
      </c>
      <c r="C446" t="s">
        <v>3330</v>
      </c>
      <c r="D446">
        <v>3.5346671083307699</v>
      </c>
      <c r="E446">
        <v>4.53063621364414</v>
      </c>
      <c r="F446">
        <v>0.35813930489519952</v>
      </c>
      <c r="G446">
        <v>1.2817716845147864</v>
      </c>
      <c r="H446" s="29">
        <v>28.17716845147865</v>
      </c>
    </row>
    <row r="447" spans="1:8" x14ac:dyDescent="0.2">
      <c r="A447" t="s">
        <v>866</v>
      </c>
      <c r="B447" t="s">
        <v>4525</v>
      </c>
      <c r="C447" t="s">
        <v>865</v>
      </c>
      <c r="D447">
        <v>1.5784705410190101</v>
      </c>
      <c r="E447">
        <v>2.0461019847911102</v>
      </c>
      <c r="F447">
        <v>0.37435071988192464</v>
      </c>
      <c r="G447">
        <v>1.2962560476232976</v>
      </c>
      <c r="H447" s="29">
        <v>29.625604762329772</v>
      </c>
    </row>
    <row r="448" spans="1:8" x14ac:dyDescent="0.2">
      <c r="A448" t="s">
        <v>824</v>
      </c>
      <c r="B448" t="s">
        <v>4535</v>
      </c>
      <c r="C448" t="s">
        <v>823</v>
      </c>
      <c r="D448">
        <v>5.6855130771020201</v>
      </c>
      <c r="E448">
        <v>7.3858564597678802</v>
      </c>
      <c r="F448">
        <v>0.37747467684249852</v>
      </c>
      <c r="G448">
        <v>1.2990659522908963</v>
      </c>
      <c r="H448" s="29">
        <v>29.906595229089618</v>
      </c>
    </row>
    <row r="449" spans="1:9" x14ac:dyDescent="0.2">
      <c r="A449" t="s">
        <v>914</v>
      </c>
      <c r="B449" t="s">
        <v>4515</v>
      </c>
      <c r="C449" t="s">
        <v>913</v>
      </c>
      <c r="D449">
        <v>2.2604803833494098</v>
      </c>
      <c r="E449">
        <v>3.0299696962186098</v>
      </c>
      <c r="F449">
        <v>0.42267396700036108</v>
      </c>
      <c r="G449">
        <v>1.3404096397107541</v>
      </c>
      <c r="H449" s="29">
        <v>34.040963971075399</v>
      </c>
    </row>
    <row r="450" spans="1:9" x14ac:dyDescent="0.2">
      <c r="A450" t="s">
        <v>1304</v>
      </c>
      <c r="B450" t="s">
        <v>4531</v>
      </c>
      <c r="C450" t="s">
        <v>1303</v>
      </c>
      <c r="D450">
        <v>1.92645801676779</v>
      </c>
      <c r="E450">
        <v>2.6479759906118199</v>
      </c>
      <c r="F450">
        <v>0.45893929544758838</v>
      </c>
      <c r="G450">
        <v>1.3745308579600359</v>
      </c>
      <c r="H450" s="29">
        <v>37.453085796003592</v>
      </c>
    </row>
    <row r="451" spans="1:9" x14ac:dyDescent="0.2">
      <c r="A451" t="s">
        <v>1915</v>
      </c>
      <c r="B451" t="s">
        <v>4530</v>
      </c>
      <c r="C451" t="s">
        <v>1914</v>
      </c>
      <c r="D451">
        <v>1.3161646699263501</v>
      </c>
      <c r="E451">
        <v>1.90486465447711</v>
      </c>
      <c r="F451">
        <v>0.53334849322902866</v>
      </c>
      <c r="G451">
        <v>1.4472844454818121</v>
      </c>
      <c r="H451" s="29">
        <v>44.728444548181216</v>
      </c>
      <c r="I451" t="s">
        <v>5485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2022-09-19T16:55:36Z</dcterms:created>
  <dcterms:modified xsi:type="dcterms:W3CDTF">2022-10-18T19:29:20Z</dcterms:modified>
</cp:coreProperties>
</file>