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6-项目\潘老师\文章-v7_minor_review\fig and table\"/>
    </mc:Choice>
  </mc:AlternateContent>
  <xr:revisionPtr revIDLastSave="0" documentId="13_ncr:1_{98DF0413-A6FF-4851-B404-E9833B5F6173}" xr6:coauthVersionLast="45" xr6:coauthVersionMax="45" xr10:uidLastSave="{00000000-0000-0000-0000-000000000000}"/>
  <bookViews>
    <workbookView xWindow="9570" yWindow="1860" windowWidth="17355" windowHeight="11595" xr2:uid="{00000000-000D-0000-FFFF-FFFF00000000}"/>
  </bookViews>
  <sheets>
    <sheet name="QTLs" sheetId="1" r:id="rId1"/>
  </sheets>
  <definedNames>
    <definedName name="_xlnm._FilterDatabase" localSheetId="0" hidden="1">QTLs!$A$2:$K$52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9" i="1" l="1"/>
  <c r="J48" i="1"/>
  <c r="J44" i="1"/>
  <c r="J43" i="1"/>
  <c r="J42" i="1"/>
  <c r="J38" i="1"/>
  <c r="J37" i="1"/>
  <c r="J40" i="1"/>
  <c r="J39" i="1"/>
  <c r="J28" i="1"/>
  <c r="J27" i="1"/>
  <c r="J26" i="1"/>
  <c r="J31" i="1"/>
  <c r="J30" i="1"/>
  <c r="J29" i="1"/>
  <c r="J19" i="1"/>
  <c r="J18" i="1"/>
  <c r="J5" i="1"/>
  <c r="J4" i="1"/>
  <c r="J6" i="1"/>
  <c r="J3" i="1"/>
  <c r="J8" i="1"/>
  <c r="J7" i="1"/>
</calcChain>
</file>

<file path=xl/sharedStrings.xml><?xml version="1.0" encoding="utf-8"?>
<sst xmlns="http://schemas.openxmlformats.org/spreadsheetml/2006/main" count="170" uniqueCount="89">
  <si>
    <t>Traits</t>
    <phoneticPr fontId="2" type="noConversion"/>
  </si>
  <si>
    <t>QTLs</t>
    <phoneticPr fontId="2" type="noConversion"/>
  </si>
  <si>
    <t>Population</t>
    <phoneticPr fontId="2" type="noConversion"/>
  </si>
  <si>
    <t>LOD</t>
    <phoneticPr fontId="2" type="noConversion"/>
  </si>
  <si>
    <t>PH</t>
    <phoneticPr fontId="2" type="noConversion"/>
  </si>
  <si>
    <t>qPH9-1</t>
  </si>
  <si>
    <t>4Su</t>
  </si>
  <si>
    <t>qPH9-2</t>
  </si>
  <si>
    <t>qPH1</t>
  </si>
  <si>
    <t>qPH4</t>
  </si>
  <si>
    <t>qPH2-1</t>
  </si>
  <si>
    <t>qPH2-2</t>
    <phoneticPr fontId="2" type="noConversion"/>
  </si>
  <si>
    <t>qPH6</t>
  </si>
  <si>
    <t>Sg4</t>
  </si>
  <si>
    <t>BW</t>
    <phoneticPr fontId="2" type="noConversion"/>
  </si>
  <si>
    <t>qBW4</t>
  </si>
  <si>
    <t>4J</t>
  </si>
  <si>
    <t>qBW2</t>
    <phoneticPr fontId="2" type="noConversion"/>
  </si>
  <si>
    <t>SgJ</t>
    <phoneticPr fontId="2" type="noConversion"/>
  </si>
  <si>
    <t>qBW6-1</t>
  </si>
  <si>
    <t>qBW6-2</t>
  </si>
  <si>
    <t>qBW6-3</t>
  </si>
  <si>
    <t>qBW1-1</t>
  </si>
  <si>
    <t>qBW1-2</t>
  </si>
  <si>
    <t>qBW9</t>
  </si>
  <si>
    <t>LP</t>
    <phoneticPr fontId="2" type="noConversion"/>
  </si>
  <si>
    <t>qLP9</t>
  </si>
  <si>
    <t>qLP10</t>
  </si>
  <si>
    <t>SgJ</t>
    <phoneticPr fontId="2" type="noConversion"/>
  </si>
  <si>
    <t>qLP2</t>
  </si>
  <si>
    <t>SgJ</t>
    <phoneticPr fontId="2" type="noConversion"/>
  </si>
  <si>
    <t>qLP6</t>
  </si>
  <si>
    <t>FL</t>
    <phoneticPr fontId="2" type="noConversion"/>
  </si>
  <si>
    <t>qFL9-1</t>
  </si>
  <si>
    <t>qFL9-2</t>
  </si>
  <si>
    <t>qFL9-3</t>
  </si>
  <si>
    <t>qFL2-1</t>
  </si>
  <si>
    <t>qFL2-2</t>
  </si>
  <si>
    <t>qFL5</t>
  </si>
  <si>
    <t>qFL15-1</t>
  </si>
  <si>
    <t>qFL15-2</t>
  </si>
  <si>
    <t>qFL6</t>
    <phoneticPr fontId="2" type="noConversion"/>
  </si>
  <si>
    <t>FS</t>
    <phoneticPr fontId="2" type="noConversion"/>
  </si>
  <si>
    <t>qFS9-1</t>
  </si>
  <si>
    <t>qFS9-2</t>
  </si>
  <si>
    <t>qFS1</t>
  </si>
  <si>
    <t>qFS7</t>
  </si>
  <si>
    <t>qFS2</t>
  </si>
  <si>
    <t>FU</t>
    <phoneticPr fontId="2" type="noConversion"/>
  </si>
  <si>
    <t>qFU9-1</t>
  </si>
  <si>
    <t>qFU9-2</t>
  </si>
  <si>
    <t>FE</t>
    <phoneticPr fontId="2" type="noConversion"/>
  </si>
  <si>
    <t>qFE9</t>
  </si>
  <si>
    <t>qFE8</t>
  </si>
  <si>
    <t>qFE6</t>
  </si>
  <si>
    <t>qFE1</t>
  </si>
  <si>
    <t>MIC</t>
    <phoneticPr fontId="2" type="noConversion"/>
  </si>
  <si>
    <t>qMIC9-1</t>
  </si>
  <si>
    <t>qMIC9-2</t>
  </si>
  <si>
    <t>qMIC1-1</t>
  </si>
  <si>
    <t>qMIC1-2</t>
  </si>
  <si>
    <t>qMIC2</t>
  </si>
  <si>
    <t>4Su</t>
    <phoneticPr fontId="2" type="noConversion"/>
  </si>
  <si>
    <t xml:space="preserve">Table 3 Summary of QTLs identified in four populations for 8 taits </t>
    <phoneticPr fontId="2" type="noConversion"/>
  </si>
  <si>
    <r>
      <t>qFL7</t>
    </r>
    <r>
      <rPr>
        <vertAlign val="subscript"/>
        <sz val="11"/>
        <rFont val="Times New Roman"/>
        <family val="1"/>
      </rPr>
      <t>SgJ</t>
    </r>
    <phoneticPr fontId="2" type="noConversion"/>
  </si>
  <si>
    <r>
      <t>qLP5</t>
    </r>
    <r>
      <rPr>
        <vertAlign val="subscript"/>
        <sz val="11"/>
        <rFont val="Times New Roman"/>
        <family val="1"/>
      </rPr>
      <t>4J</t>
    </r>
    <phoneticPr fontId="2" type="noConversion"/>
  </si>
  <si>
    <r>
      <t>qLP7</t>
    </r>
    <r>
      <rPr>
        <vertAlign val="subscript"/>
        <sz val="11"/>
        <rFont val="Times New Roman"/>
        <family val="1"/>
      </rPr>
      <t>4J</t>
    </r>
    <phoneticPr fontId="2" type="noConversion"/>
  </si>
  <si>
    <r>
      <t>qLP5</t>
    </r>
    <r>
      <rPr>
        <vertAlign val="subscript"/>
        <sz val="11"/>
        <rFont val="Times New Roman"/>
        <family val="1"/>
      </rPr>
      <t>SgJ</t>
    </r>
    <phoneticPr fontId="2" type="noConversion"/>
  </si>
  <si>
    <r>
      <t>qLP7</t>
    </r>
    <r>
      <rPr>
        <vertAlign val="subscript"/>
        <sz val="11"/>
        <rFont val="Times New Roman"/>
        <family val="1"/>
      </rPr>
      <t>Sg4</t>
    </r>
    <phoneticPr fontId="2" type="noConversion"/>
  </si>
  <si>
    <r>
      <t>qFL7</t>
    </r>
    <r>
      <rPr>
        <vertAlign val="subscript"/>
        <sz val="11"/>
        <rFont val="Times New Roman"/>
        <family val="1"/>
      </rPr>
      <t>4Su</t>
    </r>
    <phoneticPr fontId="2" type="noConversion"/>
  </si>
  <si>
    <t>Add.</t>
    <phoneticPr fontId="2" type="noConversion"/>
  </si>
  <si>
    <t>Dom.</t>
    <phoneticPr fontId="2" type="noConversion"/>
  </si>
  <si>
    <t>Dom.De</t>
    <phoneticPr fontId="2" type="noConversion"/>
  </si>
  <si>
    <t>Note:Add., additive effect; Dom, dominant effect; Dom.De, dominance degree.</t>
    <phoneticPr fontId="2" type="noConversion"/>
  </si>
  <si>
    <t>LG1</t>
  </si>
  <si>
    <t>LG1</t>
    <phoneticPr fontId="2" type="noConversion"/>
  </si>
  <si>
    <t>LG2</t>
  </si>
  <si>
    <t>LG4</t>
  </si>
  <si>
    <t>LG9</t>
  </si>
  <si>
    <t>LG6</t>
  </si>
  <si>
    <t>LG10</t>
  </si>
  <si>
    <t>LG5</t>
  </si>
  <si>
    <t>LG7</t>
  </si>
  <si>
    <t>LG15</t>
  </si>
  <si>
    <t>LG8</t>
  </si>
  <si>
    <t>LG4</t>
    <phoneticPr fontId="2" type="noConversion"/>
  </si>
  <si>
    <t>LG</t>
    <phoneticPr fontId="2" type="noConversion"/>
  </si>
  <si>
    <t>Position /cM</t>
    <phoneticPr fontId="2" type="noConversion"/>
  </si>
  <si>
    <r>
      <t>R</t>
    </r>
    <r>
      <rPr>
        <vertAlign val="superscript"/>
        <sz val="11"/>
        <color theme="1"/>
        <rFont val="Times New Roman"/>
        <family val="1"/>
      </rPr>
      <t xml:space="preserve">2 </t>
    </r>
    <r>
      <rPr>
        <sz val="11"/>
        <color theme="1"/>
        <rFont val="Times New Roman"/>
        <family val="1"/>
      </rPr>
      <t>/%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</si>
</sst>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vertAlign val="sub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22">
    <xf numFmtId="0" fontId="0" fillId="0" borderId="0" xfId="0"/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/>
    <xf numFmtId="0" fontId="0" fillId="0" borderId="1" xfId="0" applyFont="1" applyBorder="1"/>
    <xf numFmtId="176" fontId="3" fillId="0" borderId="0" xfId="0" applyNumberFormat="1" applyFont="1" applyFill="1" applyBorder="1" applyAlignment="1">
      <alignment horizontal="center" vertical="center"/>
    </xf>
    <xf numFmtId="176" fontId="3" fillId="0" borderId="1" xfId="1" applyNumberFormat="1" applyFont="1" applyFill="1" applyBorder="1" applyAlignment="1">
      <alignment horizontal="center" vertical="center"/>
    </xf>
    <xf numFmtId="176" fontId="3" fillId="0" borderId="0" xfId="1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Font="1"/>
    <xf numFmtId="2" fontId="3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workbookViewId="0">
      <selection activeCell="F10" sqref="F10"/>
    </sheetView>
  </sheetViews>
  <sheetFormatPr defaultRowHeight="13.5" x14ac:dyDescent="0.15"/>
  <cols>
    <col min="1" max="1" width="5.75" bestFit="1" customWidth="1"/>
    <col min="2" max="2" width="8.25" bestFit="1" customWidth="1"/>
    <col min="3" max="3" width="9.125" bestFit="1" customWidth="1"/>
    <col min="4" max="4" width="6" customWidth="1"/>
    <col min="5" max="5" width="11.125" bestFit="1" customWidth="1"/>
    <col min="6" max="6" width="5.5" bestFit="1" customWidth="1"/>
    <col min="7" max="7" width="6.25" style="13" bestFit="1" customWidth="1"/>
    <col min="8" max="8" width="5.25" bestFit="1" customWidth="1"/>
    <col min="9" max="9" width="6.125" bestFit="1" customWidth="1"/>
    <col min="10" max="10" width="7.875" bestFit="1" customWidth="1"/>
  </cols>
  <sheetData>
    <row r="1" spans="1:11" ht="15" x14ac:dyDescent="0.25">
      <c r="A1" s="7" t="s">
        <v>63</v>
      </c>
      <c r="B1" s="1"/>
      <c r="C1" s="1"/>
      <c r="D1" s="1"/>
      <c r="E1" s="1"/>
      <c r="F1" s="1"/>
      <c r="G1" s="8"/>
      <c r="H1" s="1"/>
      <c r="I1" s="1"/>
    </row>
    <row r="2" spans="1:11" ht="18" x14ac:dyDescent="0.15">
      <c r="A2" s="2" t="s">
        <v>0</v>
      </c>
      <c r="B2" s="3" t="s">
        <v>1</v>
      </c>
      <c r="C2" s="3" t="s">
        <v>2</v>
      </c>
      <c r="D2" s="3" t="s">
        <v>86</v>
      </c>
      <c r="E2" s="3" t="s">
        <v>87</v>
      </c>
      <c r="F2" s="3" t="s">
        <v>3</v>
      </c>
      <c r="G2" s="3" t="s">
        <v>88</v>
      </c>
      <c r="H2" s="3" t="s">
        <v>70</v>
      </c>
      <c r="I2" s="3" t="s">
        <v>71</v>
      </c>
      <c r="J2" s="3" t="s">
        <v>72</v>
      </c>
      <c r="K2" s="4"/>
    </row>
    <row r="3" spans="1:11" ht="15" x14ac:dyDescent="0.15">
      <c r="A3" s="20" t="s">
        <v>4</v>
      </c>
      <c r="B3" s="15" t="s">
        <v>8</v>
      </c>
      <c r="C3" s="15" t="s">
        <v>6</v>
      </c>
      <c r="D3" s="15" t="s">
        <v>75</v>
      </c>
      <c r="E3" s="15">
        <v>0.01</v>
      </c>
      <c r="F3" s="16">
        <v>3.9348529999999999</v>
      </c>
      <c r="G3" s="9">
        <v>1.5546</v>
      </c>
      <c r="H3" s="5">
        <v>-5.0472999999999999</v>
      </c>
      <c r="I3" s="5">
        <v>-4.1067</v>
      </c>
      <c r="J3" s="5">
        <f>ABS(I3)/ABS(H3)</f>
        <v>0.81364293780833319</v>
      </c>
      <c r="K3" s="4"/>
    </row>
    <row r="4" spans="1:11" ht="15" x14ac:dyDescent="0.15">
      <c r="A4" s="20"/>
      <c r="B4" s="15" t="s">
        <v>10</v>
      </c>
      <c r="C4" s="15" t="s">
        <v>6</v>
      </c>
      <c r="D4" s="15" t="s">
        <v>76</v>
      </c>
      <c r="E4" s="15">
        <v>7.61</v>
      </c>
      <c r="F4" s="16">
        <v>4.3691639999999996</v>
      </c>
      <c r="G4" s="9">
        <v>2.6564999999999999</v>
      </c>
      <c r="H4" s="5">
        <v>0.33710000000000001</v>
      </c>
      <c r="I4" s="5">
        <v>26.3871</v>
      </c>
      <c r="J4" s="5">
        <f>ABS(I4)/ABS(H4)</f>
        <v>78.276772471076825</v>
      </c>
      <c r="K4" s="4"/>
    </row>
    <row r="5" spans="1:11" ht="15" x14ac:dyDescent="0.15">
      <c r="A5" s="20"/>
      <c r="B5" s="15" t="s">
        <v>11</v>
      </c>
      <c r="C5" s="15" t="s">
        <v>6</v>
      </c>
      <c r="D5" s="15" t="s">
        <v>76</v>
      </c>
      <c r="E5" s="15">
        <v>13.61</v>
      </c>
      <c r="F5" s="16">
        <v>4.0629749999999998</v>
      </c>
      <c r="G5" s="9">
        <v>4.0190999999999999</v>
      </c>
      <c r="H5" s="5">
        <v>0.65839999999999999</v>
      </c>
      <c r="I5" s="5">
        <v>-26.825900000000001</v>
      </c>
      <c r="J5" s="5">
        <f>ABS(I5)/ABS(H5)</f>
        <v>40.744076549210206</v>
      </c>
      <c r="K5" s="4"/>
    </row>
    <row r="6" spans="1:11" ht="15" x14ac:dyDescent="0.15">
      <c r="A6" s="20"/>
      <c r="B6" s="15" t="s">
        <v>9</v>
      </c>
      <c r="C6" s="15" t="s">
        <v>6</v>
      </c>
      <c r="D6" s="15" t="s">
        <v>77</v>
      </c>
      <c r="E6" s="15">
        <v>95.31</v>
      </c>
      <c r="F6" s="16">
        <v>4.1780670000000004</v>
      </c>
      <c r="G6" s="9">
        <v>2.5527000000000002</v>
      </c>
      <c r="H6" s="5">
        <v>-7.0143000000000004</v>
      </c>
      <c r="I6" s="5">
        <v>-4.8179999999999996</v>
      </c>
      <c r="J6" s="5">
        <f>ABS(I6)/ABS(H6)</f>
        <v>0.6868825114409135</v>
      </c>
      <c r="K6" s="4"/>
    </row>
    <row r="7" spans="1:11" ht="15" x14ac:dyDescent="0.15">
      <c r="A7" s="20"/>
      <c r="B7" s="15" t="s">
        <v>5</v>
      </c>
      <c r="C7" s="15" t="s">
        <v>6</v>
      </c>
      <c r="D7" s="15" t="s">
        <v>78</v>
      </c>
      <c r="E7" s="15">
        <v>105.81</v>
      </c>
      <c r="F7" s="16">
        <v>2.668838</v>
      </c>
      <c r="G7" s="9">
        <v>0.58169999999999999</v>
      </c>
      <c r="H7" s="5">
        <v>-4.1182999999999996</v>
      </c>
      <c r="I7" s="5">
        <v>-6.0913000000000004</v>
      </c>
      <c r="J7" s="5">
        <f>ABS(I7)/ABS(H7)</f>
        <v>1.4790811742709373</v>
      </c>
      <c r="K7" s="4"/>
    </row>
    <row r="8" spans="1:11" ht="15" x14ac:dyDescent="0.15">
      <c r="A8" s="20"/>
      <c r="B8" s="15" t="s">
        <v>7</v>
      </c>
      <c r="C8" s="15" t="s">
        <v>6</v>
      </c>
      <c r="D8" s="15" t="s">
        <v>78</v>
      </c>
      <c r="E8" s="15">
        <v>118.61</v>
      </c>
      <c r="F8" s="16">
        <v>2.5190009999999998</v>
      </c>
      <c r="G8" s="9">
        <v>1.9782999999999999</v>
      </c>
      <c r="H8" s="5">
        <v>-6.1241000000000003</v>
      </c>
      <c r="I8" s="5">
        <v>-7.5667</v>
      </c>
      <c r="J8" s="5">
        <f t="shared" ref="J8" si="0">ABS(I8)/ABS(H8)</f>
        <v>1.2355611436782548</v>
      </c>
      <c r="K8" s="4"/>
    </row>
    <row r="9" spans="1:11" ht="15" x14ac:dyDescent="0.15">
      <c r="A9" s="21"/>
      <c r="B9" s="17" t="s">
        <v>12</v>
      </c>
      <c r="C9" s="17" t="s">
        <v>13</v>
      </c>
      <c r="D9" s="17" t="s">
        <v>79</v>
      </c>
      <c r="E9" s="17">
        <v>172.41</v>
      </c>
      <c r="F9" s="18">
        <v>3.1009769999999999</v>
      </c>
      <c r="G9" s="10">
        <v>0.1051</v>
      </c>
      <c r="H9" s="6">
        <v>2.3020999999999998</v>
      </c>
      <c r="I9" s="6">
        <v>8.2664000000000009</v>
      </c>
      <c r="J9" s="6">
        <v>3.5908083923374319</v>
      </c>
      <c r="K9" s="4"/>
    </row>
    <row r="10" spans="1:11" ht="15" x14ac:dyDescent="0.15">
      <c r="A10" s="20" t="s">
        <v>14</v>
      </c>
      <c r="B10" s="15" t="s">
        <v>15</v>
      </c>
      <c r="C10" s="15" t="s">
        <v>16</v>
      </c>
      <c r="D10" s="15" t="s">
        <v>85</v>
      </c>
      <c r="E10" s="15">
        <v>13.31</v>
      </c>
      <c r="F10" s="16">
        <v>4.0846910000000003</v>
      </c>
      <c r="G10" s="11">
        <v>5.6585000000000001</v>
      </c>
      <c r="H10" s="5">
        <v>-0.34260000000000002</v>
      </c>
      <c r="I10" s="5">
        <v>-6.5600000000000006E-2</v>
      </c>
      <c r="J10" s="5">
        <v>0.19147694103911267</v>
      </c>
      <c r="K10" s="4"/>
    </row>
    <row r="11" spans="1:11" ht="15" x14ac:dyDescent="0.15">
      <c r="A11" s="20"/>
      <c r="B11" s="15" t="s">
        <v>17</v>
      </c>
      <c r="C11" s="15" t="s">
        <v>18</v>
      </c>
      <c r="D11" s="15" t="s">
        <v>76</v>
      </c>
      <c r="E11" s="15">
        <v>33.21</v>
      </c>
      <c r="F11" s="16">
        <v>4.4581980000000003</v>
      </c>
      <c r="G11" s="11">
        <v>1.9810000000000001</v>
      </c>
      <c r="H11" s="5">
        <v>-0.29609999999999997</v>
      </c>
      <c r="I11" s="5">
        <v>-0.21820000000000001</v>
      </c>
      <c r="J11" s="5">
        <v>0.73691320499831148</v>
      </c>
      <c r="K11" s="4"/>
    </row>
    <row r="12" spans="1:11" ht="15" x14ac:dyDescent="0.15">
      <c r="A12" s="20"/>
      <c r="B12" s="15" t="s">
        <v>22</v>
      </c>
      <c r="C12" s="15" t="s">
        <v>13</v>
      </c>
      <c r="D12" s="15" t="s">
        <v>74</v>
      </c>
      <c r="E12" s="15">
        <v>87.01</v>
      </c>
      <c r="F12" s="16">
        <v>3.9847990000000002</v>
      </c>
      <c r="G12" s="11">
        <v>1.1665999999999999</v>
      </c>
      <c r="H12" s="5">
        <v>-0.1434</v>
      </c>
      <c r="I12" s="5">
        <v>-0.75319999999999998</v>
      </c>
      <c r="J12" s="5">
        <v>5.2524407252440728</v>
      </c>
      <c r="K12" s="4"/>
    </row>
    <row r="13" spans="1:11" ht="15" x14ac:dyDescent="0.15">
      <c r="A13" s="20"/>
      <c r="B13" s="15" t="s">
        <v>23</v>
      </c>
      <c r="C13" s="15" t="s">
        <v>13</v>
      </c>
      <c r="D13" s="15" t="s">
        <v>74</v>
      </c>
      <c r="E13" s="15">
        <v>227.51</v>
      </c>
      <c r="F13" s="16">
        <v>9.0141150000000003</v>
      </c>
      <c r="G13" s="11">
        <v>9.3064999999999998</v>
      </c>
      <c r="H13" s="5">
        <v>0.5423</v>
      </c>
      <c r="I13" s="5">
        <v>0.34710000000000002</v>
      </c>
      <c r="J13" s="5">
        <v>0.64005163193804171</v>
      </c>
      <c r="K13" s="4"/>
    </row>
    <row r="14" spans="1:11" ht="15" x14ac:dyDescent="0.15">
      <c r="A14" s="20"/>
      <c r="B14" s="15" t="s">
        <v>19</v>
      </c>
      <c r="C14" s="15" t="s">
        <v>13</v>
      </c>
      <c r="D14" s="15" t="s">
        <v>79</v>
      </c>
      <c r="E14" s="15">
        <v>17.510000000000002</v>
      </c>
      <c r="F14" s="16">
        <v>2.6579799999999998</v>
      </c>
      <c r="G14" s="11">
        <v>4.2602000000000002</v>
      </c>
      <c r="H14" s="5">
        <v>0.2447</v>
      </c>
      <c r="I14" s="5">
        <v>2.0299999999999999E-2</v>
      </c>
      <c r="J14" s="5">
        <v>8.2958724969350223E-2</v>
      </c>
      <c r="K14" s="4"/>
    </row>
    <row r="15" spans="1:11" ht="15" x14ac:dyDescent="0.15">
      <c r="A15" s="20"/>
      <c r="B15" s="15" t="s">
        <v>20</v>
      </c>
      <c r="C15" s="15" t="s">
        <v>13</v>
      </c>
      <c r="D15" s="15" t="s">
        <v>79</v>
      </c>
      <c r="E15" s="15">
        <v>94.51</v>
      </c>
      <c r="F15" s="16">
        <v>3.3203040000000001</v>
      </c>
      <c r="G15" s="11">
        <v>2.7397999999999998</v>
      </c>
      <c r="H15" s="5">
        <v>0.3014</v>
      </c>
      <c r="I15" s="5">
        <v>0.46379999999999999</v>
      </c>
      <c r="J15" s="5">
        <v>1.5388188453881884</v>
      </c>
      <c r="K15" s="4"/>
    </row>
    <row r="16" spans="1:11" ht="15" x14ac:dyDescent="0.15">
      <c r="A16" s="20"/>
      <c r="B16" s="15" t="s">
        <v>21</v>
      </c>
      <c r="C16" s="15" t="s">
        <v>13</v>
      </c>
      <c r="D16" s="15" t="s">
        <v>79</v>
      </c>
      <c r="E16" s="15">
        <v>131.81</v>
      </c>
      <c r="F16" s="16">
        <v>3.491857</v>
      </c>
      <c r="G16" s="11">
        <v>2.2067000000000001</v>
      </c>
      <c r="H16" s="5">
        <v>0.2452</v>
      </c>
      <c r="I16" s="5">
        <v>0.34670000000000001</v>
      </c>
      <c r="J16" s="5">
        <v>1.4139477977161501</v>
      </c>
      <c r="K16" s="4"/>
    </row>
    <row r="17" spans="1:11" ht="15" x14ac:dyDescent="0.15">
      <c r="A17" s="21"/>
      <c r="B17" s="17" t="s">
        <v>24</v>
      </c>
      <c r="C17" s="17" t="s">
        <v>13</v>
      </c>
      <c r="D17" s="17" t="s">
        <v>78</v>
      </c>
      <c r="E17" s="17">
        <v>7.71</v>
      </c>
      <c r="F17" s="18">
        <v>2.8729640000000001</v>
      </c>
      <c r="G17" s="10">
        <v>2.4354</v>
      </c>
      <c r="H17" s="6">
        <v>-0.21820000000000001</v>
      </c>
      <c r="I17" s="6">
        <v>-8.4900000000000003E-2</v>
      </c>
      <c r="J17" s="6">
        <v>0.38909257561869842</v>
      </c>
      <c r="K17" s="4"/>
    </row>
    <row r="18" spans="1:11" ht="15" x14ac:dyDescent="0.15">
      <c r="A18" s="20" t="s">
        <v>25</v>
      </c>
      <c r="B18" s="15" t="s">
        <v>26</v>
      </c>
      <c r="C18" s="15" t="s">
        <v>62</v>
      </c>
      <c r="D18" s="15" t="s">
        <v>78</v>
      </c>
      <c r="E18" s="15">
        <v>95.31</v>
      </c>
      <c r="F18" s="16">
        <v>3.3963079999999999</v>
      </c>
      <c r="G18" s="9">
        <v>1.6848999999999998</v>
      </c>
      <c r="H18" s="5">
        <v>-0.78910000000000002</v>
      </c>
      <c r="I18" s="5">
        <v>-0.84730000000000005</v>
      </c>
      <c r="J18" s="5">
        <f t="shared" ref="J18:J19" si="1">ABS(I18)/ABS(H18)</f>
        <v>1.0737549106577113</v>
      </c>
      <c r="K18" s="4"/>
    </row>
    <row r="19" spans="1:11" ht="15" x14ac:dyDescent="0.15">
      <c r="A19" s="20"/>
      <c r="B19" s="15" t="s">
        <v>27</v>
      </c>
      <c r="C19" s="15" t="s">
        <v>6</v>
      </c>
      <c r="D19" s="15" t="s">
        <v>80</v>
      </c>
      <c r="E19" s="15">
        <v>2.71</v>
      </c>
      <c r="F19" s="16">
        <v>5.2095549999999999</v>
      </c>
      <c r="G19" s="9">
        <v>1.7461999999999998</v>
      </c>
      <c r="H19" s="5">
        <v>-0.93359999999999999</v>
      </c>
      <c r="I19" s="5">
        <v>-0.74229999999999996</v>
      </c>
      <c r="J19" s="5">
        <f t="shared" si="1"/>
        <v>0.79509425878320472</v>
      </c>
      <c r="K19" s="4"/>
    </row>
    <row r="20" spans="1:11" ht="16.5" x14ac:dyDescent="0.15">
      <c r="A20" s="20"/>
      <c r="B20" s="15" t="s">
        <v>65</v>
      </c>
      <c r="C20" s="15" t="s">
        <v>16</v>
      </c>
      <c r="D20" s="15" t="s">
        <v>81</v>
      </c>
      <c r="E20" s="15">
        <v>31.01</v>
      </c>
      <c r="F20" s="16">
        <v>3.1487509999999999</v>
      </c>
      <c r="G20" s="11">
        <v>7.492799999999999</v>
      </c>
      <c r="H20" s="5">
        <v>0.52129999999999999</v>
      </c>
      <c r="I20" s="5">
        <v>-0.85150000000000003</v>
      </c>
      <c r="J20" s="5">
        <v>1.6334164588528679</v>
      </c>
      <c r="K20" s="4"/>
    </row>
    <row r="21" spans="1:11" ht="16.5" x14ac:dyDescent="0.15">
      <c r="A21" s="20"/>
      <c r="B21" s="15" t="s">
        <v>66</v>
      </c>
      <c r="C21" s="15" t="s">
        <v>16</v>
      </c>
      <c r="D21" s="15" t="s">
        <v>82</v>
      </c>
      <c r="E21" s="15">
        <v>22.01</v>
      </c>
      <c r="F21" s="16">
        <v>5.0336590000000001</v>
      </c>
      <c r="G21" s="11">
        <v>18.1112</v>
      </c>
      <c r="H21" s="5">
        <v>-1.0111000000000001</v>
      </c>
      <c r="I21" s="5">
        <v>1.2662</v>
      </c>
      <c r="J21" s="5">
        <v>1.2522994758184154</v>
      </c>
      <c r="K21" s="4"/>
    </row>
    <row r="22" spans="1:11" ht="15" x14ac:dyDescent="0.15">
      <c r="A22" s="20"/>
      <c r="B22" s="15" t="s">
        <v>29</v>
      </c>
      <c r="C22" s="15" t="s">
        <v>30</v>
      </c>
      <c r="D22" s="15" t="s">
        <v>76</v>
      </c>
      <c r="E22" s="15">
        <v>1.01</v>
      </c>
      <c r="F22" s="16">
        <v>11.309445999999999</v>
      </c>
      <c r="G22" s="11">
        <v>11.7387</v>
      </c>
      <c r="H22" s="5">
        <v>-9.6734000000000009</v>
      </c>
      <c r="I22" s="5">
        <v>9.4705999999999992</v>
      </c>
      <c r="J22" s="5">
        <v>0.9790352926582172</v>
      </c>
      <c r="K22" s="4"/>
    </row>
    <row r="23" spans="1:11" ht="16.5" x14ac:dyDescent="0.15">
      <c r="A23" s="20"/>
      <c r="B23" s="15" t="s">
        <v>67</v>
      </c>
      <c r="C23" s="15" t="s">
        <v>28</v>
      </c>
      <c r="D23" s="15" t="s">
        <v>81</v>
      </c>
      <c r="E23" s="15">
        <v>26.41</v>
      </c>
      <c r="F23" s="16">
        <v>3.1465800000000002</v>
      </c>
      <c r="G23" s="11">
        <v>5.8197000000000001</v>
      </c>
      <c r="H23" s="5">
        <v>-0.95399999999999996</v>
      </c>
      <c r="I23" s="5">
        <v>-1.1900000000000001E-2</v>
      </c>
      <c r="J23" s="5">
        <v>1.2473794549266249E-2</v>
      </c>
      <c r="K23" s="4"/>
    </row>
    <row r="24" spans="1:11" ht="15" x14ac:dyDescent="0.15">
      <c r="A24" s="20"/>
      <c r="B24" s="15" t="s">
        <v>31</v>
      </c>
      <c r="C24" s="15" t="s">
        <v>13</v>
      </c>
      <c r="D24" s="15" t="s">
        <v>79</v>
      </c>
      <c r="E24" s="15">
        <v>181.41</v>
      </c>
      <c r="F24" s="16">
        <v>5.0662320000000003</v>
      </c>
      <c r="G24" s="11">
        <v>5.0181999999999993</v>
      </c>
      <c r="H24" s="5">
        <v>0.81279999999999997</v>
      </c>
      <c r="I24" s="5">
        <v>0.96879999999999999</v>
      </c>
      <c r="J24" s="5">
        <v>1.1919291338582678</v>
      </c>
      <c r="K24" s="4"/>
    </row>
    <row r="25" spans="1:11" ht="16.5" x14ac:dyDescent="0.15">
      <c r="A25" s="21"/>
      <c r="B25" s="17" t="s">
        <v>68</v>
      </c>
      <c r="C25" s="17" t="s">
        <v>13</v>
      </c>
      <c r="D25" s="17" t="s">
        <v>82</v>
      </c>
      <c r="E25" s="17">
        <v>63.51</v>
      </c>
      <c r="F25" s="18">
        <v>2.8338760000000001</v>
      </c>
      <c r="G25" s="10">
        <v>7.6277999999999997</v>
      </c>
      <c r="H25" s="6">
        <v>0.53210000000000002</v>
      </c>
      <c r="I25" s="6">
        <v>-1.4731000000000001</v>
      </c>
      <c r="J25" s="6">
        <v>2.7684645743281338</v>
      </c>
      <c r="K25" s="4"/>
    </row>
    <row r="26" spans="1:11" ht="15" x14ac:dyDescent="0.15">
      <c r="A26" s="20" t="s">
        <v>32</v>
      </c>
      <c r="B26" s="15" t="s">
        <v>36</v>
      </c>
      <c r="C26" s="15" t="s">
        <v>6</v>
      </c>
      <c r="D26" s="15" t="s">
        <v>76</v>
      </c>
      <c r="E26" s="15">
        <v>4.6100000000000003</v>
      </c>
      <c r="F26" s="16">
        <v>2.8968509999999998</v>
      </c>
      <c r="G26" s="9">
        <v>7.6978000000000009</v>
      </c>
      <c r="H26" s="5">
        <v>8.1299999999999997E-2</v>
      </c>
      <c r="I26" s="5">
        <v>-1.569</v>
      </c>
      <c r="J26" s="5">
        <f>ABS(I26)/ABS(H26)</f>
        <v>19.298892988929889</v>
      </c>
      <c r="K26" s="4"/>
    </row>
    <row r="27" spans="1:11" ht="15" x14ac:dyDescent="0.15">
      <c r="A27" s="20"/>
      <c r="B27" s="15" t="s">
        <v>37</v>
      </c>
      <c r="C27" s="15" t="s">
        <v>6</v>
      </c>
      <c r="D27" s="15" t="s">
        <v>76</v>
      </c>
      <c r="E27" s="15">
        <v>20.11</v>
      </c>
      <c r="F27" s="16">
        <v>2.9424540000000001</v>
      </c>
      <c r="G27" s="9">
        <v>4.5229999999999997</v>
      </c>
      <c r="H27" s="5">
        <v>-0.78539999999999999</v>
      </c>
      <c r="I27" s="5">
        <v>3.1099999999999999E-2</v>
      </c>
      <c r="J27" s="5">
        <f>ABS(I27)/ABS(H27)</f>
        <v>3.9597657244716068E-2</v>
      </c>
      <c r="K27" s="4"/>
    </row>
    <row r="28" spans="1:11" ht="16.5" x14ac:dyDescent="0.15">
      <c r="A28" s="20"/>
      <c r="B28" s="15" t="s">
        <v>69</v>
      </c>
      <c r="C28" s="15" t="s">
        <v>6</v>
      </c>
      <c r="D28" s="15" t="s">
        <v>82</v>
      </c>
      <c r="E28" s="15">
        <v>6.01</v>
      </c>
      <c r="F28" s="16">
        <v>2.8165040000000001</v>
      </c>
      <c r="G28" s="9">
        <v>6.0084999999999997</v>
      </c>
      <c r="H28" s="5">
        <v>0.40689999999999998</v>
      </c>
      <c r="I28" s="5">
        <v>-0.26300000000000001</v>
      </c>
      <c r="J28" s="5">
        <f>ABS(I28)/ABS(H28)</f>
        <v>0.64635045465716401</v>
      </c>
      <c r="K28" s="4"/>
    </row>
    <row r="29" spans="1:11" ht="15" x14ac:dyDescent="0.15">
      <c r="A29" s="20"/>
      <c r="B29" s="15" t="s">
        <v>33</v>
      </c>
      <c r="C29" s="15" t="s">
        <v>6</v>
      </c>
      <c r="D29" s="15" t="s">
        <v>78</v>
      </c>
      <c r="E29" s="15">
        <v>96.31</v>
      </c>
      <c r="F29" s="16">
        <v>7.8957649999999999</v>
      </c>
      <c r="G29" s="9">
        <v>3.2474999999999996</v>
      </c>
      <c r="H29" s="5">
        <v>0.71719999999999995</v>
      </c>
      <c r="I29" s="5">
        <v>0.86329999999999996</v>
      </c>
      <c r="J29" s="5">
        <f t="shared" ref="J29:J31" si="2">ABS(I29)/ABS(H29)</f>
        <v>1.2037088678192973</v>
      </c>
      <c r="K29" s="4"/>
    </row>
    <row r="30" spans="1:11" ht="15" x14ac:dyDescent="0.15">
      <c r="A30" s="20"/>
      <c r="B30" s="15" t="s">
        <v>34</v>
      </c>
      <c r="C30" s="15" t="s">
        <v>6</v>
      </c>
      <c r="D30" s="15" t="s">
        <v>78</v>
      </c>
      <c r="E30" s="15">
        <v>102.81</v>
      </c>
      <c r="F30" s="16">
        <v>8.0456029999999998</v>
      </c>
      <c r="G30" s="9">
        <v>5.4109999999999996</v>
      </c>
      <c r="H30" s="5">
        <v>0.76590000000000003</v>
      </c>
      <c r="I30" s="5">
        <v>0.59099999999999997</v>
      </c>
      <c r="J30" s="5">
        <f t="shared" si="2"/>
        <v>0.77164120642381506</v>
      </c>
      <c r="K30" s="4"/>
    </row>
    <row r="31" spans="1:11" ht="15" x14ac:dyDescent="0.15">
      <c r="A31" s="20"/>
      <c r="B31" s="15" t="s">
        <v>35</v>
      </c>
      <c r="C31" s="15" t="s">
        <v>6</v>
      </c>
      <c r="D31" s="15" t="s">
        <v>78</v>
      </c>
      <c r="E31" s="15">
        <v>120.61</v>
      </c>
      <c r="F31" s="16">
        <v>4.4777420000000001</v>
      </c>
      <c r="G31" s="9">
        <v>1.6249</v>
      </c>
      <c r="H31" s="5">
        <v>0.53920000000000001</v>
      </c>
      <c r="I31" s="5">
        <v>1.0827</v>
      </c>
      <c r="J31" s="5">
        <f t="shared" si="2"/>
        <v>2.0079747774480712</v>
      </c>
      <c r="K31" s="4"/>
    </row>
    <row r="32" spans="1:11" ht="15" x14ac:dyDescent="0.15">
      <c r="A32" s="20"/>
      <c r="B32" s="15" t="s">
        <v>38</v>
      </c>
      <c r="C32" s="15" t="s">
        <v>16</v>
      </c>
      <c r="D32" s="15" t="s">
        <v>81</v>
      </c>
      <c r="E32" s="15">
        <v>64.31</v>
      </c>
      <c r="F32" s="16">
        <v>3.3203040000000001</v>
      </c>
      <c r="G32" s="11">
        <v>4.2236000000000002</v>
      </c>
      <c r="H32" s="5">
        <v>0.11219999999999999</v>
      </c>
      <c r="I32" s="5">
        <v>-2.1817000000000002</v>
      </c>
      <c r="J32" s="5">
        <v>19.444741532976831</v>
      </c>
      <c r="K32" s="4"/>
    </row>
    <row r="33" spans="1:11" ht="15" x14ac:dyDescent="0.15">
      <c r="A33" s="20"/>
      <c r="B33" s="15" t="s">
        <v>41</v>
      </c>
      <c r="C33" s="15" t="s">
        <v>28</v>
      </c>
      <c r="D33" s="15" t="s">
        <v>79</v>
      </c>
      <c r="E33" s="15">
        <v>7.01</v>
      </c>
      <c r="F33" s="16">
        <v>2.6015199999999998</v>
      </c>
      <c r="G33" s="11">
        <v>2.7002000000000002</v>
      </c>
      <c r="H33" s="5">
        <v>0.41870000000000002</v>
      </c>
      <c r="I33" s="5">
        <v>0.21290000000000001</v>
      </c>
      <c r="J33" s="5">
        <v>0.50847862431335089</v>
      </c>
      <c r="K33" s="4"/>
    </row>
    <row r="34" spans="1:11" ht="16.5" x14ac:dyDescent="0.15">
      <c r="A34" s="20"/>
      <c r="B34" s="15" t="s">
        <v>64</v>
      </c>
      <c r="C34" s="15" t="s">
        <v>18</v>
      </c>
      <c r="D34" s="15" t="s">
        <v>82</v>
      </c>
      <c r="E34" s="15">
        <v>6.01</v>
      </c>
      <c r="F34" s="16">
        <v>2.8751359999999999</v>
      </c>
      <c r="G34" s="11">
        <v>6.7558999999999996</v>
      </c>
      <c r="H34" s="5">
        <v>0.36330000000000001</v>
      </c>
      <c r="I34" s="5">
        <v>-0.26550000000000001</v>
      </c>
      <c r="J34" s="5">
        <v>0.73080099091659789</v>
      </c>
      <c r="K34" s="4"/>
    </row>
    <row r="35" spans="1:11" ht="15" x14ac:dyDescent="0.15">
      <c r="A35" s="20"/>
      <c r="B35" s="15" t="s">
        <v>39</v>
      </c>
      <c r="C35" s="15" t="s">
        <v>18</v>
      </c>
      <c r="D35" s="15" t="s">
        <v>83</v>
      </c>
      <c r="E35" s="15">
        <v>26.61</v>
      </c>
      <c r="F35" s="16">
        <v>2.6123780000000001</v>
      </c>
      <c r="G35" s="11">
        <v>0.35420000000000001</v>
      </c>
      <c r="H35" s="5">
        <v>0.15390000000000001</v>
      </c>
      <c r="I35" s="5">
        <v>0.49049999999999999</v>
      </c>
      <c r="J35" s="5">
        <v>3.1871345029239762</v>
      </c>
      <c r="K35" s="4"/>
    </row>
    <row r="36" spans="1:11" ht="15" x14ac:dyDescent="0.15">
      <c r="A36" s="21"/>
      <c r="B36" s="17" t="s">
        <v>40</v>
      </c>
      <c r="C36" s="17" t="s">
        <v>30</v>
      </c>
      <c r="D36" s="17" t="s">
        <v>83</v>
      </c>
      <c r="E36" s="17">
        <v>68.61</v>
      </c>
      <c r="F36" s="18">
        <v>2.7361559999999998</v>
      </c>
      <c r="G36" s="10">
        <v>3.4344999999999999</v>
      </c>
      <c r="H36" s="6">
        <v>0.81020000000000003</v>
      </c>
      <c r="I36" s="6">
        <v>0.11990000000000001</v>
      </c>
      <c r="J36" s="6">
        <v>0.14798815107380894</v>
      </c>
      <c r="K36" s="4"/>
    </row>
    <row r="37" spans="1:11" ht="15" x14ac:dyDescent="0.15">
      <c r="A37" s="20" t="s">
        <v>42</v>
      </c>
      <c r="B37" s="15" t="s">
        <v>45</v>
      </c>
      <c r="C37" s="15" t="s">
        <v>6</v>
      </c>
      <c r="D37" s="15" t="s">
        <v>74</v>
      </c>
      <c r="E37" s="15">
        <v>3.01</v>
      </c>
      <c r="F37" s="16">
        <v>2.5103149999999999</v>
      </c>
      <c r="G37" s="9">
        <v>2.9481000000000002</v>
      </c>
      <c r="H37" s="5">
        <v>0.75349999999999995</v>
      </c>
      <c r="I37" s="5">
        <v>0.14149999999999999</v>
      </c>
      <c r="J37" s="5">
        <f>ABS(I37)/ABS(H37)</f>
        <v>0.18779031187790313</v>
      </c>
      <c r="K37" s="4"/>
    </row>
    <row r="38" spans="1:11" ht="15" x14ac:dyDescent="0.15">
      <c r="A38" s="20"/>
      <c r="B38" s="15" t="s">
        <v>46</v>
      </c>
      <c r="C38" s="15" t="s">
        <v>6</v>
      </c>
      <c r="D38" s="15" t="s">
        <v>82</v>
      </c>
      <c r="E38" s="15">
        <v>10.61</v>
      </c>
      <c r="F38" s="16">
        <v>2.8013029999999999</v>
      </c>
      <c r="G38" s="9">
        <v>3.1281999999999996</v>
      </c>
      <c r="H38" s="5">
        <v>0.7702</v>
      </c>
      <c r="I38" s="5">
        <v>0.1157</v>
      </c>
      <c r="J38" s="5">
        <f>ABS(I38)/ABS(H38)</f>
        <v>0.15022072189041807</v>
      </c>
      <c r="K38" s="4"/>
    </row>
    <row r="39" spans="1:11" ht="15" x14ac:dyDescent="0.15">
      <c r="A39" s="20"/>
      <c r="B39" s="15" t="s">
        <v>43</v>
      </c>
      <c r="C39" s="15" t="s">
        <v>6</v>
      </c>
      <c r="D39" s="15" t="s">
        <v>78</v>
      </c>
      <c r="E39" s="15">
        <v>96.31</v>
      </c>
      <c r="F39" s="16">
        <v>8.720955</v>
      </c>
      <c r="G39" s="9">
        <v>7.1540999999999997</v>
      </c>
      <c r="H39" s="5">
        <v>1.5225</v>
      </c>
      <c r="I39" s="5">
        <v>1.1611</v>
      </c>
      <c r="J39" s="5">
        <f>ABS(I39)/ABS(H39)</f>
        <v>0.76262725779967167</v>
      </c>
      <c r="K39" s="4"/>
    </row>
    <row r="40" spans="1:11" ht="15" x14ac:dyDescent="0.15">
      <c r="A40" s="20"/>
      <c r="B40" s="15" t="s">
        <v>44</v>
      </c>
      <c r="C40" s="15" t="s">
        <v>6</v>
      </c>
      <c r="D40" s="15" t="s">
        <v>78</v>
      </c>
      <c r="E40" s="15">
        <v>101.81</v>
      </c>
      <c r="F40" s="16">
        <v>7.7546150000000003</v>
      </c>
      <c r="G40" s="9">
        <v>6.0888999999999998</v>
      </c>
      <c r="H40" s="5">
        <v>1.3535999999999999</v>
      </c>
      <c r="I40" s="5">
        <v>0.73340000000000005</v>
      </c>
      <c r="J40" s="5">
        <f>ABS(I40)/ABS(H40)</f>
        <v>0.54181442080378261</v>
      </c>
      <c r="K40" s="4"/>
    </row>
    <row r="41" spans="1:11" ht="15" x14ac:dyDescent="0.15">
      <c r="A41" s="21"/>
      <c r="B41" s="17" t="s">
        <v>47</v>
      </c>
      <c r="C41" s="17" t="s">
        <v>13</v>
      </c>
      <c r="D41" s="17" t="s">
        <v>76</v>
      </c>
      <c r="E41" s="17">
        <v>15.91</v>
      </c>
      <c r="F41" s="18">
        <v>3.7111830000000001</v>
      </c>
      <c r="G41" s="10">
        <v>15.0969</v>
      </c>
      <c r="H41" s="6">
        <v>-0.71599999999999997</v>
      </c>
      <c r="I41" s="6">
        <v>0.72989999999999999</v>
      </c>
      <c r="J41" s="5">
        <v>1.0194134078212291</v>
      </c>
      <c r="K41" s="4"/>
    </row>
    <row r="42" spans="1:11" ht="15" x14ac:dyDescent="0.15">
      <c r="A42" s="20" t="s">
        <v>48</v>
      </c>
      <c r="B42" s="15" t="s">
        <v>49</v>
      </c>
      <c r="C42" s="15" t="s">
        <v>6</v>
      </c>
      <c r="D42" s="15" t="s">
        <v>78</v>
      </c>
      <c r="E42" s="15">
        <v>41.71</v>
      </c>
      <c r="F42" s="16">
        <v>2.9229099999999999</v>
      </c>
      <c r="G42" s="9">
        <v>1.2444999999999999</v>
      </c>
      <c r="H42" s="5">
        <v>0.40389999999999998</v>
      </c>
      <c r="I42" s="5">
        <v>0.3836</v>
      </c>
      <c r="J42" s="14">
        <f t="shared" ref="J42:J44" si="3">ABS(I42)/ABS(H42)</f>
        <v>0.94974003466204504</v>
      </c>
      <c r="K42" s="4"/>
    </row>
    <row r="43" spans="1:11" ht="15" x14ac:dyDescent="0.15">
      <c r="A43" s="21"/>
      <c r="B43" s="17" t="s">
        <v>50</v>
      </c>
      <c r="C43" s="17" t="s">
        <v>6</v>
      </c>
      <c r="D43" s="17" t="s">
        <v>78</v>
      </c>
      <c r="E43" s="17">
        <v>72.209999999999994</v>
      </c>
      <c r="F43" s="18">
        <v>2.5211730000000001</v>
      </c>
      <c r="G43" s="12">
        <v>9.8199999999999996E-2</v>
      </c>
      <c r="H43" s="6">
        <v>-1.1143000000000001</v>
      </c>
      <c r="I43" s="6">
        <v>2.1515</v>
      </c>
      <c r="J43" s="6">
        <f t="shared" si="3"/>
        <v>1.9308085793771874</v>
      </c>
      <c r="K43" s="4"/>
    </row>
    <row r="44" spans="1:11" ht="15" x14ac:dyDescent="0.15">
      <c r="A44" s="20" t="s">
        <v>51</v>
      </c>
      <c r="B44" s="15" t="s">
        <v>52</v>
      </c>
      <c r="C44" s="15" t="s">
        <v>6</v>
      </c>
      <c r="D44" s="15" t="s">
        <v>78</v>
      </c>
      <c r="E44" s="15">
        <v>96.31</v>
      </c>
      <c r="F44" s="16">
        <v>4.0803469999999997</v>
      </c>
      <c r="G44" s="9">
        <v>0.16009999999999999</v>
      </c>
      <c r="H44" s="5">
        <v>6.0199999999999997E-2</v>
      </c>
      <c r="I44" s="5">
        <v>0.1246</v>
      </c>
      <c r="J44" s="5">
        <f t="shared" si="3"/>
        <v>2.0697674418604652</v>
      </c>
      <c r="K44" s="4"/>
    </row>
    <row r="45" spans="1:11" ht="15" x14ac:dyDescent="0.15">
      <c r="A45" s="20"/>
      <c r="B45" s="15" t="s">
        <v>53</v>
      </c>
      <c r="C45" s="15" t="s">
        <v>30</v>
      </c>
      <c r="D45" s="15" t="s">
        <v>84</v>
      </c>
      <c r="E45" s="15">
        <v>24.21</v>
      </c>
      <c r="F45" s="16">
        <v>3.7307269999999999</v>
      </c>
      <c r="G45" s="11">
        <v>5.6222000000000003</v>
      </c>
      <c r="H45" s="5">
        <v>-6.9900000000000004E-2</v>
      </c>
      <c r="I45" s="5">
        <v>2.8E-3</v>
      </c>
      <c r="J45" s="5">
        <v>4.005722460658083E-2</v>
      </c>
      <c r="K45" s="4"/>
    </row>
    <row r="46" spans="1:11" ht="15" x14ac:dyDescent="0.15">
      <c r="A46" s="20"/>
      <c r="B46" s="15" t="s">
        <v>55</v>
      </c>
      <c r="C46" s="15" t="s">
        <v>13</v>
      </c>
      <c r="D46" s="15" t="s">
        <v>74</v>
      </c>
      <c r="E46" s="15">
        <v>245.01</v>
      </c>
      <c r="F46" s="16">
        <v>3.7589579999999998</v>
      </c>
      <c r="G46" s="11">
        <v>1.4614</v>
      </c>
      <c r="H46" s="5">
        <v>4.65E-2</v>
      </c>
      <c r="I46" s="5">
        <v>6.1699999999999998E-2</v>
      </c>
      <c r="J46" s="5">
        <v>1.3268817204301075</v>
      </c>
      <c r="K46" s="4"/>
    </row>
    <row r="47" spans="1:11" ht="15" x14ac:dyDescent="0.15">
      <c r="A47" s="21"/>
      <c r="B47" s="17" t="s">
        <v>54</v>
      </c>
      <c r="C47" s="17" t="s">
        <v>13</v>
      </c>
      <c r="D47" s="17" t="s">
        <v>79</v>
      </c>
      <c r="E47" s="17">
        <v>152.81</v>
      </c>
      <c r="F47" s="18">
        <v>4.2931600000000003</v>
      </c>
      <c r="G47" s="10">
        <v>1.0525</v>
      </c>
      <c r="H47" s="6">
        <v>3.6299999999999999E-2</v>
      </c>
      <c r="I47" s="6">
        <v>0.12970000000000001</v>
      </c>
      <c r="J47" s="5">
        <v>3.5730027548209371</v>
      </c>
      <c r="K47" s="4"/>
    </row>
    <row r="48" spans="1:11" ht="15" x14ac:dyDescent="0.15">
      <c r="A48" s="20" t="s">
        <v>56</v>
      </c>
      <c r="B48" s="15" t="s">
        <v>57</v>
      </c>
      <c r="C48" s="15" t="s">
        <v>6</v>
      </c>
      <c r="D48" s="15" t="s">
        <v>78</v>
      </c>
      <c r="E48" s="15">
        <v>41.71</v>
      </c>
      <c r="F48" s="16">
        <v>2.9120520000000001</v>
      </c>
      <c r="G48" s="9">
        <v>1.6271999999999998</v>
      </c>
      <c r="H48" s="5">
        <v>-3.5000000000000001E-3</v>
      </c>
      <c r="I48" s="5">
        <v>0.3221</v>
      </c>
      <c r="J48" s="14">
        <f t="shared" ref="J48:J49" si="4">ABS(I48)/ABS(H48)</f>
        <v>92.028571428571425</v>
      </c>
      <c r="K48" s="4"/>
    </row>
    <row r="49" spans="1:11" ht="15" x14ac:dyDescent="0.15">
      <c r="A49" s="20"/>
      <c r="B49" s="15" t="s">
        <v>58</v>
      </c>
      <c r="C49" s="15" t="s">
        <v>6</v>
      </c>
      <c r="D49" s="15" t="s">
        <v>78</v>
      </c>
      <c r="E49" s="15">
        <v>100.81</v>
      </c>
      <c r="F49" s="16">
        <v>2.512486</v>
      </c>
      <c r="G49" s="9">
        <v>6.2945000000000002</v>
      </c>
      <c r="H49" s="5">
        <v>-0.19919999999999999</v>
      </c>
      <c r="I49" s="5">
        <v>0.13189999999999999</v>
      </c>
      <c r="J49" s="5">
        <f t="shared" si="4"/>
        <v>0.66214859437751006</v>
      </c>
      <c r="K49" s="4"/>
    </row>
    <row r="50" spans="1:11" ht="15" x14ac:dyDescent="0.15">
      <c r="A50" s="20"/>
      <c r="B50" s="15" t="s">
        <v>59</v>
      </c>
      <c r="C50" s="15" t="s">
        <v>13</v>
      </c>
      <c r="D50" s="15" t="s">
        <v>74</v>
      </c>
      <c r="E50" s="15">
        <v>52.31</v>
      </c>
      <c r="F50" s="16">
        <v>3.5765470000000001</v>
      </c>
      <c r="G50" s="11">
        <v>0.47439999999999999</v>
      </c>
      <c r="H50" s="5">
        <v>-2.4299999999999999E-2</v>
      </c>
      <c r="I50" s="5">
        <v>-0.74460000000000004</v>
      </c>
      <c r="J50" s="5">
        <v>30.641975308641978</v>
      </c>
      <c r="K50" s="4"/>
    </row>
    <row r="51" spans="1:11" ht="15" x14ac:dyDescent="0.15">
      <c r="A51" s="20"/>
      <c r="B51" s="15" t="s">
        <v>60</v>
      </c>
      <c r="C51" s="15" t="s">
        <v>13</v>
      </c>
      <c r="D51" s="15" t="s">
        <v>74</v>
      </c>
      <c r="E51" s="15">
        <v>88.01</v>
      </c>
      <c r="F51" s="16">
        <v>5.5374590000000001</v>
      </c>
      <c r="G51" s="11">
        <v>0.15410000000000001</v>
      </c>
      <c r="H51" s="5">
        <v>-0.02</v>
      </c>
      <c r="I51" s="5">
        <v>-0.9536</v>
      </c>
      <c r="J51" s="5">
        <v>47.68</v>
      </c>
      <c r="K51" s="4"/>
    </row>
    <row r="52" spans="1:11" ht="15" x14ac:dyDescent="0.15">
      <c r="A52" s="21"/>
      <c r="B52" s="17" t="s">
        <v>61</v>
      </c>
      <c r="C52" s="17" t="s">
        <v>13</v>
      </c>
      <c r="D52" s="17" t="s">
        <v>76</v>
      </c>
      <c r="E52" s="17">
        <v>68.31</v>
      </c>
      <c r="F52" s="18">
        <v>4.095548</v>
      </c>
      <c r="G52" s="10">
        <v>59.242199999999997</v>
      </c>
      <c r="H52" s="6">
        <v>9.8199999999999996E-2</v>
      </c>
      <c r="I52" s="6">
        <v>-0.92430000000000001</v>
      </c>
      <c r="J52" s="6">
        <v>9.4124236252545828</v>
      </c>
      <c r="K52" s="4"/>
    </row>
    <row r="53" spans="1:11" ht="15" x14ac:dyDescent="0.15">
      <c r="A53" s="19" t="s">
        <v>73</v>
      </c>
      <c r="B53" s="19"/>
      <c r="C53" s="19"/>
      <c r="D53" s="19"/>
      <c r="E53" s="19"/>
      <c r="F53" s="19"/>
      <c r="G53" s="19"/>
      <c r="H53" s="19"/>
      <c r="I53" s="19"/>
      <c r="J53" s="19"/>
    </row>
  </sheetData>
  <mergeCells count="9">
    <mergeCell ref="A53:J53"/>
    <mergeCell ref="A44:A47"/>
    <mergeCell ref="A48:A52"/>
    <mergeCell ref="A3:A9"/>
    <mergeCell ref="A10:A17"/>
    <mergeCell ref="A18:A25"/>
    <mergeCell ref="A26:A36"/>
    <mergeCell ref="A37:A41"/>
    <mergeCell ref="A42:A4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QTLs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2019-12-27T02:35:33Z</dcterms:created>
  <dcterms:modified xsi:type="dcterms:W3CDTF">2020-11-20T09:08:22Z</dcterms:modified>
</cp:coreProperties>
</file>