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embalbey/Box/For Scott and Sinem/Code_Moog/UsingAcc/Correlation_ActiveTracts/Manuscript_v4/Manuscript_v5/"/>
    </mc:Choice>
  </mc:AlternateContent>
  <xr:revisionPtr revIDLastSave="0" documentId="13_ncr:1_{5C06B450-81B7-7C48-A3C6-A4550390F680}" xr6:coauthVersionLast="45" xr6:coauthVersionMax="47" xr10:uidLastSave="{00000000-0000-0000-0000-000000000000}"/>
  <bookViews>
    <workbookView xWindow="1580" yWindow="2000" windowWidth="26840" windowHeight="15440" xr2:uid="{55C6B0BA-EE7D-C841-850D-F5F78695C8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1" l="1"/>
  <c r="B16" i="1"/>
  <c r="G17" i="1" l="1"/>
  <c r="F17" i="1"/>
  <c r="E17" i="1"/>
  <c r="D17" i="1"/>
  <c r="C17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<sst xmlns="http://schemas.openxmlformats.org/spreadsheetml/2006/main" count="133" uniqueCount="66">
  <si>
    <t>Left Electrode</t>
  </si>
  <si>
    <t>Right Electrode</t>
  </si>
  <si>
    <t>ID</t>
  </si>
  <si>
    <t>Age</t>
  </si>
  <si>
    <t>PD Duration</t>
  </si>
  <si>
    <t>Duration since Surgery</t>
  </si>
  <si>
    <t>LED</t>
  </si>
  <si>
    <t>Baseline UPDRS-III Total</t>
  </si>
  <si>
    <t>DBS-ON UPDRS-III Total</t>
  </si>
  <si>
    <t>L Active Contact</t>
  </si>
  <si>
    <t>L Voltage (V)</t>
  </si>
  <si>
    <t>L Pulse Width (μs)</t>
  </si>
  <si>
    <t>Frequency (Hz)</t>
  </si>
  <si>
    <t>Active Contact</t>
  </si>
  <si>
    <t>Voltage (V)</t>
  </si>
  <si>
    <t>Pulse Width (μs)</t>
  </si>
  <si>
    <t>PD01</t>
  </si>
  <si>
    <t>3- C+</t>
  </si>
  <si>
    <t>3- 2+</t>
  </si>
  <si>
    <t>1.5</t>
  </si>
  <si>
    <t>60</t>
  </si>
  <si>
    <t>160</t>
  </si>
  <si>
    <t>PD02</t>
  </si>
  <si>
    <t>1- 3- 2+</t>
  </si>
  <si>
    <t>3.3</t>
  </si>
  <si>
    <t>130</t>
  </si>
  <si>
    <t>2- C+</t>
  </si>
  <si>
    <t>2.5</t>
  </si>
  <si>
    <t>PD03</t>
  </si>
  <si>
    <t>0- C+</t>
  </si>
  <si>
    <t>3</t>
  </si>
  <si>
    <t>150</t>
  </si>
  <si>
    <t>1- 2+</t>
  </si>
  <si>
    <t>4.5</t>
  </si>
  <si>
    <t>90</t>
  </si>
  <si>
    <t>PD04</t>
  </si>
  <si>
    <t>1- C+ /2- C+</t>
  </si>
  <si>
    <t>3.6/3.5</t>
  </si>
  <si>
    <t>125</t>
  </si>
  <si>
    <t>1- 2- C+</t>
  </si>
  <si>
    <t>PD05</t>
  </si>
  <si>
    <t>3.5</t>
  </si>
  <si>
    <t>PD06</t>
  </si>
  <si>
    <t>1- C+</t>
  </si>
  <si>
    <t>2.8</t>
  </si>
  <si>
    <t>PD10</t>
  </si>
  <si>
    <t>PD11</t>
  </si>
  <si>
    <t>185</t>
  </si>
  <si>
    <t>2- 1+</t>
  </si>
  <si>
    <t>4.4</t>
  </si>
  <si>
    <t>PD12</t>
  </si>
  <si>
    <t>3.0</t>
  </si>
  <si>
    <t>140</t>
  </si>
  <si>
    <t>1- 3- C+</t>
  </si>
  <si>
    <t>PD13</t>
  </si>
  <si>
    <t>PD14</t>
  </si>
  <si>
    <t>180</t>
  </si>
  <si>
    <t>2.3</t>
  </si>
  <si>
    <t>PD16</t>
  </si>
  <si>
    <t>1</t>
  </si>
  <si>
    <t>PD17</t>
  </si>
  <si>
    <t>1- 3+</t>
  </si>
  <si>
    <t>2.6</t>
  </si>
  <si>
    <t>1.3</t>
  </si>
  <si>
    <t>Mean:</t>
  </si>
  <si>
    <t>SD: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</si>
</sst>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F6A13-8B83-CD41-89B4-D4D80A00875D}">
  <dimension ref="A1:O18"/>
  <sheetViews>
    <sheetView tabSelected="1" workbookViewId="0">
      <selection activeCell="B18" sqref="B18"/>
    </sheetView>
  </sheetViews>
  <sheetFormatPr baseColWidth="10" defaultRowHeight="16" x14ac:dyDescent="0.2"/>
  <cols>
    <col min="8" max="8" width="8.33203125" style="8" customWidth="1"/>
    <col min="9" max="9" width="7.6640625" style="8" customWidth="1"/>
    <col min="10" max="10" width="8.33203125" style="8" bestFit="1" customWidth="1"/>
    <col min="11" max="11" width="8.83203125" style="8" customWidth="1"/>
    <col min="12" max="12" width="5.83203125" style="8" bestFit="1" customWidth="1"/>
    <col min="13" max="13" width="6.83203125" style="8" customWidth="1"/>
    <col min="14" max="14" width="8.33203125" style="8" customWidth="1"/>
    <col min="15" max="15" width="7.33203125" style="8" customWidth="1"/>
  </cols>
  <sheetData>
    <row r="1" spans="1:15" ht="16" customHeight="1" x14ac:dyDescent="0.2">
      <c r="H1" s="11" t="s">
        <v>0</v>
      </c>
      <c r="I1" s="12"/>
      <c r="J1" s="12"/>
      <c r="K1" s="13"/>
      <c r="L1" s="11" t="s">
        <v>1</v>
      </c>
      <c r="M1" s="12"/>
      <c r="N1" s="12"/>
      <c r="O1" s="13"/>
    </row>
    <row r="2" spans="1:15" ht="39" x14ac:dyDescent="0.2">
      <c r="A2" s="1" t="s">
        <v>2</v>
      </c>
      <c r="B2" s="1" t="s">
        <v>3</v>
      </c>
      <c r="C2" s="1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12</v>
      </c>
    </row>
    <row r="3" spans="1:15" x14ac:dyDescent="0.2">
      <c r="A3" s="3" t="s">
        <v>16</v>
      </c>
      <c r="B3" s="3">
        <v>76</v>
      </c>
      <c r="C3" s="3">
        <v>11</v>
      </c>
      <c r="D3" s="3">
        <v>0</v>
      </c>
      <c r="E3" s="3">
        <v>1040</v>
      </c>
      <c r="F3" s="3">
        <v>51</v>
      </c>
      <c r="G3" s="4">
        <v>6</v>
      </c>
      <c r="H3" s="5" t="s">
        <v>17</v>
      </c>
      <c r="I3" s="5">
        <v>2.5</v>
      </c>
      <c r="J3" s="5">
        <v>60</v>
      </c>
      <c r="K3" s="5">
        <v>160</v>
      </c>
      <c r="L3" s="5" t="s">
        <v>18</v>
      </c>
      <c r="M3" s="5" t="s">
        <v>19</v>
      </c>
      <c r="N3" s="5" t="s">
        <v>20</v>
      </c>
      <c r="O3" s="5" t="s">
        <v>21</v>
      </c>
    </row>
    <row r="4" spans="1:15" x14ac:dyDescent="0.2">
      <c r="A4" s="3" t="s">
        <v>22</v>
      </c>
      <c r="B4" s="3">
        <v>53</v>
      </c>
      <c r="C4" s="3">
        <v>5</v>
      </c>
      <c r="D4" s="3">
        <v>3</v>
      </c>
      <c r="E4" s="3">
        <v>60</v>
      </c>
      <c r="F4" s="3">
        <v>12</v>
      </c>
      <c r="G4" s="4">
        <v>5.5</v>
      </c>
      <c r="H4" s="5" t="s">
        <v>23</v>
      </c>
      <c r="I4" s="5" t="s">
        <v>24</v>
      </c>
      <c r="J4" s="5" t="s">
        <v>20</v>
      </c>
      <c r="K4" s="5" t="s">
        <v>25</v>
      </c>
      <c r="L4" s="5" t="s">
        <v>26</v>
      </c>
      <c r="M4" s="5" t="s">
        <v>27</v>
      </c>
      <c r="N4" s="5" t="s">
        <v>20</v>
      </c>
      <c r="O4" s="5" t="s">
        <v>25</v>
      </c>
    </row>
    <row r="5" spans="1:15" x14ac:dyDescent="0.2">
      <c r="A5" s="3" t="s">
        <v>28</v>
      </c>
      <c r="B5" s="3">
        <v>66</v>
      </c>
      <c r="C5" s="3">
        <v>22</v>
      </c>
      <c r="D5" s="3">
        <v>3</v>
      </c>
      <c r="E5" s="3">
        <v>800</v>
      </c>
      <c r="F5" s="3">
        <v>48</v>
      </c>
      <c r="G5" s="4">
        <v>23</v>
      </c>
      <c r="H5" s="5" t="s">
        <v>29</v>
      </c>
      <c r="I5" s="5" t="s">
        <v>30</v>
      </c>
      <c r="J5" s="5" t="s">
        <v>20</v>
      </c>
      <c r="K5" s="5" t="s">
        <v>31</v>
      </c>
      <c r="L5" s="5" t="s">
        <v>32</v>
      </c>
      <c r="M5" s="5" t="s">
        <v>33</v>
      </c>
      <c r="N5" s="5" t="s">
        <v>34</v>
      </c>
      <c r="O5" s="5" t="s">
        <v>25</v>
      </c>
    </row>
    <row r="6" spans="1:15" x14ac:dyDescent="0.2">
      <c r="A6" s="3" t="s">
        <v>35</v>
      </c>
      <c r="B6" s="3">
        <v>52</v>
      </c>
      <c r="C6" s="3">
        <v>12</v>
      </c>
      <c r="D6" s="3">
        <v>3</v>
      </c>
      <c r="E6" s="3">
        <v>1505</v>
      </c>
      <c r="F6" s="3">
        <v>40.5</v>
      </c>
      <c r="G6" s="4">
        <v>7</v>
      </c>
      <c r="H6" s="5" t="s">
        <v>36</v>
      </c>
      <c r="I6" s="5" t="s">
        <v>37</v>
      </c>
      <c r="J6" s="5" t="s">
        <v>34</v>
      </c>
      <c r="K6" s="5" t="s">
        <v>38</v>
      </c>
      <c r="L6" s="5" t="s">
        <v>39</v>
      </c>
      <c r="M6" s="5" t="s">
        <v>27</v>
      </c>
      <c r="N6" s="5" t="s">
        <v>20</v>
      </c>
      <c r="O6" s="5" t="s">
        <v>38</v>
      </c>
    </row>
    <row r="7" spans="1:15" x14ac:dyDescent="0.2">
      <c r="A7" s="3" t="s">
        <v>40</v>
      </c>
      <c r="B7" s="3">
        <v>71</v>
      </c>
      <c r="C7" s="3">
        <v>21</v>
      </c>
      <c r="D7" s="3">
        <v>1</v>
      </c>
      <c r="E7" s="3">
        <v>1100</v>
      </c>
      <c r="F7" s="3">
        <v>36.5</v>
      </c>
      <c r="G7" s="4">
        <v>19</v>
      </c>
      <c r="H7" s="5" t="s">
        <v>26</v>
      </c>
      <c r="I7" s="5" t="s">
        <v>41</v>
      </c>
      <c r="J7" s="5" t="s">
        <v>20</v>
      </c>
      <c r="K7" s="5" t="s">
        <v>25</v>
      </c>
      <c r="L7" s="5" t="s">
        <v>26</v>
      </c>
      <c r="M7" s="5" t="s">
        <v>41</v>
      </c>
      <c r="N7" s="5" t="s">
        <v>20</v>
      </c>
      <c r="O7" s="5" t="s">
        <v>25</v>
      </c>
    </row>
    <row r="8" spans="1:15" x14ac:dyDescent="0.2">
      <c r="A8" s="3" t="s">
        <v>42</v>
      </c>
      <c r="B8" s="3">
        <v>70</v>
      </c>
      <c r="C8" s="3">
        <v>12</v>
      </c>
      <c r="D8" s="3">
        <v>7</v>
      </c>
      <c r="E8" s="3">
        <v>300</v>
      </c>
      <c r="F8" s="3">
        <v>50</v>
      </c>
      <c r="G8" s="4">
        <v>8</v>
      </c>
      <c r="H8" s="5" t="s">
        <v>29</v>
      </c>
      <c r="I8" s="5" t="s">
        <v>30</v>
      </c>
      <c r="J8" s="5" t="s">
        <v>20</v>
      </c>
      <c r="K8" s="5" t="s">
        <v>25</v>
      </c>
      <c r="L8" s="5" t="s">
        <v>43</v>
      </c>
      <c r="M8" s="5" t="s">
        <v>44</v>
      </c>
      <c r="N8" s="5" t="s">
        <v>20</v>
      </c>
      <c r="O8" s="5" t="s">
        <v>25</v>
      </c>
    </row>
    <row r="9" spans="1:15" x14ac:dyDescent="0.2">
      <c r="A9" s="3" t="s">
        <v>45</v>
      </c>
      <c r="B9" s="3">
        <v>64</v>
      </c>
      <c r="C9" s="3">
        <v>18</v>
      </c>
      <c r="D9" s="3">
        <v>8</v>
      </c>
      <c r="E9" s="3">
        <v>0</v>
      </c>
      <c r="F9" s="3">
        <v>56</v>
      </c>
      <c r="G9" s="4">
        <v>22</v>
      </c>
      <c r="H9" s="5" t="s">
        <v>26</v>
      </c>
      <c r="I9" s="5" t="s">
        <v>41</v>
      </c>
      <c r="J9" s="5" t="s">
        <v>20</v>
      </c>
      <c r="K9" s="5" t="s">
        <v>25</v>
      </c>
      <c r="L9" s="5" t="s">
        <v>26</v>
      </c>
      <c r="M9" s="5" t="s">
        <v>41</v>
      </c>
      <c r="N9" s="5" t="s">
        <v>20</v>
      </c>
      <c r="O9" s="5" t="s">
        <v>25</v>
      </c>
    </row>
    <row r="10" spans="1:15" x14ac:dyDescent="0.2">
      <c r="A10" s="3" t="s">
        <v>46</v>
      </c>
      <c r="B10" s="3">
        <v>71</v>
      </c>
      <c r="C10" s="3">
        <v>14</v>
      </c>
      <c r="D10" s="3">
        <v>7</v>
      </c>
      <c r="E10" s="3">
        <v>610</v>
      </c>
      <c r="F10" s="3">
        <v>41</v>
      </c>
      <c r="G10" s="4">
        <v>16</v>
      </c>
      <c r="H10" s="5" t="s">
        <v>26</v>
      </c>
      <c r="I10" s="5" t="s">
        <v>41</v>
      </c>
      <c r="J10" s="5" t="s">
        <v>20</v>
      </c>
      <c r="K10" s="5" t="s">
        <v>47</v>
      </c>
      <c r="L10" s="5" t="s">
        <v>48</v>
      </c>
      <c r="M10" s="5" t="s">
        <v>49</v>
      </c>
      <c r="N10" s="5" t="s">
        <v>20</v>
      </c>
      <c r="O10" s="5" t="s">
        <v>47</v>
      </c>
    </row>
    <row r="11" spans="1:15" x14ac:dyDescent="0.2">
      <c r="A11" s="3" t="s">
        <v>50</v>
      </c>
      <c r="B11" s="3">
        <v>79</v>
      </c>
      <c r="C11" s="3">
        <v>17</v>
      </c>
      <c r="D11" s="3">
        <v>5</v>
      </c>
      <c r="E11" s="3">
        <v>500</v>
      </c>
      <c r="F11" s="3">
        <v>54</v>
      </c>
      <c r="G11" s="4">
        <v>21</v>
      </c>
      <c r="H11" s="5" t="s">
        <v>26</v>
      </c>
      <c r="I11" s="5" t="s">
        <v>51</v>
      </c>
      <c r="J11" s="5" t="s">
        <v>20</v>
      </c>
      <c r="K11" s="5" t="s">
        <v>52</v>
      </c>
      <c r="L11" s="5" t="s">
        <v>53</v>
      </c>
      <c r="M11" s="5" t="s">
        <v>41</v>
      </c>
      <c r="N11" s="5" t="s">
        <v>20</v>
      </c>
      <c r="O11" s="5" t="s">
        <v>52</v>
      </c>
    </row>
    <row r="12" spans="1:15" x14ac:dyDescent="0.2">
      <c r="A12" s="3" t="s">
        <v>54</v>
      </c>
      <c r="B12" s="3">
        <v>69</v>
      </c>
      <c r="C12" s="3">
        <v>8</v>
      </c>
      <c r="D12" s="3">
        <v>1</v>
      </c>
      <c r="E12" s="3">
        <v>500</v>
      </c>
      <c r="F12" s="3">
        <v>25.5</v>
      </c>
      <c r="G12" s="4">
        <v>9</v>
      </c>
      <c r="H12" s="5" t="s">
        <v>26</v>
      </c>
      <c r="I12" s="5" t="s">
        <v>27</v>
      </c>
      <c r="J12" s="5" t="s">
        <v>20</v>
      </c>
      <c r="K12" s="5" t="s">
        <v>25</v>
      </c>
      <c r="L12" s="5" t="s">
        <v>26</v>
      </c>
      <c r="M12" s="5" t="s">
        <v>30</v>
      </c>
      <c r="N12" s="5" t="s">
        <v>20</v>
      </c>
      <c r="O12" s="5" t="s">
        <v>25</v>
      </c>
    </row>
    <row r="13" spans="1:15" x14ac:dyDescent="0.2">
      <c r="A13" s="3" t="s">
        <v>55</v>
      </c>
      <c r="B13" s="3">
        <v>64</v>
      </c>
      <c r="C13" s="3">
        <v>10</v>
      </c>
      <c r="D13" s="3">
        <v>3</v>
      </c>
      <c r="E13" s="3">
        <v>348</v>
      </c>
      <c r="F13" s="3">
        <v>32</v>
      </c>
      <c r="G13" s="4">
        <v>4.5</v>
      </c>
      <c r="H13" s="5" t="s">
        <v>17</v>
      </c>
      <c r="I13" s="5" t="s">
        <v>41</v>
      </c>
      <c r="J13" s="5" t="s">
        <v>20</v>
      </c>
      <c r="K13" s="5" t="s">
        <v>56</v>
      </c>
      <c r="L13" s="5" t="s">
        <v>39</v>
      </c>
      <c r="M13" s="5" t="s">
        <v>57</v>
      </c>
      <c r="N13" s="5" t="s">
        <v>20</v>
      </c>
      <c r="O13" s="5" t="s">
        <v>56</v>
      </c>
    </row>
    <row r="14" spans="1:15" x14ac:dyDescent="0.2">
      <c r="A14" s="3" t="s">
        <v>58</v>
      </c>
      <c r="B14" s="3">
        <v>58</v>
      </c>
      <c r="C14" s="3">
        <v>20</v>
      </c>
      <c r="D14" s="3">
        <v>0.5</v>
      </c>
      <c r="E14" s="3">
        <v>380</v>
      </c>
      <c r="F14" s="3">
        <v>35.5</v>
      </c>
      <c r="G14" s="4">
        <v>13</v>
      </c>
      <c r="H14" s="5" t="s">
        <v>17</v>
      </c>
      <c r="I14" s="5" t="s">
        <v>59</v>
      </c>
      <c r="J14" s="5" t="s">
        <v>20</v>
      </c>
      <c r="K14" s="5" t="s">
        <v>25</v>
      </c>
      <c r="L14" s="5" t="s">
        <v>17</v>
      </c>
      <c r="M14" s="5" t="s">
        <v>27</v>
      </c>
      <c r="N14" s="5" t="s">
        <v>20</v>
      </c>
      <c r="O14" s="5" t="s">
        <v>25</v>
      </c>
    </row>
    <row r="15" spans="1:15" x14ac:dyDescent="0.2">
      <c r="A15" s="3" t="s">
        <v>60</v>
      </c>
      <c r="B15" s="3">
        <v>59</v>
      </c>
      <c r="C15" s="3">
        <v>7</v>
      </c>
      <c r="D15" s="3">
        <v>2</v>
      </c>
      <c r="E15" s="3">
        <v>600</v>
      </c>
      <c r="F15" s="3">
        <v>30</v>
      </c>
      <c r="G15" s="4">
        <v>16</v>
      </c>
      <c r="H15" s="5" t="s">
        <v>61</v>
      </c>
      <c r="I15" s="5" t="s">
        <v>62</v>
      </c>
      <c r="J15" s="5" t="s">
        <v>20</v>
      </c>
      <c r="K15" s="5" t="s">
        <v>25</v>
      </c>
      <c r="L15" s="5" t="s">
        <v>32</v>
      </c>
      <c r="M15" s="5" t="s">
        <v>63</v>
      </c>
      <c r="N15" s="5" t="s">
        <v>20</v>
      </c>
      <c r="O15" s="5" t="s">
        <v>25</v>
      </c>
    </row>
    <row r="16" spans="1:15" x14ac:dyDescent="0.2">
      <c r="A16" s="6" t="s">
        <v>64</v>
      </c>
      <c r="B16" s="7">
        <f>AVERAGE(B3:B15)</f>
        <v>65.538461538461533</v>
      </c>
      <c r="C16" s="7">
        <f>AVERAGE(C3:C15)</f>
        <v>13.615384615384615</v>
      </c>
      <c r="D16" s="7">
        <f>AVERAGE(D3:D15)</f>
        <v>3.3461538461538463</v>
      </c>
      <c r="E16" s="7">
        <f>AVERAGE(E3:E15)</f>
        <v>595.61538461538464</v>
      </c>
      <c r="F16" s="7">
        <f>AVERAGE(F3:F15)</f>
        <v>39.384615384615387</v>
      </c>
      <c r="G16" s="7">
        <f>AVERAGE(G3:G15)</f>
        <v>13.076923076923077</v>
      </c>
    </row>
    <row r="17" spans="1:7" x14ac:dyDescent="0.2">
      <c r="A17" s="9" t="s">
        <v>65</v>
      </c>
      <c r="B17" s="7">
        <f>_xlfn.STDEV.S(B3:B15)</f>
        <v>8.3027644454059502</v>
      </c>
      <c r="C17" s="7">
        <f t="shared" ref="C17:G17" si="0">_xlfn.STDEV.S(C3:C15)</f>
        <v>5.5608521759777885</v>
      </c>
      <c r="D17" s="7">
        <f t="shared" si="0"/>
        <v>2.6409011670940989</v>
      </c>
      <c r="E17" s="7">
        <f>_xlfn.STDEV.S(E3:E15)</f>
        <v>425.83047066125948</v>
      </c>
      <c r="F17" s="7">
        <f>_xlfn.STDEV.S(F3:F15)</f>
        <v>12.662533063717682</v>
      </c>
      <c r="G17" s="7">
        <f t="shared" si="0"/>
        <v>6.7910669076066217</v>
      </c>
    </row>
    <row r="18" spans="1:7" x14ac:dyDescent="0.2">
      <c r="A18" s="7"/>
      <c r="B18" s="10"/>
    </row>
  </sheetData>
  <mergeCells count="2">
    <mergeCell ref="H1:K1"/>
    <mergeCell ref="L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Balta</dc:creator>
  <cp:lastModifiedBy>Sinem Balta Beylergil</cp:lastModifiedBy>
  <dcterms:created xsi:type="dcterms:W3CDTF">2022-03-14T02:22:36Z</dcterms:created>
  <dcterms:modified xsi:type="dcterms:W3CDTF">2022-10-03T01:33:03Z</dcterms:modified>
</cp:coreProperties>
</file>