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37E8CC52-EFAD-4B8B-B6F9-20465189D7F3}" xr6:coauthVersionLast="45" xr6:coauthVersionMax="45" xr10:uidLastSave="{00000000-0000-0000-0000-000000000000}"/>
  <bookViews>
    <workbookView xWindow="-120" yWindow="-120" windowWidth="29040" windowHeight="15990" activeTab="4" xr2:uid="{00000000-000D-0000-FFFF-FFFF00000000}"/>
  </bookViews>
  <sheets>
    <sheet name="Table S1" sheetId="1" r:id="rId1"/>
    <sheet name="Table S2" sheetId="5" r:id="rId2"/>
    <sheet name="Table S3" sheetId="4" r:id="rId3"/>
    <sheet name="Table S4" sheetId="2" r:id="rId4"/>
    <sheet name="Table S5" sheetId="3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2" i="2" l="1"/>
  <c r="J12" i="2"/>
  <c r="J7" i="2"/>
  <c r="K7" i="2"/>
  <c r="J5" i="2"/>
  <c r="K5" i="2"/>
  <c r="J4" i="2"/>
  <c r="K4" i="2"/>
  <c r="J9" i="2"/>
  <c r="K9" i="2"/>
  <c r="J8" i="2"/>
  <c r="K8" i="2"/>
  <c r="J10" i="2"/>
  <c r="K10" i="2"/>
  <c r="J11" i="2"/>
  <c r="K11" i="2"/>
  <c r="K6" i="2"/>
  <c r="J6" i="2"/>
  <c r="L12" i="2" l="1"/>
  <c r="L11" i="2"/>
  <c r="L4" i="2"/>
  <c r="L10" i="2"/>
  <c r="L6" i="2"/>
  <c r="L5" i="2"/>
  <c r="L8" i="2"/>
  <c r="L9" i="2"/>
  <c r="L7" i="2"/>
</calcChain>
</file>

<file path=xl/sharedStrings.xml><?xml version="1.0" encoding="utf-8"?>
<sst xmlns="http://schemas.openxmlformats.org/spreadsheetml/2006/main" count="449" uniqueCount="405">
  <si>
    <t>46.54±1.13</t>
  </si>
  <si>
    <t>53.63±1.45</t>
  </si>
  <si>
    <t>62.79±1.05</t>
  </si>
  <si>
    <t>52.72±1.29</t>
  </si>
  <si>
    <t>56.33±1.89</t>
  </si>
  <si>
    <t>54.40±2.64</t>
    <phoneticPr fontId="2" type="noConversion"/>
  </si>
  <si>
    <t>51.66±2.12</t>
  </si>
  <si>
    <t>64.69±0.83</t>
  </si>
  <si>
    <t>63.20±1.26</t>
  </si>
  <si>
    <t>59.23±3.55</t>
  </si>
  <si>
    <t>65.02±1.03</t>
  </si>
  <si>
    <t>60.76±2.50</t>
    <phoneticPr fontId="2" type="noConversion"/>
  </si>
  <si>
    <t>48.38±1.29</t>
  </si>
  <si>
    <t>56.65±1.37</t>
  </si>
  <si>
    <t>44.17±1.29</t>
  </si>
  <si>
    <t>43.86±0.98</t>
  </si>
  <si>
    <t>47.31±1.17</t>
  </si>
  <si>
    <t>48.07±2.32</t>
  </si>
  <si>
    <t>45.58±1.06</t>
  </si>
  <si>
    <t>56.57±0.97</t>
  </si>
  <si>
    <t>55.11±1.91</t>
  </si>
  <si>
    <t>53.53±2.12</t>
  </si>
  <si>
    <t>56.04±1.55</t>
  </si>
  <si>
    <t>53.37±2.01</t>
  </si>
  <si>
    <t>48.89±1.19</t>
  </si>
  <si>
    <t>51.66±0.96</t>
  </si>
  <si>
    <t>47.67±1.34</t>
  </si>
  <si>
    <t>51.39±0.50</t>
  </si>
  <si>
    <t>58.82±1.55</t>
  </si>
  <si>
    <t>51.69±1.94</t>
  </si>
  <si>
    <t>50.97±1.11</t>
  </si>
  <si>
    <t>49.89±1.16</t>
  </si>
  <si>
    <t>54.79±1.47</t>
  </si>
  <si>
    <t>46.00±1.18</t>
  </si>
  <si>
    <t>53.15±1.89</t>
  </si>
  <si>
    <t>50.96±1.50</t>
    <phoneticPr fontId="2" type="noConversion"/>
  </si>
  <si>
    <t>48.24±1.11</t>
  </si>
  <si>
    <t>57.84±1.70</t>
  </si>
  <si>
    <t>66.30±1.20</t>
  </si>
  <si>
    <t>55.48±5.24</t>
  </si>
  <si>
    <t>55.16±2.27</t>
  </si>
  <si>
    <t>50.82±1.14</t>
  </si>
  <si>
    <t>53.68±1.11</t>
  </si>
  <si>
    <t>48.18±1.44</t>
  </si>
  <si>
    <t>55.66±2.52</t>
  </si>
  <si>
    <t>45.11±0.44</t>
  </si>
  <si>
    <t>50.69±1.89</t>
  </si>
  <si>
    <t>50.51±1.36</t>
  </si>
  <si>
    <t>58.06±1.10</t>
  </si>
  <si>
    <t>53.58±0.97</t>
  </si>
  <si>
    <t>59.83±1.33</t>
  </si>
  <si>
    <t>73.86±1.80</t>
  </si>
  <si>
    <t>59.17±4.02</t>
  </si>
  <si>
    <t>26.66±0.64</t>
  </si>
  <si>
    <t>35.37±0.90</t>
  </si>
  <si>
    <t>27.34±1.22</t>
  </si>
  <si>
    <t>29.28±1.52</t>
  </si>
  <si>
    <t>29.31±0.40</t>
  </si>
  <si>
    <t>Chr.</t>
    <phoneticPr fontId="3" type="noConversion"/>
  </si>
  <si>
    <t>SER (%)</t>
    <phoneticPr fontId="2" type="noConversion"/>
  </si>
  <si>
    <t>29.59±1.54</t>
    <phoneticPr fontId="2" type="noConversion"/>
  </si>
  <si>
    <t xml:space="preserve">Average </t>
  </si>
  <si>
    <t>RM403--RM3614-RM1152-RM1095-RM1183-RM3411-RM5914-RM6666-RM297-RM6648-RM212-RM319-RM486-RM265--PSM334</t>
    <phoneticPr fontId="2" type="noConversion"/>
  </si>
  <si>
    <t>RM403--RM3614-RM1152-RM1095-RM1183-RM3411-RM5914-RM6666-RM297--RM6648</t>
    <phoneticPr fontId="2" type="noConversion"/>
  </si>
  <si>
    <t>Chr.</t>
    <phoneticPr fontId="3" type="noConversion"/>
  </si>
  <si>
    <t>Position 1 (kb)</t>
  </si>
  <si>
    <t>Position 2 (kb)</t>
  </si>
  <si>
    <t>Position 3 (kb)</t>
  </si>
  <si>
    <t>Position 4 (kb)</t>
  </si>
  <si>
    <t>Position 1 (cM)</t>
  </si>
  <si>
    <t>Position 2 (cM)</t>
  </si>
  <si>
    <t>Position 3 (cM)</t>
  </si>
  <si>
    <t>Position 4 (cM)</t>
  </si>
  <si>
    <t>Minimum length of 
substitued segment (cM)</t>
  </si>
  <si>
    <t>Maximum length of 
substitued segment (cM)</t>
  </si>
  <si>
    <t>Average length of 
substitued segment (cM)</t>
  </si>
  <si>
    <t>qSER-9</t>
  </si>
  <si>
    <t>qSER-10</t>
  </si>
  <si>
    <t>qSER-5</t>
    <phoneticPr fontId="2" type="noConversion"/>
  </si>
  <si>
    <t>75.80±0.36</t>
  </si>
  <si>
    <t>109.00±0.77</t>
    <phoneticPr fontId="2" type="noConversion"/>
  </si>
  <si>
    <t>97.20±0.84</t>
  </si>
  <si>
    <t>190.13±5.74</t>
  </si>
  <si>
    <t>23.22±0.45</t>
  </si>
  <si>
    <t>83.80±1.02</t>
  </si>
  <si>
    <t>8.21±0.02</t>
  </si>
  <si>
    <t>2.43±0.01***</t>
  </si>
  <si>
    <t>2.37±0.01***</t>
  </si>
  <si>
    <t>18.96±0.25***</t>
  </si>
  <si>
    <t>20.11±0.27***</t>
  </si>
  <si>
    <t>98.80±0.42</t>
    <phoneticPr fontId="2" type="noConversion"/>
  </si>
  <si>
    <t>75.60±0.37</t>
  </si>
  <si>
    <t>107.40±1.35</t>
    <phoneticPr fontId="2" type="noConversion"/>
  </si>
  <si>
    <t>97.60±0.52</t>
  </si>
  <si>
    <t>185.76±7.26</t>
  </si>
  <si>
    <t>24.01±0.31</t>
  </si>
  <si>
    <t>22.87±0.49</t>
  </si>
  <si>
    <t>71.20±1.28</t>
  </si>
  <si>
    <t>79.60±1.40</t>
  </si>
  <si>
    <t>8.17±0.03</t>
  </si>
  <si>
    <t>22.52±0.31</t>
  </si>
  <si>
    <t>99.60±0.31</t>
    <phoneticPr fontId="2" type="noConversion"/>
  </si>
  <si>
    <t>75.30±0.40</t>
  </si>
  <si>
    <t>23.91±0.25</t>
  </si>
  <si>
    <t>22.82±0.60</t>
  </si>
  <si>
    <t>77.00±0.84</t>
  </si>
  <si>
    <t>8.25±0.02</t>
  </si>
  <si>
    <t>8.40±0.03</t>
  </si>
  <si>
    <t>22.29±0.45</t>
  </si>
  <si>
    <t>98.40±0.50</t>
    <phoneticPr fontId="2" type="noConversion"/>
  </si>
  <si>
    <t>75.80±0.39</t>
  </si>
  <si>
    <t>160.30±1.68***</t>
    <phoneticPr fontId="2" type="noConversion"/>
  </si>
  <si>
    <t>135.70±1.86***</t>
  </si>
  <si>
    <t>242.00±14.23</t>
  </si>
  <si>
    <t>197.65±7.28</t>
  </si>
  <si>
    <t>80.00±1.22</t>
  </si>
  <si>
    <t>8.54±0.03</t>
  </si>
  <si>
    <t>21.06±0.17</t>
  </si>
  <si>
    <t>22.64±0.20</t>
  </si>
  <si>
    <t>74.60±0.40</t>
  </si>
  <si>
    <t>159.94±6.95***</t>
  </si>
  <si>
    <t>24.93±0.21</t>
  </si>
  <si>
    <t>22.60±0.33</t>
  </si>
  <si>
    <t>73.80±3.06</t>
  </si>
  <si>
    <t>8.49±0.02</t>
  </si>
  <si>
    <t>2.51±0.01***</t>
  </si>
  <si>
    <t>2.47±0.01***</t>
  </si>
  <si>
    <t>22.84±0.19</t>
  </si>
  <si>
    <t>75.44±0.44</t>
  </si>
  <si>
    <t>106.60±0.95</t>
    <phoneticPr fontId="2" type="noConversion"/>
  </si>
  <si>
    <t>94.50±0.72</t>
  </si>
  <si>
    <t>251.68±8.16</t>
  </si>
  <si>
    <t>24.56±0.34</t>
  </si>
  <si>
    <t>22.15±0.70</t>
  </si>
  <si>
    <t>75.40±0.87</t>
  </si>
  <si>
    <t>83.60±1.81</t>
  </si>
  <si>
    <t>8.53±0.19</t>
  </si>
  <si>
    <t>2.64±0.01</t>
  </si>
  <si>
    <t>2.61±0.02</t>
  </si>
  <si>
    <t>20.61±0.12</t>
  </si>
  <si>
    <t>2.60±0.01</t>
  </si>
  <si>
    <t>97.60±0.40</t>
    <phoneticPr fontId="2" type="noConversion"/>
  </si>
  <si>
    <t>109.80±1.40</t>
    <phoneticPr fontId="2" type="noConversion"/>
  </si>
  <si>
    <t>95.30±0.60</t>
  </si>
  <si>
    <t>270.56±11.11</t>
  </si>
  <si>
    <t>197.91±6.68</t>
  </si>
  <si>
    <t>23.77±0.17</t>
  </si>
  <si>
    <t>75.20±1.39</t>
  </si>
  <si>
    <t>2.61±0.01</t>
  </si>
  <si>
    <t>21.37±0.26</t>
  </si>
  <si>
    <t>22.99±0.03</t>
  </si>
  <si>
    <t>98.30±0.54</t>
    <phoneticPr fontId="2" type="noConversion"/>
  </si>
  <si>
    <t>75.10±0.31</t>
  </si>
  <si>
    <t>96.20±0.71</t>
  </si>
  <si>
    <t>204.44±10.27</t>
  </si>
  <si>
    <t>23.53±0.46</t>
  </si>
  <si>
    <t>76.20±1.93</t>
  </si>
  <si>
    <t>85.20±1.02</t>
  </si>
  <si>
    <t>8.19±0.02</t>
  </si>
  <si>
    <t>8.40±0.06</t>
  </si>
  <si>
    <t>20.78±0.25</t>
  </si>
  <si>
    <t>22.78±0.16</t>
  </si>
  <si>
    <t>105.30±0.30***</t>
    <phoneticPr fontId="2" type="noConversion"/>
  </si>
  <si>
    <t>80.10±0.38***</t>
  </si>
  <si>
    <t>162.40±8.17***</t>
  </si>
  <si>
    <t>139.04±5.08***</t>
  </si>
  <si>
    <t>20.37±0.50***</t>
  </si>
  <si>
    <t>81.60±1.29</t>
  </si>
  <si>
    <t>8.10±0.02***</t>
  </si>
  <si>
    <t>17.79±0.10***</t>
  </si>
  <si>
    <t>20.71±0.28***</t>
  </si>
  <si>
    <t>98.60±0.60</t>
    <phoneticPr fontId="2" type="noConversion"/>
  </si>
  <si>
    <t>74.98±0.45</t>
  </si>
  <si>
    <t xml:space="preserve">107.00±1.02 </t>
    <phoneticPr fontId="2" type="noConversion"/>
  </si>
  <si>
    <t>96.23±0.42</t>
  </si>
  <si>
    <t>258.44±8.58</t>
  </si>
  <si>
    <t>209.97±5.89</t>
  </si>
  <si>
    <t>24.81±0.22</t>
  </si>
  <si>
    <t>23.16±0.33</t>
  </si>
  <si>
    <t>74.70±1.62</t>
  </si>
  <si>
    <t>82.40±0.87</t>
  </si>
  <si>
    <t>8.26±0.03</t>
  </si>
  <si>
    <t>8.45±0.03</t>
  </si>
  <si>
    <t>21.15±0.19</t>
  </si>
  <si>
    <t>23.06±0.14</t>
  </si>
  <si>
    <t>HJX74 (control)</t>
    <phoneticPr fontId="2" type="noConversion"/>
  </si>
  <si>
    <t>Heading date (d)</t>
    <phoneticPr fontId="2" type="noConversion"/>
  </si>
  <si>
    <t>Plant height (cm)</t>
    <phoneticPr fontId="2" type="noConversion"/>
  </si>
  <si>
    <t>Panicle length (cm)</t>
    <phoneticPr fontId="2" type="noConversion"/>
  </si>
  <si>
    <t>Seed setting rate (%)</t>
    <phoneticPr fontId="2" type="noConversion"/>
  </si>
  <si>
    <t>Grain length (mm)</t>
    <phoneticPr fontId="2" type="noConversion"/>
  </si>
  <si>
    <t>Grain width (mm)</t>
    <phoneticPr fontId="2" type="noConversion"/>
  </si>
  <si>
    <t>Thousand grain weight (g)</t>
    <phoneticPr fontId="2" type="noConversion"/>
  </si>
  <si>
    <t>2016 FCS</t>
    <phoneticPr fontId="2" type="noConversion"/>
  </si>
  <si>
    <t>2016 SCS</t>
    <phoneticPr fontId="2" type="noConversion"/>
  </si>
  <si>
    <t>2017 FCS</t>
    <phoneticPr fontId="2" type="noConversion"/>
  </si>
  <si>
    <t>2017 SCS</t>
    <phoneticPr fontId="2" type="noConversion"/>
  </si>
  <si>
    <t>2018 FCS</t>
    <phoneticPr fontId="2" type="noConversion"/>
  </si>
  <si>
    <t>2018 FCS</t>
    <phoneticPr fontId="2" type="noConversion"/>
  </si>
  <si>
    <t>2018 SCS</t>
    <phoneticPr fontId="2" type="noConversion"/>
  </si>
  <si>
    <t>Forward primer</t>
    <phoneticPr fontId="2" type="noConversion"/>
  </si>
  <si>
    <t>Reverse primer</t>
    <phoneticPr fontId="2" type="noConversion"/>
  </si>
  <si>
    <t>ACTACTAAAGCGGTAAGCAC</t>
  </si>
  <si>
    <t>CATTTGTGGTGAAGAGACAG</t>
  </si>
  <si>
    <t>InDel3</t>
    <phoneticPr fontId="2" type="noConversion"/>
  </si>
  <si>
    <t>AAAACTCTGTACCTCCATCG</t>
  </si>
  <si>
    <t>CAAGCATGAGATGAGTTCAA</t>
  </si>
  <si>
    <t>ID03MC07</t>
    <phoneticPr fontId="2" type="noConversion"/>
  </si>
  <si>
    <t>GATATCACTCCAAACAAGCC</t>
  </si>
  <si>
    <t>TAGTTTCATGACATTGTGCC</t>
  </si>
  <si>
    <t>ID03MC09</t>
    <phoneticPr fontId="2" type="noConversion"/>
  </si>
  <si>
    <t>ATCTTTGGCAGATAGAGCG</t>
  </si>
  <si>
    <t>GTACGCACGTCCAGTGAT</t>
  </si>
  <si>
    <t>ID09M06</t>
    <phoneticPr fontId="2" type="noConversion"/>
  </si>
  <si>
    <t>ACTGCTCATTTCTTGGGTTA</t>
  </si>
  <si>
    <t>TTTTGCAAACCATCCTTAAT</t>
  </si>
  <si>
    <t>ID09M23</t>
    <phoneticPr fontId="2" type="noConversion"/>
  </si>
  <si>
    <t>TGCCATTTAAAAAGGGTAAA</t>
  </si>
  <si>
    <t>AGGATATGTGTATGTGCGTT</t>
  </si>
  <si>
    <t>ID09M08</t>
    <phoneticPr fontId="2" type="noConversion"/>
  </si>
  <si>
    <t>56.60±2.91</t>
    <phoneticPr fontId="2" type="noConversion"/>
  </si>
  <si>
    <t>RM493--RM140-RM562-RM449-RM513-RM24-RM129-PSM367-RM446-RM6880-RM5853--RM009</t>
    <phoneticPr fontId="2" type="noConversion"/>
  </si>
  <si>
    <t>PSM170--RM484-RM5352-RM228-RM25867-RM3750-RM1162-RM3749-RM25882-RM25886--RM25893</t>
    <phoneticPr fontId="2" type="noConversion"/>
  </si>
  <si>
    <t>SSSL</t>
    <phoneticPr fontId="2" type="noConversion"/>
  </si>
  <si>
    <t>QTL</t>
    <phoneticPr fontId="3" type="noConversion"/>
  </si>
  <si>
    <t>SSSL</t>
    <phoneticPr fontId="3" type="noConversion"/>
  </si>
  <si>
    <t>PSM334</t>
    <phoneticPr fontId="2" type="noConversion"/>
  </si>
  <si>
    <t>PSM333</t>
    <phoneticPr fontId="2" type="noConversion"/>
  </si>
  <si>
    <t>PSM423</t>
    <phoneticPr fontId="2" type="noConversion"/>
  </si>
  <si>
    <t>PSM367</t>
    <phoneticPr fontId="2" type="noConversion"/>
  </si>
  <si>
    <t>PSM16</t>
    <phoneticPr fontId="2" type="noConversion"/>
  </si>
  <si>
    <t>PSM377</t>
    <phoneticPr fontId="2" type="noConversion"/>
  </si>
  <si>
    <t>PSM378</t>
  </si>
  <si>
    <t>PSM379</t>
    <phoneticPr fontId="2" type="noConversion"/>
  </si>
  <si>
    <t>PSM362</t>
    <phoneticPr fontId="2" type="noConversion"/>
  </si>
  <si>
    <t>PSM363</t>
  </si>
  <si>
    <t>PSM170</t>
    <phoneticPr fontId="2" type="noConversion"/>
  </si>
  <si>
    <t>PSM158</t>
    <phoneticPr fontId="2" type="noConversion"/>
  </si>
  <si>
    <t>PSM159</t>
  </si>
  <si>
    <t>PSM161</t>
    <phoneticPr fontId="2" type="noConversion"/>
  </si>
  <si>
    <t>CCAAACCCAAGAAACCCT</t>
  </si>
  <si>
    <t>CTTGTCCTCCACGACCTTC</t>
  </si>
  <si>
    <t>TTTGGCGGGCTTGGCTCT</t>
    <phoneticPr fontId="2" type="noConversion"/>
  </si>
  <si>
    <t>CTTCGTGGGGTGGCGATT</t>
  </si>
  <si>
    <t>TGCCTATTGCCTACTCACTCA</t>
  </si>
  <si>
    <t>TTGGAGGTATGTCCTTTTGCT</t>
  </si>
  <si>
    <t>GCACCGACAAACTAGCACAA</t>
  </si>
  <si>
    <t>CTGCTGGTCAAATGAAGGAA</t>
  </si>
  <si>
    <t>GGTCTTAATGCCCTCTTCCC</t>
  </si>
  <si>
    <t>ACAACCAAACAAGCCATCCT</t>
    <phoneticPr fontId="2" type="noConversion"/>
  </si>
  <si>
    <t>CTCACAAGAACGCCACAAAA</t>
  </si>
  <si>
    <t>TGACCAGAAAGGAGAAGGAAA</t>
  </si>
  <si>
    <t>TGCTTATTGGTTTGTCTTGGC</t>
  </si>
  <si>
    <t>AAGAATAGCCTTTGCCTCCA</t>
  </si>
  <si>
    <t>GCATCTCCTTTTGCTGTTTCC</t>
    <phoneticPr fontId="2" type="noConversion"/>
  </si>
  <si>
    <t>TGCCTCGTCTCCATCAAGTTTT</t>
  </si>
  <si>
    <t>ACTGCTGCTATTCCTCAAGACA</t>
  </si>
  <si>
    <t>ATTTGATGGCAGCGGTCT</t>
  </si>
  <si>
    <t>GACCAGTCCGTCGTAATCCA</t>
  </si>
  <si>
    <t>CTCCAAATGTTAATACCCTGCA</t>
  </si>
  <si>
    <t>AGTGAGTGACCGGCCTATTG</t>
  </si>
  <si>
    <t>TGCAAGAACTTTGGGGTAGC</t>
  </si>
  <si>
    <t>TGCAGATGGAGGACGAGGA</t>
    <phoneticPr fontId="2" type="noConversion"/>
  </si>
  <si>
    <t>CTGCATGCTTCGTTCAGCTA</t>
  </si>
  <si>
    <t>CAATAGGGCATGTCAGGTCA</t>
  </si>
  <si>
    <t>TGCCCATTGTCCTCTAGCTT</t>
  </si>
  <si>
    <t>GACCAACTCCTCCTCCACAG</t>
  </si>
  <si>
    <t>AGATCAGAGAGGCCGGATG</t>
  </si>
  <si>
    <t>Marker</t>
    <phoneticPr fontId="2" type="noConversion"/>
  </si>
  <si>
    <t>Grain number per panicle</t>
    <phoneticPr fontId="2" type="noConversion"/>
  </si>
  <si>
    <t>qSER-1a</t>
    <phoneticPr fontId="2" type="noConversion"/>
  </si>
  <si>
    <t>qSER-1b</t>
    <phoneticPr fontId="2" type="noConversion"/>
  </si>
  <si>
    <t>qSER-3a</t>
    <phoneticPr fontId="2" type="noConversion"/>
  </si>
  <si>
    <t>qSER-3b</t>
    <phoneticPr fontId="2" type="noConversion"/>
  </si>
  <si>
    <t>SG23</t>
  </si>
  <si>
    <t>SG25</t>
  </si>
  <si>
    <t>SG22</t>
  </si>
  <si>
    <t>SG18</t>
  </si>
  <si>
    <t>SG59</t>
  </si>
  <si>
    <t>SG65</t>
  </si>
  <si>
    <t>SG85</t>
  </si>
  <si>
    <t>SG135</t>
  </si>
  <si>
    <t>SG153</t>
  </si>
  <si>
    <r>
      <t>RM403--RM3614-RM1152-RM1095-RM1183-RM3411-RM5914-RM6666-RM297-RM66848-RM212-RM319-RM486-RM265-PSM334-RM315-PSM333-RM472-(</t>
    </r>
    <r>
      <rPr>
        <i/>
        <sz val="11"/>
        <color theme="1"/>
        <rFont val="Times New Roman"/>
        <family val="1"/>
      </rPr>
      <t>Sd1</t>
    </r>
    <r>
      <rPr>
        <sz val="11"/>
        <color theme="1"/>
        <rFont val="Times New Roman"/>
        <family val="1"/>
      </rPr>
      <t>)-PSM423-RM431-RM6827-RM3523-RM104-RM3520--RM5794</t>
    </r>
    <phoneticPr fontId="2" type="noConversion"/>
  </si>
  <si>
    <r>
      <rPr>
        <i/>
        <sz val="11"/>
        <rFont val="Times New Roman"/>
        <family val="1"/>
      </rPr>
      <t xml:space="preserve">P </t>
    </r>
    <r>
      <rPr>
        <sz val="11"/>
        <rFont val="Times New Roman"/>
        <family val="1"/>
      </rPr>
      <t xml:space="preserve">value of SER </t>
    </r>
    <phoneticPr fontId="2" type="noConversion"/>
  </si>
  <si>
    <t>Substituted segment detected by markers</t>
    <phoneticPr fontId="2" type="noConversion"/>
  </si>
  <si>
    <t>Minimum length of substituted segment (kb)</t>
    <phoneticPr fontId="2" type="noConversion"/>
  </si>
  <si>
    <t>Maximum length of substituted segment (kb)</t>
    <phoneticPr fontId="2" type="noConversion"/>
  </si>
  <si>
    <t>Estimated length of substituted segment (kb)</t>
    <phoneticPr fontId="2" type="noConversion"/>
  </si>
  <si>
    <t>RM405--RM7444-RM574-RM5874-PSM362-PSM363-RM289-RM249-RM509-RM146-RM430-RM291--RM440</t>
    <phoneticPr fontId="2" type="noConversion"/>
  </si>
  <si>
    <t xml:space="preserve">Position 1 and Position 2 represents physical position of the first and second marker in the substituted segment respectively. Position 3 and Position 4 represents physical position of the second last and last marker in the substituted segment respectively. Minimum length of substituted segment (kb) = Position 3 - Position 2, Maximum length of substituted segment (kb) = Position 4 - Position 1, Estimated length of substituted segment (kb) = (Minimum length of substituted segment + Maximum length of substituted segment) / 2. '--' represents the region of chromosome recombination. '-' represents actual substituted segment. 
</t>
    <phoneticPr fontId="2" type="noConversion"/>
  </si>
  <si>
    <t>SSSL and parent</t>
    <phoneticPr fontId="3" type="noConversion"/>
  </si>
  <si>
    <t>Donor</t>
    <phoneticPr fontId="2" type="noConversion"/>
  </si>
  <si>
    <t>Recipient</t>
    <phoneticPr fontId="3" type="noConversion"/>
  </si>
  <si>
    <t>68.76±0.87</t>
  </si>
  <si>
    <t>70.35±1.56</t>
  </si>
  <si>
    <t>66.05±1.11</t>
  </si>
  <si>
    <t>66.85±1.02</t>
  </si>
  <si>
    <t>68.56±0.93</t>
  </si>
  <si>
    <t>Table S1 Stigma exsertion rate of the 9 SSSLs and their parents in 5 cropping seasons</t>
    <phoneticPr fontId="2" type="noConversion"/>
  </si>
  <si>
    <t>HJX74 (Control)</t>
    <phoneticPr fontId="3" type="noConversion"/>
  </si>
  <si>
    <t>70.77±1.15</t>
    <phoneticPr fontId="2" type="noConversion"/>
  </si>
  <si>
    <t>Sources of variation</t>
  </si>
  <si>
    <t>DF</t>
  </si>
  <si>
    <t>MS</t>
  </si>
  <si>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-Value</t>
    </r>
    <phoneticPr fontId="2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</si>
  <si>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2" type="noConversion"/>
  </si>
  <si>
    <t>Line</t>
    <phoneticPr fontId="2" type="noConversion"/>
  </si>
  <si>
    <t>Residual</t>
  </si>
  <si>
    <t>40.99***</t>
    <phoneticPr fontId="2" type="noConversion"/>
  </si>
  <si>
    <t>40.70***</t>
    <phoneticPr fontId="2" type="noConversion"/>
  </si>
  <si>
    <t>11.86***</t>
    <phoneticPr fontId="2" type="noConversion"/>
  </si>
  <si>
    <r>
      <t xml:space="preserve">*** significant at the 0.001 level, </t>
    </r>
    <r>
      <rPr>
        <i/>
        <sz val="11"/>
        <color rgb="FF231F20"/>
        <rFont val="Times New Roman"/>
        <family val="1"/>
      </rPr>
      <t>DF</t>
    </r>
    <r>
      <rPr>
        <sz val="11"/>
        <color rgb="FF231F20"/>
        <rFont val="Times New Roman"/>
        <family val="1"/>
      </rPr>
      <t xml:space="preserve"> degree of freedom, </t>
    </r>
    <r>
      <rPr>
        <i/>
        <sz val="11"/>
        <color rgb="FF231F20"/>
        <rFont val="Times New Roman"/>
        <family val="1"/>
      </rPr>
      <t>MS</t>
    </r>
    <r>
      <rPr>
        <sz val="11"/>
        <color rgb="FF231F20"/>
        <rFont val="Times New Roman"/>
        <family val="1"/>
      </rPr>
      <t xml:space="preserve"> mean square.</t>
    </r>
    <phoneticPr fontId="2" type="noConversion"/>
  </si>
  <si>
    <t>O. glumaepatula</t>
    <phoneticPr fontId="2" type="noConversion"/>
  </si>
  <si>
    <t>PSM158--ID09M06-RM296-PSM159-RM105-PSM161-ID09M15-ID09M16-ID09M34-ID09M31-RM6839-RM6771-ID09M20-ID09M21-ID09M23-RM3700-RM434-RM1189-RM7424-RM7175-RM7048-RM3600--ID09M08</t>
    <phoneticPr fontId="2" type="noConversion"/>
  </si>
  <si>
    <t>ID09M15</t>
    <phoneticPr fontId="2" type="noConversion"/>
  </si>
  <si>
    <t>ATTGTAGGTTTGGAGGCTTT</t>
    <phoneticPr fontId="2" type="noConversion"/>
  </si>
  <si>
    <t>TTTTTAACCAACAACACCAA</t>
    <phoneticPr fontId="2" type="noConversion"/>
  </si>
  <si>
    <t>ID09M16</t>
    <phoneticPr fontId="2" type="noConversion"/>
  </si>
  <si>
    <t>TGTGAGAAGTAAGTCCCTGG</t>
    <phoneticPr fontId="2" type="noConversion"/>
  </si>
  <si>
    <t>GTAGATGCAAAATGTGCTGA</t>
    <phoneticPr fontId="2" type="noConversion"/>
  </si>
  <si>
    <t>ID09M34</t>
    <phoneticPr fontId="2" type="noConversion"/>
  </si>
  <si>
    <t>GTGGGGAAGCTCCAAGAC</t>
    <phoneticPr fontId="2" type="noConversion"/>
  </si>
  <si>
    <t>CTGGAGAACCCTAATAAGCC</t>
    <phoneticPr fontId="2" type="noConversion"/>
  </si>
  <si>
    <t>ID09M31</t>
    <phoneticPr fontId="2" type="noConversion"/>
  </si>
  <si>
    <t>GCCTTTATAGATGAGGCAAA</t>
    <phoneticPr fontId="2" type="noConversion"/>
  </si>
  <si>
    <t>AGAGACACTTTCTAAATCGT</t>
    <phoneticPr fontId="2" type="noConversion"/>
  </si>
  <si>
    <t>ID09M20</t>
    <phoneticPr fontId="2" type="noConversion"/>
  </si>
  <si>
    <t>TTTGTGCCTCATGTTGATTA</t>
    <phoneticPr fontId="2" type="noConversion"/>
  </si>
  <si>
    <t>AGAAAATCTAGGCCAATTCC</t>
    <phoneticPr fontId="2" type="noConversion"/>
  </si>
  <si>
    <t>ID09M21</t>
    <phoneticPr fontId="2" type="noConversion"/>
  </si>
  <si>
    <t>GCTACAACAACTGGAAGACC</t>
    <phoneticPr fontId="2" type="noConversion"/>
  </si>
  <si>
    <t>AATGTATAGGAAGCCACAGC</t>
    <phoneticPr fontId="2" type="noConversion"/>
  </si>
  <si>
    <t>ID03MC15</t>
    <phoneticPr fontId="2" type="noConversion"/>
  </si>
  <si>
    <t>TGGACTATCAAGAGAGAGCC</t>
    <phoneticPr fontId="2" type="noConversion"/>
  </si>
  <si>
    <t>ATGCTTAGGGAGGCTAGATT</t>
    <phoneticPr fontId="2" type="noConversion"/>
  </si>
  <si>
    <t>ID03MC20</t>
    <phoneticPr fontId="2" type="noConversion"/>
  </si>
  <si>
    <t>TGAAGATACGGGACTTGAAC</t>
    <phoneticPr fontId="2" type="noConversion"/>
  </si>
  <si>
    <t>ATGCGTTTGAAGACAAAGAT</t>
    <phoneticPr fontId="2" type="noConversion"/>
  </si>
  <si>
    <t>ID03MC22</t>
    <phoneticPr fontId="2" type="noConversion"/>
  </si>
  <si>
    <t>CCAGACCAAGAGAGAGAGAG</t>
    <phoneticPr fontId="2" type="noConversion"/>
  </si>
  <si>
    <t>TGAGATCTTTCTAAAAGTAA</t>
    <phoneticPr fontId="2" type="noConversion"/>
  </si>
  <si>
    <t>PSM132</t>
    <phoneticPr fontId="2" type="noConversion"/>
  </si>
  <si>
    <t>AGTTTAGAACGGGGCAAGTG</t>
    <phoneticPr fontId="2" type="noConversion"/>
  </si>
  <si>
    <t>GCTCATCAAGACCTCAAGCA</t>
    <phoneticPr fontId="2" type="noConversion"/>
  </si>
  <si>
    <t>RM347--RM15678-ID03MC07-ID03MC09-RM168-ID03MC15-ID03MC20-ID03MC22-RM186-PSM132-RM448-RM293-RM468-RM571-RM422-RM227-RM565-RM570-RM442--RM148</t>
    <phoneticPr fontId="2" type="noConversion"/>
  </si>
  <si>
    <t>RM3280--RM282-PSM16-PSM377-PSM378-RM15152-RM15154-RM15155-InDel3--PSM379</t>
    <phoneticPr fontId="2" type="noConversion"/>
  </si>
  <si>
    <t>Table S3 Developed markers used to detect the substituted segments of the SSSLs</t>
    <phoneticPr fontId="2" type="noConversion"/>
  </si>
  <si>
    <t>Table S4 Substituted segments detected by markers in the SSSLs</t>
    <phoneticPr fontId="2" type="noConversion"/>
  </si>
  <si>
    <t>Table S5 Phenotypes of agronomic traits in the SSSLs</t>
    <phoneticPr fontId="2" type="noConversion"/>
  </si>
  <si>
    <t>98.30±0.47</t>
    <phoneticPr fontId="2" type="noConversion"/>
  </si>
  <si>
    <t>96.80±0.42**</t>
    <phoneticPr fontId="2" type="noConversion"/>
  </si>
  <si>
    <t>99.90±0.31*</t>
    <phoneticPr fontId="2" type="noConversion"/>
  </si>
  <si>
    <t>110.50±1.34*</t>
    <phoneticPr fontId="2" type="noConversion"/>
  </si>
  <si>
    <t>102.70±1.10*</t>
    <phoneticPr fontId="2" type="noConversion"/>
  </si>
  <si>
    <t>111.40±0.88*</t>
    <phoneticPr fontId="2" type="noConversion"/>
  </si>
  <si>
    <t>102.80±1.73*</t>
    <phoneticPr fontId="2" type="noConversion"/>
  </si>
  <si>
    <t>25.95±0.31</t>
    <phoneticPr fontId="2" type="noConversion"/>
  </si>
  <si>
    <t>73.10±0.46**</t>
    <phoneticPr fontId="2" type="noConversion"/>
  </si>
  <si>
    <t>25.01±0.19*</t>
    <phoneticPr fontId="2" type="noConversion"/>
  </si>
  <si>
    <t>24.18±0.64**</t>
    <phoneticPr fontId="2" type="noConversion"/>
  </si>
  <si>
    <t>2.55±0.01**</t>
    <phoneticPr fontId="2" type="noConversion"/>
  </si>
  <si>
    <t>2.52±0.01**</t>
    <phoneticPr fontId="2" type="noConversion"/>
  </si>
  <si>
    <t>2.54±0.01*</t>
    <phoneticPr fontId="2" type="noConversion"/>
  </si>
  <si>
    <t>2.52±0.02**</t>
    <phoneticPr fontId="2" type="noConversion"/>
  </si>
  <si>
    <t>91.40±0.64**</t>
    <phoneticPr fontId="2" type="noConversion"/>
  </si>
  <si>
    <t>92.50±0.87**</t>
    <phoneticPr fontId="2" type="noConversion"/>
  </si>
  <si>
    <t>93.00±1.24*</t>
    <phoneticPr fontId="2" type="noConversion"/>
  </si>
  <si>
    <t>208.45±7.06**</t>
    <phoneticPr fontId="2" type="noConversion"/>
  </si>
  <si>
    <t>207.02±7.52**</t>
    <phoneticPr fontId="2" type="noConversion"/>
  </si>
  <si>
    <t>219.22±5.02*</t>
    <phoneticPr fontId="2" type="noConversion"/>
  </si>
  <si>
    <t>21.09±0.45**</t>
    <phoneticPr fontId="2" type="noConversion"/>
  </si>
  <si>
    <t>27.39±0.50**</t>
    <phoneticPr fontId="2" type="noConversion"/>
  </si>
  <si>
    <t>21.17±0.36**</t>
    <phoneticPr fontId="2" type="noConversion"/>
  </si>
  <si>
    <t>88.00±1.41*</t>
    <phoneticPr fontId="2" type="noConversion"/>
  </si>
  <si>
    <t>8.49±0.02***</t>
    <phoneticPr fontId="2" type="noConversion"/>
  </si>
  <si>
    <t>8.45±0.01**</t>
    <phoneticPr fontId="2" type="noConversion"/>
  </si>
  <si>
    <t>8.43±0.03**</t>
    <phoneticPr fontId="2" type="noConversion"/>
  </si>
  <si>
    <t>8.20±0.04**</t>
    <phoneticPr fontId="2" type="noConversion"/>
  </si>
  <si>
    <t>8.21±0.02**</t>
    <phoneticPr fontId="2" type="noConversion"/>
  </si>
  <si>
    <t>19.71±0.27**</t>
    <phoneticPr fontId="2" type="noConversion"/>
  </si>
  <si>
    <t>19.87±0.12**</t>
    <phoneticPr fontId="2" type="noConversion"/>
  </si>
  <si>
    <t>72.60±1.29***</t>
    <phoneticPr fontId="2" type="noConversion"/>
  </si>
  <si>
    <t>88.60±0.93**</t>
    <phoneticPr fontId="2" type="noConversion"/>
  </si>
  <si>
    <t>86.60±0.40</t>
    <phoneticPr fontId="2" type="noConversion"/>
  </si>
  <si>
    <t>223.90±8.11</t>
    <phoneticPr fontId="2" type="noConversion"/>
  </si>
  <si>
    <t>223.62±7.42</t>
    <phoneticPr fontId="2" type="noConversion"/>
  </si>
  <si>
    <t>178.48±8.72*</t>
    <phoneticPr fontId="2" type="noConversion"/>
  </si>
  <si>
    <t>183.51±8.91</t>
    <phoneticPr fontId="2" type="noConversion"/>
  </si>
  <si>
    <t>23.54±0.21</t>
    <phoneticPr fontId="2" type="noConversion"/>
  </si>
  <si>
    <t>67.80±1.66</t>
    <phoneticPr fontId="2" type="noConversion"/>
  </si>
  <si>
    <t>81.00±1.58</t>
    <phoneticPr fontId="2" type="noConversion"/>
  </si>
  <si>
    <t>8.17±0.02</t>
    <phoneticPr fontId="2" type="noConversion"/>
  </si>
  <si>
    <t>8.15±0.01</t>
    <phoneticPr fontId="2" type="noConversion"/>
  </si>
  <si>
    <t>8.58±0.02</t>
    <phoneticPr fontId="2" type="noConversion"/>
  </si>
  <si>
    <t>2.57±0.01**</t>
    <phoneticPr fontId="2" type="noConversion"/>
  </si>
  <si>
    <t>2.64±0.01</t>
    <phoneticPr fontId="2" type="noConversion"/>
  </si>
  <si>
    <t>2.56±0.01**</t>
    <phoneticPr fontId="2" type="noConversion"/>
  </si>
  <si>
    <t>2.58±0.02*</t>
    <phoneticPr fontId="2" type="noConversion"/>
  </si>
  <si>
    <t>20.25±0.16</t>
    <phoneticPr fontId="2" type="noConversion"/>
  </si>
  <si>
    <t>Season</t>
    <phoneticPr fontId="2" type="noConversion"/>
  </si>
  <si>
    <t>Line × Season</t>
    <phoneticPr fontId="2" type="noConversion"/>
  </si>
  <si>
    <t>Table S2  Analysis of variance based on a fixed-effect model of the 9 SSSLs in 5 cropping seasons.</t>
    <phoneticPr fontId="2" type="noConversion"/>
  </si>
  <si>
    <r>
      <rPr>
        <i/>
        <sz val="11"/>
        <rFont val="Times New Roman"/>
        <family val="1"/>
      </rPr>
      <t>FCS</t>
    </r>
    <r>
      <rPr>
        <sz val="11"/>
        <rFont val="Times New Roman"/>
        <family val="1"/>
      </rPr>
      <t xml:space="preserve"> the first cropping season, </t>
    </r>
    <r>
      <rPr>
        <i/>
        <sz val="11"/>
        <rFont val="Times New Roman"/>
        <family val="1"/>
      </rPr>
      <t>SCS</t>
    </r>
    <r>
      <rPr>
        <sz val="11"/>
        <rFont val="Times New Roman"/>
        <family val="1"/>
      </rPr>
      <t xml:space="preserve"> the second cropping season. One-way ANOVA, two-tailed, LSD, ***, ** and * </t>
    </r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≤</t>
    </r>
    <r>
      <rPr>
        <sz val="11"/>
        <rFont val="Times New Roman"/>
        <family val="1"/>
      </rPr>
      <t xml:space="preserve"> 0.001, 0.01 and 0.05 respectively.</t>
    </r>
    <phoneticPr fontId="2" type="noConversion"/>
  </si>
  <si>
    <r>
      <rPr>
        <i/>
        <sz val="11"/>
        <rFont val="Times New Roman"/>
        <family val="1"/>
      </rPr>
      <t xml:space="preserve">SER </t>
    </r>
    <r>
      <rPr>
        <sz val="11"/>
        <rFont val="Times New Roman"/>
        <family val="1"/>
      </rPr>
      <t>stigma exsertion rate,</t>
    </r>
    <r>
      <rPr>
        <i/>
        <sz val="11"/>
        <rFont val="Times New Roman"/>
        <family val="1"/>
      </rPr>
      <t xml:space="preserve"> FCS</t>
    </r>
    <r>
      <rPr>
        <sz val="11"/>
        <rFont val="Times New Roman"/>
        <family val="1"/>
      </rPr>
      <t xml:space="preserve"> the first cropping season, </t>
    </r>
    <r>
      <rPr>
        <i/>
        <sz val="11"/>
        <rFont val="Times New Roman"/>
        <family val="1"/>
      </rPr>
      <t>SCS</t>
    </r>
    <r>
      <rPr>
        <sz val="11"/>
        <rFont val="Times New Roman"/>
        <family val="1"/>
      </rPr>
      <t xml:space="preserve"> the second cropping season. One-way ANOVA, two-tailed, LSD. Italic section of </t>
    </r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 represent minimum </t>
    </r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 xml:space="preserve"> value of HJX74 in different blocks per season.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</si>
</sst>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 "/>
    <numFmt numFmtId="177" formatCode="0.00_);[Red]\(0.00\)"/>
    <numFmt numFmtId="178" formatCode="0.000_ "/>
    <numFmt numFmtId="179" formatCode="0.000000"/>
    <numFmt numFmtId="180" formatCode="0.0000"/>
    <numFmt numFmtId="181" formatCode="0.000"/>
    <numFmt numFmtId="182" formatCode="0.000_);[Red]\(0.000\)"/>
  </numFmts>
  <fonts count="1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rgb="FF434343"/>
      <name val="Times New Roman"/>
      <family val="1"/>
    </font>
    <font>
      <sz val="11"/>
      <name val="宋体"/>
      <family val="3"/>
      <charset val="134"/>
    </font>
    <font>
      <i/>
      <sz val="11"/>
      <color rgb="FF434343"/>
      <name val="Times New Roman"/>
      <family val="1"/>
    </font>
    <font>
      <i/>
      <sz val="11"/>
      <color theme="1"/>
      <name val="Times New Roman"/>
      <family val="1"/>
    </font>
    <font>
      <sz val="11"/>
      <color rgb="FF231F20"/>
      <name val="Times New Roman"/>
      <family val="1"/>
    </font>
    <font>
      <i/>
      <sz val="11"/>
      <color rgb="FF231F2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81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11" fontId="5" fillId="0" borderId="0" xfId="0" applyNumberFormat="1" applyFont="1" applyFill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4" fillId="0" borderId="0" xfId="0" applyFont="1"/>
    <xf numFmtId="178" fontId="4" fillId="0" borderId="0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Fill="1"/>
    <xf numFmtId="11" fontId="5" fillId="0" borderId="0" xfId="0" applyNumberFormat="1" applyFont="1" applyFill="1" applyAlignment="1">
      <alignment horizontal="center" vertical="center"/>
    </xf>
    <xf numFmtId="179" fontId="5" fillId="0" borderId="0" xfId="0" applyNumberFormat="1" applyFont="1" applyFill="1"/>
    <xf numFmtId="2" fontId="5" fillId="0" borderId="0" xfId="0" applyNumberFormat="1" applyFont="1" applyFill="1"/>
    <xf numFmtId="0" fontId="4" fillId="0" borderId="0" xfId="0" applyFont="1" applyFill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10" fontId="7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0" fontId="9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0" fontId="9" fillId="0" borderId="3" xfId="0" applyNumberFormat="1" applyFont="1" applyFill="1" applyBorder="1" applyAlignment="1">
      <alignment horizontal="center" vertical="center"/>
    </xf>
    <xf numFmtId="2" fontId="4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 wrapText="1"/>
    </xf>
    <xf numFmtId="10" fontId="5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2" fontId="6" fillId="0" borderId="3" xfId="1" applyNumberFormat="1" applyFont="1" applyFill="1" applyBorder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1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4" fillId="0" borderId="0" xfId="0" quotePrefix="1" applyFont="1" applyAlignment="1">
      <alignment horizontal="center"/>
    </xf>
    <xf numFmtId="177" fontId="5" fillId="0" borderId="0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80" fontId="4" fillId="0" borderId="0" xfId="0" applyNumberFormat="1" applyFont="1" applyFill="1"/>
    <xf numFmtId="181" fontId="4" fillId="0" borderId="0" xfId="0" applyNumberFormat="1" applyFont="1" applyFill="1"/>
    <xf numFmtId="177" fontId="5" fillId="0" borderId="0" xfId="0" applyNumberFormat="1" applyFont="1" applyFill="1" applyBorder="1" applyAlignment="1">
      <alignment horizontal="left" vertical="center"/>
    </xf>
    <xf numFmtId="182" fontId="5" fillId="0" borderId="0" xfId="0" applyNumberFormat="1" applyFont="1" applyFill="1" applyBorder="1" applyAlignment="1">
      <alignment horizontal="left" vertical="center"/>
    </xf>
    <xf numFmtId="182" fontId="4" fillId="0" borderId="0" xfId="0" applyNumberFormat="1" applyFont="1" applyFill="1"/>
    <xf numFmtId="0" fontId="5" fillId="0" borderId="3" xfId="0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>
      <alignment horizontal="left" vertical="center" wrapText="1"/>
    </xf>
    <xf numFmtId="177" fontId="5" fillId="0" borderId="0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10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11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workbookViewId="0">
      <selection activeCell="K27" sqref="K27"/>
    </sheetView>
  </sheetViews>
  <sheetFormatPr defaultRowHeight="15" x14ac:dyDescent="0.25"/>
  <cols>
    <col min="1" max="1" width="15.5" style="12" bestFit="1" customWidth="1"/>
    <col min="2" max="2" width="8.375" style="12" bestFit="1" customWidth="1"/>
    <col min="3" max="8" width="9.625" style="12" bestFit="1" customWidth="1"/>
    <col min="9" max="9" width="2.375" style="12" customWidth="1"/>
    <col min="10" max="14" width="8.75" style="12" bestFit="1" customWidth="1"/>
    <col min="15" max="15" width="8.125" style="12" bestFit="1" customWidth="1"/>
    <col min="16" max="16384" width="9" style="12"/>
  </cols>
  <sheetData>
    <row r="1" spans="1:15" ht="25.5" customHeight="1" x14ac:dyDescent="0.25">
      <c r="A1" s="50" t="s">
        <v>299</v>
      </c>
      <c r="B1" s="50"/>
      <c r="C1" s="50"/>
      <c r="D1" s="50"/>
      <c r="E1" s="50"/>
      <c r="F1" s="50"/>
      <c r="G1" s="50"/>
      <c r="H1" s="50"/>
    </row>
    <row r="2" spans="1:15" s="2" customFormat="1" x14ac:dyDescent="0.25">
      <c r="A2" s="54" t="s">
        <v>291</v>
      </c>
      <c r="B2" s="54" t="s">
        <v>58</v>
      </c>
      <c r="C2" s="56" t="s">
        <v>59</v>
      </c>
      <c r="D2" s="56"/>
      <c r="E2" s="56"/>
      <c r="F2" s="56"/>
      <c r="G2" s="56"/>
      <c r="H2" s="56"/>
      <c r="I2" s="57"/>
      <c r="J2" s="53" t="s">
        <v>284</v>
      </c>
      <c r="K2" s="53"/>
      <c r="L2" s="53"/>
      <c r="M2" s="53"/>
      <c r="N2" s="53"/>
      <c r="O2" s="53"/>
    </row>
    <row r="3" spans="1:15" s="2" customFormat="1" x14ac:dyDescent="0.25">
      <c r="A3" s="55"/>
      <c r="B3" s="55"/>
      <c r="C3" s="30" t="s">
        <v>193</v>
      </c>
      <c r="D3" s="30" t="s">
        <v>194</v>
      </c>
      <c r="E3" s="30" t="s">
        <v>195</v>
      </c>
      <c r="F3" s="30" t="s">
        <v>196</v>
      </c>
      <c r="G3" s="30" t="s">
        <v>197</v>
      </c>
      <c r="H3" s="30" t="s">
        <v>61</v>
      </c>
      <c r="I3" s="58"/>
      <c r="J3" s="30" t="s">
        <v>193</v>
      </c>
      <c r="K3" s="30" t="s">
        <v>194</v>
      </c>
      <c r="L3" s="30" t="s">
        <v>195</v>
      </c>
      <c r="M3" s="30" t="s">
        <v>196</v>
      </c>
      <c r="N3" s="30" t="s">
        <v>197</v>
      </c>
      <c r="O3" s="30" t="s">
        <v>61</v>
      </c>
    </row>
    <row r="4" spans="1:15" s="2" customFormat="1" x14ac:dyDescent="0.25">
      <c r="A4" s="31" t="s">
        <v>277</v>
      </c>
      <c r="B4" s="32">
        <v>1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23</v>
      </c>
      <c r="I4" s="3"/>
      <c r="J4" s="13">
        <v>3.5536488958245812E-18</v>
      </c>
      <c r="K4" s="13">
        <v>3.9720899616793783E-25</v>
      </c>
      <c r="L4" s="13">
        <v>1.9225485755354121E-13</v>
      </c>
      <c r="M4" s="13">
        <v>7.9480492661033464E-8</v>
      </c>
      <c r="N4" s="13">
        <v>1.1834265762770616E-20</v>
      </c>
      <c r="O4" s="13">
        <v>5.9094562750374676E-9</v>
      </c>
    </row>
    <row r="5" spans="1:15" s="2" customFormat="1" x14ac:dyDescent="0.25">
      <c r="A5" s="31" t="s">
        <v>276</v>
      </c>
      <c r="B5" s="32">
        <v>1</v>
      </c>
      <c r="C5" s="3" t="s">
        <v>12</v>
      </c>
      <c r="D5" s="3" t="s">
        <v>13</v>
      </c>
      <c r="E5" s="3" t="s">
        <v>14</v>
      </c>
      <c r="F5" s="3" t="s">
        <v>15</v>
      </c>
      <c r="G5" s="3" t="s">
        <v>16</v>
      </c>
      <c r="H5" s="3" t="s">
        <v>17</v>
      </c>
      <c r="I5" s="3"/>
      <c r="J5" s="13">
        <v>1.5835475012812649E-21</v>
      </c>
      <c r="K5" s="13">
        <v>3.0674088170587765E-25</v>
      </c>
      <c r="L5" s="13">
        <v>6.4240666662871464E-9</v>
      </c>
      <c r="M5" s="13">
        <v>1.3806854340627718E-4</v>
      </c>
      <c r="N5" s="4">
        <v>1.2656234405154907E-13</v>
      </c>
      <c r="O5" s="13">
        <v>1.3282492271842218E-6</v>
      </c>
    </row>
    <row r="6" spans="1:15" s="2" customFormat="1" x14ac:dyDescent="0.25">
      <c r="A6" s="31" t="s">
        <v>274</v>
      </c>
      <c r="B6" s="32">
        <v>1</v>
      </c>
      <c r="C6" s="3" t="s">
        <v>0</v>
      </c>
      <c r="D6" s="3" t="s">
        <v>1</v>
      </c>
      <c r="E6" s="3" t="s">
        <v>2</v>
      </c>
      <c r="F6" s="3" t="s">
        <v>3</v>
      </c>
      <c r="G6" s="3" t="s">
        <v>4</v>
      </c>
      <c r="H6" s="3" t="s">
        <v>5</v>
      </c>
      <c r="I6" s="3"/>
      <c r="J6" s="13">
        <v>2.5182706433418467E-19</v>
      </c>
      <c r="K6" s="13">
        <v>4.6459671658201854E-21</v>
      </c>
      <c r="L6" s="13">
        <v>7.2961846980041453E-16</v>
      </c>
      <c r="M6" s="13">
        <v>1.4289673543182987E-7</v>
      </c>
      <c r="N6" s="4">
        <v>7.2739951244585304E-21</v>
      </c>
      <c r="O6" s="13">
        <v>2.0634149708355753E-9</v>
      </c>
    </row>
    <row r="7" spans="1:15" s="2" customFormat="1" x14ac:dyDescent="0.25">
      <c r="A7" s="31" t="s">
        <v>275</v>
      </c>
      <c r="B7" s="32">
        <v>1</v>
      </c>
      <c r="C7" s="3" t="s">
        <v>6</v>
      </c>
      <c r="D7" s="3" t="s">
        <v>7</v>
      </c>
      <c r="E7" s="3" t="s">
        <v>8</v>
      </c>
      <c r="F7" s="3" t="s">
        <v>9</v>
      </c>
      <c r="G7" s="3" t="s">
        <v>10</v>
      </c>
      <c r="H7" s="3" t="s">
        <v>11</v>
      </c>
      <c r="I7" s="3"/>
      <c r="J7" s="13">
        <v>2.5920891378037932E-25</v>
      </c>
      <c r="K7" s="13">
        <v>2.1291249948369741E-35</v>
      </c>
      <c r="L7" s="13">
        <v>5.5823329480938774E-16</v>
      </c>
      <c r="M7" s="13">
        <v>1.5713232471694067E-9</v>
      </c>
      <c r="N7" s="4">
        <v>1.1107673759284675E-26</v>
      </c>
      <c r="O7" s="13">
        <v>3.9075024760583851E-12</v>
      </c>
    </row>
    <row r="8" spans="1:15" s="2" customFormat="1" x14ac:dyDescent="0.25">
      <c r="A8" s="31" t="s">
        <v>278</v>
      </c>
      <c r="B8" s="32">
        <v>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  <c r="I8" s="3"/>
      <c r="J8" s="13">
        <v>3.9722671621131234E-22</v>
      </c>
      <c r="K8" s="13">
        <v>2.9875919489133126E-18</v>
      </c>
      <c r="L8" s="13">
        <v>1.5566820896159337E-10</v>
      </c>
      <c r="M8" s="13">
        <v>3.8466383906525209E-7</v>
      </c>
      <c r="N8" s="13">
        <v>1.2110756992047238E-22</v>
      </c>
      <c r="O8" s="13">
        <v>3.2893568529150414E-8</v>
      </c>
    </row>
    <row r="9" spans="1:15" s="2" customFormat="1" x14ac:dyDescent="0.25">
      <c r="A9" s="31" t="s">
        <v>279</v>
      </c>
      <c r="B9" s="32">
        <v>3</v>
      </c>
      <c r="C9" s="3" t="s">
        <v>30</v>
      </c>
      <c r="D9" s="3" t="s">
        <v>31</v>
      </c>
      <c r="E9" s="3" t="s">
        <v>32</v>
      </c>
      <c r="F9" s="3" t="s">
        <v>33</v>
      </c>
      <c r="G9" s="3" t="s">
        <v>34</v>
      </c>
      <c r="H9" s="3" t="s">
        <v>35</v>
      </c>
      <c r="I9" s="3"/>
      <c r="J9" s="13">
        <v>1.5742869007990202E-24</v>
      </c>
      <c r="K9" s="13">
        <v>1.0464499539608121E-15</v>
      </c>
      <c r="L9" s="13">
        <v>2.4833077980507951E-13</v>
      </c>
      <c r="M9" s="13">
        <v>2.5037471246546537E-5</v>
      </c>
      <c r="N9" s="13">
        <v>1.8840698939505684E-18</v>
      </c>
      <c r="O9" s="13">
        <v>6.9236448516584175E-8</v>
      </c>
    </row>
    <row r="10" spans="1:15" s="2" customFormat="1" x14ac:dyDescent="0.25">
      <c r="A10" s="31" t="s">
        <v>280</v>
      </c>
      <c r="B10" s="32">
        <v>5</v>
      </c>
      <c r="C10" s="3" t="s">
        <v>36</v>
      </c>
      <c r="D10" s="3" t="s">
        <v>37</v>
      </c>
      <c r="E10" s="3" t="s">
        <v>38</v>
      </c>
      <c r="F10" s="3" t="s">
        <v>39</v>
      </c>
      <c r="G10" s="3" t="s">
        <v>40</v>
      </c>
      <c r="H10" s="3" t="s">
        <v>220</v>
      </c>
      <c r="I10" s="3"/>
      <c r="J10" s="13">
        <v>2.3580085993561741E-21</v>
      </c>
      <c r="K10" s="13">
        <v>7.7135322656496199E-27</v>
      </c>
      <c r="L10" s="13">
        <v>7.964612445378098E-17</v>
      </c>
      <c r="M10" s="13">
        <v>1.9811447471025233E-8</v>
      </c>
      <c r="N10" s="13">
        <v>5.387244879706141E-20</v>
      </c>
      <c r="O10" s="13">
        <v>2.2582029121873568E-10</v>
      </c>
    </row>
    <row r="11" spans="1:15" s="2" customFormat="1" x14ac:dyDescent="0.25">
      <c r="A11" s="31" t="s">
        <v>281</v>
      </c>
      <c r="B11" s="32">
        <v>9</v>
      </c>
      <c r="C11" s="3" t="s">
        <v>41</v>
      </c>
      <c r="D11" s="3" t="s">
        <v>42</v>
      </c>
      <c r="E11" s="3" t="s">
        <v>43</v>
      </c>
      <c r="F11" s="3" t="s">
        <v>44</v>
      </c>
      <c r="G11" s="3" t="s">
        <v>45</v>
      </c>
      <c r="H11" s="3" t="s">
        <v>46</v>
      </c>
      <c r="I11" s="3"/>
      <c r="J11" s="13">
        <v>2.3002877782063709E-24</v>
      </c>
      <c r="K11" s="13">
        <v>3.9832584175181694E-21</v>
      </c>
      <c r="L11" s="13">
        <v>9.323943477168499E-11</v>
      </c>
      <c r="M11" s="13">
        <v>1.754891612179857E-8</v>
      </c>
      <c r="N11" s="13">
        <v>1.1000860209603596E-11</v>
      </c>
      <c r="O11" s="13">
        <v>9.1328165633377752E-8</v>
      </c>
    </row>
    <row r="12" spans="1:15" s="2" customFormat="1" x14ac:dyDescent="0.25">
      <c r="A12" s="31" t="s">
        <v>282</v>
      </c>
      <c r="B12" s="32">
        <v>10</v>
      </c>
      <c r="C12" s="3" t="s">
        <v>47</v>
      </c>
      <c r="D12" s="3" t="s">
        <v>48</v>
      </c>
      <c r="E12" s="3" t="s">
        <v>49</v>
      </c>
      <c r="F12" s="3" t="s">
        <v>50</v>
      </c>
      <c r="G12" s="3" t="s">
        <v>51</v>
      </c>
      <c r="H12" s="3" t="s">
        <v>52</v>
      </c>
      <c r="I12" s="3"/>
      <c r="J12" s="13">
        <v>5.2521626402780696E-24</v>
      </c>
      <c r="K12" s="13">
        <v>3.8729120604184961E-27</v>
      </c>
      <c r="L12" s="13">
        <v>6.7874146972563553E-13</v>
      </c>
      <c r="M12" s="13">
        <v>1.0645285491188268E-9</v>
      </c>
      <c r="N12" s="13">
        <v>1.2658025835232075E-31</v>
      </c>
      <c r="O12" s="13">
        <v>1.8107336464349007E-11</v>
      </c>
    </row>
    <row r="13" spans="1:15" s="2" customFormat="1" x14ac:dyDescent="0.25">
      <c r="A13" s="36" t="s">
        <v>313</v>
      </c>
      <c r="B13" s="32" t="s">
        <v>292</v>
      </c>
      <c r="C13" s="3" t="s">
        <v>294</v>
      </c>
      <c r="D13" s="3" t="s">
        <v>295</v>
      </c>
      <c r="E13" s="3" t="s">
        <v>296</v>
      </c>
      <c r="F13" s="3" t="s">
        <v>301</v>
      </c>
      <c r="G13" s="3" t="s">
        <v>297</v>
      </c>
      <c r="H13" s="3" t="s">
        <v>298</v>
      </c>
      <c r="I13" s="3"/>
      <c r="J13" s="13">
        <v>4.2031223591419491E-37</v>
      </c>
      <c r="K13" s="13">
        <v>2.9127467590153083E-33</v>
      </c>
      <c r="L13" s="13">
        <v>3.0613541708102324E-18</v>
      </c>
      <c r="M13" s="13">
        <v>7.4905341399055897E-14</v>
      </c>
      <c r="N13" s="13">
        <v>8.9571423075565931E-28</v>
      </c>
      <c r="O13" s="13">
        <v>3.2513171421249774E-15</v>
      </c>
    </row>
    <row r="14" spans="1:15" s="2" customFormat="1" x14ac:dyDescent="0.25">
      <c r="A14" s="33" t="s">
        <v>300</v>
      </c>
      <c r="B14" s="34" t="s">
        <v>293</v>
      </c>
      <c r="C14" s="5" t="s">
        <v>53</v>
      </c>
      <c r="D14" s="5" t="s">
        <v>54</v>
      </c>
      <c r="E14" s="5" t="s">
        <v>55</v>
      </c>
      <c r="F14" s="5" t="s">
        <v>56</v>
      </c>
      <c r="G14" s="5" t="s">
        <v>57</v>
      </c>
      <c r="H14" s="5" t="s">
        <v>60</v>
      </c>
      <c r="I14" s="5"/>
      <c r="J14" s="35">
        <v>0.48836299999999999</v>
      </c>
      <c r="K14" s="35">
        <v>0.41522599999999998</v>
      </c>
      <c r="L14" s="35">
        <v>3.8273000000000001E-2</v>
      </c>
      <c r="M14" s="35">
        <v>4.9707000000000001E-2</v>
      </c>
      <c r="N14" s="35">
        <v>0.5</v>
      </c>
      <c r="O14" s="35">
        <v>0.25721480000000002</v>
      </c>
    </row>
    <row r="15" spans="1:15" ht="15" customHeight="1" x14ac:dyDescent="0.25">
      <c r="A15" s="51" t="s">
        <v>404</v>
      </c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</row>
    <row r="16" spans="1:15" x14ac:dyDescent="0.25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</row>
    <row r="17" spans="1:13" x14ac:dyDescent="0.25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</row>
    <row r="20" spans="1:13" x14ac:dyDescent="0.25">
      <c r="J20" s="14"/>
    </row>
    <row r="21" spans="1:13" x14ac:dyDescent="0.25">
      <c r="J21" s="15"/>
    </row>
  </sheetData>
  <mergeCells count="7">
    <mergeCell ref="A1:H1"/>
    <mergeCell ref="A15:M17"/>
    <mergeCell ref="J2:O2"/>
    <mergeCell ref="A2:A3"/>
    <mergeCell ref="B2:B3"/>
    <mergeCell ref="C2:H2"/>
    <mergeCell ref="I2:I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"/>
  <sheetViews>
    <sheetView zoomScale="115" zoomScaleNormal="115" workbookViewId="0">
      <selection activeCell="F27" sqref="F27"/>
    </sheetView>
  </sheetViews>
  <sheetFormatPr defaultRowHeight="15" x14ac:dyDescent="0.25"/>
  <cols>
    <col min="1" max="1" width="17.625" style="37" customWidth="1"/>
    <col min="2" max="2" width="6.875" style="37" customWidth="1"/>
    <col min="3" max="3" width="8.25" style="37" customWidth="1"/>
    <col min="4" max="4" width="12.25" style="37" customWidth="1"/>
    <col min="5" max="5" width="13.5" style="37" customWidth="1"/>
    <col min="6" max="16384" width="9" style="37"/>
  </cols>
  <sheetData>
    <row r="1" spans="1:5" ht="30.75" customHeight="1" x14ac:dyDescent="0.25">
      <c r="A1" s="59" t="s">
        <v>402</v>
      </c>
      <c r="B1" s="60"/>
      <c r="C1" s="60"/>
      <c r="D1" s="60"/>
      <c r="E1" s="60"/>
    </row>
    <row r="2" spans="1:5" x14ac:dyDescent="0.25">
      <c r="A2" s="8" t="s">
        <v>302</v>
      </c>
      <c r="B2" s="8" t="s">
        <v>303</v>
      </c>
      <c r="C2" s="8" t="s">
        <v>304</v>
      </c>
      <c r="D2" s="8" t="s">
        <v>305</v>
      </c>
      <c r="E2" s="8" t="s">
        <v>306</v>
      </c>
    </row>
    <row r="3" spans="1:5" x14ac:dyDescent="0.25">
      <c r="A3" s="37" t="s">
        <v>307</v>
      </c>
      <c r="B3" s="40">
        <v>8</v>
      </c>
      <c r="C3" s="38">
        <v>264.68155491869112</v>
      </c>
      <c r="D3" s="38" t="s">
        <v>309</v>
      </c>
      <c r="E3" s="39">
        <v>8.3447208020123641E-27</v>
      </c>
    </row>
    <row r="4" spans="1:5" x14ac:dyDescent="0.25">
      <c r="A4" s="37" t="s">
        <v>400</v>
      </c>
      <c r="B4" s="40">
        <v>4</v>
      </c>
      <c r="C4" s="38">
        <v>262.83578068652861</v>
      </c>
      <c r="D4" s="38" t="s">
        <v>310</v>
      </c>
      <c r="E4" s="39">
        <v>1.9563128141117955E-19</v>
      </c>
    </row>
    <row r="5" spans="1:5" x14ac:dyDescent="0.25">
      <c r="A5" s="37" t="s">
        <v>401</v>
      </c>
      <c r="B5" s="40">
        <v>32</v>
      </c>
      <c r="C5" s="38">
        <v>76.570675226385163</v>
      </c>
      <c r="D5" s="38" t="s">
        <v>311</v>
      </c>
      <c r="E5" s="39">
        <v>1.2386704620813101E-20</v>
      </c>
    </row>
    <row r="6" spans="1:5" x14ac:dyDescent="0.25">
      <c r="A6" s="37" t="s">
        <v>308</v>
      </c>
      <c r="B6" s="40">
        <v>90</v>
      </c>
      <c r="C6" s="38">
        <v>6.4571910611734555</v>
      </c>
      <c r="D6" s="41"/>
      <c r="E6" s="41"/>
    </row>
    <row r="7" spans="1:5" ht="17.25" customHeight="1" x14ac:dyDescent="0.25">
      <c r="A7" s="61" t="s">
        <v>312</v>
      </c>
      <c r="B7" s="62"/>
      <c r="C7" s="62"/>
      <c r="D7" s="62"/>
      <c r="E7" s="62"/>
    </row>
    <row r="8" spans="1:5" x14ac:dyDescent="0.25">
      <c r="A8" s="63"/>
      <c r="B8" s="63"/>
      <c r="C8" s="63"/>
      <c r="D8" s="63"/>
      <c r="E8" s="63"/>
    </row>
  </sheetData>
  <mergeCells count="2">
    <mergeCell ref="A1:E1"/>
    <mergeCell ref="A7:E8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2"/>
  <sheetViews>
    <sheetView workbookViewId="0">
      <selection activeCell="H33" sqref="H33"/>
    </sheetView>
  </sheetViews>
  <sheetFormatPr defaultRowHeight="15" x14ac:dyDescent="0.25"/>
  <cols>
    <col min="1" max="1" width="13.5" style="6" customWidth="1"/>
    <col min="2" max="2" width="32.875" style="6" customWidth="1"/>
    <col min="3" max="3" width="34.5" style="6" bestFit="1" customWidth="1"/>
    <col min="4" max="16384" width="9" style="6"/>
  </cols>
  <sheetData>
    <row r="1" spans="1:3" ht="30" customHeight="1" x14ac:dyDescent="0.25">
      <c r="A1" s="64" t="s">
        <v>347</v>
      </c>
      <c r="B1" s="64"/>
      <c r="C1" s="64"/>
    </row>
    <row r="2" spans="1:3" x14ac:dyDescent="0.25">
      <c r="A2" s="8" t="s">
        <v>268</v>
      </c>
      <c r="B2" s="8" t="s">
        <v>200</v>
      </c>
      <c r="C2" s="8" t="s">
        <v>201</v>
      </c>
    </row>
    <row r="3" spans="1:3" x14ac:dyDescent="0.25">
      <c r="A3" s="11" t="s">
        <v>226</v>
      </c>
      <c r="B3" s="11" t="s">
        <v>240</v>
      </c>
      <c r="C3" s="11" t="s">
        <v>241</v>
      </c>
    </row>
    <row r="4" spans="1:3" x14ac:dyDescent="0.25">
      <c r="A4" s="11" t="s">
        <v>227</v>
      </c>
      <c r="B4" s="11" t="s">
        <v>242</v>
      </c>
      <c r="C4" s="11" t="s">
        <v>243</v>
      </c>
    </row>
    <row r="5" spans="1:3" x14ac:dyDescent="0.25">
      <c r="A5" s="11" t="s">
        <v>228</v>
      </c>
      <c r="B5" s="11" t="s">
        <v>244</v>
      </c>
      <c r="C5" s="11" t="s">
        <v>245</v>
      </c>
    </row>
    <row r="6" spans="1:3" x14ac:dyDescent="0.25">
      <c r="A6" s="11" t="s">
        <v>229</v>
      </c>
      <c r="B6" s="11" t="s">
        <v>246</v>
      </c>
      <c r="C6" s="11" t="s">
        <v>247</v>
      </c>
    </row>
    <row r="7" spans="1:3" x14ac:dyDescent="0.25">
      <c r="A7" s="9" t="s">
        <v>207</v>
      </c>
      <c r="B7" s="9" t="s">
        <v>205</v>
      </c>
      <c r="C7" s="9" t="s">
        <v>206</v>
      </c>
    </row>
    <row r="8" spans="1:3" x14ac:dyDescent="0.25">
      <c r="A8" s="9" t="s">
        <v>210</v>
      </c>
      <c r="B8" s="9" t="s">
        <v>208</v>
      </c>
      <c r="C8" s="9" t="s">
        <v>209</v>
      </c>
    </row>
    <row r="9" spans="1:3" x14ac:dyDescent="0.25">
      <c r="A9" s="9" t="s">
        <v>333</v>
      </c>
      <c r="B9" s="9" t="s">
        <v>334</v>
      </c>
      <c r="C9" s="9" t="s">
        <v>335</v>
      </c>
    </row>
    <row r="10" spans="1:3" x14ac:dyDescent="0.25">
      <c r="A10" s="9" t="s">
        <v>336</v>
      </c>
      <c r="B10" s="9" t="s">
        <v>337</v>
      </c>
      <c r="C10" s="9" t="s">
        <v>338</v>
      </c>
    </row>
    <row r="11" spans="1:3" x14ac:dyDescent="0.25">
      <c r="A11" s="9" t="s">
        <v>339</v>
      </c>
      <c r="B11" s="9" t="s">
        <v>340</v>
      </c>
      <c r="C11" s="9" t="s">
        <v>341</v>
      </c>
    </row>
    <row r="12" spans="1:3" x14ac:dyDescent="0.25">
      <c r="A12" s="9" t="s">
        <v>342</v>
      </c>
      <c r="B12" s="9" t="s">
        <v>343</v>
      </c>
      <c r="C12" s="9" t="s">
        <v>344</v>
      </c>
    </row>
    <row r="13" spans="1:3" x14ac:dyDescent="0.25">
      <c r="A13" s="9" t="s">
        <v>230</v>
      </c>
      <c r="B13" s="9" t="s">
        <v>248</v>
      </c>
      <c r="C13" s="9" t="s">
        <v>249</v>
      </c>
    </row>
    <row r="14" spans="1:3" x14ac:dyDescent="0.25">
      <c r="A14" s="9" t="s">
        <v>231</v>
      </c>
      <c r="B14" s="9" t="s">
        <v>250</v>
      </c>
      <c r="C14" s="9" t="s">
        <v>251</v>
      </c>
    </row>
    <row r="15" spans="1:3" x14ac:dyDescent="0.25">
      <c r="A15" s="9" t="s">
        <v>232</v>
      </c>
      <c r="B15" s="9" t="s">
        <v>252</v>
      </c>
      <c r="C15" s="9" t="s">
        <v>253</v>
      </c>
    </row>
    <row r="16" spans="1:3" x14ac:dyDescent="0.25">
      <c r="A16" s="9" t="s">
        <v>204</v>
      </c>
      <c r="B16" s="9" t="s">
        <v>202</v>
      </c>
      <c r="C16" s="9" t="s">
        <v>203</v>
      </c>
    </row>
    <row r="17" spans="1:3" x14ac:dyDescent="0.25">
      <c r="A17" s="9" t="s">
        <v>233</v>
      </c>
      <c r="B17" s="9" t="s">
        <v>254</v>
      </c>
      <c r="C17" s="9" t="s">
        <v>255</v>
      </c>
    </row>
    <row r="18" spans="1:3" x14ac:dyDescent="0.25">
      <c r="A18" s="9" t="s">
        <v>234</v>
      </c>
      <c r="B18" s="9" t="s">
        <v>256</v>
      </c>
      <c r="C18" s="9" t="s">
        <v>257</v>
      </c>
    </row>
    <row r="19" spans="1:3" x14ac:dyDescent="0.25">
      <c r="A19" s="9" t="s">
        <v>235</v>
      </c>
      <c r="B19" s="9" t="s">
        <v>258</v>
      </c>
      <c r="C19" s="9" t="s">
        <v>259</v>
      </c>
    </row>
    <row r="20" spans="1:3" x14ac:dyDescent="0.25">
      <c r="A20" s="9" t="s">
        <v>237</v>
      </c>
      <c r="B20" s="9" t="s">
        <v>260</v>
      </c>
      <c r="C20" s="9" t="s">
        <v>261</v>
      </c>
    </row>
    <row r="21" spans="1:3" x14ac:dyDescent="0.25">
      <c r="A21" s="9" t="s">
        <v>213</v>
      </c>
      <c r="B21" s="9" t="s">
        <v>211</v>
      </c>
      <c r="C21" s="9" t="s">
        <v>212</v>
      </c>
    </row>
    <row r="22" spans="1:3" x14ac:dyDescent="0.25">
      <c r="A22" s="9" t="s">
        <v>238</v>
      </c>
      <c r="B22" s="9" t="s">
        <v>262</v>
      </c>
      <c r="C22" s="9" t="s">
        <v>263</v>
      </c>
    </row>
    <row r="23" spans="1:3" x14ac:dyDescent="0.25">
      <c r="A23" s="9" t="s">
        <v>239</v>
      </c>
      <c r="B23" s="9" t="s">
        <v>264</v>
      </c>
      <c r="C23" s="9" t="s">
        <v>265</v>
      </c>
    </row>
    <row r="24" spans="1:3" x14ac:dyDescent="0.25">
      <c r="A24" s="9" t="s">
        <v>315</v>
      </c>
      <c r="B24" s="9" t="s">
        <v>316</v>
      </c>
      <c r="C24" s="9" t="s">
        <v>317</v>
      </c>
    </row>
    <row r="25" spans="1:3" x14ac:dyDescent="0.25">
      <c r="A25" s="9" t="s">
        <v>318</v>
      </c>
      <c r="B25" s="9" t="s">
        <v>319</v>
      </c>
      <c r="C25" s="9" t="s">
        <v>320</v>
      </c>
    </row>
    <row r="26" spans="1:3" x14ac:dyDescent="0.25">
      <c r="A26" s="9" t="s">
        <v>321</v>
      </c>
      <c r="B26" s="9" t="s">
        <v>322</v>
      </c>
      <c r="C26" s="9" t="s">
        <v>323</v>
      </c>
    </row>
    <row r="27" spans="1:3" x14ac:dyDescent="0.25">
      <c r="A27" s="9" t="s">
        <v>324</v>
      </c>
      <c r="B27" s="9" t="s">
        <v>325</v>
      </c>
      <c r="C27" s="9" t="s">
        <v>326</v>
      </c>
    </row>
    <row r="28" spans="1:3" x14ac:dyDescent="0.25">
      <c r="A28" s="9" t="s">
        <v>327</v>
      </c>
      <c r="B28" s="9" t="s">
        <v>328</v>
      </c>
      <c r="C28" s="9" t="s">
        <v>329</v>
      </c>
    </row>
    <row r="29" spans="1:3" x14ac:dyDescent="0.25">
      <c r="A29" s="9" t="s">
        <v>330</v>
      </c>
      <c r="B29" s="9" t="s">
        <v>331</v>
      </c>
      <c r="C29" s="9" t="s">
        <v>332</v>
      </c>
    </row>
    <row r="30" spans="1:3" x14ac:dyDescent="0.25">
      <c r="A30" s="9" t="s">
        <v>216</v>
      </c>
      <c r="B30" s="9" t="s">
        <v>214</v>
      </c>
      <c r="C30" s="9" t="s">
        <v>215</v>
      </c>
    </row>
    <row r="31" spans="1:3" x14ac:dyDescent="0.25">
      <c r="A31" s="11" t="s">
        <v>219</v>
      </c>
      <c r="B31" s="11" t="s">
        <v>217</v>
      </c>
      <c r="C31" s="11" t="s">
        <v>218</v>
      </c>
    </row>
    <row r="32" spans="1:3" x14ac:dyDescent="0.25">
      <c r="A32" s="10" t="s">
        <v>236</v>
      </c>
      <c r="B32" s="10" t="s">
        <v>266</v>
      </c>
      <c r="C32" s="10" t="s">
        <v>267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8"/>
  <sheetViews>
    <sheetView workbookViewId="0">
      <selection activeCell="J25" sqref="J25"/>
    </sheetView>
  </sheetViews>
  <sheetFormatPr defaultRowHeight="15" x14ac:dyDescent="0.25"/>
  <cols>
    <col min="1" max="1" width="8" style="6" bestFit="1" customWidth="1"/>
    <col min="2" max="2" width="6.375" style="6" bestFit="1" customWidth="1"/>
    <col min="3" max="3" width="10.375" style="6" customWidth="1"/>
    <col min="4" max="4" width="22.5" style="6" customWidth="1"/>
    <col min="5" max="5" width="31.25" style="6" customWidth="1"/>
    <col min="6" max="6" width="14.375" style="6" customWidth="1"/>
    <col min="7" max="7" width="13.125" style="6" customWidth="1"/>
    <col min="8" max="9" width="13.125" style="6" bestFit="1" customWidth="1"/>
    <col min="10" max="10" width="20.25" style="6" customWidth="1"/>
    <col min="11" max="11" width="20.875" style="6" customWidth="1"/>
    <col min="12" max="14" width="18.875" style="6" customWidth="1"/>
    <col min="15" max="16384" width="9" style="6"/>
  </cols>
  <sheetData>
    <row r="1" spans="1:17" ht="24" customHeight="1" x14ac:dyDescent="0.25">
      <c r="A1" s="64" t="s">
        <v>348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7" s="1" customFormat="1" x14ac:dyDescent="0.25">
      <c r="A2" s="68" t="s">
        <v>225</v>
      </c>
      <c r="B2" s="68" t="s">
        <v>64</v>
      </c>
      <c r="C2" s="68" t="s">
        <v>224</v>
      </c>
      <c r="D2" s="67" t="s">
        <v>285</v>
      </c>
      <c r="E2" s="67"/>
      <c r="F2" s="67" t="s">
        <v>65</v>
      </c>
      <c r="G2" s="67" t="s">
        <v>66</v>
      </c>
      <c r="H2" s="67" t="s">
        <v>67</v>
      </c>
      <c r="I2" s="67" t="s">
        <v>68</v>
      </c>
      <c r="J2" s="65" t="s">
        <v>286</v>
      </c>
      <c r="K2" s="65" t="s">
        <v>287</v>
      </c>
      <c r="L2" s="65" t="s">
        <v>288</v>
      </c>
    </row>
    <row r="3" spans="1:17" s="1" customFormat="1" x14ac:dyDescent="0.25">
      <c r="A3" s="69"/>
      <c r="B3" s="69"/>
      <c r="C3" s="69"/>
      <c r="D3" s="66"/>
      <c r="E3" s="66"/>
      <c r="F3" s="66" t="s">
        <v>69</v>
      </c>
      <c r="G3" s="66" t="s">
        <v>70</v>
      </c>
      <c r="H3" s="66" t="s">
        <v>71</v>
      </c>
      <c r="I3" s="66" t="s">
        <v>72</v>
      </c>
      <c r="J3" s="66" t="s">
        <v>73</v>
      </c>
      <c r="K3" s="66" t="s">
        <v>74</v>
      </c>
      <c r="L3" s="66" t="s">
        <v>75</v>
      </c>
    </row>
    <row r="4" spans="1:17" s="1" customFormat="1" x14ac:dyDescent="0.25">
      <c r="A4" s="21" t="s">
        <v>277</v>
      </c>
      <c r="B4" s="22">
        <v>1</v>
      </c>
      <c r="C4" s="23" t="s">
        <v>270</v>
      </c>
      <c r="D4" s="73" t="s">
        <v>221</v>
      </c>
      <c r="E4" s="73"/>
      <c r="F4" s="24">
        <v>12281.352999999999</v>
      </c>
      <c r="G4" s="24">
        <v>12301.819</v>
      </c>
      <c r="H4" s="24">
        <v>22740.54</v>
      </c>
      <c r="I4" s="24">
        <v>23326.242999999999</v>
      </c>
      <c r="J4" s="25">
        <f>H4-G4</f>
        <v>10438.721000000001</v>
      </c>
      <c r="K4" s="25">
        <f>I4-F4</f>
        <v>11044.89</v>
      </c>
      <c r="L4" s="25">
        <f>(J4+K4)/2</f>
        <v>10741.8055</v>
      </c>
      <c r="M4" s="7"/>
      <c r="N4" s="7"/>
    </row>
    <row r="5" spans="1:17" s="1" customFormat="1" x14ac:dyDescent="0.25">
      <c r="A5" s="21" t="s">
        <v>276</v>
      </c>
      <c r="B5" s="22">
        <v>1</v>
      </c>
      <c r="C5" s="23" t="s">
        <v>271</v>
      </c>
      <c r="D5" s="70" t="s">
        <v>63</v>
      </c>
      <c r="E5" s="70"/>
      <c r="F5" s="25">
        <v>29385.870999999999</v>
      </c>
      <c r="G5" s="25">
        <v>29830.59</v>
      </c>
      <c r="H5" s="25">
        <v>32100.804</v>
      </c>
      <c r="I5" s="25">
        <v>32338.322</v>
      </c>
      <c r="J5" s="25">
        <f>H5-G5</f>
        <v>2270.2139999999999</v>
      </c>
      <c r="K5" s="25">
        <f>I5-F5</f>
        <v>2952.4510000000009</v>
      </c>
      <c r="L5" s="25">
        <f>(J5+K5)/2</f>
        <v>2611.3325000000004</v>
      </c>
      <c r="M5" s="7"/>
      <c r="N5" s="7"/>
    </row>
    <row r="6" spans="1:17" s="1" customFormat="1" x14ac:dyDescent="0.25">
      <c r="A6" s="21" t="s">
        <v>274</v>
      </c>
      <c r="B6" s="22">
        <v>1</v>
      </c>
      <c r="C6" s="23" t="s">
        <v>271</v>
      </c>
      <c r="D6" s="70" t="s">
        <v>62</v>
      </c>
      <c r="E6" s="70"/>
      <c r="F6" s="25">
        <v>29385.870999999999</v>
      </c>
      <c r="G6" s="25">
        <v>29830.59</v>
      </c>
      <c r="H6" s="25">
        <v>35197.724000000002</v>
      </c>
      <c r="I6" s="25">
        <v>35767.654000000002</v>
      </c>
      <c r="J6" s="25">
        <f>H6-G6</f>
        <v>5367.1340000000018</v>
      </c>
      <c r="K6" s="25">
        <f>I6-F6</f>
        <v>6381.7830000000031</v>
      </c>
      <c r="L6" s="25">
        <f>(J6+K6)/2</f>
        <v>5874.4585000000025</v>
      </c>
      <c r="M6" s="7"/>
      <c r="N6" s="7"/>
    </row>
    <row r="7" spans="1:17" s="1" customFormat="1" x14ac:dyDescent="0.25">
      <c r="A7" s="21" t="s">
        <v>275</v>
      </c>
      <c r="B7" s="22">
        <v>1</v>
      </c>
      <c r="C7" s="23" t="s">
        <v>271</v>
      </c>
      <c r="D7" s="70" t="s">
        <v>283</v>
      </c>
      <c r="E7" s="70"/>
      <c r="F7" s="25">
        <v>29385.870999999999</v>
      </c>
      <c r="G7" s="25">
        <v>29830.59</v>
      </c>
      <c r="H7" s="25">
        <v>40253.866000000002</v>
      </c>
      <c r="I7" s="25">
        <v>41081.995999999999</v>
      </c>
      <c r="J7" s="25">
        <f t="shared" ref="J7:J11" si="0">H7-G7</f>
        <v>10423.276000000002</v>
      </c>
      <c r="K7" s="25">
        <f t="shared" ref="K7:K11" si="1">I7-F7</f>
        <v>11696.125</v>
      </c>
      <c r="L7" s="25">
        <f t="shared" ref="L7:L11" si="2">(J7+K7)/2</f>
        <v>11059.700500000001</v>
      </c>
      <c r="M7" s="7"/>
      <c r="N7" s="7"/>
    </row>
    <row r="8" spans="1:17" s="1" customFormat="1" x14ac:dyDescent="0.25">
      <c r="A8" s="21" t="s">
        <v>278</v>
      </c>
      <c r="B8" s="22">
        <v>3</v>
      </c>
      <c r="C8" s="23" t="s">
        <v>272</v>
      </c>
      <c r="D8" s="74" t="s">
        <v>346</v>
      </c>
      <c r="E8" s="74"/>
      <c r="F8" s="24">
        <v>10904.968999999999</v>
      </c>
      <c r="G8" s="24">
        <v>12408.664000000001</v>
      </c>
      <c r="H8" s="24">
        <v>16170.081</v>
      </c>
      <c r="I8" s="24">
        <v>16407.653999999999</v>
      </c>
      <c r="J8" s="25">
        <f>H8-G8</f>
        <v>3761.4169999999995</v>
      </c>
      <c r="K8" s="25">
        <f>I8-F8</f>
        <v>5502.6849999999995</v>
      </c>
      <c r="L8" s="25">
        <f>(J8+K8)/2</f>
        <v>4632.0509999999995</v>
      </c>
      <c r="M8" s="7"/>
      <c r="N8" s="7"/>
    </row>
    <row r="9" spans="1:17" s="1" customFormat="1" x14ac:dyDescent="0.25">
      <c r="A9" s="21" t="s">
        <v>279</v>
      </c>
      <c r="B9" s="22">
        <v>3</v>
      </c>
      <c r="C9" s="23" t="s">
        <v>273</v>
      </c>
      <c r="D9" s="74" t="s">
        <v>345</v>
      </c>
      <c r="E9" s="74"/>
      <c r="F9" s="24">
        <v>26747.504000000001</v>
      </c>
      <c r="G9" s="24">
        <v>27067.379000000001</v>
      </c>
      <c r="H9" s="24">
        <v>35788.692999999999</v>
      </c>
      <c r="I9" s="24">
        <v>35843.116000000002</v>
      </c>
      <c r="J9" s="25">
        <f t="shared" si="0"/>
        <v>8721.3139999999985</v>
      </c>
      <c r="K9" s="25">
        <f t="shared" si="1"/>
        <v>9095.612000000001</v>
      </c>
      <c r="L9" s="25">
        <f t="shared" si="2"/>
        <v>8908.4629999999997</v>
      </c>
      <c r="M9" s="7"/>
      <c r="N9" s="7"/>
    </row>
    <row r="10" spans="1:17" s="1" customFormat="1" x14ac:dyDescent="0.25">
      <c r="A10" s="21" t="s">
        <v>280</v>
      </c>
      <c r="B10" s="22">
        <v>5</v>
      </c>
      <c r="C10" s="23" t="s">
        <v>78</v>
      </c>
      <c r="D10" s="74" t="s">
        <v>289</v>
      </c>
      <c r="E10" s="74"/>
      <c r="F10" s="24">
        <v>3073.43</v>
      </c>
      <c r="G10" s="24">
        <v>3359.4839999999999</v>
      </c>
      <c r="H10" s="24">
        <v>19278.638999999999</v>
      </c>
      <c r="I10" s="24">
        <v>19975.208999999999</v>
      </c>
      <c r="J10" s="25">
        <f t="shared" si="0"/>
        <v>15919.154999999999</v>
      </c>
      <c r="K10" s="25">
        <f t="shared" si="1"/>
        <v>16901.778999999999</v>
      </c>
      <c r="L10" s="25">
        <f t="shared" si="2"/>
        <v>16410.466999999997</v>
      </c>
      <c r="M10" s="7"/>
      <c r="N10" s="7"/>
    </row>
    <row r="11" spans="1:17" s="1" customFormat="1" x14ac:dyDescent="0.25">
      <c r="A11" s="21" t="s">
        <v>281</v>
      </c>
      <c r="B11" s="22">
        <v>9</v>
      </c>
      <c r="C11" s="23" t="s">
        <v>76</v>
      </c>
      <c r="D11" s="74" t="s">
        <v>314</v>
      </c>
      <c r="E11" s="74"/>
      <c r="F11" s="24">
        <v>10121.415000000001</v>
      </c>
      <c r="G11" s="24">
        <v>10482.456</v>
      </c>
      <c r="H11" s="24">
        <v>17108.753000000001</v>
      </c>
      <c r="I11" s="24">
        <v>17552.09</v>
      </c>
      <c r="J11" s="25">
        <f t="shared" si="0"/>
        <v>6626.2970000000005</v>
      </c>
      <c r="K11" s="25">
        <f t="shared" si="1"/>
        <v>7430.6749999999993</v>
      </c>
      <c r="L11" s="25">
        <f t="shared" si="2"/>
        <v>7028.4859999999999</v>
      </c>
      <c r="M11" s="7"/>
      <c r="N11" s="7"/>
    </row>
    <row r="12" spans="1:17" s="1" customFormat="1" x14ac:dyDescent="0.25">
      <c r="A12" s="20" t="s">
        <v>282</v>
      </c>
      <c r="B12" s="26">
        <v>10</v>
      </c>
      <c r="C12" s="27" t="s">
        <v>77</v>
      </c>
      <c r="D12" s="64" t="s">
        <v>222</v>
      </c>
      <c r="E12" s="64"/>
      <c r="F12" s="28">
        <v>21126.319</v>
      </c>
      <c r="G12" s="28">
        <v>21138.25</v>
      </c>
      <c r="H12" s="28">
        <v>22567.541000000001</v>
      </c>
      <c r="I12" s="28">
        <v>22631.047999999999</v>
      </c>
      <c r="J12" s="29">
        <f>H12-G12</f>
        <v>1429.2910000000011</v>
      </c>
      <c r="K12" s="29">
        <f>I12-F12</f>
        <v>1504.7289999999994</v>
      </c>
      <c r="L12" s="29">
        <f>(J12+K12)/2</f>
        <v>1467.0100000000002</v>
      </c>
      <c r="M12" s="7"/>
      <c r="N12" s="7"/>
    </row>
    <row r="13" spans="1:17" x14ac:dyDescent="0.25">
      <c r="A13" s="71" t="s">
        <v>290</v>
      </c>
      <c r="B13" s="71"/>
      <c r="C13" s="71"/>
      <c r="D13" s="71"/>
      <c r="E13" s="71"/>
      <c r="F13" s="71"/>
      <c r="G13" s="72"/>
      <c r="H13" s="72"/>
      <c r="I13" s="72"/>
      <c r="J13" s="72"/>
      <c r="K13" s="72"/>
      <c r="O13" s="7"/>
      <c r="P13" s="7"/>
      <c r="Q13" s="1"/>
    </row>
    <row r="14" spans="1:17" x14ac:dyDescent="0.25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  <c r="O14" s="7"/>
      <c r="P14" s="7"/>
      <c r="Q14" s="1"/>
    </row>
    <row r="15" spans="1:17" x14ac:dyDescent="0.25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  <c r="O15" s="7"/>
      <c r="P15" s="7"/>
      <c r="Q15" s="1"/>
    </row>
    <row r="16" spans="1:17" x14ac:dyDescent="0.25">
      <c r="A16" s="72"/>
      <c r="B16" s="72"/>
      <c r="C16" s="72"/>
      <c r="D16" s="72"/>
      <c r="E16" s="72"/>
      <c r="F16" s="72"/>
      <c r="G16" s="72"/>
      <c r="H16" s="72"/>
      <c r="I16" s="72"/>
      <c r="J16" s="72"/>
      <c r="K16" s="72"/>
      <c r="O16" s="7"/>
      <c r="P16" s="7"/>
      <c r="Q16" s="1"/>
    </row>
    <row r="17" spans="1:17" x14ac:dyDescent="0.25">
      <c r="A17" s="72"/>
      <c r="B17" s="72"/>
      <c r="C17" s="72"/>
      <c r="D17" s="72"/>
      <c r="E17" s="72"/>
      <c r="F17" s="72"/>
      <c r="G17" s="72"/>
      <c r="H17" s="72"/>
      <c r="I17" s="72"/>
      <c r="J17" s="72"/>
      <c r="K17" s="72"/>
      <c r="O17" s="7"/>
      <c r="P17" s="7"/>
      <c r="Q17" s="1"/>
    </row>
    <row r="18" spans="1:17" x14ac:dyDescent="0.25">
      <c r="A18" s="72"/>
      <c r="B18" s="72"/>
      <c r="C18" s="72"/>
      <c r="D18" s="72"/>
      <c r="E18" s="72"/>
      <c r="F18" s="72"/>
      <c r="G18" s="72"/>
      <c r="H18" s="72"/>
      <c r="I18" s="72"/>
      <c r="J18" s="72"/>
      <c r="K18" s="72"/>
      <c r="O18" s="7"/>
      <c r="P18" s="7"/>
      <c r="Q18" s="1"/>
    </row>
  </sheetData>
  <mergeCells count="22">
    <mergeCell ref="D6:E6"/>
    <mergeCell ref="D7:E7"/>
    <mergeCell ref="D5:E5"/>
    <mergeCell ref="A13:K18"/>
    <mergeCell ref="D4:E4"/>
    <mergeCell ref="D8:E8"/>
    <mergeCell ref="D9:E9"/>
    <mergeCell ref="D10:E10"/>
    <mergeCell ref="D11:E11"/>
    <mergeCell ref="D12:E12"/>
    <mergeCell ref="A1:N1"/>
    <mergeCell ref="L2:L3"/>
    <mergeCell ref="G2:G3"/>
    <mergeCell ref="H2:H3"/>
    <mergeCell ref="I2:I3"/>
    <mergeCell ref="J2:J3"/>
    <mergeCell ref="K2:K3"/>
    <mergeCell ref="D2:E3"/>
    <mergeCell ref="F2:F3"/>
    <mergeCell ref="C2:C3"/>
    <mergeCell ref="A2:A3"/>
    <mergeCell ref="B2:B3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4"/>
  <sheetViews>
    <sheetView tabSelected="1" workbookViewId="0">
      <selection activeCell="I30" sqref="I30"/>
    </sheetView>
  </sheetViews>
  <sheetFormatPr defaultRowHeight="15" x14ac:dyDescent="0.25"/>
  <cols>
    <col min="1" max="1" width="13.75" style="16" bestFit="1" customWidth="1"/>
    <col min="2" max="2" width="13.5" style="16" bestFit="1" customWidth="1"/>
    <col min="3" max="3" width="12.5" style="16" bestFit="1" customWidth="1"/>
    <col min="4" max="4" width="1.125" style="16" customWidth="1"/>
    <col min="5" max="6" width="13.5" style="16" bestFit="1" customWidth="1"/>
    <col min="7" max="7" width="1.125" style="16" customWidth="1"/>
    <col min="8" max="9" width="13.5" style="16" bestFit="1" customWidth="1"/>
    <col min="10" max="10" width="1.125" style="16" customWidth="1"/>
    <col min="11" max="12" width="12.5" style="16" bestFit="1" customWidth="1"/>
    <col min="13" max="13" width="1.125" style="16" customWidth="1"/>
    <col min="14" max="15" width="12.5" style="16" bestFit="1" customWidth="1"/>
    <col min="16" max="16" width="1.125" style="16" customWidth="1"/>
    <col min="17" max="18" width="11.5" style="16" bestFit="1" customWidth="1"/>
    <col min="19" max="19" width="1.125" style="16" customWidth="1"/>
    <col min="20" max="21" width="11.5" style="16" bestFit="1" customWidth="1"/>
    <col min="22" max="22" width="1.125" style="16" customWidth="1"/>
    <col min="23" max="24" width="12.5" style="16" bestFit="1" customWidth="1"/>
    <col min="25" max="16384" width="9" style="16"/>
  </cols>
  <sheetData>
    <row r="1" spans="1:25" ht="22.5" customHeight="1" x14ac:dyDescent="0.25">
      <c r="A1" s="79" t="s">
        <v>349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</row>
    <row r="2" spans="1:25" ht="22.5" customHeight="1" x14ac:dyDescent="0.25">
      <c r="A2" s="75" t="s">
        <v>223</v>
      </c>
      <c r="B2" s="80" t="s">
        <v>186</v>
      </c>
      <c r="C2" s="77"/>
      <c r="D2" s="75"/>
      <c r="E2" s="77" t="s">
        <v>187</v>
      </c>
      <c r="F2" s="77"/>
      <c r="G2" s="75"/>
      <c r="H2" s="77" t="s">
        <v>269</v>
      </c>
      <c r="I2" s="77"/>
      <c r="J2" s="75"/>
      <c r="K2" s="77" t="s">
        <v>188</v>
      </c>
      <c r="L2" s="77"/>
      <c r="M2" s="75"/>
      <c r="N2" s="77" t="s">
        <v>189</v>
      </c>
      <c r="O2" s="77"/>
      <c r="P2" s="75"/>
      <c r="Q2" s="77" t="s">
        <v>190</v>
      </c>
      <c r="R2" s="77"/>
      <c r="S2" s="75"/>
      <c r="T2" s="77" t="s">
        <v>191</v>
      </c>
      <c r="U2" s="77"/>
      <c r="V2" s="75"/>
      <c r="W2" s="77" t="s">
        <v>192</v>
      </c>
      <c r="X2" s="77"/>
    </row>
    <row r="3" spans="1:25" x14ac:dyDescent="0.25">
      <c r="A3" s="76"/>
      <c r="B3" s="44" t="s">
        <v>198</v>
      </c>
      <c r="C3" s="44" t="s">
        <v>199</v>
      </c>
      <c r="D3" s="76"/>
      <c r="E3" s="44" t="s">
        <v>198</v>
      </c>
      <c r="F3" s="44" t="s">
        <v>199</v>
      </c>
      <c r="G3" s="76"/>
      <c r="H3" s="44" t="s">
        <v>198</v>
      </c>
      <c r="I3" s="44" t="s">
        <v>199</v>
      </c>
      <c r="J3" s="76"/>
      <c r="K3" s="44" t="s">
        <v>198</v>
      </c>
      <c r="L3" s="44" t="s">
        <v>199</v>
      </c>
      <c r="M3" s="76"/>
      <c r="N3" s="44" t="s">
        <v>198</v>
      </c>
      <c r="O3" s="44" t="s">
        <v>199</v>
      </c>
      <c r="P3" s="76"/>
      <c r="Q3" s="44" t="s">
        <v>198</v>
      </c>
      <c r="R3" s="44" t="s">
        <v>199</v>
      </c>
      <c r="S3" s="76"/>
      <c r="T3" s="44" t="s">
        <v>198</v>
      </c>
      <c r="U3" s="44" t="s">
        <v>199</v>
      </c>
      <c r="V3" s="76"/>
      <c r="W3" s="44" t="s">
        <v>198</v>
      </c>
      <c r="X3" s="44" t="s">
        <v>199</v>
      </c>
    </row>
    <row r="4" spans="1:25" s="18" customFormat="1" x14ac:dyDescent="0.15">
      <c r="A4" s="17" t="s">
        <v>277</v>
      </c>
      <c r="B4" s="17" t="s">
        <v>350</v>
      </c>
      <c r="C4" s="17" t="s">
        <v>128</v>
      </c>
      <c r="D4" s="17"/>
      <c r="E4" s="17" t="s">
        <v>129</v>
      </c>
      <c r="F4" s="17" t="s">
        <v>130</v>
      </c>
      <c r="G4" s="17"/>
      <c r="H4" s="17" t="s">
        <v>131</v>
      </c>
      <c r="I4" s="17" t="s">
        <v>388</v>
      </c>
      <c r="J4" s="17"/>
      <c r="K4" s="17" t="s">
        <v>132</v>
      </c>
      <c r="L4" s="17" t="s">
        <v>133</v>
      </c>
      <c r="M4" s="17"/>
      <c r="N4" s="17" t="s">
        <v>134</v>
      </c>
      <c r="O4" s="17" t="s">
        <v>135</v>
      </c>
      <c r="P4" s="17"/>
      <c r="Q4" s="17" t="s">
        <v>392</v>
      </c>
      <c r="R4" s="17" t="s">
        <v>136</v>
      </c>
      <c r="S4" s="17"/>
      <c r="T4" s="17" t="s">
        <v>137</v>
      </c>
      <c r="U4" s="17" t="s">
        <v>138</v>
      </c>
      <c r="V4" s="17"/>
      <c r="W4" s="17" t="s">
        <v>139</v>
      </c>
      <c r="X4" s="17" t="s">
        <v>360</v>
      </c>
    </row>
    <row r="5" spans="1:25" s="18" customFormat="1" x14ac:dyDescent="0.15">
      <c r="A5" s="17" t="s">
        <v>276</v>
      </c>
      <c r="B5" s="17" t="s">
        <v>351</v>
      </c>
      <c r="C5" s="17" t="s">
        <v>119</v>
      </c>
      <c r="D5" s="17"/>
      <c r="E5" s="17" t="s">
        <v>353</v>
      </c>
      <c r="F5" s="17" t="s">
        <v>367</v>
      </c>
      <c r="G5" s="17"/>
      <c r="H5" s="17" t="s">
        <v>370</v>
      </c>
      <c r="I5" s="17" t="s">
        <v>120</v>
      </c>
      <c r="J5" s="17"/>
      <c r="K5" s="17" t="s">
        <v>121</v>
      </c>
      <c r="L5" s="17" t="s">
        <v>122</v>
      </c>
      <c r="M5" s="17"/>
      <c r="N5" s="17" t="s">
        <v>123</v>
      </c>
      <c r="O5" s="17" t="s">
        <v>374</v>
      </c>
      <c r="P5" s="17"/>
      <c r="Q5" s="17" t="s">
        <v>377</v>
      </c>
      <c r="R5" s="17" t="s">
        <v>124</v>
      </c>
      <c r="S5" s="17"/>
      <c r="T5" s="17" t="s">
        <v>125</v>
      </c>
      <c r="U5" s="17" t="s">
        <v>126</v>
      </c>
      <c r="V5" s="17"/>
      <c r="W5" s="17" t="s">
        <v>399</v>
      </c>
      <c r="X5" s="17" t="s">
        <v>127</v>
      </c>
    </row>
    <row r="6" spans="1:25" s="18" customFormat="1" x14ac:dyDescent="0.15">
      <c r="A6" s="17" t="s">
        <v>274</v>
      </c>
      <c r="B6" s="17" t="s">
        <v>101</v>
      </c>
      <c r="C6" s="17" t="s">
        <v>102</v>
      </c>
      <c r="D6" s="17"/>
      <c r="E6" s="17" t="s">
        <v>354</v>
      </c>
      <c r="F6" s="17" t="s">
        <v>366</v>
      </c>
      <c r="G6" s="17"/>
      <c r="H6" s="17" t="s">
        <v>369</v>
      </c>
      <c r="I6" s="17" t="s">
        <v>387</v>
      </c>
      <c r="J6" s="17"/>
      <c r="K6" s="17" t="s">
        <v>103</v>
      </c>
      <c r="L6" s="17" t="s">
        <v>104</v>
      </c>
      <c r="M6" s="17"/>
      <c r="N6" s="17" t="s">
        <v>105</v>
      </c>
      <c r="O6" s="17" t="s">
        <v>382</v>
      </c>
      <c r="P6" s="17"/>
      <c r="Q6" s="17" t="s">
        <v>106</v>
      </c>
      <c r="R6" s="17" t="s">
        <v>107</v>
      </c>
      <c r="S6" s="17"/>
      <c r="T6" s="17" t="s">
        <v>361</v>
      </c>
      <c r="U6" s="17" t="s">
        <v>362</v>
      </c>
      <c r="V6" s="17"/>
      <c r="W6" s="17" t="s">
        <v>381</v>
      </c>
      <c r="X6" s="17" t="s">
        <v>108</v>
      </c>
    </row>
    <row r="7" spans="1:25" s="18" customFormat="1" x14ac:dyDescent="0.15">
      <c r="A7" s="17" t="s">
        <v>275</v>
      </c>
      <c r="B7" s="17" t="s">
        <v>109</v>
      </c>
      <c r="C7" s="17" t="s">
        <v>110</v>
      </c>
      <c r="D7" s="17"/>
      <c r="E7" s="17" t="s">
        <v>111</v>
      </c>
      <c r="F7" s="17" t="s">
        <v>112</v>
      </c>
      <c r="G7" s="17"/>
      <c r="H7" s="17" t="s">
        <v>113</v>
      </c>
      <c r="I7" s="17" t="s">
        <v>114</v>
      </c>
      <c r="J7" s="17"/>
      <c r="K7" s="17" t="s">
        <v>372</v>
      </c>
      <c r="L7" s="17" t="s">
        <v>359</v>
      </c>
      <c r="M7" s="17"/>
      <c r="N7" s="17" t="s">
        <v>115</v>
      </c>
      <c r="O7" s="17" t="s">
        <v>383</v>
      </c>
      <c r="P7" s="17"/>
      <c r="Q7" s="17" t="s">
        <v>375</v>
      </c>
      <c r="R7" s="17" t="s">
        <v>116</v>
      </c>
      <c r="S7" s="17"/>
      <c r="T7" s="17" t="s">
        <v>395</v>
      </c>
      <c r="U7" s="17" t="s">
        <v>362</v>
      </c>
      <c r="V7" s="17"/>
      <c r="W7" s="17" t="s">
        <v>117</v>
      </c>
      <c r="X7" s="17" t="s">
        <v>118</v>
      </c>
    </row>
    <row r="8" spans="1:25" s="18" customFormat="1" x14ac:dyDescent="0.15">
      <c r="A8" s="17" t="s">
        <v>278</v>
      </c>
      <c r="B8" s="17" t="s">
        <v>352</v>
      </c>
      <c r="C8" s="17" t="s">
        <v>79</v>
      </c>
      <c r="D8" s="17"/>
      <c r="E8" s="17" t="s">
        <v>80</v>
      </c>
      <c r="F8" s="17" t="s">
        <v>81</v>
      </c>
      <c r="G8" s="17"/>
      <c r="H8" s="17" t="s">
        <v>385</v>
      </c>
      <c r="I8" s="17" t="s">
        <v>82</v>
      </c>
      <c r="J8" s="17"/>
      <c r="K8" s="17" t="s">
        <v>357</v>
      </c>
      <c r="L8" s="17" t="s">
        <v>83</v>
      </c>
      <c r="M8" s="17"/>
      <c r="N8" s="17" t="s">
        <v>391</v>
      </c>
      <c r="O8" s="17" t="s">
        <v>84</v>
      </c>
      <c r="P8" s="17"/>
      <c r="Q8" s="17" t="s">
        <v>85</v>
      </c>
      <c r="R8" s="17" t="s">
        <v>378</v>
      </c>
      <c r="S8" s="17"/>
      <c r="T8" s="17" t="s">
        <v>86</v>
      </c>
      <c r="U8" s="17" t="s">
        <v>87</v>
      </c>
      <c r="V8" s="17"/>
      <c r="W8" s="17" t="s">
        <v>88</v>
      </c>
      <c r="X8" s="17" t="s">
        <v>89</v>
      </c>
    </row>
    <row r="9" spans="1:25" s="18" customFormat="1" x14ac:dyDescent="0.15">
      <c r="A9" s="17" t="s">
        <v>279</v>
      </c>
      <c r="B9" s="17" t="s">
        <v>141</v>
      </c>
      <c r="C9" s="17" t="s">
        <v>358</v>
      </c>
      <c r="D9" s="17"/>
      <c r="E9" s="17" t="s">
        <v>142</v>
      </c>
      <c r="F9" s="17" t="s">
        <v>143</v>
      </c>
      <c r="G9" s="17"/>
      <c r="H9" s="17" t="s">
        <v>144</v>
      </c>
      <c r="I9" s="17" t="s">
        <v>145</v>
      </c>
      <c r="J9" s="17"/>
      <c r="K9" s="17" t="s">
        <v>146</v>
      </c>
      <c r="L9" s="17" t="s">
        <v>373</v>
      </c>
      <c r="M9" s="17"/>
      <c r="N9" s="17" t="s">
        <v>147</v>
      </c>
      <c r="O9" s="17" t="s">
        <v>384</v>
      </c>
      <c r="P9" s="17"/>
      <c r="Q9" s="17" t="s">
        <v>376</v>
      </c>
      <c r="R9" s="17" t="s">
        <v>394</v>
      </c>
      <c r="S9" s="17"/>
      <c r="T9" s="17" t="s">
        <v>396</v>
      </c>
      <c r="U9" s="17" t="s">
        <v>148</v>
      </c>
      <c r="V9" s="17"/>
      <c r="W9" s="17" t="s">
        <v>149</v>
      </c>
      <c r="X9" s="17" t="s">
        <v>150</v>
      </c>
    </row>
    <row r="10" spans="1:25" s="18" customFormat="1" x14ac:dyDescent="0.15">
      <c r="A10" s="17" t="s">
        <v>280</v>
      </c>
      <c r="B10" s="17" t="s">
        <v>90</v>
      </c>
      <c r="C10" s="17" t="s">
        <v>91</v>
      </c>
      <c r="D10" s="17"/>
      <c r="E10" s="17" t="s">
        <v>92</v>
      </c>
      <c r="F10" s="17" t="s">
        <v>93</v>
      </c>
      <c r="G10" s="17"/>
      <c r="H10" s="17" t="s">
        <v>386</v>
      </c>
      <c r="I10" s="17" t="s">
        <v>94</v>
      </c>
      <c r="J10" s="17"/>
      <c r="K10" s="17" t="s">
        <v>95</v>
      </c>
      <c r="L10" s="17" t="s">
        <v>96</v>
      </c>
      <c r="M10" s="17"/>
      <c r="N10" s="17" t="s">
        <v>97</v>
      </c>
      <c r="O10" s="17" t="s">
        <v>98</v>
      </c>
      <c r="P10" s="17"/>
      <c r="Q10" s="17" t="s">
        <v>99</v>
      </c>
      <c r="R10" s="17" t="s">
        <v>379</v>
      </c>
      <c r="S10" s="17"/>
      <c r="T10" s="17" t="s">
        <v>397</v>
      </c>
      <c r="U10" s="17" t="s">
        <v>363</v>
      </c>
      <c r="V10" s="17"/>
      <c r="W10" s="17" t="s">
        <v>380</v>
      </c>
      <c r="X10" s="17" t="s">
        <v>100</v>
      </c>
    </row>
    <row r="11" spans="1:25" s="18" customFormat="1" x14ac:dyDescent="0.15">
      <c r="A11" s="17" t="s">
        <v>281</v>
      </c>
      <c r="B11" s="17" t="s">
        <v>151</v>
      </c>
      <c r="C11" s="17" t="s">
        <v>152</v>
      </c>
      <c r="D11" s="17"/>
      <c r="E11" s="17" t="s">
        <v>355</v>
      </c>
      <c r="F11" s="17" t="s">
        <v>153</v>
      </c>
      <c r="G11" s="17"/>
      <c r="H11" s="17" t="s">
        <v>368</v>
      </c>
      <c r="I11" s="17" t="s">
        <v>154</v>
      </c>
      <c r="J11" s="17"/>
      <c r="K11" s="17" t="s">
        <v>389</v>
      </c>
      <c r="L11" s="17" t="s">
        <v>155</v>
      </c>
      <c r="M11" s="17"/>
      <c r="N11" s="17" t="s">
        <v>156</v>
      </c>
      <c r="O11" s="17" t="s">
        <v>157</v>
      </c>
      <c r="P11" s="17"/>
      <c r="Q11" s="17" t="s">
        <v>158</v>
      </c>
      <c r="R11" s="17" t="s">
        <v>159</v>
      </c>
      <c r="S11" s="17"/>
      <c r="T11" s="17" t="s">
        <v>398</v>
      </c>
      <c r="U11" s="17" t="s">
        <v>138</v>
      </c>
      <c r="V11" s="17"/>
      <c r="W11" s="17" t="s">
        <v>160</v>
      </c>
      <c r="X11" s="19" t="s">
        <v>161</v>
      </c>
    </row>
    <row r="12" spans="1:25" s="18" customFormat="1" x14ac:dyDescent="0.15">
      <c r="A12" s="17" t="s">
        <v>282</v>
      </c>
      <c r="B12" s="17" t="s">
        <v>162</v>
      </c>
      <c r="C12" s="17" t="s">
        <v>163</v>
      </c>
      <c r="D12" s="17"/>
      <c r="E12" s="17" t="s">
        <v>356</v>
      </c>
      <c r="F12" s="17" t="s">
        <v>365</v>
      </c>
      <c r="G12" s="17"/>
      <c r="H12" s="17" t="s">
        <v>164</v>
      </c>
      <c r="I12" s="17" t="s">
        <v>165</v>
      </c>
      <c r="J12" s="17"/>
      <c r="K12" s="17" t="s">
        <v>371</v>
      </c>
      <c r="L12" s="17" t="s">
        <v>166</v>
      </c>
      <c r="M12" s="17"/>
      <c r="N12" s="17" t="s">
        <v>390</v>
      </c>
      <c r="O12" s="17" t="s">
        <v>167</v>
      </c>
      <c r="P12" s="17"/>
      <c r="Q12" s="17" t="s">
        <v>393</v>
      </c>
      <c r="R12" s="17" t="s">
        <v>168</v>
      </c>
      <c r="S12" s="17"/>
      <c r="T12" s="17" t="s">
        <v>126</v>
      </c>
      <c r="U12" s="17" t="s">
        <v>364</v>
      </c>
      <c r="V12" s="17"/>
      <c r="W12" s="17" t="s">
        <v>169</v>
      </c>
      <c r="X12" s="19" t="s">
        <v>170</v>
      </c>
    </row>
    <row r="13" spans="1:25" s="18" customFormat="1" x14ac:dyDescent="0.15">
      <c r="A13" s="43" t="s">
        <v>185</v>
      </c>
      <c r="B13" s="43" t="s">
        <v>171</v>
      </c>
      <c r="C13" s="43" t="s">
        <v>172</v>
      </c>
      <c r="D13" s="43"/>
      <c r="E13" s="43" t="s">
        <v>173</v>
      </c>
      <c r="F13" s="43" t="s">
        <v>174</v>
      </c>
      <c r="G13" s="43"/>
      <c r="H13" s="43" t="s">
        <v>175</v>
      </c>
      <c r="I13" s="43" t="s">
        <v>176</v>
      </c>
      <c r="J13" s="43"/>
      <c r="K13" s="43" t="s">
        <v>177</v>
      </c>
      <c r="L13" s="43" t="s">
        <v>178</v>
      </c>
      <c r="M13" s="43"/>
      <c r="N13" s="43" t="s">
        <v>179</v>
      </c>
      <c r="O13" s="43" t="s">
        <v>180</v>
      </c>
      <c r="P13" s="43"/>
      <c r="Q13" s="43" t="s">
        <v>181</v>
      </c>
      <c r="R13" s="43" t="s">
        <v>182</v>
      </c>
      <c r="S13" s="43"/>
      <c r="T13" s="43" t="s">
        <v>137</v>
      </c>
      <c r="U13" s="43" t="s">
        <v>140</v>
      </c>
      <c r="V13" s="43"/>
      <c r="W13" s="43" t="s">
        <v>183</v>
      </c>
      <c r="X13" s="43" t="s">
        <v>184</v>
      </c>
    </row>
    <row r="14" spans="1:25" ht="45.75" customHeight="1" x14ac:dyDescent="0.25">
      <c r="A14" s="51" t="s">
        <v>403</v>
      </c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</row>
    <row r="15" spans="1:25" x14ac:dyDescent="0.25">
      <c r="A15" s="42"/>
      <c r="B15" s="47"/>
      <c r="C15" s="47"/>
      <c r="D15" s="47"/>
      <c r="E15" s="47"/>
      <c r="F15" s="48"/>
      <c r="G15" s="47"/>
      <c r="H15" s="47"/>
      <c r="I15" s="48"/>
      <c r="J15" s="47"/>
      <c r="K15" s="47"/>
      <c r="L15" s="48"/>
      <c r="M15" s="47"/>
      <c r="N15" s="47"/>
      <c r="O15" s="46"/>
      <c r="R15" s="46"/>
      <c r="U15" s="46"/>
      <c r="X15" s="45"/>
      <c r="Y15" s="46"/>
    </row>
    <row r="16" spans="1:25" x14ac:dyDescent="0.25">
      <c r="A16" s="42"/>
      <c r="B16" s="47"/>
      <c r="C16" s="47"/>
      <c r="D16" s="47"/>
      <c r="E16" s="47"/>
      <c r="F16" s="48"/>
      <c r="G16" s="47"/>
      <c r="H16" s="47"/>
      <c r="I16" s="48"/>
      <c r="J16" s="47"/>
      <c r="K16" s="47"/>
      <c r="L16" s="48"/>
      <c r="M16" s="47"/>
      <c r="N16" s="47"/>
      <c r="O16" s="46"/>
      <c r="R16" s="46"/>
      <c r="U16" s="46"/>
      <c r="X16" s="45"/>
      <c r="Y16" s="46"/>
    </row>
    <row r="17" spans="1:25" x14ac:dyDescent="0.25">
      <c r="A17" s="42"/>
      <c r="B17" s="47"/>
      <c r="C17" s="47"/>
      <c r="D17" s="47"/>
      <c r="E17" s="47"/>
      <c r="F17" s="48"/>
      <c r="G17" s="47"/>
      <c r="H17" s="47"/>
      <c r="I17" s="48"/>
      <c r="J17" s="47"/>
      <c r="K17" s="47"/>
      <c r="L17" s="48"/>
      <c r="M17" s="47"/>
      <c r="N17" s="47"/>
      <c r="O17" s="46"/>
      <c r="R17" s="46"/>
      <c r="U17" s="46"/>
      <c r="X17" s="45"/>
      <c r="Y17" s="46"/>
    </row>
    <row r="18" spans="1:25" x14ac:dyDescent="0.25">
      <c r="A18" s="42"/>
      <c r="B18" s="47"/>
      <c r="C18" s="47"/>
      <c r="D18" s="47"/>
      <c r="E18" s="47"/>
      <c r="F18" s="48"/>
      <c r="G18" s="47"/>
      <c r="H18" s="47"/>
      <c r="I18" s="48"/>
      <c r="J18" s="47"/>
      <c r="K18" s="47"/>
      <c r="L18" s="48"/>
      <c r="M18" s="47"/>
      <c r="N18" s="47"/>
      <c r="O18" s="46"/>
      <c r="R18" s="46"/>
      <c r="U18" s="46"/>
      <c r="X18" s="45"/>
      <c r="Y18" s="46"/>
    </row>
    <row r="19" spans="1:25" x14ac:dyDescent="0.25">
      <c r="A19" s="42"/>
      <c r="B19" s="47"/>
      <c r="C19" s="47"/>
      <c r="D19" s="47"/>
      <c r="E19" s="47"/>
      <c r="F19" s="48"/>
      <c r="G19" s="47"/>
      <c r="H19" s="47"/>
      <c r="I19" s="48"/>
      <c r="J19" s="47"/>
      <c r="K19" s="47"/>
      <c r="L19" s="48"/>
      <c r="M19" s="47"/>
      <c r="N19" s="47"/>
      <c r="O19" s="46"/>
      <c r="R19" s="46"/>
      <c r="U19" s="46"/>
      <c r="X19" s="45"/>
      <c r="Y19" s="46"/>
    </row>
    <row r="20" spans="1:25" x14ac:dyDescent="0.25">
      <c r="A20" s="47"/>
      <c r="B20" s="47"/>
      <c r="C20" s="47"/>
      <c r="D20" s="47"/>
      <c r="E20" s="47"/>
      <c r="F20" s="48"/>
      <c r="G20" s="47"/>
      <c r="H20" s="47"/>
      <c r="I20" s="48"/>
      <c r="J20" s="47"/>
      <c r="K20" s="47"/>
      <c r="L20" s="48"/>
      <c r="M20" s="47"/>
      <c r="O20" s="46"/>
      <c r="R20" s="46"/>
      <c r="U20" s="46"/>
      <c r="X20" s="45"/>
      <c r="Y20" s="46"/>
    </row>
    <row r="21" spans="1:25" x14ac:dyDescent="0.25">
      <c r="B21" s="46"/>
      <c r="F21" s="49"/>
      <c r="I21" s="49"/>
      <c r="L21" s="49"/>
      <c r="O21" s="46"/>
      <c r="Q21" s="46"/>
      <c r="R21" s="46"/>
      <c r="T21" s="45"/>
      <c r="U21" s="46"/>
      <c r="X21" s="45"/>
      <c r="Y21" s="46"/>
    </row>
    <row r="22" spans="1:25" x14ac:dyDescent="0.25">
      <c r="B22" s="46"/>
      <c r="E22" s="46"/>
      <c r="F22" s="49"/>
      <c r="I22" s="49"/>
      <c r="L22" s="49"/>
      <c r="N22" s="46"/>
      <c r="O22" s="46"/>
      <c r="Q22" s="46"/>
      <c r="R22" s="46"/>
      <c r="U22" s="46"/>
      <c r="X22" s="45"/>
      <c r="Y22" s="46"/>
    </row>
    <row r="23" spans="1:25" x14ac:dyDescent="0.25">
      <c r="B23" s="46"/>
      <c r="E23" s="46"/>
      <c r="F23" s="49"/>
      <c r="I23" s="49"/>
      <c r="L23" s="49"/>
      <c r="N23" s="46"/>
      <c r="O23" s="46"/>
      <c r="Q23" s="46"/>
      <c r="R23" s="46"/>
      <c r="U23" s="46"/>
      <c r="X23" s="45"/>
      <c r="Y23" s="46"/>
    </row>
    <row r="24" spans="1:25" x14ac:dyDescent="0.25">
      <c r="B24" s="46"/>
      <c r="N24" s="46"/>
      <c r="Q24" s="46"/>
    </row>
  </sheetData>
  <mergeCells count="18">
    <mergeCell ref="P2:P3"/>
    <mergeCell ref="Q2:R2"/>
    <mergeCell ref="S2:S3"/>
    <mergeCell ref="T2:U2"/>
    <mergeCell ref="V2:V3"/>
    <mergeCell ref="A14:N14"/>
    <mergeCell ref="A1:X1"/>
    <mergeCell ref="A2:A3"/>
    <mergeCell ref="B2:C2"/>
    <mergeCell ref="D2:D3"/>
    <mergeCell ref="E2:F2"/>
    <mergeCell ref="G2:G3"/>
    <mergeCell ref="H2:I2"/>
    <mergeCell ref="J2:J3"/>
    <mergeCell ref="K2:L2"/>
    <mergeCell ref="M2:M3"/>
    <mergeCell ref="W2:X2"/>
    <mergeCell ref="N2:O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2020-05-17T00:54:02Z</dcterms:modified>
</cp:coreProperties>
</file>