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cleman\Dropbox\Great Plains SSHRC\South Dakota\Chuck project\PNAS submission\"/>
    </mc:Choice>
  </mc:AlternateContent>
  <xr:revisionPtr revIDLastSave="0" documentId="8_{35D2CFFA-42BC-4491-821A-A6324A06A9A3}" xr6:coauthVersionLast="47" xr6:coauthVersionMax="47" xr10:uidLastSave="{00000000-0000-0000-0000-000000000000}"/>
  <bookViews>
    <workbookView xWindow="-120" yWindow="-120" windowWidth="20730" windowHeight="11160" xr2:uid="{D0C74C7F-7E44-469B-9B8E-E71A95C6DC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9" i="1" l="1"/>
  <c r="N69" i="1" s="1"/>
  <c r="K69" i="1"/>
  <c r="M69" i="1" s="1"/>
  <c r="L68" i="1"/>
  <c r="N68" i="1" s="1"/>
  <c r="K68" i="1"/>
  <c r="M68" i="1" s="1"/>
  <c r="L67" i="1"/>
  <c r="N67" i="1" s="1"/>
  <c r="K67" i="1"/>
  <c r="M67" i="1" s="1"/>
  <c r="L66" i="1"/>
  <c r="N66" i="1" s="1"/>
  <c r="K66" i="1"/>
  <c r="M66" i="1" s="1"/>
  <c r="L65" i="1"/>
  <c r="N65" i="1" s="1"/>
  <c r="K65" i="1"/>
  <c r="M65" i="1" s="1"/>
  <c r="L64" i="1"/>
  <c r="N64" i="1" s="1"/>
  <c r="K64" i="1"/>
  <c r="M64" i="1" s="1"/>
  <c r="L63" i="1"/>
  <c r="N63" i="1" s="1"/>
  <c r="K63" i="1"/>
  <c r="M63" i="1" s="1"/>
  <c r="L62" i="1"/>
  <c r="N62" i="1" s="1"/>
  <c r="K62" i="1"/>
  <c r="M62" i="1" s="1"/>
  <c r="L61" i="1"/>
  <c r="N61" i="1" s="1"/>
  <c r="K61" i="1"/>
  <c r="M61" i="1" s="1"/>
  <c r="L60" i="1"/>
  <c r="N60" i="1" s="1"/>
  <c r="K60" i="1"/>
  <c r="M60" i="1" s="1"/>
  <c r="L59" i="1"/>
  <c r="N59" i="1" s="1"/>
  <c r="K59" i="1"/>
  <c r="M59" i="1" s="1"/>
  <c r="L58" i="1"/>
  <c r="N58" i="1" s="1"/>
  <c r="K58" i="1"/>
  <c r="M58" i="1" s="1"/>
  <c r="L57" i="1"/>
  <c r="N57" i="1" s="1"/>
  <c r="K57" i="1"/>
  <c r="M57" i="1" s="1"/>
  <c r="L56" i="1"/>
  <c r="N56" i="1" s="1"/>
  <c r="K56" i="1"/>
  <c r="M56" i="1" s="1"/>
  <c r="L55" i="1"/>
  <c r="N55" i="1" s="1"/>
  <c r="K55" i="1"/>
  <c r="M55" i="1" s="1"/>
  <c r="L54" i="1"/>
  <c r="N54" i="1" s="1"/>
  <c r="K54" i="1"/>
  <c r="M54" i="1" s="1"/>
  <c r="L53" i="1"/>
  <c r="N53" i="1" s="1"/>
  <c r="K53" i="1"/>
  <c r="M53" i="1" s="1"/>
  <c r="L52" i="1"/>
  <c r="N52" i="1" s="1"/>
  <c r="K52" i="1"/>
  <c r="M52" i="1" s="1"/>
  <c r="L51" i="1"/>
  <c r="N51" i="1" s="1"/>
  <c r="K51" i="1"/>
  <c r="M51" i="1" s="1"/>
  <c r="L50" i="1"/>
  <c r="N50" i="1" s="1"/>
  <c r="K50" i="1"/>
  <c r="M50" i="1" s="1"/>
  <c r="L49" i="1"/>
  <c r="N49" i="1" s="1"/>
  <c r="K49" i="1"/>
  <c r="M49" i="1" s="1"/>
  <c r="L48" i="1"/>
  <c r="N48" i="1" s="1"/>
  <c r="K48" i="1"/>
  <c r="M48" i="1" s="1"/>
  <c r="L47" i="1"/>
  <c r="N47" i="1" s="1"/>
  <c r="K47" i="1"/>
  <c r="M47" i="1" s="1"/>
  <c r="L46" i="1"/>
  <c r="N46" i="1" s="1"/>
  <c r="K46" i="1"/>
  <c r="M46" i="1" s="1"/>
  <c r="L45" i="1"/>
  <c r="N45" i="1" s="1"/>
  <c r="K45" i="1"/>
  <c r="M45" i="1" s="1"/>
  <c r="L44" i="1"/>
  <c r="N44" i="1" s="1"/>
  <c r="K44" i="1"/>
  <c r="M44" i="1" s="1"/>
  <c r="L43" i="1"/>
  <c r="N43" i="1" s="1"/>
  <c r="K43" i="1"/>
  <c r="M43" i="1" s="1"/>
  <c r="L42" i="1"/>
  <c r="N42" i="1" s="1"/>
  <c r="K42" i="1"/>
  <c r="M42" i="1" s="1"/>
  <c r="L41" i="1"/>
  <c r="N41" i="1" s="1"/>
  <c r="K41" i="1"/>
  <c r="M41" i="1" s="1"/>
  <c r="L40" i="1"/>
  <c r="N40" i="1" s="1"/>
  <c r="K40" i="1"/>
  <c r="M40" i="1" s="1"/>
  <c r="L39" i="1"/>
  <c r="N39" i="1" s="1"/>
  <c r="K39" i="1"/>
  <c r="M39" i="1" s="1"/>
  <c r="L38" i="1"/>
  <c r="N38" i="1" s="1"/>
  <c r="K38" i="1"/>
  <c r="M38" i="1" s="1"/>
  <c r="L37" i="1"/>
  <c r="N37" i="1" s="1"/>
  <c r="K37" i="1"/>
  <c r="M37" i="1" s="1"/>
  <c r="L36" i="1"/>
  <c r="N36" i="1" s="1"/>
  <c r="K36" i="1"/>
  <c r="M36" i="1" s="1"/>
  <c r="L35" i="1"/>
  <c r="N35" i="1" s="1"/>
  <c r="K35" i="1"/>
  <c r="M35" i="1" s="1"/>
  <c r="L34" i="1"/>
  <c r="N34" i="1" s="1"/>
  <c r="K34" i="1"/>
  <c r="M34" i="1" s="1"/>
  <c r="L33" i="1"/>
  <c r="N33" i="1" s="1"/>
  <c r="K33" i="1"/>
  <c r="M33" i="1" s="1"/>
  <c r="L32" i="1"/>
  <c r="N32" i="1" s="1"/>
  <c r="K32" i="1"/>
  <c r="M32" i="1" s="1"/>
  <c r="L31" i="1"/>
  <c r="N31" i="1" s="1"/>
  <c r="K31" i="1"/>
  <c r="M31" i="1" s="1"/>
  <c r="L30" i="1"/>
  <c r="N30" i="1" s="1"/>
  <c r="K30" i="1"/>
  <c r="M30" i="1" s="1"/>
  <c r="L29" i="1"/>
  <c r="N29" i="1" s="1"/>
  <c r="K29" i="1"/>
  <c r="M29" i="1" s="1"/>
  <c r="L28" i="1"/>
  <c r="N28" i="1" s="1"/>
  <c r="K28" i="1"/>
  <c r="M28" i="1" s="1"/>
  <c r="L27" i="1"/>
  <c r="N27" i="1" s="1"/>
  <c r="K27" i="1"/>
  <c r="M27" i="1" s="1"/>
  <c r="L26" i="1"/>
  <c r="N26" i="1" s="1"/>
  <c r="K26" i="1"/>
  <c r="M26" i="1" s="1"/>
  <c r="L25" i="1"/>
  <c r="N25" i="1" s="1"/>
  <c r="K25" i="1"/>
  <c r="M25" i="1" s="1"/>
  <c r="L24" i="1"/>
  <c r="N24" i="1" s="1"/>
  <c r="K24" i="1"/>
  <c r="M24" i="1" s="1"/>
  <c r="L23" i="1"/>
  <c r="N23" i="1" s="1"/>
  <c r="K23" i="1"/>
  <c r="M23" i="1" s="1"/>
  <c r="L22" i="1"/>
  <c r="N22" i="1" s="1"/>
  <c r="K22" i="1"/>
  <c r="M22" i="1" s="1"/>
  <c r="L21" i="1"/>
  <c r="N21" i="1" s="1"/>
  <c r="K21" i="1"/>
  <c r="M21" i="1" s="1"/>
  <c r="L20" i="1"/>
  <c r="N20" i="1" s="1"/>
  <c r="K20" i="1"/>
  <c r="M20" i="1" s="1"/>
  <c r="L19" i="1"/>
  <c r="N19" i="1" s="1"/>
  <c r="K19" i="1"/>
  <c r="M19" i="1" s="1"/>
  <c r="L18" i="1"/>
  <c r="N18" i="1" s="1"/>
  <c r="K18" i="1"/>
  <c r="M18" i="1" s="1"/>
  <c r="L17" i="1"/>
  <c r="N17" i="1" s="1"/>
  <c r="K17" i="1"/>
  <c r="M17" i="1" s="1"/>
  <c r="L16" i="1"/>
  <c r="N16" i="1" s="1"/>
  <c r="K16" i="1"/>
  <c r="M16" i="1" s="1"/>
  <c r="L15" i="1"/>
  <c r="N15" i="1" s="1"/>
  <c r="K15" i="1"/>
  <c r="M15" i="1" s="1"/>
  <c r="L14" i="1"/>
  <c r="N14" i="1" s="1"/>
  <c r="K14" i="1"/>
  <c r="M14" i="1" s="1"/>
  <c r="L13" i="1"/>
  <c r="N13" i="1" s="1"/>
  <c r="K13" i="1"/>
  <c r="M13" i="1" s="1"/>
  <c r="L12" i="1"/>
  <c r="N12" i="1" s="1"/>
  <c r="K12" i="1"/>
  <c r="M12" i="1" s="1"/>
  <c r="L11" i="1"/>
  <c r="N11" i="1" s="1"/>
  <c r="K11" i="1"/>
  <c r="M11" i="1" s="1"/>
  <c r="L10" i="1"/>
  <c r="N10" i="1" s="1"/>
  <c r="K10" i="1"/>
  <c r="M10" i="1" s="1"/>
  <c r="L9" i="1"/>
  <c r="N9" i="1" s="1"/>
  <c r="K9" i="1"/>
  <c r="M9" i="1" s="1"/>
  <c r="L8" i="1"/>
  <c r="N8" i="1" s="1"/>
  <c r="K8" i="1"/>
  <c r="M8" i="1" s="1"/>
  <c r="L7" i="1"/>
  <c r="N7" i="1" s="1"/>
  <c r="K7" i="1"/>
  <c r="M7" i="1" s="1"/>
  <c r="L6" i="1"/>
  <c r="N6" i="1" s="1"/>
  <c r="K6" i="1"/>
  <c r="M6" i="1" s="1"/>
  <c r="L5" i="1"/>
  <c r="N5" i="1" s="1"/>
  <c r="K5" i="1"/>
  <c r="M5" i="1" s="1"/>
  <c r="L4" i="1"/>
  <c r="N4" i="1" s="1"/>
  <c r="K4" i="1"/>
  <c r="M4" i="1" s="1"/>
  <c r="L3" i="1"/>
  <c r="N3" i="1" s="1"/>
  <c r="K3" i="1"/>
  <c r="M3" i="1" s="1"/>
</calcChain>
</file>

<file path=xl/sharedStrings.xml><?xml version="1.0" encoding="utf-8"?>
<sst xmlns="http://schemas.openxmlformats.org/spreadsheetml/2006/main" count="85" uniqueCount="80">
  <si>
    <t>ELECTION YEAR</t>
  </si>
  <si>
    <t>County</t>
  </si>
  <si>
    <t xml:space="preserve">total votes Democrat </t>
  </si>
  <si>
    <t>total votes Republican</t>
  </si>
  <si>
    <t>total votes cast</t>
  </si>
  <si>
    <t>votes for Democrat (%)</t>
  </si>
  <si>
    <t>votes for Republican (%)</t>
  </si>
  <si>
    <t>change in % vote for Democrat, 72-76</t>
  </si>
  <si>
    <t>change in % vote for Republican 72-76</t>
  </si>
  <si>
    <t>County precipitation anomaly</t>
  </si>
  <si>
    <t>AURORA</t>
  </si>
  <si>
    <t>BEADLE</t>
  </si>
  <si>
    <t>BENNETT</t>
  </si>
  <si>
    <t>BON HOMME</t>
  </si>
  <si>
    <t>BROOKINGS</t>
  </si>
  <si>
    <t>BROWN</t>
  </si>
  <si>
    <t>BRULE</t>
  </si>
  <si>
    <t>BUFFALO</t>
  </si>
  <si>
    <t>BUTTE</t>
  </si>
  <si>
    <t>CAMPBELL</t>
  </si>
  <si>
    <t>CHARLES MIX</t>
  </si>
  <si>
    <t>CLARK</t>
  </si>
  <si>
    <t>CLAY</t>
  </si>
  <si>
    <t>CODINGTON</t>
  </si>
  <si>
    <t>CORSON</t>
  </si>
  <si>
    <t>CUSTER</t>
  </si>
  <si>
    <t>DAVISON</t>
  </si>
  <si>
    <t>DAY</t>
  </si>
  <si>
    <t>DEUEL</t>
  </si>
  <si>
    <t>DEWEY</t>
  </si>
  <si>
    <t>DOUGLAS</t>
  </si>
  <si>
    <t>EDMUNDS</t>
  </si>
  <si>
    <t>FALL RIVER</t>
  </si>
  <si>
    <t>FAULK</t>
  </si>
  <si>
    <t>GRANT</t>
  </si>
  <si>
    <t>GREGORY</t>
  </si>
  <si>
    <t>HAAKON</t>
  </si>
  <si>
    <t>HAMLIN</t>
  </si>
  <si>
    <t>HAND</t>
  </si>
  <si>
    <t>HANSON</t>
  </si>
  <si>
    <t>HARDING</t>
  </si>
  <si>
    <t>HUGHES</t>
  </si>
  <si>
    <t>HUTCHINSON</t>
  </si>
  <si>
    <t>HYDE</t>
  </si>
  <si>
    <t>JACKSON</t>
  </si>
  <si>
    <t>JERAULD</t>
  </si>
  <si>
    <t>JONES</t>
  </si>
  <si>
    <t>KINGSBURY</t>
  </si>
  <si>
    <t>LAKE</t>
  </si>
  <si>
    <t>LAWRENCE</t>
  </si>
  <si>
    <t>LINCOLN</t>
  </si>
  <si>
    <t>LYMAN</t>
  </si>
  <si>
    <t>MARSHALL</t>
  </si>
  <si>
    <t>MCCOOK</t>
  </si>
  <si>
    <t>MCPHERSON</t>
  </si>
  <si>
    <t>MEADE</t>
  </si>
  <si>
    <t>MELLETTE</t>
  </si>
  <si>
    <t>MINER</t>
  </si>
  <si>
    <t>MINNEHAHA</t>
  </si>
  <si>
    <t>MOODY</t>
  </si>
  <si>
    <t>PENNINGTON</t>
  </si>
  <si>
    <t>PERKINS</t>
  </si>
  <si>
    <t>POTTER</t>
  </si>
  <si>
    <t>ROBERTS</t>
  </si>
  <si>
    <t>SANBORN</t>
  </si>
  <si>
    <t>SHANNON</t>
  </si>
  <si>
    <t>SPINK</t>
  </si>
  <si>
    <t>STANLEY</t>
  </si>
  <si>
    <t>SULLY</t>
  </si>
  <si>
    <t>TODD</t>
  </si>
  <si>
    <t>TRIPP</t>
  </si>
  <si>
    <t>TURNER</t>
  </si>
  <si>
    <t>UNION</t>
  </si>
  <si>
    <t>WALWORTH</t>
  </si>
  <si>
    <t>WASHABAUGH*</t>
  </si>
  <si>
    <t>YANKTON</t>
  </si>
  <si>
    <t>ZIEBACH</t>
  </si>
  <si>
    <t>Key: rows in BOLD are counties in eastern South Dakota; rows in grey are counties directly affected by the Oahe project</t>
  </si>
  <si>
    <t>*Washabaugh county no longer exists; it was folded into Jackson County in 1983</t>
  </si>
  <si>
    <t xml:space="preserve">data source: https://www.icpsr.umich.edu/web/ICPSR/studies/13/datadocumentation#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</si>
</sst>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wrapText="1"/>
    </xf>
    <xf numFmtId="0" fontId="1" fillId="2" borderId="0" xfId="0" applyFont="1" applyFill="1"/>
    <xf numFmtId="164" fontId="1" fillId="2" borderId="0" xfId="0" applyNumberFormat="1" applyFont="1" applyFill="1"/>
    <xf numFmtId="0" fontId="1" fillId="2" borderId="0" xfId="0" applyFont="1" applyFill="1" applyAlignment="1">
      <alignment wrapText="1"/>
    </xf>
    <xf numFmtId="164" fontId="0" fillId="0" borderId="0" xfId="0" applyNumberFormat="1"/>
    <xf numFmtId="0" fontId="0" fillId="0" borderId="0" xfId="0" applyAlignment="1">
      <alignment wrapText="1"/>
    </xf>
    <xf numFmtId="0" fontId="0" fillId="2" borderId="0" xfId="0" applyFill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AD64-50AA-4F5B-A410-0F370465567C}">
  <dimension ref="A1:O74"/>
  <sheetViews>
    <sheetView tabSelected="1" topLeftCell="A43" workbookViewId="0">
      <selection activeCell="P8" sqref="P8"/>
    </sheetView>
  </sheetViews>
  <sheetFormatPr defaultRowHeight="15" x14ac:dyDescent="0.25"/>
  <cols>
    <col min="2" max="2" width="15.5703125" customWidth="1"/>
    <col min="3" max="3" width="12.28515625" customWidth="1"/>
    <col min="4" max="4" width="11.5703125" customWidth="1"/>
    <col min="5" max="5" width="11.28515625" customWidth="1"/>
    <col min="6" max="6" width="12.42578125" customWidth="1"/>
    <col min="7" max="7" width="11.7109375" customWidth="1"/>
    <col min="8" max="8" width="11.85546875" customWidth="1"/>
    <col min="9" max="9" width="10.7109375" customWidth="1"/>
    <col min="10" max="10" width="11.42578125" customWidth="1"/>
    <col min="11" max="11" width="11" customWidth="1"/>
    <col min="12" max="12" width="11.28515625" customWidth="1"/>
    <col min="13" max="13" width="11.140625" customWidth="1"/>
    <col min="14" max="14" width="10.7109375" customWidth="1"/>
    <col min="15" max="15" width="13.140625" customWidth="1"/>
  </cols>
  <sheetData>
    <row r="1" spans="1:15" x14ac:dyDescent="0.25">
      <c r="A1" s="1"/>
      <c r="B1" s="1" t="s">
        <v>0</v>
      </c>
      <c r="C1" s="1">
        <v>1972</v>
      </c>
      <c r="D1" s="1">
        <v>1972</v>
      </c>
      <c r="E1" s="1">
        <v>1972</v>
      </c>
      <c r="F1" s="1">
        <v>1972</v>
      </c>
      <c r="G1" s="1">
        <v>1972</v>
      </c>
      <c r="H1" s="1">
        <v>1976</v>
      </c>
      <c r="I1" s="1">
        <v>1976</v>
      </c>
      <c r="J1" s="1">
        <v>1976</v>
      </c>
      <c r="K1" s="1">
        <v>1976</v>
      </c>
      <c r="L1" s="1">
        <v>1976</v>
      </c>
      <c r="M1" s="1"/>
      <c r="N1" s="1"/>
      <c r="O1" s="2"/>
    </row>
    <row r="2" spans="1:15" ht="75" x14ac:dyDescent="0.25">
      <c r="A2" s="3"/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2</v>
      </c>
      <c r="I2" s="4" t="s">
        <v>3</v>
      </c>
      <c r="J2" s="4" t="s">
        <v>4</v>
      </c>
      <c r="K2" s="4" t="s">
        <v>5</v>
      </c>
      <c r="L2" s="4" t="s">
        <v>6</v>
      </c>
      <c r="M2" s="4" t="s">
        <v>7</v>
      </c>
      <c r="N2" s="4" t="s">
        <v>8</v>
      </c>
      <c r="O2" s="4" t="s">
        <v>9</v>
      </c>
    </row>
    <row r="3" spans="1:15" x14ac:dyDescent="0.25">
      <c r="A3" s="5"/>
      <c r="B3" s="5" t="s">
        <v>10</v>
      </c>
      <c r="C3" s="5">
        <v>1257</v>
      </c>
      <c r="D3" s="5">
        <v>1075</v>
      </c>
      <c r="E3" s="5">
        <v>2339</v>
      </c>
      <c r="F3" s="5">
        <v>53.7</v>
      </c>
      <c r="G3" s="5">
        <v>46</v>
      </c>
      <c r="H3" s="5">
        <v>1269</v>
      </c>
      <c r="I3" s="5">
        <v>831</v>
      </c>
      <c r="J3" s="5">
        <v>2109</v>
      </c>
      <c r="K3" s="6">
        <f t="shared" ref="K3:K66" si="0">+H3/J3*100</f>
        <v>60.170697012802279</v>
      </c>
      <c r="L3" s="6">
        <f>+I3/J3*100</f>
        <v>39.402560455192031</v>
      </c>
      <c r="M3" s="6">
        <f>+K3-F3</f>
        <v>6.470697012802276</v>
      </c>
      <c r="N3" s="6">
        <f>+L3-G3</f>
        <v>-6.597439544807969</v>
      </c>
      <c r="O3" s="7">
        <v>-5.52</v>
      </c>
    </row>
    <row r="4" spans="1:15" x14ac:dyDescent="0.25">
      <c r="A4" s="8"/>
      <c r="B4" s="8" t="s">
        <v>11</v>
      </c>
      <c r="C4" s="8">
        <v>4297</v>
      </c>
      <c r="D4" s="8">
        <v>5922</v>
      </c>
      <c r="E4" s="8">
        <v>10244</v>
      </c>
      <c r="F4" s="8">
        <v>41.9</v>
      </c>
      <c r="G4" s="8">
        <v>57.8</v>
      </c>
      <c r="H4" s="8">
        <v>4846</v>
      </c>
      <c r="I4" s="8">
        <v>4758</v>
      </c>
      <c r="J4" s="8">
        <v>9666</v>
      </c>
      <c r="K4" s="9">
        <f t="shared" si="0"/>
        <v>50.134492033933377</v>
      </c>
      <c r="L4" s="9">
        <f>+I4/J4*100</f>
        <v>49.224084419615146</v>
      </c>
      <c r="M4" s="9">
        <f>+K4-F4</f>
        <v>8.2344920339333783</v>
      </c>
      <c r="N4" s="9">
        <f t="shared" ref="N4:N67" si="1">+L4-G4</f>
        <v>-8.5759155803848515</v>
      </c>
      <c r="O4" s="10">
        <v>-6.39</v>
      </c>
    </row>
    <row r="5" spans="1:15" x14ac:dyDescent="0.25">
      <c r="B5" t="s">
        <v>12</v>
      </c>
      <c r="C5">
        <v>476</v>
      </c>
      <c r="D5">
        <v>808</v>
      </c>
      <c r="E5">
        <v>1286</v>
      </c>
      <c r="F5">
        <v>37</v>
      </c>
      <c r="G5">
        <v>62.8</v>
      </c>
      <c r="H5">
        <v>481</v>
      </c>
      <c r="I5">
        <v>610</v>
      </c>
      <c r="J5">
        <v>1111</v>
      </c>
      <c r="K5" s="11">
        <f t="shared" si="0"/>
        <v>43.294329432943293</v>
      </c>
      <c r="L5" s="11">
        <f t="shared" ref="L5:L68" si="2">+I5/J5*100</f>
        <v>54.905490549054903</v>
      </c>
      <c r="M5" s="11">
        <f t="shared" ref="M5:N68" si="3">+K5-F5</f>
        <v>6.2943294329432931</v>
      </c>
      <c r="N5" s="11">
        <f t="shared" si="1"/>
        <v>-7.8945094509450939</v>
      </c>
      <c r="O5" s="12">
        <v>-2.11</v>
      </c>
    </row>
    <row r="6" spans="1:15" x14ac:dyDescent="0.25">
      <c r="A6" s="5"/>
      <c r="B6" s="5" t="s">
        <v>13</v>
      </c>
      <c r="C6" s="5">
        <v>2368</v>
      </c>
      <c r="D6" s="5">
        <v>2116</v>
      </c>
      <c r="E6" s="5">
        <v>4493</v>
      </c>
      <c r="F6" s="5">
        <v>52.7</v>
      </c>
      <c r="G6" s="5">
        <v>47.1</v>
      </c>
      <c r="H6" s="5">
        <v>2154</v>
      </c>
      <c r="I6" s="5">
        <v>1897</v>
      </c>
      <c r="J6" s="5">
        <v>4073</v>
      </c>
      <c r="K6" s="6">
        <f t="shared" si="0"/>
        <v>52.884851460839677</v>
      </c>
      <c r="L6" s="6">
        <f t="shared" si="2"/>
        <v>46.575006137981831</v>
      </c>
      <c r="M6" s="6">
        <f t="shared" si="3"/>
        <v>0.18485146083967408</v>
      </c>
      <c r="N6" s="6">
        <f t="shared" si="1"/>
        <v>-0.52499386201817089</v>
      </c>
      <c r="O6" s="7">
        <v>-4.43</v>
      </c>
    </row>
    <row r="7" spans="1:15" x14ac:dyDescent="0.25">
      <c r="A7" s="5"/>
      <c r="B7" s="5" t="s">
        <v>14</v>
      </c>
      <c r="C7" s="5">
        <v>4701</v>
      </c>
      <c r="D7" s="5">
        <v>5182</v>
      </c>
      <c r="E7" s="5">
        <v>9916</v>
      </c>
      <c r="F7" s="5">
        <v>47.4</v>
      </c>
      <c r="G7" s="5">
        <v>52.3</v>
      </c>
      <c r="H7" s="5">
        <v>4685</v>
      </c>
      <c r="I7" s="5">
        <v>5278</v>
      </c>
      <c r="J7" s="5">
        <v>10026</v>
      </c>
      <c r="K7" s="6">
        <f t="shared" si="0"/>
        <v>46.728505884699779</v>
      </c>
      <c r="L7" s="6">
        <f t="shared" si="2"/>
        <v>52.643127867544379</v>
      </c>
      <c r="M7" s="6">
        <f t="shared" si="3"/>
        <v>-0.67149411530022007</v>
      </c>
      <c r="N7" s="6">
        <f t="shared" si="1"/>
        <v>0.34312786754438207</v>
      </c>
      <c r="O7" s="7">
        <v>-5.82</v>
      </c>
    </row>
    <row r="8" spans="1:15" x14ac:dyDescent="0.25">
      <c r="A8" s="8"/>
      <c r="B8" s="8" t="s">
        <v>15</v>
      </c>
      <c r="C8" s="8">
        <v>8216</v>
      </c>
      <c r="D8" s="8">
        <v>8134</v>
      </c>
      <c r="E8" s="8">
        <v>16451</v>
      </c>
      <c r="F8" s="8">
        <v>49.9</v>
      </c>
      <c r="G8" s="8">
        <v>49.4</v>
      </c>
      <c r="H8" s="8">
        <v>8888</v>
      </c>
      <c r="I8" s="8">
        <v>7609</v>
      </c>
      <c r="J8" s="8">
        <v>16633</v>
      </c>
      <c r="K8" s="9">
        <f t="shared" si="0"/>
        <v>53.435940600012025</v>
      </c>
      <c r="L8" s="9">
        <f t="shared" si="2"/>
        <v>45.746407743642159</v>
      </c>
      <c r="M8" s="9">
        <f t="shared" si="3"/>
        <v>3.5359406000120259</v>
      </c>
      <c r="N8" s="9">
        <f t="shared" si="1"/>
        <v>-3.6535922563578396</v>
      </c>
      <c r="O8" s="10">
        <v>-6.05</v>
      </c>
    </row>
    <row r="9" spans="1:15" x14ac:dyDescent="0.25">
      <c r="A9" s="5"/>
      <c r="B9" s="5" t="s">
        <v>16</v>
      </c>
      <c r="C9" s="5">
        <v>1665</v>
      </c>
      <c r="D9" s="5">
        <v>1421</v>
      </c>
      <c r="E9" s="5">
        <v>3097</v>
      </c>
      <c r="F9" s="5">
        <v>53.8</v>
      </c>
      <c r="G9" s="5">
        <v>45.9</v>
      </c>
      <c r="H9" s="5">
        <v>1534</v>
      </c>
      <c r="I9" s="5">
        <v>1175</v>
      </c>
      <c r="J9" s="5">
        <v>2723</v>
      </c>
      <c r="K9" s="6">
        <f t="shared" si="0"/>
        <v>56.334924715387437</v>
      </c>
      <c r="L9" s="6">
        <f t="shared" si="2"/>
        <v>43.150936467131842</v>
      </c>
      <c r="M9" s="6">
        <f t="shared" si="3"/>
        <v>2.5349247153874401</v>
      </c>
      <c r="N9" s="6">
        <f t="shared" si="1"/>
        <v>-2.7490635328681563</v>
      </c>
      <c r="O9" s="7">
        <v>-5.86</v>
      </c>
    </row>
    <row r="10" spans="1:15" x14ac:dyDescent="0.25">
      <c r="A10" s="5"/>
      <c r="B10" s="5" t="s">
        <v>17</v>
      </c>
      <c r="C10" s="5">
        <v>275</v>
      </c>
      <c r="D10" s="5">
        <v>221</v>
      </c>
      <c r="E10" s="5">
        <v>497</v>
      </c>
      <c r="F10" s="5">
        <v>55.3</v>
      </c>
      <c r="G10" s="5">
        <v>44.5</v>
      </c>
      <c r="H10" s="5">
        <v>240</v>
      </c>
      <c r="I10" s="5">
        <v>194</v>
      </c>
      <c r="J10" s="5">
        <v>434</v>
      </c>
      <c r="K10" s="6">
        <f t="shared" si="0"/>
        <v>55.299539170506918</v>
      </c>
      <c r="L10" s="6">
        <f t="shared" si="2"/>
        <v>44.700460829493089</v>
      </c>
      <c r="M10" s="6">
        <f t="shared" si="3"/>
        <v>-4.6082949307901799E-4</v>
      </c>
      <c r="N10" s="6">
        <f t="shared" si="1"/>
        <v>0.20046082949308897</v>
      </c>
      <c r="O10" s="7">
        <v>-7.38</v>
      </c>
    </row>
    <row r="11" spans="1:15" x14ac:dyDescent="0.25">
      <c r="B11" t="s">
        <v>18</v>
      </c>
      <c r="C11">
        <v>1085</v>
      </c>
      <c r="D11">
        <v>2452</v>
      </c>
      <c r="E11">
        <v>3563</v>
      </c>
      <c r="F11">
        <v>30.5</v>
      </c>
      <c r="G11">
        <v>68.8</v>
      </c>
      <c r="H11">
        <v>1366</v>
      </c>
      <c r="I11">
        <v>2055</v>
      </c>
      <c r="J11">
        <v>3472</v>
      </c>
      <c r="K11" s="11">
        <f t="shared" si="0"/>
        <v>39.343317972350228</v>
      </c>
      <c r="L11" s="11">
        <f t="shared" si="2"/>
        <v>59.187788018433181</v>
      </c>
      <c r="M11" s="11">
        <f t="shared" si="3"/>
        <v>8.8433179723502278</v>
      </c>
      <c r="N11" s="11">
        <f t="shared" si="1"/>
        <v>-9.6122119815668157</v>
      </c>
      <c r="O11" s="12">
        <v>3.43</v>
      </c>
    </row>
    <row r="12" spans="1:15" x14ac:dyDescent="0.25">
      <c r="A12" s="8"/>
      <c r="B12" s="8" t="s">
        <v>19</v>
      </c>
      <c r="C12" s="8">
        <v>361</v>
      </c>
      <c r="D12" s="8">
        <v>1169</v>
      </c>
      <c r="E12" s="8">
        <v>1537</v>
      </c>
      <c r="F12" s="8">
        <v>23.5</v>
      </c>
      <c r="G12" s="8">
        <v>76.099999999999994</v>
      </c>
      <c r="H12" s="8">
        <v>489</v>
      </c>
      <c r="I12" s="8">
        <v>897</v>
      </c>
      <c r="J12" s="8">
        <v>1391</v>
      </c>
      <c r="K12" s="9">
        <f t="shared" si="0"/>
        <v>35.154565061107121</v>
      </c>
      <c r="L12" s="9">
        <f t="shared" si="2"/>
        <v>64.485981308411212</v>
      </c>
      <c r="M12" s="9">
        <f t="shared" si="3"/>
        <v>11.654565061107121</v>
      </c>
      <c r="N12" s="9">
        <f t="shared" si="1"/>
        <v>-11.614018691588782</v>
      </c>
      <c r="O12" s="10">
        <v>-2.64</v>
      </c>
    </row>
    <row r="13" spans="1:15" x14ac:dyDescent="0.25">
      <c r="A13" s="5"/>
      <c r="B13" s="5" t="s">
        <v>20</v>
      </c>
      <c r="C13" s="5">
        <v>2691</v>
      </c>
      <c r="D13" s="5">
        <v>2020</v>
      </c>
      <c r="E13" s="5">
        <v>4721</v>
      </c>
      <c r="F13" s="5">
        <v>57</v>
      </c>
      <c r="G13" s="5">
        <v>42.8</v>
      </c>
      <c r="H13" s="5">
        <v>2593</v>
      </c>
      <c r="I13" s="5">
        <v>1779</v>
      </c>
      <c r="J13" s="5">
        <v>4394</v>
      </c>
      <c r="K13" s="6">
        <f t="shared" si="0"/>
        <v>59.012289485662265</v>
      </c>
      <c r="L13" s="6">
        <f t="shared" si="2"/>
        <v>40.487027765134279</v>
      </c>
      <c r="M13" s="6">
        <f t="shared" si="3"/>
        <v>2.0122894856622651</v>
      </c>
      <c r="N13" s="6">
        <f t="shared" si="1"/>
        <v>-2.3129722348657182</v>
      </c>
      <c r="O13" s="7">
        <v>-4.82</v>
      </c>
    </row>
    <row r="14" spans="1:15" x14ac:dyDescent="0.25">
      <c r="A14" s="8"/>
      <c r="B14" s="8" t="s">
        <v>21</v>
      </c>
      <c r="C14" s="8">
        <v>1336</v>
      </c>
      <c r="D14" s="8">
        <v>1617</v>
      </c>
      <c r="E14" s="8">
        <v>2962</v>
      </c>
      <c r="F14" s="8">
        <v>45.1</v>
      </c>
      <c r="G14" s="8">
        <v>54.6</v>
      </c>
      <c r="H14" s="8">
        <v>1376</v>
      </c>
      <c r="I14" s="8">
        <v>1449</v>
      </c>
      <c r="J14" s="8">
        <v>2838</v>
      </c>
      <c r="K14" s="9">
        <f t="shared" si="0"/>
        <v>48.484848484848484</v>
      </c>
      <c r="L14" s="9">
        <f t="shared" si="2"/>
        <v>51.057082452431288</v>
      </c>
      <c r="M14" s="9">
        <f t="shared" si="3"/>
        <v>3.384848484848483</v>
      </c>
      <c r="N14" s="9">
        <f t="shared" si="1"/>
        <v>-3.5429175475687131</v>
      </c>
      <c r="O14" s="10">
        <v>-7.47</v>
      </c>
    </row>
    <row r="15" spans="1:15" x14ac:dyDescent="0.25">
      <c r="A15" s="5"/>
      <c r="B15" s="5" t="s">
        <v>22</v>
      </c>
      <c r="C15" s="5">
        <v>2821</v>
      </c>
      <c r="D15" s="5">
        <v>2518</v>
      </c>
      <c r="E15" s="5">
        <v>5352</v>
      </c>
      <c r="F15" s="5">
        <v>52.7</v>
      </c>
      <c r="G15" s="5">
        <v>47</v>
      </c>
      <c r="H15" s="5">
        <v>2593</v>
      </c>
      <c r="I15" s="5">
        <v>2647</v>
      </c>
      <c r="J15" s="5">
        <v>5301</v>
      </c>
      <c r="K15" s="6">
        <f t="shared" si="0"/>
        <v>48.915299000188647</v>
      </c>
      <c r="L15" s="6">
        <f t="shared" si="2"/>
        <v>49.933974721750616</v>
      </c>
      <c r="M15" s="6">
        <f t="shared" si="3"/>
        <v>-3.7847009998113563</v>
      </c>
      <c r="N15" s="6">
        <f t="shared" si="1"/>
        <v>2.9339747217506158</v>
      </c>
      <c r="O15" s="7">
        <v>-6.12</v>
      </c>
    </row>
    <row r="16" spans="1:15" x14ac:dyDescent="0.25">
      <c r="A16" s="5"/>
      <c r="B16" s="5" t="s">
        <v>23</v>
      </c>
      <c r="C16" s="5">
        <v>4601</v>
      </c>
      <c r="D16" s="5">
        <v>4936</v>
      </c>
      <c r="E16" s="5">
        <v>9564</v>
      </c>
      <c r="F16" s="5">
        <v>48.1</v>
      </c>
      <c r="G16" s="5">
        <v>51.6</v>
      </c>
      <c r="H16" s="5">
        <v>4680</v>
      </c>
      <c r="I16" s="5">
        <v>4504</v>
      </c>
      <c r="J16" s="5">
        <v>9213</v>
      </c>
      <c r="K16" s="6">
        <f t="shared" si="0"/>
        <v>50.797785737544778</v>
      </c>
      <c r="L16" s="6">
        <f t="shared" si="2"/>
        <v>48.887441658526001</v>
      </c>
      <c r="M16" s="6">
        <f t="shared" si="3"/>
        <v>2.6977857375447769</v>
      </c>
      <c r="N16" s="6">
        <f t="shared" si="1"/>
        <v>-2.7125583414740007</v>
      </c>
      <c r="O16" s="7">
        <v>-7.72</v>
      </c>
    </row>
    <row r="17" spans="1:15" x14ac:dyDescent="0.25">
      <c r="B17" t="s">
        <v>24</v>
      </c>
      <c r="C17">
        <v>689</v>
      </c>
      <c r="D17">
        <v>975</v>
      </c>
      <c r="E17">
        <v>1673</v>
      </c>
      <c r="F17">
        <v>41.2</v>
      </c>
      <c r="G17">
        <v>58.3</v>
      </c>
      <c r="H17">
        <v>967</v>
      </c>
      <c r="I17">
        <v>846</v>
      </c>
      <c r="J17">
        <v>1823</v>
      </c>
      <c r="K17" s="11">
        <f t="shared" si="0"/>
        <v>53.04443225452551</v>
      </c>
      <c r="L17" s="11">
        <f t="shared" si="2"/>
        <v>46.407021393307737</v>
      </c>
      <c r="M17" s="11">
        <f t="shared" si="3"/>
        <v>11.844432254525508</v>
      </c>
      <c r="N17" s="11">
        <f t="shared" si="1"/>
        <v>-11.89297860669226</v>
      </c>
      <c r="O17" s="12">
        <v>-0.34</v>
      </c>
    </row>
    <row r="18" spans="1:15" x14ac:dyDescent="0.25">
      <c r="B18" t="s">
        <v>25</v>
      </c>
      <c r="C18">
        <v>798</v>
      </c>
      <c r="D18">
        <v>1476</v>
      </c>
      <c r="E18">
        <v>2289</v>
      </c>
      <c r="F18">
        <v>34.9</v>
      </c>
      <c r="G18">
        <v>64.5</v>
      </c>
      <c r="H18">
        <v>995</v>
      </c>
      <c r="I18">
        <v>1373</v>
      </c>
      <c r="J18">
        <v>2405</v>
      </c>
      <c r="K18" s="11">
        <f t="shared" si="0"/>
        <v>41.372141372141371</v>
      </c>
      <c r="L18" s="11">
        <f t="shared" si="2"/>
        <v>57.089397089397089</v>
      </c>
      <c r="M18" s="11">
        <f t="shared" si="3"/>
        <v>6.4721413721413725</v>
      </c>
      <c r="N18" s="11">
        <f t="shared" si="1"/>
        <v>-7.4106029106029112</v>
      </c>
      <c r="O18" s="12">
        <v>3.38</v>
      </c>
    </row>
    <row r="19" spans="1:15" x14ac:dyDescent="0.25">
      <c r="A19" s="5"/>
      <c r="B19" s="5" t="s">
        <v>26</v>
      </c>
      <c r="C19" s="5">
        <v>4710</v>
      </c>
      <c r="D19" s="5">
        <v>3796</v>
      </c>
      <c r="E19" s="5">
        <v>8531</v>
      </c>
      <c r="F19" s="5">
        <v>55.2</v>
      </c>
      <c r="G19" s="5">
        <v>44.5</v>
      </c>
      <c r="H19" s="5">
        <v>4510</v>
      </c>
      <c r="I19" s="5">
        <v>3688</v>
      </c>
      <c r="J19" s="5">
        <v>8248</v>
      </c>
      <c r="K19" s="6">
        <f t="shared" si="0"/>
        <v>54.679922405431626</v>
      </c>
      <c r="L19" s="6">
        <f t="shared" si="2"/>
        <v>44.713870029097961</v>
      </c>
      <c r="M19" s="6">
        <f t="shared" si="3"/>
        <v>-0.52007759456837732</v>
      </c>
      <c r="N19" s="6">
        <f t="shared" si="1"/>
        <v>0.21387002909796138</v>
      </c>
      <c r="O19" s="7">
        <v>-4.67</v>
      </c>
    </row>
    <row r="20" spans="1:15" x14ac:dyDescent="0.25">
      <c r="A20" s="8"/>
      <c r="B20" s="8" t="s">
        <v>27</v>
      </c>
      <c r="C20" s="8">
        <v>2719</v>
      </c>
      <c r="D20" s="8">
        <v>1971</v>
      </c>
      <c r="E20" s="8">
        <v>4699</v>
      </c>
      <c r="F20" s="8">
        <v>57.9</v>
      </c>
      <c r="G20" s="8">
        <v>41.9</v>
      </c>
      <c r="H20" s="8">
        <v>2610</v>
      </c>
      <c r="I20" s="8">
        <v>1617</v>
      </c>
      <c r="J20" s="8">
        <v>4257</v>
      </c>
      <c r="K20" s="9">
        <f t="shared" si="0"/>
        <v>61.310782241014792</v>
      </c>
      <c r="L20" s="9">
        <f t="shared" si="2"/>
        <v>37.984496124031011</v>
      </c>
      <c r="M20" s="9">
        <f t="shared" si="3"/>
        <v>3.4107822410147932</v>
      </c>
      <c r="N20" s="9">
        <f t="shared" si="1"/>
        <v>-3.9155038759689873</v>
      </c>
      <c r="O20" s="10">
        <v>-8.44</v>
      </c>
    </row>
    <row r="21" spans="1:15" x14ac:dyDescent="0.25">
      <c r="A21" s="5"/>
      <c r="B21" s="5" t="s">
        <v>28</v>
      </c>
      <c r="C21" s="5">
        <v>1370</v>
      </c>
      <c r="D21" s="5">
        <v>1357</v>
      </c>
      <c r="E21" s="5">
        <v>2736</v>
      </c>
      <c r="F21" s="5">
        <v>50.1</v>
      </c>
      <c r="G21" s="5">
        <v>49.6</v>
      </c>
      <c r="H21" s="5">
        <v>1465</v>
      </c>
      <c r="I21" s="5">
        <v>1177</v>
      </c>
      <c r="J21" s="5">
        <v>2652</v>
      </c>
      <c r="K21" s="6">
        <f t="shared" si="0"/>
        <v>55.241327300150836</v>
      </c>
      <c r="L21" s="6">
        <f t="shared" si="2"/>
        <v>44.381598793363494</v>
      </c>
      <c r="M21" s="6">
        <f t="shared" si="3"/>
        <v>5.1413273001508344</v>
      </c>
      <c r="N21" s="6">
        <f t="shared" si="1"/>
        <v>-5.2184012066365071</v>
      </c>
      <c r="O21" s="7">
        <v>-7.9</v>
      </c>
    </row>
    <row r="22" spans="1:15" x14ac:dyDescent="0.25">
      <c r="B22" t="s">
        <v>29</v>
      </c>
      <c r="C22">
        <v>699</v>
      </c>
      <c r="D22">
        <v>1008</v>
      </c>
      <c r="E22">
        <v>1712</v>
      </c>
      <c r="F22">
        <v>40.799999999999997</v>
      </c>
      <c r="G22">
        <v>58.9</v>
      </c>
      <c r="H22">
        <v>706</v>
      </c>
      <c r="I22">
        <v>820</v>
      </c>
      <c r="J22">
        <v>1534</v>
      </c>
      <c r="K22" s="11">
        <f t="shared" si="0"/>
        <v>46.023468057366365</v>
      </c>
      <c r="L22" s="11">
        <f t="shared" si="2"/>
        <v>53.455019556714468</v>
      </c>
      <c r="M22" s="11">
        <f t="shared" si="3"/>
        <v>5.2234680573663681</v>
      </c>
      <c r="N22" s="11">
        <f t="shared" si="1"/>
        <v>-5.4449804432855302</v>
      </c>
      <c r="O22" s="12">
        <v>-1.55</v>
      </c>
    </row>
    <row r="23" spans="1:15" x14ac:dyDescent="0.25">
      <c r="A23" s="5"/>
      <c r="B23" s="5" t="s">
        <v>30</v>
      </c>
      <c r="C23" s="5">
        <v>887</v>
      </c>
      <c r="D23" s="5">
        <v>1434</v>
      </c>
      <c r="E23" s="5">
        <v>2325</v>
      </c>
      <c r="F23" s="5">
        <v>38.200000000000003</v>
      </c>
      <c r="G23" s="5">
        <v>61.7</v>
      </c>
      <c r="H23" s="5">
        <v>975</v>
      </c>
      <c r="I23" s="5">
        <v>1315</v>
      </c>
      <c r="J23" s="5">
        <v>2295</v>
      </c>
      <c r="K23" s="6">
        <f t="shared" si="0"/>
        <v>42.483660130718953</v>
      </c>
      <c r="L23" s="6">
        <f t="shared" si="2"/>
        <v>57.298474945533769</v>
      </c>
      <c r="M23" s="6">
        <f t="shared" si="3"/>
        <v>4.2836601307189497</v>
      </c>
      <c r="N23" s="6">
        <f t="shared" si="1"/>
        <v>-4.4015250544662337</v>
      </c>
      <c r="O23" s="7">
        <v>-4.29</v>
      </c>
    </row>
    <row r="24" spans="1:15" x14ac:dyDescent="0.25">
      <c r="A24" s="8"/>
      <c r="B24" s="8" t="s">
        <v>31</v>
      </c>
      <c r="C24" s="8">
        <v>1646</v>
      </c>
      <c r="D24" s="8">
        <v>1567</v>
      </c>
      <c r="E24" s="8">
        <v>3216</v>
      </c>
      <c r="F24" s="8">
        <v>51.2</v>
      </c>
      <c r="G24" s="8">
        <v>48.7</v>
      </c>
      <c r="H24" s="8">
        <v>1629</v>
      </c>
      <c r="I24" s="8">
        <v>1294</v>
      </c>
      <c r="J24" s="8">
        <v>2932</v>
      </c>
      <c r="K24" s="9">
        <f t="shared" si="0"/>
        <v>55.559345156889492</v>
      </c>
      <c r="L24" s="9">
        <f t="shared" si="2"/>
        <v>44.133697135061389</v>
      </c>
      <c r="M24" s="9">
        <f t="shared" si="3"/>
        <v>4.3593451568894892</v>
      </c>
      <c r="N24" s="9">
        <f t="shared" si="1"/>
        <v>-4.5663028649386135</v>
      </c>
      <c r="O24" s="10">
        <v>-5.46</v>
      </c>
    </row>
    <row r="25" spans="1:15" x14ac:dyDescent="0.25">
      <c r="B25" t="s">
        <v>32</v>
      </c>
      <c r="C25">
        <v>1107</v>
      </c>
      <c r="D25">
        <v>2374</v>
      </c>
      <c r="E25">
        <v>3497</v>
      </c>
      <c r="F25">
        <v>31.7</v>
      </c>
      <c r="G25">
        <v>67.900000000000006</v>
      </c>
      <c r="H25">
        <v>1537</v>
      </c>
      <c r="I25">
        <v>2046</v>
      </c>
      <c r="J25">
        <v>3615</v>
      </c>
      <c r="K25" s="11">
        <f t="shared" si="0"/>
        <v>42.517289073305669</v>
      </c>
      <c r="L25" s="11">
        <f t="shared" si="2"/>
        <v>56.597510373443981</v>
      </c>
      <c r="M25" s="11">
        <f t="shared" si="3"/>
        <v>10.81728907330567</v>
      </c>
      <c r="N25" s="11">
        <f t="shared" si="1"/>
        <v>-11.302489626556024</v>
      </c>
      <c r="O25" s="12">
        <v>1.5</v>
      </c>
    </row>
    <row r="26" spans="1:15" x14ac:dyDescent="0.25">
      <c r="A26" s="8"/>
      <c r="B26" s="8" t="s">
        <v>33</v>
      </c>
      <c r="C26" s="8">
        <v>986</v>
      </c>
      <c r="D26" s="8">
        <v>1004</v>
      </c>
      <c r="E26" s="8">
        <v>2005</v>
      </c>
      <c r="F26" s="8">
        <v>49.2</v>
      </c>
      <c r="G26" s="8">
        <v>50.1</v>
      </c>
      <c r="H26" s="8">
        <v>1063</v>
      </c>
      <c r="I26" s="8">
        <v>868</v>
      </c>
      <c r="J26" s="8">
        <v>1937</v>
      </c>
      <c r="K26" s="9">
        <f t="shared" si="0"/>
        <v>54.878678368611254</v>
      </c>
      <c r="L26" s="9">
        <f t="shared" si="2"/>
        <v>44.811564274651523</v>
      </c>
      <c r="M26" s="9">
        <f t="shared" si="3"/>
        <v>5.6786783686112514</v>
      </c>
      <c r="N26" s="9">
        <f t="shared" si="1"/>
        <v>-5.2884357253484779</v>
      </c>
      <c r="O26" s="10">
        <v>-6.25</v>
      </c>
    </row>
    <row r="27" spans="1:15" x14ac:dyDescent="0.25">
      <c r="A27" s="5"/>
      <c r="B27" s="5" t="s">
        <v>34</v>
      </c>
      <c r="C27" s="5">
        <v>2231</v>
      </c>
      <c r="D27" s="5">
        <v>2247</v>
      </c>
      <c r="E27" s="5">
        <v>4490</v>
      </c>
      <c r="F27" s="5">
        <v>49.7</v>
      </c>
      <c r="G27" s="5">
        <v>50</v>
      </c>
      <c r="H27" s="5">
        <v>2398</v>
      </c>
      <c r="I27" s="5">
        <v>2051</v>
      </c>
      <c r="J27" s="5">
        <v>4464</v>
      </c>
      <c r="K27" s="6">
        <f t="shared" si="0"/>
        <v>53.718637992831539</v>
      </c>
      <c r="L27" s="6">
        <f t="shared" si="2"/>
        <v>45.945340501792117</v>
      </c>
      <c r="M27" s="6">
        <f t="shared" si="3"/>
        <v>4.0186379928315361</v>
      </c>
      <c r="N27" s="6">
        <f t="shared" si="1"/>
        <v>-4.054659498207883</v>
      </c>
      <c r="O27" s="7">
        <v>-8.7100000000000009</v>
      </c>
    </row>
    <row r="28" spans="1:15" x14ac:dyDescent="0.25">
      <c r="B28" t="s">
        <v>35</v>
      </c>
      <c r="C28">
        <v>1555</v>
      </c>
      <c r="D28">
        <v>1670</v>
      </c>
      <c r="E28">
        <v>3237</v>
      </c>
      <c r="F28">
        <v>48</v>
      </c>
      <c r="G28">
        <v>51.6</v>
      </c>
      <c r="H28">
        <v>1658</v>
      </c>
      <c r="I28">
        <v>1475</v>
      </c>
      <c r="J28">
        <v>3145</v>
      </c>
      <c r="K28" s="11">
        <f t="shared" si="0"/>
        <v>52.71860095389507</v>
      </c>
      <c r="L28" s="11">
        <f t="shared" si="2"/>
        <v>46.899841017488072</v>
      </c>
      <c r="M28" s="11">
        <f t="shared" si="3"/>
        <v>4.7186009538950699</v>
      </c>
      <c r="N28" s="11">
        <f t="shared" si="1"/>
        <v>-4.7001589825119297</v>
      </c>
      <c r="O28" s="12">
        <v>-5.67</v>
      </c>
    </row>
    <row r="29" spans="1:15" x14ac:dyDescent="0.25">
      <c r="B29" t="s">
        <v>36</v>
      </c>
      <c r="C29">
        <v>366</v>
      </c>
      <c r="D29">
        <v>1021</v>
      </c>
      <c r="E29">
        <v>1396</v>
      </c>
      <c r="F29">
        <v>26.2</v>
      </c>
      <c r="G29">
        <v>73.099999999999994</v>
      </c>
      <c r="H29">
        <v>477</v>
      </c>
      <c r="I29">
        <v>812</v>
      </c>
      <c r="J29">
        <v>1312</v>
      </c>
      <c r="K29" s="11">
        <f t="shared" si="0"/>
        <v>36.356707317073173</v>
      </c>
      <c r="L29" s="11">
        <f t="shared" si="2"/>
        <v>61.890243902439025</v>
      </c>
      <c r="M29" s="11">
        <f t="shared" si="3"/>
        <v>10.156707317073174</v>
      </c>
      <c r="N29" s="11">
        <f t="shared" si="1"/>
        <v>-11.20975609756097</v>
      </c>
      <c r="O29" s="12">
        <v>-2.67</v>
      </c>
    </row>
    <row r="30" spans="1:15" x14ac:dyDescent="0.25">
      <c r="A30" s="5"/>
      <c r="B30" s="5" t="s">
        <v>37</v>
      </c>
      <c r="C30" s="5">
        <v>1276</v>
      </c>
      <c r="D30" s="5">
        <v>1693</v>
      </c>
      <c r="E30" s="5">
        <v>2978</v>
      </c>
      <c r="F30" s="5">
        <v>42.8</v>
      </c>
      <c r="G30" s="5">
        <v>56.9</v>
      </c>
      <c r="H30" s="5">
        <v>1402</v>
      </c>
      <c r="I30" s="5">
        <v>1452</v>
      </c>
      <c r="J30" s="5">
        <v>2866</v>
      </c>
      <c r="K30" s="6">
        <f t="shared" si="0"/>
        <v>48.918353105373342</v>
      </c>
      <c r="L30" s="6">
        <f t="shared" si="2"/>
        <v>50.662944870900205</v>
      </c>
      <c r="M30" s="6">
        <f t="shared" si="3"/>
        <v>6.1183531053733446</v>
      </c>
      <c r="N30" s="6">
        <f t="shared" si="1"/>
        <v>-6.2370551290997938</v>
      </c>
      <c r="O30" s="7">
        <v>-6.99</v>
      </c>
    </row>
    <row r="31" spans="1:15" x14ac:dyDescent="0.25">
      <c r="A31" s="8"/>
      <c r="B31" s="8" t="s">
        <v>38</v>
      </c>
      <c r="C31" s="8">
        <v>1307</v>
      </c>
      <c r="D31" s="8">
        <v>1806</v>
      </c>
      <c r="E31" s="8">
        <v>3119</v>
      </c>
      <c r="F31" s="8">
        <v>41.9</v>
      </c>
      <c r="G31" s="8">
        <v>57.9</v>
      </c>
      <c r="H31" s="8">
        <v>1477</v>
      </c>
      <c r="I31" s="8">
        <v>1510</v>
      </c>
      <c r="J31" s="8">
        <v>2994</v>
      </c>
      <c r="K31" s="9">
        <f t="shared" si="0"/>
        <v>49.331997327989313</v>
      </c>
      <c r="L31" s="9">
        <f t="shared" si="2"/>
        <v>50.434201736806948</v>
      </c>
      <c r="M31" s="9">
        <f t="shared" si="3"/>
        <v>7.4319973279893148</v>
      </c>
      <c r="N31" s="9">
        <f t="shared" si="1"/>
        <v>-7.4657982631930508</v>
      </c>
      <c r="O31" s="10">
        <v>-6.53</v>
      </c>
    </row>
    <row r="32" spans="1:15" x14ac:dyDescent="0.25">
      <c r="A32" s="5"/>
      <c r="B32" s="5" t="s">
        <v>39</v>
      </c>
      <c r="C32" s="5">
        <v>1022</v>
      </c>
      <c r="D32" s="5">
        <v>876</v>
      </c>
      <c r="E32" s="5">
        <v>1906</v>
      </c>
      <c r="F32" s="5">
        <v>53.6</v>
      </c>
      <c r="G32" s="5">
        <v>46</v>
      </c>
      <c r="H32" s="5">
        <v>1005</v>
      </c>
      <c r="I32" s="5">
        <v>693</v>
      </c>
      <c r="J32" s="5">
        <v>1707</v>
      </c>
      <c r="K32" s="6">
        <f t="shared" si="0"/>
        <v>58.87521968365553</v>
      </c>
      <c r="L32" s="6">
        <f t="shared" si="2"/>
        <v>40.597539543057998</v>
      </c>
      <c r="M32" s="6">
        <f t="shared" si="3"/>
        <v>5.2752196836555285</v>
      </c>
      <c r="N32" s="6">
        <f t="shared" si="1"/>
        <v>-5.4024604569420021</v>
      </c>
      <c r="O32" s="7">
        <v>-4.46</v>
      </c>
    </row>
    <row r="33" spans="1:15" x14ac:dyDescent="0.25">
      <c r="B33" t="s">
        <v>40</v>
      </c>
      <c r="C33">
        <v>253</v>
      </c>
      <c r="D33">
        <v>637</v>
      </c>
      <c r="E33">
        <v>890</v>
      </c>
      <c r="F33">
        <v>28.4</v>
      </c>
      <c r="G33">
        <v>71.599999999999994</v>
      </c>
      <c r="H33">
        <v>459</v>
      </c>
      <c r="I33">
        <v>470</v>
      </c>
      <c r="J33">
        <v>945</v>
      </c>
      <c r="K33" s="11">
        <f t="shared" si="0"/>
        <v>48.571428571428569</v>
      </c>
      <c r="L33" s="11">
        <f t="shared" si="2"/>
        <v>49.735449735449734</v>
      </c>
      <c r="M33" s="11">
        <f t="shared" si="3"/>
        <v>20.171428571428571</v>
      </c>
      <c r="N33" s="11">
        <f t="shared" si="1"/>
        <v>-21.86455026455026</v>
      </c>
      <c r="O33" s="12">
        <v>3.27</v>
      </c>
    </row>
    <row r="34" spans="1:15" x14ac:dyDescent="0.25">
      <c r="A34" s="8"/>
      <c r="B34" s="8" t="s">
        <v>41</v>
      </c>
      <c r="C34" s="8">
        <v>2037</v>
      </c>
      <c r="D34" s="8">
        <v>4231</v>
      </c>
      <c r="E34" s="8">
        <v>6282</v>
      </c>
      <c r="F34" s="8">
        <v>32.4</v>
      </c>
      <c r="G34" s="8">
        <v>67.400000000000006</v>
      </c>
      <c r="H34" s="8">
        <v>2506</v>
      </c>
      <c r="I34" s="8">
        <v>3997</v>
      </c>
      <c r="J34" s="8">
        <v>6536</v>
      </c>
      <c r="K34" s="9">
        <f t="shared" si="0"/>
        <v>38.341493268053853</v>
      </c>
      <c r="L34" s="9">
        <f t="shared" si="2"/>
        <v>61.153610771113833</v>
      </c>
      <c r="M34" s="9">
        <f t="shared" si="3"/>
        <v>5.9414932680538541</v>
      </c>
      <c r="N34" s="9">
        <f t="shared" si="1"/>
        <v>-6.2463892288861729</v>
      </c>
      <c r="O34" s="10">
        <v>-6.54</v>
      </c>
    </row>
    <row r="35" spans="1:15" x14ac:dyDescent="0.25">
      <c r="A35" s="5"/>
      <c r="B35" s="5" t="s">
        <v>42</v>
      </c>
      <c r="C35" s="5">
        <v>2248</v>
      </c>
      <c r="D35" s="5">
        <v>3092</v>
      </c>
      <c r="E35" s="5">
        <v>5348</v>
      </c>
      <c r="F35" s="5">
        <v>42</v>
      </c>
      <c r="G35" s="5">
        <v>57.8</v>
      </c>
      <c r="H35" s="5">
        <v>2062</v>
      </c>
      <c r="I35" s="5">
        <v>2822</v>
      </c>
      <c r="J35" s="5">
        <v>4906</v>
      </c>
      <c r="K35" s="6">
        <f t="shared" si="0"/>
        <v>42.030167142274763</v>
      </c>
      <c r="L35" s="6">
        <f t="shared" si="2"/>
        <v>57.521402364451689</v>
      </c>
      <c r="M35" s="6">
        <f t="shared" si="3"/>
        <v>3.0167142274763137E-2</v>
      </c>
      <c r="N35" s="6">
        <f t="shared" si="1"/>
        <v>-0.27859763554830863</v>
      </c>
      <c r="O35" s="7">
        <v>-3.6</v>
      </c>
    </row>
    <row r="36" spans="1:15" x14ac:dyDescent="0.25">
      <c r="A36" s="8"/>
      <c r="B36" s="8" t="s">
        <v>43</v>
      </c>
      <c r="C36" s="8">
        <v>533</v>
      </c>
      <c r="D36" s="8">
        <v>789</v>
      </c>
      <c r="E36" s="8">
        <v>1326</v>
      </c>
      <c r="F36" s="8">
        <v>40.200000000000003</v>
      </c>
      <c r="G36" s="8">
        <v>59.5</v>
      </c>
      <c r="H36" s="8">
        <v>572</v>
      </c>
      <c r="I36" s="8">
        <v>687</v>
      </c>
      <c r="J36" s="8">
        <v>1263</v>
      </c>
      <c r="K36" s="9">
        <f t="shared" si="0"/>
        <v>45.288994457640534</v>
      </c>
      <c r="L36" s="9">
        <f t="shared" si="2"/>
        <v>54.394299287410931</v>
      </c>
      <c r="M36" s="9">
        <f t="shared" si="3"/>
        <v>5.0889944576405313</v>
      </c>
      <c r="N36" s="9">
        <f t="shared" si="1"/>
        <v>-5.1057007125890692</v>
      </c>
      <c r="O36" s="10">
        <v>-6.56</v>
      </c>
    </row>
    <row r="37" spans="1:15" x14ac:dyDescent="0.25">
      <c r="B37" t="s">
        <v>44</v>
      </c>
      <c r="C37">
        <v>261</v>
      </c>
      <c r="D37">
        <v>581</v>
      </c>
      <c r="E37">
        <v>846</v>
      </c>
      <c r="F37">
        <v>30.9</v>
      </c>
      <c r="G37">
        <v>68.7</v>
      </c>
      <c r="H37">
        <v>313</v>
      </c>
      <c r="I37">
        <v>532</v>
      </c>
      <c r="J37">
        <v>865</v>
      </c>
      <c r="K37" s="11">
        <f t="shared" si="0"/>
        <v>36.184971098265898</v>
      </c>
      <c r="L37" s="11">
        <f t="shared" si="2"/>
        <v>61.502890173410407</v>
      </c>
      <c r="M37" s="11">
        <f t="shared" si="3"/>
        <v>5.2849710982658991</v>
      </c>
      <c r="N37" s="11">
        <f t="shared" si="1"/>
        <v>-7.1971098265895961</v>
      </c>
      <c r="O37" s="12">
        <v>-1.56</v>
      </c>
    </row>
    <row r="38" spans="1:15" x14ac:dyDescent="0.25">
      <c r="A38" s="5"/>
      <c r="B38" s="5" t="s">
        <v>45</v>
      </c>
      <c r="C38" s="5">
        <v>829</v>
      </c>
      <c r="D38" s="5">
        <v>988</v>
      </c>
      <c r="E38" s="5">
        <v>1820</v>
      </c>
      <c r="F38" s="5">
        <v>45.5</v>
      </c>
      <c r="G38" s="5">
        <v>54.3</v>
      </c>
      <c r="H38" s="5">
        <v>845</v>
      </c>
      <c r="I38" s="5">
        <v>821</v>
      </c>
      <c r="J38" s="5">
        <v>1669</v>
      </c>
      <c r="K38" s="6">
        <f t="shared" si="0"/>
        <v>50.629119233073695</v>
      </c>
      <c r="L38" s="6">
        <f t="shared" si="2"/>
        <v>49.191132414619531</v>
      </c>
      <c r="M38" s="6">
        <f t="shared" si="3"/>
        <v>5.1291192330736948</v>
      </c>
      <c r="N38" s="6">
        <f t="shared" si="1"/>
        <v>-5.1088675853804659</v>
      </c>
      <c r="O38" s="7">
        <v>-6.89</v>
      </c>
    </row>
    <row r="39" spans="1:15" x14ac:dyDescent="0.25">
      <c r="B39" t="s">
        <v>46</v>
      </c>
      <c r="C39">
        <v>346</v>
      </c>
      <c r="D39">
        <v>642</v>
      </c>
      <c r="E39">
        <v>997</v>
      </c>
      <c r="F39">
        <v>34.700000000000003</v>
      </c>
      <c r="G39">
        <v>64.400000000000006</v>
      </c>
      <c r="H39">
        <v>374</v>
      </c>
      <c r="I39">
        <v>515</v>
      </c>
      <c r="J39">
        <v>890</v>
      </c>
      <c r="K39" s="11">
        <f t="shared" si="0"/>
        <v>42.022471910112358</v>
      </c>
      <c r="L39" s="11">
        <f t="shared" si="2"/>
        <v>57.865168539325836</v>
      </c>
      <c r="M39" s="11">
        <f t="shared" si="3"/>
        <v>7.3224719101123554</v>
      </c>
      <c r="N39" s="11">
        <f t="shared" si="1"/>
        <v>-6.5348314606741695</v>
      </c>
      <c r="O39" s="12">
        <v>-5.77</v>
      </c>
    </row>
    <row r="40" spans="1:15" x14ac:dyDescent="0.25">
      <c r="A40" s="5"/>
      <c r="B40" s="5" t="s">
        <v>47</v>
      </c>
      <c r="C40" s="5">
        <v>1632</v>
      </c>
      <c r="D40" s="5">
        <v>2320</v>
      </c>
      <c r="E40" s="5">
        <v>3958</v>
      </c>
      <c r="F40" s="5">
        <v>41.2</v>
      </c>
      <c r="G40" s="5">
        <v>58.6</v>
      </c>
      <c r="H40" s="5">
        <v>1762</v>
      </c>
      <c r="I40" s="5">
        <v>1844</v>
      </c>
      <c r="J40" s="5">
        <v>3617</v>
      </c>
      <c r="K40" s="6">
        <f t="shared" si="0"/>
        <v>48.714404202377658</v>
      </c>
      <c r="L40" s="6">
        <f t="shared" si="2"/>
        <v>50.981476361625653</v>
      </c>
      <c r="M40" s="6">
        <f t="shared" si="3"/>
        <v>7.5144042023776549</v>
      </c>
      <c r="N40" s="6">
        <f t="shared" si="1"/>
        <v>-7.6185236383743486</v>
      </c>
      <c r="O40" s="7">
        <v>-6.66</v>
      </c>
    </row>
    <row r="41" spans="1:15" x14ac:dyDescent="0.25">
      <c r="A41" s="5"/>
      <c r="B41" s="5" t="s">
        <v>48</v>
      </c>
      <c r="C41" s="5">
        <v>2886</v>
      </c>
      <c r="D41" s="5">
        <v>2919</v>
      </c>
      <c r="E41" s="5">
        <v>5822</v>
      </c>
      <c r="F41" s="5">
        <v>49.6</v>
      </c>
      <c r="G41" s="5">
        <v>50.1</v>
      </c>
      <c r="H41" s="5">
        <v>2930</v>
      </c>
      <c r="I41" s="5">
        <v>2530</v>
      </c>
      <c r="J41" s="5">
        <v>5476</v>
      </c>
      <c r="K41" s="6">
        <f t="shared" si="0"/>
        <v>53.506208911614316</v>
      </c>
      <c r="L41" s="6">
        <f t="shared" si="2"/>
        <v>46.201607012417824</v>
      </c>
      <c r="M41" s="6">
        <f t="shared" si="3"/>
        <v>3.9062089116143142</v>
      </c>
      <c r="N41" s="6">
        <f t="shared" si="1"/>
        <v>-3.8983929875821772</v>
      </c>
      <c r="O41" s="7">
        <v>-6.56</v>
      </c>
    </row>
    <row r="42" spans="1:15" x14ac:dyDescent="0.25">
      <c r="B42" t="s">
        <v>49</v>
      </c>
      <c r="C42">
        <v>2533</v>
      </c>
      <c r="D42">
        <v>4795</v>
      </c>
      <c r="E42">
        <v>7352</v>
      </c>
      <c r="F42">
        <v>34.5</v>
      </c>
      <c r="G42">
        <v>65.2</v>
      </c>
      <c r="H42">
        <v>3102</v>
      </c>
      <c r="I42">
        <v>4206</v>
      </c>
      <c r="J42">
        <v>7449</v>
      </c>
      <c r="K42" s="11">
        <f t="shared" si="0"/>
        <v>41.643173580346357</v>
      </c>
      <c r="L42" s="11">
        <f t="shared" si="2"/>
        <v>56.463954893274263</v>
      </c>
      <c r="M42" s="11">
        <f t="shared" si="3"/>
        <v>7.1431735803463567</v>
      </c>
      <c r="N42" s="11">
        <f t="shared" si="1"/>
        <v>-8.7360451067257401</v>
      </c>
      <c r="O42" s="12">
        <v>6.63</v>
      </c>
    </row>
    <row r="43" spans="1:15" x14ac:dyDescent="0.25">
      <c r="A43" s="5"/>
      <c r="B43" s="5" t="s">
        <v>50</v>
      </c>
      <c r="C43" s="5">
        <v>2617</v>
      </c>
      <c r="D43" s="5">
        <v>3201</v>
      </c>
      <c r="E43" s="5">
        <v>5828</v>
      </c>
      <c r="F43" s="5">
        <v>44.9</v>
      </c>
      <c r="G43" s="5">
        <v>54.9</v>
      </c>
      <c r="H43" s="5">
        <v>2957</v>
      </c>
      <c r="I43" s="5">
        <v>3105</v>
      </c>
      <c r="J43" s="5">
        <v>6084</v>
      </c>
      <c r="K43" s="6">
        <f t="shared" si="0"/>
        <v>48.602892833662068</v>
      </c>
      <c r="L43" s="6">
        <f t="shared" si="2"/>
        <v>51.035502958579883</v>
      </c>
      <c r="M43" s="6">
        <f t="shared" si="3"/>
        <v>3.7028928336620694</v>
      </c>
      <c r="N43" s="6">
        <f t="shared" si="1"/>
        <v>-3.8644970414201154</v>
      </c>
      <c r="O43" s="7">
        <v>-6.81</v>
      </c>
    </row>
    <row r="44" spans="1:15" x14ac:dyDescent="0.25">
      <c r="B44" t="s">
        <v>51</v>
      </c>
      <c r="C44">
        <v>774</v>
      </c>
      <c r="D44">
        <v>1166</v>
      </c>
      <c r="E44">
        <v>1944</v>
      </c>
      <c r="F44">
        <v>39.799999999999997</v>
      </c>
      <c r="G44">
        <v>60</v>
      </c>
      <c r="H44">
        <v>831</v>
      </c>
      <c r="I44">
        <v>892</v>
      </c>
      <c r="J44">
        <v>1739</v>
      </c>
      <c r="K44" s="11">
        <f t="shared" si="0"/>
        <v>47.786083956296721</v>
      </c>
      <c r="L44" s="11">
        <f t="shared" si="2"/>
        <v>51.293847038527886</v>
      </c>
      <c r="M44" s="11">
        <f t="shared" si="3"/>
        <v>7.9860839562967243</v>
      </c>
      <c r="N44" s="11">
        <f t="shared" si="1"/>
        <v>-8.7061529614721138</v>
      </c>
      <c r="O44" s="12">
        <v>-5.58</v>
      </c>
    </row>
    <row r="45" spans="1:15" x14ac:dyDescent="0.25">
      <c r="A45" s="8"/>
      <c r="B45" s="8" t="s">
        <v>52</v>
      </c>
      <c r="C45" s="8">
        <v>1646</v>
      </c>
      <c r="D45" s="8">
        <v>1500</v>
      </c>
      <c r="E45" s="8">
        <v>3147</v>
      </c>
      <c r="F45" s="8">
        <v>52.3</v>
      </c>
      <c r="G45" s="8">
        <v>47.7</v>
      </c>
      <c r="H45" s="8">
        <v>1721</v>
      </c>
      <c r="I45" s="8">
        <v>1233</v>
      </c>
      <c r="J45" s="8">
        <v>2967</v>
      </c>
      <c r="K45" s="9">
        <f t="shared" si="0"/>
        <v>58.004718570947091</v>
      </c>
      <c r="L45" s="9">
        <f t="shared" si="2"/>
        <v>41.557128412537921</v>
      </c>
      <c r="M45" s="9">
        <f t="shared" si="3"/>
        <v>5.7047185709470938</v>
      </c>
      <c r="N45" s="9">
        <f t="shared" si="1"/>
        <v>-6.1428715874620821</v>
      </c>
      <c r="O45" s="10">
        <v>-6.7</v>
      </c>
    </row>
    <row r="46" spans="1:15" x14ac:dyDescent="0.25">
      <c r="A46" s="5"/>
      <c r="B46" s="5" t="s">
        <v>53</v>
      </c>
      <c r="C46" s="5">
        <v>1993</v>
      </c>
      <c r="D46" s="5">
        <v>1963</v>
      </c>
      <c r="E46" s="5">
        <v>3963</v>
      </c>
      <c r="F46" s="5">
        <v>50.3</v>
      </c>
      <c r="G46" s="5">
        <v>49.5</v>
      </c>
      <c r="H46" s="5">
        <v>1822</v>
      </c>
      <c r="I46" s="5">
        <v>1744</v>
      </c>
      <c r="J46" s="5">
        <v>3578</v>
      </c>
      <c r="K46" s="6">
        <f t="shared" si="0"/>
        <v>50.922302962548912</v>
      </c>
      <c r="L46" s="6">
        <f t="shared" si="2"/>
        <v>48.74231414197876</v>
      </c>
      <c r="M46" s="6">
        <f t="shared" si="3"/>
        <v>0.62230296254891471</v>
      </c>
      <c r="N46" s="6">
        <f t="shared" si="1"/>
        <v>-0.75768585802124022</v>
      </c>
      <c r="O46">
        <v>-5.15</v>
      </c>
    </row>
    <row r="47" spans="1:15" x14ac:dyDescent="0.25">
      <c r="A47" s="8"/>
      <c r="B47" s="8" t="s">
        <v>54</v>
      </c>
      <c r="C47" s="8">
        <v>579</v>
      </c>
      <c r="D47" s="8">
        <v>1950</v>
      </c>
      <c r="E47" s="8">
        <v>2535</v>
      </c>
      <c r="F47" s="8">
        <v>22.8</v>
      </c>
      <c r="G47" s="8">
        <v>76.900000000000006</v>
      </c>
      <c r="H47" s="8">
        <v>693</v>
      </c>
      <c r="I47" s="8">
        <v>1662</v>
      </c>
      <c r="J47" s="8">
        <v>2367</v>
      </c>
      <c r="K47" s="9">
        <f t="shared" si="0"/>
        <v>29.277566539923956</v>
      </c>
      <c r="L47" s="9">
        <f t="shared" si="2"/>
        <v>70.215462610899877</v>
      </c>
      <c r="M47" s="9">
        <f t="shared" si="3"/>
        <v>6.4775665399239557</v>
      </c>
      <c r="N47" s="9">
        <f t="shared" si="1"/>
        <v>-6.6845373891001287</v>
      </c>
      <c r="O47" s="13">
        <v>-3.58</v>
      </c>
    </row>
    <row r="48" spans="1:15" x14ac:dyDescent="0.25">
      <c r="B48" t="s">
        <v>55</v>
      </c>
      <c r="C48">
        <v>1633</v>
      </c>
      <c r="D48">
        <v>3416</v>
      </c>
      <c r="E48">
        <v>5080</v>
      </c>
      <c r="F48">
        <v>32.1</v>
      </c>
      <c r="G48">
        <v>67.2</v>
      </c>
      <c r="H48">
        <v>2478</v>
      </c>
      <c r="I48">
        <v>3096</v>
      </c>
      <c r="J48">
        <v>5690</v>
      </c>
      <c r="K48" s="11">
        <f t="shared" si="0"/>
        <v>43.550087873462211</v>
      </c>
      <c r="L48" s="11">
        <f t="shared" si="2"/>
        <v>54.411247803163441</v>
      </c>
      <c r="M48" s="11">
        <f t="shared" si="3"/>
        <v>11.450087873462209</v>
      </c>
      <c r="N48" s="11">
        <f t="shared" si="1"/>
        <v>-12.788752196836562</v>
      </c>
      <c r="O48" s="12">
        <v>1.84</v>
      </c>
    </row>
    <row r="49" spans="1:15" x14ac:dyDescent="0.25">
      <c r="B49" t="s">
        <v>56</v>
      </c>
      <c r="C49">
        <v>433</v>
      </c>
      <c r="D49">
        <v>637</v>
      </c>
      <c r="E49">
        <v>1076</v>
      </c>
      <c r="F49">
        <v>40.200000000000003</v>
      </c>
      <c r="G49">
        <v>59.2</v>
      </c>
      <c r="H49">
        <v>429</v>
      </c>
      <c r="I49">
        <v>508</v>
      </c>
      <c r="J49">
        <v>949</v>
      </c>
      <c r="K49" s="11">
        <f t="shared" si="0"/>
        <v>45.205479452054789</v>
      </c>
      <c r="L49" s="11">
        <f t="shared" si="2"/>
        <v>53.530031612223397</v>
      </c>
      <c r="M49" s="11">
        <f t="shared" si="3"/>
        <v>5.0054794520547858</v>
      </c>
      <c r="N49" s="11">
        <f t="shared" si="1"/>
        <v>-5.6699683877766063</v>
      </c>
      <c r="O49" s="12">
        <v>-4.4400000000000004</v>
      </c>
    </row>
    <row r="50" spans="1:15" x14ac:dyDescent="0.25">
      <c r="A50" s="5"/>
      <c r="B50" s="5" t="s">
        <v>57</v>
      </c>
      <c r="C50" s="5">
        <v>1337</v>
      </c>
      <c r="D50" s="5">
        <v>1059</v>
      </c>
      <c r="E50" s="5">
        <v>2405</v>
      </c>
      <c r="F50" s="5">
        <v>55.6</v>
      </c>
      <c r="G50" s="5">
        <v>44</v>
      </c>
      <c r="H50" s="5">
        <v>1289</v>
      </c>
      <c r="I50" s="5">
        <v>839</v>
      </c>
      <c r="J50" s="5">
        <v>2140</v>
      </c>
      <c r="K50" s="6">
        <f t="shared" si="0"/>
        <v>60.233644859813083</v>
      </c>
      <c r="L50" s="6">
        <f t="shared" si="2"/>
        <v>39.205607476635514</v>
      </c>
      <c r="M50" s="6">
        <f t="shared" si="3"/>
        <v>4.6336448598130815</v>
      </c>
      <c r="N50" s="6">
        <f t="shared" si="1"/>
        <v>-4.7943925233644862</v>
      </c>
      <c r="O50" s="7">
        <v>-6.24</v>
      </c>
    </row>
    <row r="51" spans="1:15" x14ac:dyDescent="0.25">
      <c r="A51" s="5"/>
      <c r="B51" s="5" t="s">
        <v>58</v>
      </c>
      <c r="C51" s="5">
        <v>22386</v>
      </c>
      <c r="D51" s="5">
        <v>22447</v>
      </c>
      <c r="E51" s="5">
        <v>44988</v>
      </c>
      <c r="F51" s="5">
        <v>49.8</v>
      </c>
      <c r="G51" s="5">
        <v>49.9</v>
      </c>
      <c r="H51" s="5">
        <v>22068</v>
      </c>
      <c r="I51" s="5">
        <v>23286</v>
      </c>
      <c r="J51" s="5">
        <v>45556</v>
      </c>
      <c r="K51" s="6">
        <f t="shared" si="0"/>
        <v>48.441478619720783</v>
      </c>
      <c r="L51" s="6">
        <f t="shared" si="2"/>
        <v>51.115111072087103</v>
      </c>
      <c r="M51" s="6">
        <f t="shared" si="3"/>
        <v>-1.358521380279214</v>
      </c>
      <c r="N51" s="6">
        <f t="shared" si="1"/>
        <v>1.2151110720871046</v>
      </c>
      <c r="O51" s="7">
        <v>-7.05</v>
      </c>
    </row>
    <row r="52" spans="1:15" x14ac:dyDescent="0.25">
      <c r="A52" s="5"/>
      <c r="B52" s="5" t="s">
        <v>59</v>
      </c>
      <c r="C52" s="5">
        <v>1895</v>
      </c>
      <c r="D52" s="5">
        <v>1648</v>
      </c>
      <c r="E52" s="5">
        <v>3554</v>
      </c>
      <c r="F52" s="5">
        <v>53.3</v>
      </c>
      <c r="G52" s="5">
        <v>46.4</v>
      </c>
      <c r="H52" s="5">
        <v>1942</v>
      </c>
      <c r="I52" s="5">
        <v>1475</v>
      </c>
      <c r="J52" s="5">
        <v>3428</v>
      </c>
      <c r="K52" s="6">
        <f t="shared" si="0"/>
        <v>56.651108518086346</v>
      </c>
      <c r="L52" s="6">
        <f t="shared" si="2"/>
        <v>43.028004667444577</v>
      </c>
      <c r="M52" s="6">
        <f t="shared" si="3"/>
        <v>3.3511085180863489</v>
      </c>
      <c r="N52" s="6">
        <f t="shared" si="1"/>
        <v>-3.3719953325554215</v>
      </c>
      <c r="O52" s="7">
        <v>-7.04</v>
      </c>
    </row>
    <row r="53" spans="1:15" x14ac:dyDescent="0.25">
      <c r="B53" t="s">
        <v>60</v>
      </c>
      <c r="C53">
        <v>8592</v>
      </c>
      <c r="D53">
        <v>13654</v>
      </c>
      <c r="E53">
        <v>22326</v>
      </c>
      <c r="F53">
        <v>38.5</v>
      </c>
      <c r="G53">
        <v>61.2</v>
      </c>
      <c r="H53">
        <v>10058</v>
      </c>
      <c r="I53">
        <v>13352</v>
      </c>
      <c r="J53">
        <v>23699</v>
      </c>
      <c r="K53" s="11">
        <f t="shared" si="0"/>
        <v>42.440609308409641</v>
      </c>
      <c r="L53" s="11">
        <f t="shared" si="2"/>
        <v>56.339929954850419</v>
      </c>
      <c r="M53" s="11">
        <f t="shared" si="3"/>
        <v>3.9406093084096412</v>
      </c>
      <c r="N53" s="11">
        <f t="shared" si="1"/>
        <v>-4.860070045149584</v>
      </c>
      <c r="O53" s="12">
        <v>-0.43</v>
      </c>
    </row>
    <row r="54" spans="1:15" x14ac:dyDescent="0.25">
      <c r="B54" t="s">
        <v>61</v>
      </c>
      <c r="C54">
        <v>900</v>
      </c>
      <c r="D54">
        <v>1691</v>
      </c>
      <c r="E54">
        <v>2598</v>
      </c>
      <c r="F54">
        <v>34.6</v>
      </c>
      <c r="G54">
        <v>65.099999999999994</v>
      </c>
      <c r="H54">
        <v>1262</v>
      </c>
      <c r="I54">
        <v>1298</v>
      </c>
      <c r="J54">
        <v>2592</v>
      </c>
      <c r="K54" s="11">
        <f t="shared" si="0"/>
        <v>48.688271604938272</v>
      </c>
      <c r="L54" s="11">
        <f t="shared" si="2"/>
        <v>50.077160493827158</v>
      </c>
      <c r="M54" s="11">
        <f t="shared" si="3"/>
        <v>14.088271604938271</v>
      </c>
      <c r="N54" s="11">
        <f t="shared" si="1"/>
        <v>-15.022839506172836</v>
      </c>
      <c r="O54" s="12">
        <v>1.69</v>
      </c>
    </row>
    <row r="55" spans="1:15" x14ac:dyDescent="0.25">
      <c r="A55" s="8"/>
      <c r="B55" s="8" t="s">
        <v>62</v>
      </c>
      <c r="C55" s="8">
        <v>858</v>
      </c>
      <c r="D55" s="8">
        <v>1389</v>
      </c>
      <c r="E55" s="8">
        <v>2253</v>
      </c>
      <c r="F55" s="8">
        <v>38.1</v>
      </c>
      <c r="G55" s="8">
        <v>61.7</v>
      </c>
      <c r="H55" s="8">
        <v>908</v>
      </c>
      <c r="I55" s="8">
        <v>1136</v>
      </c>
      <c r="J55" s="8">
        <v>2052</v>
      </c>
      <c r="K55" s="9">
        <f t="shared" si="0"/>
        <v>44.249512670565302</v>
      </c>
      <c r="L55" s="9">
        <f t="shared" si="2"/>
        <v>55.360623781676409</v>
      </c>
      <c r="M55" s="9">
        <f t="shared" si="3"/>
        <v>6.1495126705653007</v>
      </c>
      <c r="N55" s="9">
        <f t="shared" si="1"/>
        <v>-6.3393762183235935</v>
      </c>
      <c r="O55" s="10">
        <v>1.39</v>
      </c>
    </row>
    <row r="56" spans="1:15" x14ac:dyDescent="0.25">
      <c r="A56" s="5"/>
      <c r="B56" s="5" t="s">
        <v>63</v>
      </c>
      <c r="C56" s="5">
        <v>2976</v>
      </c>
      <c r="D56" s="5">
        <v>2187</v>
      </c>
      <c r="E56" s="5">
        <v>5172</v>
      </c>
      <c r="F56" s="5">
        <v>57.5</v>
      </c>
      <c r="G56" s="5">
        <v>42.3</v>
      </c>
      <c r="H56" s="5">
        <v>2890</v>
      </c>
      <c r="I56" s="5">
        <v>1915</v>
      </c>
      <c r="J56" s="5">
        <v>4820</v>
      </c>
      <c r="K56" s="6">
        <f t="shared" si="0"/>
        <v>59.95850622406639</v>
      </c>
      <c r="L56" s="6">
        <f t="shared" si="2"/>
        <v>39.730290456431533</v>
      </c>
      <c r="M56" s="6">
        <f t="shared" si="3"/>
        <v>2.4585062240663902</v>
      </c>
      <c r="N56" s="6">
        <f t="shared" si="1"/>
        <v>-2.5697095435684645</v>
      </c>
      <c r="O56" s="7">
        <v>-5.93</v>
      </c>
    </row>
    <row r="57" spans="1:15" x14ac:dyDescent="0.25">
      <c r="A57" s="5"/>
      <c r="B57" s="5" t="s">
        <v>64</v>
      </c>
      <c r="C57" s="5">
        <v>1074</v>
      </c>
      <c r="D57" s="5">
        <v>1064</v>
      </c>
      <c r="E57" s="5">
        <v>2145</v>
      </c>
      <c r="F57" s="5">
        <v>50.1</v>
      </c>
      <c r="G57" s="5">
        <v>49.6</v>
      </c>
      <c r="H57" s="5">
        <v>1025</v>
      </c>
      <c r="I57" s="5">
        <v>881</v>
      </c>
      <c r="J57" s="5">
        <v>1912</v>
      </c>
      <c r="K57" s="6">
        <f t="shared" si="0"/>
        <v>53.608786610878653</v>
      </c>
      <c r="L57" s="6">
        <f t="shared" si="2"/>
        <v>46.077405857740587</v>
      </c>
      <c r="M57" s="6">
        <f t="shared" si="3"/>
        <v>3.5087866108786514</v>
      </c>
      <c r="N57" s="6">
        <f t="shared" si="1"/>
        <v>-3.5225941422594147</v>
      </c>
      <c r="O57" s="7">
        <v>-8.3800000000000008</v>
      </c>
    </row>
    <row r="58" spans="1:15" x14ac:dyDescent="0.25">
      <c r="B58" t="s">
        <v>65</v>
      </c>
      <c r="C58">
        <v>1246</v>
      </c>
      <c r="D58">
        <v>356</v>
      </c>
      <c r="E58">
        <v>1611</v>
      </c>
      <c r="F58">
        <v>77.3</v>
      </c>
      <c r="G58">
        <v>22.1</v>
      </c>
      <c r="H58">
        <v>756</v>
      </c>
      <c r="I58">
        <v>301</v>
      </c>
      <c r="J58">
        <v>1081</v>
      </c>
      <c r="K58" s="11">
        <f t="shared" si="0"/>
        <v>69.935245143385742</v>
      </c>
      <c r="L58" s="11">
        <f t="shared" si="2"/>
        <v>27.84458834412581</v>
      </c>
      <c r="M58" s="11">
        <f t="shared" si="3"/>
        <v>-7.3647548566142547</v>
      </c>
      <c r="N58" s="11">
        <f t="shared" si="1"/>
        <v>5.744588344125809</v>
      </c>
      <c r="O58" s="12">
        <v>-5.93</v>
      </c>
    </row>
    <row r="59" spans="1:15" x14ac:dyDescent="0.25">
      <c r="A59" s="8"/>
      <c r="B59" s="8" t="s">
        <v>66</v>
      </c>
      <c r="C59" s="8">
        <v>2321</v>
      </c>
      <c r="D59" s="8">
        <v>2547</v>
      </c>
      <c r="E59" s="8">
        <v>4880</v>
      </c>
      <c r="F59" s="8">
        <v>47.6</v>
      </c>
      <c r="G59" s="8">
        <v>52.2</v>
      </c>
      <c r="H59" s="8">
        <v>2650</v>
      </c>
      <c r="I59" s="8">
        <v>2003</v>
      </c>
      <c r="J59" s="8">
        <v>4679</v>
      </c>
      <c r="K59" s="9">
        <f t="shared" si="0"/>
        <v>56.636033340457359</v>
      </c>
      <c r="L59" s="9">
        <f t="shared" si="2"/>
        <v>42.808292370164565</v>
      </c>
      <c r="M59" s="9">
        <f t="shared" si="3"/>
        <v>9.0360333404573581</v>
      </c>
      <c r="N59" s="9">
        <f t="shared" si="1"/>
        <v>-9.3917076298354374</v>
      </c>
      <c r="O59" s="10">
        <v>-5.4</v>
      </c>
    </row>
    <row r="60" spans="1:15" x14ac:dyDescent="0.25">
      <c r="B60" t="s">
        <v>67</v>
      </c>
      <c r="C60">
        <v>492</v>
      </c>
      <c r="D60">
        <v>779</v>
      </c>
      <c r="E60">
        <v>1278</v>
      </c>
      <c r="F60">
        <v>38.5</v>
      </c>
      <c r="G60">
        <v>61</v>
      </c>
      <c r="H60">
        <v>548</v>
      </c>
      <c r="I60">
        <v>637</v>
      </c>
      <c r="J60">
        <v>1189</v>
      </c>
      <c r="K60" s="11">
        <f t="shared" si="0"/>
        <v>46.089150546677885</v>
      </c>
      <c r="L60" s="11">
        <f t="shared" si="2"/>
        <v>53.574432296047107</v>
      </c>
      <c r="M60" s="11">
        <f t="shared" si="3"/>
        <v>7.5891505466778852</v>
      </c>
      <c r="N60" s="11">
        <f t="shared" si="1"/>
        <v>-7.4255677039528933</v>
      </c>
      <c r="O60" s="12">
        <v>-5.48</v>
      </c>
    </row>
    <row r="61" spans="1:15" x14ac:dyDescent="0.25">
      <c r="A61" s="8"/>
      <c r="B61" s="8" t="s">
        <v>68</v>
      </c>
      <c r="C61" s="8">
        <v>414</v>
      </c>
      <c r="D61" s="8">
        <v>773</v>
      </c>
      <c r="E61" s="8">
        <v>1191</v>
      </c>
      <c r="F61" s="8">
        <v>34.799999999999997</v>
      </c>
      <c r="G61" s="8">
        <v>64.900000000000006</v>
      </c>
      <c r="H61" s="8">
        <v>505</v>
      </c>
      <c r="I61" s="8">
        <v>630</v>
      </c>
      <c r="J61" s="8">
        <v>1139</v>
      </c>
      <c r="K61" s="9">
        <f t="shared" si="0"/>
        <v>44.337137840210708</v>
      </c>
      <c r="L61" s="9">
        <f t="shared" si="2"/>
        <v>55.311676909569798</v>
      </c>
      <c r="M61" s="9">
        <f t="shared" si="3"/>
        <v>9.5371378402107112</v>
      </c>
      <c r="N61" s="9">
        <f t="shared" si="1"/>
        <v>-9.5883230904302081</v>
      </c>
      <c r="O61" s="10">
        <v>-5.64</v>
      </c>
    </row>
    <row r="62" spans="1:15" x14ac:dyDescent="0.25">
      <c r="B62" t="s">
        <v>69</v>
      </c>
      <c r="C62">
        <v>907</v>
      </c>
      <c r="D62">
        <v>806</v>
      </c>
      <c r="E62">
        <v>1723</v>
      </c>
      <c r="F62">
        <v>52.6</v>
      </c>
      <c r="G62">
        <v>46.8</v>
      </c>
      <c r="H62">
        <v>826</v>
      </c>
      <c r="I62">
        <v>583</v>
      </c>
      <c r="J62">
        <v>1434</v>
      </c>
      <c r="K62" s="11">
        <f t="shared" si="0"/>
        <v>57.601115760111576</v>
      </c>
      <c r="L62" s="11">
        <f t="shared" si="2"/>
        <v>40.655509065550902</v>
      </c>
      <c r="M62" s="11">
        <f t="shared" si="3"/>
        <v>5.0011157601115741</v>
      </c>
      <c r="N62" s="11">
        <f t="shared" si="1"/>
        <v>-6.1444909344490952</v>
      </c>
      <c r="O62" s="12">
        <v>-4.9400000000000004</v>
      </c>
    </row>
    <row r="63" spans="1:15" x14ac:dyDescent="0.25">
      <c r="B63" t="s">
        <v>70</v>
      </c>
      <c r="C63">
        <v>1538</v>
      </c>
      <c r="D63">
        <v>2592</v>
      </c>
      <c r="E63">
        <v>4132</v>
      </c>
      <c r="F63">
        <v>37.200000000000003</v>
      </c>
      <c r="G63">
        <v>62.7</v>
      </c>
      <c r="H63">
        <v>1822</v>
      </c>
      <c r="I63">
        <v>1980</v>
      </c>
      <c r="J63">
        <v>3817</v>
      </c>
      <c r="K63" s="11">
        <f t="shared" si="0"/>
        <v>47.733822373591828</v>
      </c>
      <c r="L63" s="11">
        <f t="shared" si="2"/>
        <v>51.873198847262245</v>
      </c>
      <c r="M63" s="11">
        <f t="shared" si="3"/>
        <v>10.533822373591825</v>
      </c>
      <c r="N63" s="11">
        <f t="shared" si="1"/>
        <v>-10.826801152737758</v>
      </c>
      <c r="O63" s="12">
        <v>-5.47</v>
      </c>
    </row>
    <row r="64" spans="1:15" x14ac:dyDescent="0.25">
      <c r="A64" s="5"/>
      <c r="B64" s="5" t="s">
        <v>71</v>
      </c>
      <c r="C64" s="5">
        <v>1993</v>
      </c>
      <c r="D64" s="5">
        <v>3007</v>
      </c>
      <c r="E64" s="5">
        <v>5010</v>
      </c>
      <c r="F64" s="5">
        <v>39.799999999999997</v>
      </c>
      <c r="G64" s="5">
        <v>60</v>
      </c>
      <c r="H64" s="5">
        <v>1906</v>
      </c>
      <c r="I64" s="5">
        <v>2694</v>
      </c>
      <c r="J64" s="5">
        <v>4618</v>
      </c>
      <c r="K64" s="6">
        <f t="shared" si="0"/>
        <v>41.273278475530532</v>
      </c>
      <c r="L64" s="6">
        <f t="shared" si="2"/>
        <v>58.336942399307055</v>
      </c>
      <c r="M64" s="6">
        <f t="shared" si="3"/>
        <v>1.4732784755305346</v>
      </c>
      <c r="N64" s="6">
        <f t="shared" si="1"/>
        <v>-1.6630576006929445</v>
      </c>
      <c r="O64" s="7">
        <v>-5.59</v>
      </c>
    </row>
    <row r="65" spans="1:15" x14ac:dyDescent="0.25">
      <c r="A65" s="5"/>
      <c r="B65" s="5" t="s">
        <v>72</v>
      </c>
      <c r="C65" s="5">
        <v>2554</v>
      </c>
      <c r="D65" s="5">
        <v>2271</v>
      </c>
      <c r="E65" s="5">
        <v>4842</v>
      </c>
      <c r="F65" s="5">
        <v>52.7</v>
      </c>
      <c r="G65" s="5">
        <v>46.9</v>
      </c>
      <c r="H65" s="5">
        <v>2540</v>
      </c>
      <c r="I65" s="5">
        <v>2297</v>
      </c>
      <c r="J65" s="5">
        <v>4860</v>
      </c>
      <c r="K65" s="6">
        <f t="shared" si="0"/>
        <v>52.2633744855967</v>
      </c>
      <c r="L65" s="6">
        <f t="shared" si="2"/>
        <v>47.263374485596707</v>
      </c>
      <c r="M65" s="6">
        <f t="shared" si="3"/>
        <v>-0.43662551440330333</v>
      </c>
      <c r="N65" s="6">
        <f t="shared" si="1"/>
        <v>0.36337448559670804</v>
      </c>
      <c r="O65" s="7">
        <v>-6.55</v>
      </c>
    </row>
    <row r="66" spans="1:15" x14ac:dyDescent="0.25">
      <c r="A66" s="8"/>
      <c r="B66" s="8" t="s">
        <v>73</v>
      </c>
      <c r="C66" s="8">
        <v>1287</v>
      </c>
      <c r="D66" s="8">
        <v>2416</v>
      </c>
      <c r="E66" s="8">
        <v>3711</v>
      </c>
      <c r="F66" s="8">
        <v>34.700000000000003</v>
      </c>
      <c r="G66" s="8">
        <v>65.099999999999994</v>
      </c>
      <c r="H66" s="8">
        <v>1516</v>
      </c>
      <c r="I66" s="8">
        <v>2187</v>
      </c>
      <c r="J66" s="8">
        <v>3728</v>
      </c>
      <c r="K66" s="9">
        <f t="shared" si="0"/>
        <v>40.665236051502148</v>
      </c>
      <c r="L66" s="9">
        <f t="shared" si="2"/>
        <v>58.664163090128753</v>
      </c>
      <c r="M66" s="9">
        <f t="shared" si="3"/>
        <v>5.9652360515021456</v>
      </c>
      <c r="N66" s="9">
        <f t="shared" si="1"/>
        <v>-6.4358369098712416</v>
      </c>
      <c r="O66" s="10">
        <v>-3.31</v>
      </c>
    </row>
    <row r="67" spans="1:15" x14ac:dyDescent="0.25">
      <c r="A67" s="5"/>
      <c r="B67" s="5" t="s">
        <v>74</v>
      </c>
      <c r="C67" s="5">
        <v>211</v>
      </c>
      <c r="D67" s="5">
        <v>245</v>
      </c>
      <c r="E67" s="5">
        <v>456</v>
      </c>
      <c r="F67" s="5">
        <v>46.3</v>
      </c>
      <c r="G67" s="5">
        <v>53.7</v>
      </c>
      <c r="H67" s="5">
        <v>276</v>
      </c>
      <c r="I67" s="5">
        <v>229</v>
      </c>
      <c r="J67" s="5">
        <v>526</v>
      </c>
      <c r="K67" s="6">
        <f t="shared" ref="K67:K69" si="4">+H67/J67*100</f>
        <v>52.471482889733842</v>
      </c>
      <c r="L67" s="6">
        <f t="shared" si="2"/>
        <v>43.536121673003805</v>
      </c>
      <c r="M67" s="6">
        <f t="shared" si="3"/>
        <v>6.171482889733845</v>
      </c>
      <c r="N67" s="6">
        <f t="shared" si="1"/>
        <v>-10.163878326996198</v>
      </c>
      <c r="O67" s="5">
        <v>-1.56</v>
      </c>
    </row>
    <row r="68" spans="1:15" x14ac:dyDescent="0.25">
      <c r="A68" s="5"/>
      <c r="B68" s="5" t="s">
        <v>75</v>
      </c>
      <c r="C68" s="5">
        <v>3835</v>
      </c>
      <c r="D68" s="5">
        <v>4366</v>
      </c>
      <c r="E68" s="5">
        <v>8225</v>
      </c>
      <c r="F68" s="5">
        <v>46.6</v>
      </c>
      <c r="G68" s="5">
        <v>53.1</v>
      </c>
      <c r="H68" s="5">
        <v>3987</v>
      </c>
      <c r="I68" s="5">
        <v>4029</v>
      </c>
      <c r="J68" s="5">
        <v>8087</v>
      </c>
      <c r="K68" s="6">
        <f t="shared" si="4"/>
        <v>49.301347842215904</v>
      </c>
      <c r="L68" s="6">
        <f t="shared" si="2"/>
        <v>49.820699888710273</v>
      </c>
      <c r="M68" s="6">
        <f t="shared" si="3"/>
        <v>2.7013478422159025</v>
      </c>
      <c r="N68" s="6">
        <f t="shared" si="3"/>
        <v>-3.2793001112897286</v>
      </c>
      <c r="O68" s="7">
        <v>-4.7</v>
      </c>
    </row>
    <row r="69" spans="1:15" x14ac:dyDescent="0.25">
      <c r="B69" t="s">
        <v>76</v>
      </c>
      <c r="C69">
        <v>378</v>
      </c>
      <c r="D69">
        <v>486</v>
      </c>
      <c r="E69">
        <v>870</v>
      </c>
      <c r="F69">
        <v>43.4</v>
      </c>
      <c r="G69">
        <v>55.9</v>
      </c>
      <c r="H69">
        <v>370</v>
      </c>
      <c r="I69">
        <v>369</v>
      </c>
      <c r="J69">
        <v>761</v>
      </c>
      <c r="K69" s="11">
        <f t="shared" si="4"/>
        <v>48.620236530880426</v>
      </c>
      <c r="L69" s="11">
        <f t="shared" ref="L69" si="5">+I69/J69*100</f>
        <v>48.488830486202367</v>
      </c>
      <c r="M69" s="11">
        <f t="shared" ref="M69:N69" si="6">+K69-F69</f>
        <v>5.2202365308804275</v>
      </c>
      <c r="N69" s="11">
        <f t="shared" si="6"/>
        <v>-7.4111695137976312</v>
      </c>
      <c r="O69" s="7">
        <v>-0.35</v>
      </c>
    </row>
    <row r="70" spans="1:15" x14ac:dyDescent="0.25">
      <c r="K70" s="11"/>
      <c r="L70" s="11"/>
      <c r="M70" s="11"/>
      <c r="N70" s="11"/>
      <c r="O70" s="7"/>
    </row>
    <row r="71" spans="1:15" x14ac:dyDescent="0.25">
      <c r="B71" t="s">
        <v>77</v>
      </c>
      <c r="K71" s="11"/>
      <c r="L71" s="11"/>
      <c r="M71" s="11"/>
      <c r="N71" s="11"/>
      <c r="O71" s="7"/>
    </row>
    <row r="72" spans="1:15" x14ac:dyDescent="0.25">
      <c r="O72" s="14"/>
    </row>
    <row r="73" spans="1:15" x14ac:dyDescent="0.25">
      <c r="B73" t="s">
        <v>78</v>
      </c>
      <c r="O73" s="14"/>
    </row>
    <row r="74" spans="1:15" x14ac:dyDescent="0.25">
      <c r="B74" t="s">
        <v>79</v>
      </c>
      <c r="O7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2022-07-13T13:07:32Z</dcterms:created>
  <dcterms:modified xsi:type="dcterms:W3CDTF">2022-07-13T13:08:40Z</dcterms:modified>
</cp:coreProperties>
</file>