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000EE5C-2C0C-478C-9BB4-7C964957703E}" xr6:coauthVersionLast="36" xr6:coauthVersionMax="36" xr10:uidLastSave="{00000000-0000-0000-0000-000000000000}"/>
  <bookViews>
    <workbookView xWindow="0" yWindow="0" windowWidth="22260" windowHeight="12645" tabRatio="487" activeTab="1" xr2:uid="{00000000-000D-0000-FFFF-FFFF00000000}"/>
  </bookViews>
  <sheets>
    <sheet name="List" sheetId="1" r:id="rId1"/>
    <sheet name="Table S1" sheetId="2" r:id="rId2"/>
    <sheet name="Table S2" sheetId="3" r:id="rId3"/>
    <sheet name="Table S3" sheetId="4" r:id="rId4"/>
    <sheet name="Table S4" sheetId="5" r:id="rId5"/>
    <sheet name="Table S5" sheetId="7" r:id="rId6"/>
    <sheet name="Table S6" sheetId="6" r:id="rId7"/>
    <sheet name="Table S7" sheetId="15" r:id="rId8"/>
    <sheet name="Table S8" sheetId="8" r:id="rId9"/>
    <sheet name="Table S9" sheetId="14" r:id="rId10"/>
    <sheet name="Table S10" sheetId="9" r:id="rId11"/>
    <sheet name="Table S11" sheetId="10" r:id="rId12"/>
  </sheets>
  <definedNames>
    <definedName name="_xlnm._FilterDatabase" localSheetId="7" hidden="1">'Table S7'!$A$3:$N$3</definedName>
    <definedName name="_xlnm._FilterDatabase" localSheetId="8" hidden="1">'Table S8'!$A$3:$M$74</definedName>
    <definedName name="OLE_LINK4" localSheetId="0">List!$A$10</definedName>
    <definedName name="OLE_LINK92" localSheetId="0">List!$A$13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B18" i="2"/>
  <c r="C42" i="2"/>
  <c r="B42" i="2"/>
  <c r="C33" i="2"/>
  <c r="B33" i="2"/>
  <c r="C9" i="2"/>
  <c r="B9" i="2"/>
</calcChain>
</file>

<file path=xl/sharedStrings.xml><?xml version="1.0" encoding="utf-8"?>
<sst xmlns="http://schemas.openxmlformats.org/spreadsheetml/2006/main" count="1225" uniqueCount="358">
  <si>
    <t>Table of Contents</t>
    <phoneticPr fontId="1" type="noConversion"/>
  </si>
  <si>
    <t>LCL5</t>
    <phoneticPr fontId="1" type="noConversion"/>
  </si>
  <si>
    <t>LCL7</t>
    <phoneticPr fontId="1" type="noConversion"/>
  </si>
  <si>
    <t>LCL8</t>
    <phoneticPr fontId="1" type="noConversion"/>
  </si>
  <si>
    <t>Sample ID</t>
    <phoneticPr fontId="1" type="noConversion"/>
  </si>
  <si>
    <t>Total reads (M )</t>
    <phoneticPr fontId="1" type="noConversion"/>
  </si>
  <si>
    <t>Aligned fraction (% )</t>
    <phoneticPr fontId="1" type="noConversion"/>
  </si>
  <si>
    <t>Median coverage (×)</t>
    <phoneticPr fontId="1" type="noConversion"/>
  </si>
  <si>
    <t>Mean coverage (×)</t>
    <phoneticPr fontId="1" type="noConversion"/>
  </si>
  <si>
    <t>Read N50 (kbp)</t>
    <phoneticPr fontId="1" type="noConversion"/>
  </si>
  <si>
    <t>HiFi</t>
    <phoneticPr fontId="1" type="noConversion"/>
  </si>
  <si>
    <t>Mean insert size (bp)</t>
    <phoneticPr fontId="1" type="noConversion"/>
  </si>
  <si>
    <t>Illumina</t>
    <phoneticPr fontId="1" type="noConversion"/>
  </si>
  <si>
    <t>ONT</t>
    <phoneticPr fontId="1" type="noConversion"/>
  </si>
  <si>
    <t xml:space="preserve">ONT ultralong </t>
    <phoneticPr fontId="1" type="noConversion"/>
  </si>
  <si>
    <t xml:space="preserve">ONT </t>
    <phoneticPr fontId="1" type="noConversion"/>
  </si>
  <si>
    <t>Max read length (bp)</t>
    <phoneticPr fontId="1" type="noConversion"/>
  </si>
  <si>
    <t>Total bases (Gbp)</t>
    <phoneticPr fontId="1" type="noConversion"/>
  </si>
  <si>
    <t xml:space="preserve">ultralong ONT </t>
    <phoneticPr fontId="1" type="noConversion"/>
  </si>
  <si>
    <r>
      <t>Mean GC (%</t>
    </r>
    <r>
      <rPr>
        <b/>
        <sz val="11"/>
        <color theme="1"/>
        <rFont val="等线"/>
        <family val="3"/>
        <charset val="134"/>
      </rPr>
      <t>）</t>
    </r>
    <phoneticPr fontId="1" type="noConversion"/>
  </si>
  <si>
    <r>
      <t xml:space="preserve">Fraction of coverage </t>
    </r>
    <r>
      <rPr>
        <b/>
        <sz val="11"/>
        <color theme="1"/>
        <rFont val="等线"/>
        <family val="3"/>
        <charset val="134"/>
      </rPr>
      <t>≥</t>
    </r>
    <r>
      <rPr>
        <b/>
        <sz val="11"/>
        <color theme="1"/>
        <rFont val="Arial"/>
        <family val="2"/>
      </rPr>
      <t xml:space="preserve"> 30× (%)</t>
    </r>
    <phoneticPr fontId="1" type="noConversion"/>
  </si>
  <si>
    <r>
      <t>Mean GC (%</t>
    </r>
    <r>
      <rPr>
        <b/>
        <sz val="11"/>
        <color theme="1"/>
        <rFont val="等线"/>
        <family val="2"/>
      </rPr>
      <t>）</t>
    </r>
    <phoneticPr fontId="1" type="noConversion"/>
  </si>
  <si>
    <r>
      <t xml:space="preserve">Fraction of coverage  </t>
    </r>
    <r>
      <rPr>
        <b/>
        <sz val="11"/>
        <color theme="1"/>
        <rFont val="等线"/>
        <family val="2"/>
      </rPr>
      <t>≥</t>
    </r>
    <r>
      <rPr>
        <b/>
        <sz val="11"/>
        <color theme="1"/>
        <rFont val="Arial"/>
        <family val="2"/>
      </rPr>
      <t xml:space="preserve"> 30× (%)</t>
    </r>
    <phoneticPr fontId="1" type="noConversion"/>
  </si>
  <si>
    <t>BGI</t>
    <phoneticPr fontId="1" type="noConversion"/>
  </si>
  <si>
    <t>LCL6</t>
    <phoneticPr fontId="1" type="noConversion"/>
  </si>
  <si>
    <t>Sequencing technology</t>
    <phoneticPr fontId="1" type="noConversion"/>
  </si>
  <si>
    <t>/</t>
    <phoneticPr fontId="1" type="noConversion"/>
  </si>
  <si>
    <t>Total reads (Mbp)</t>
    <phoneticPr fontId="1" type="noConversion"/>
  </si>
  <si>
    <t>Phased reads of LCL5 (Mbp)</t>
    <phoneticPr fontId="1" type="noConversion"/>
  </si>
  <si>
    <t>Phased reads of LCL6 (Mbp)</t>
    <phoneticPr fontId="1" type="noConversion"/>
  </si>
  <si>
    <t>Unphased reads of LCL5 (Mbp)</t>
    <phoneticPr fontId="1" type="noConversion"/>
  </si>
  <si>
    <t>Unphased reads of LCL6 (Mbp)</t>
    <phoneticPr fontId="1" type="noConversion"/>
  </si>
  <si>
    <t>CQ-P</t>
    <phoneticPr fontId="1" type="noConversion"/>
  </si>
  <si>
    <t>CQ-M</t>
    <phoneticPr fontId="1" type="noConversion"/>
  </si>
  <si>
    <t>Coverage (×)</t>
    <phoneticPr fontId="1" type="noConversion"/>
  </si>
  <si>
    <r>
      <t xml:space="preserve">Read N50 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kbp</t>
    </r>
    <r>
      <rPr>
        <b/>
        <sz val="11"/>
        <color theme="1"/>
        <rFont val="等线"/>
        <family val="3"/>
        <charset val="134"/>
      </rPr>
      <t>）</t>
    </r>
    <phoneticPr fontId="1" type="noConversion"/>
  </si>
  <si>
    <t>Fraction of phased reads in LCL5 (%)</t>
    <phoneticPr fontId="1" type="noConversion"/>
  </si>
  <si>
    <t>Fraction of phased reads  in LCL6 (%)</t>
    <phoneticPr fontId="1" type="noConversion"/>
  </si>
  <si>
    <t>Notes: All  these metrics were compted by fastaqc(v0.11.9) and qualimap(v.2.2.2).</t>
    <phoneticPr fontId="1" type="noConversion"/>
  </si>
  <si>
    <t>Haplotype</t>
    <phoneticPr fontId="1" type="noConversion"/>
  </si>
  <si>
    <t>No. of scaffolds</t>
    <phoneticPr fontId="1" type="noConversion"/>
  </si>
  <si>
    <t>Assembly length</t>
    <phoneticPr fontId="1" type="noConversion"/>
  </si>
  <si>
    <t>No. of contigs</t>
    <phoneticPr fontId="1" type="noConversion"/>
  </si>
  <si>
    <t>Config N50</t>
    <phoneticPr fontId="1" type="noConversion"/>
  </si>
  <si>
    <t>Config N90</t>
    <phoneticPr fontId="1" type="noConversion"/>
  </si>
  <si>
    <t>QV</t>
    <phoneticPr fontId="1" type="noConversion"/>
  </si>
  <si>
    <t>Assemblier</t>
    <phoneticPr fontId="1" type="noConversion"/>
  </si>
  <si>
    <t xml:space="preserve">Haplotype </t>
    <phoneticPr fontId="1" type="noConversion"/>
  </si>
  <si>
    <t>hifiasm</t>
    <phoneticPr fontId="1" type="noConversion"/>
  </si>
  <si>
    <t>shasta</t>
    <phoneticPr fontId="1" type="noConversion"/>
  </si>
  <si>
    <t>HiCanu</t>
    <phoneticPr fontId="1" type="noConversion"/>
  </si>
  <si>
    <t>Flye</t>
    <phoneticPr fontId="1" type="noConversion"/>
  </si>
  <si>
    <t>ONT+ultralong ONT</t>
    <phoneticPr fontId="1" type="noConversion"/>
  </si>
  <si>
    <t>HJ-P</t>
    <phoneticPr fontId="1" type="noConversion"/>
  </si>
  <si>
    <t>HX</t>
    <phoneticPr fontId="1" type="noConversion"/>
  </si>
  <si>
    <t>NH1</t>
    <phoneticPr fontId="1" type="noConversion"/>
  </si>
  <si>
    <t xml:space="preserve">HJ </t>
    <phoneticPr fontId="1" type="noConversion"/>
  </si>
  <si>
    <t>NA12878</t>
    <phoneticPr fontId="1" type="noConversion"/>
  </si>
  <si>
    <t>HG00733</t>
    <phoneticPr fontId="1" type="noConversion"/>
  </si>
  <si>
    <t>HJ-M</t>
    <phoneticPr fontId="1" type="noConversion"/>
  </si>
  <si>
    <t>H1</t>
    <phoneticPr fontId="1" type="noConversion"/>
  </si>
  <si>
    <t>H2</t>
    <phoneticPr fontId="1" type="noConversion"/>
  </si>
  <si>
    <t>collapsed</t>
    <phoneticPr fontId="1" type="noConversion"/>
  </si>
  <si>
    <t>Strategy</t>
    <phoneticPr fontId="1" type="noConversion"/>
  </si>
  <si>
    <t xml:space="preserve">Sample </t>
    <phoneticPr fontId="1" type="noConversion"/>
  </si>
  <si>
    <t>Trio binning</t>
    <phoneticPr fontId="1" type="noConversion"/>
  </si>
  <si>
    <t>Strand-seq</t>
    <phoneticPr fontId="1" type="noConversion"/>
  </si>
  <si>
    <t>Read phasing</t>
    <phoneticPr fontId="1" type="noConversion"/>
  </si>
  <si>
    <t>45.47*</t>
    <phoneticPr fontId="1" type="noConversion"/>
  </si>
  <si>
    <t>45.17*</t>
    <phoneticPr fontId="1" type="noConversion"/>
  </si>
  <si>
    <r>
      <t>42.06</t>
    </r>
    <r>
      <rPr>
        <sz val="11"/>
        <color theme="1"/>
        <rFont val="Times New Roman"/>
        <family val="1"/>
      </rPr>
      <t>†</t>
    </r>
    <phoneticPr fontId="1" type="noConversion"/>
  </si>
  <si>
    <r>
      <t>40.47</t>
    </r>
    <r>
      <rPr>
        <sz val="11"/>
        <color theme="1"/>
        <rFont val="Times New Roman"/>
        <family val="1"/>
      </rPr>
      <t>†</t>
    </r>
    <phoneticPr fontId="1" type="noConversion"/>
  </si>
  <si>
    <r>
      <t>Notes</t>
    </r>
    <r>
      <rPr>
        <i/>
        <sz val="11"/>
        <color theme="1"/>
        <rFont val="微软雅黑"/>
        <family val="2"/>
        <charset val="134"/>
      </rPr>
      <t>：</t>
    </r>
    <phoneticPr fontId="1" type="noConversion"/>
  </si>
  <si>
    <t xml:space="preserve">  †: QV value was evaluted by BAC, see details in research paper of Porubsky, D. et al.</t>
    <phoneticPr fontId="1" type="noConversion"/>
  </si>
  <si>
    <t xml:space="preserve">  * : QV value was obtained from research paper of Xu, M. et al. </t>
    <phoneticPr fontId="1" type="noConversion"/>
  </si>
  <si>
    <t>Total:</t>
    <phoneticPr fontId="1" type="noConversion"/>
  </si>
  <si>
    <t>GRCh38 bases (bp)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</si>
  <si>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</si>
  <si>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</si>
  <si>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</si>
  <si>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</si>
  <si>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</si>
  <si>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</si>
  <si>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</si>
  <si>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</si>
  <si>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</si>
  <si>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</si>
  <si>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</si>
  <si>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</si>
  <si>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</si>
  <si>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</si>
  <si>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</si>
  <si>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</si>
  <si>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</si>
  <si>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</si>
  <si>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</si>
  <si>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</si>
  <si>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</si>
  <si>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</si>
  <si>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</si>
  <si>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Total</t>
  </si>
  <si>
    <t>Paternal aligned fraction (%)</t>
    <phoneticPr fontId="1" type="noConversion"/>
  </si>
  <si>
    <t>Paternal aligned bases (bp)</t>
    <phoneticPr fontId="1" type="noConversion"/>
  </si>
  <si>
    <t>Maternal aligned bases (bp)</t>
    <phoneticPr fontId="1" type="noConversion"/>
  </si>
  <si>
    <t>Maternal aligned fraction (%)</t>
    <phoneticPr fontId="1" type="noConversion"/>
  </si>
  <si>
    <t>Chromosome</t>
    <phoneticPr fontId="1" type="noConversion"/>
  </si>
  <si>
    <r>
      <t>Notes</t>
    </r>
    <r>
      <rPr>
        <i/>
        <sz val="11"/>
        <color theme="1"/>
        <rFont val="微软雅黑"/>
        <family val="2"/>
        <charset val="134"/>
      </rPr>
      <t>：</t>
    </r>
    <r>
      <rPr>
        <i/>
        <sz val="11"/>
        <color theme="1"/>
        <rFont val="Arial"/>
        <family val="2"/>
      </rPr>
      <t xml:space="preserve">Contigs of </t>
    </r>
    <r>
      <rPr>
        <i/>
        <sz val="11"/>
        <color theme="1"/>
        <rFont val="微软雅黑"/>
        <family val="2"/>
        <charset val="134"/>
      </rPr>
      <t>Chinese Quartet were aligned to GRCh38 by minimap2 (v2.20-r1061) with parameters “-a -H -k19 -O 5,56 -E 4,1 -A 2 -B 5 -z 400,50 -r 2000 -g 5000 --eqx --MD -Y ”set.</t>
    </r>
    <phoneticPr fontId="1" type="noConversion"/>
  </si>
  <si>
    <t>p-arm</t>
    <phoneticPr fontId="1" type="noConversion"/>
  </si>
  <si>
    <t>q-arm</t>
    <phoneticPr fontId="1" type="noConversion"/>
  </si>
  <si>
    <t>T2T</t>
  </si>
  <si>
    <t>T2T</t>
    <phoneticPr fontId="1" type="noConversion"/>
  </si>
  <si>
    <t>chromsome</t>
    <phoneticPr fontId="1" type="noConversion"/>
  </si>
  <si>
    <t>T2C</t>
    <phoneticPr fontId="1" type="noConversion"/>
  </si>
  <si>
    <t>2 contigs</t>
    <phoneticPr fontId="1" type="noConversion"/>
  </si>
  <si>
    <t>3 contigs</t>
    <phoneticPr fontId="1" type="noConversion"/>
  </si>
  <si>
    <t>rDNA</t>
  </si>
  <si>
    <t>hap1</t>
  </si>
  <si>
    <t>hap2</t>
  </si>
  <si>
    <t>Contig number</t>
    <phoneticPr fontId="1" type="noConversion"/>
  </si>
  <si>
    <t>Sequencing depth</t>
    <phoneticPr fontId="1" type="noConversion"/>
  </si>
  <si>
    <t>Complete and single-copy BUSCOs (%)</t>
    <phoneticPr fontId="1" type="noConversion"/>
  </si>
  <si>
    <t>Complete and duplicated BUSCOs (%)</t>
    <phoneticPr fontId="1" type="noConversion"/>
  </si>
  <si>
    <t>Fragmented BUSCOs (%)</t>
    <phoneticPr fontId="1" type="noConversion"/>
  </si>
  <si>
    <t>Missing BUSCOs (%)</t>
    <phoneticPr fontId="1" type="noConversion"/>
  </si>
  <si>
    <t>Sequencing depth (x)</t>
    <phoneticPr fontId="1" type="noConversion"/>
  </si>
  <si>
    <t>Recall</t>
  </si>
  <si>
    <t>Precision</t>
  </si>
  <si>
    <t>5X</t>
  </si>
  <si>
    <t>SNV</t>
  </si>
  <si>
    <t>10X</t>
  </si>
  <si>
    <t>15X</t>
  </si>
  <si>
    <t>20X</t>
  </si>
  <si>
    <t>25X</t>
  </si>
  <si>
    <t>30X</t>
  </si>
  <si>
    <t>35X</t>
  </si>
  <si>
    <t>40X</t>
  </si>
  <si>
    <t>45X</t>
  </si>
  <si>
    <t>50X</t>
  </si>
  <si>
    <t>Indel</t>
  </si>
  <si>
    <t>Ture positive count</t>
    <phoneticPr fontId="1" type="noConversion"/>
  </si>
  <si>
    <t>False positive count</t>
    <phoneticPr fontId="1" type="noConversion"/>
  </si>
  <si>
    <t>False negative count</t>
    <phoneticPr fontId="1" type="noConversion"/>
  </si>
  <si>
    <t>F1 score</t>
    <phoneticPr fontId="1" type="noConversion"/>
  </si>
  <si>
    <t>Mutation type</t>
    <phoneticPr fontId="1" type="noConversion"/>
  </si>
  <si>
    <t>Deletion</t>
    <phoneticPr fontId="1" type="noConversion"/>
  </si>
  <si>
    <t>Insertion</t>
    <phoneticPr fontId="1" type="noConversion"/>
  </si>
  <si>
    <t>HRA</t>
  </si>
  <si>
    <t>Table S1. Sequencing summary of the Chinese Quartet.</t>
  </si>
  <si>
    <t>Table S2. Long read summary of two haplotypes for assembly.</t>
  </si>
  <si>
    <t>Table S3. Assembly summary of the Chinese Quartet by different assemblers and sequencing technologies.</t>
    <phoneticPr fontId="1" type="noConversion"/>
  </si>
  <si>
    <t>Table S4. Assembly summary of the Chinese Quartet and other samples.</t>
    <phoneticPr fontId="1" type="noConversion"/>
  </si>
  <si>
    <t>Table S10. Assembly performance at different sequencing depths of the Chinese Quartet.</t>
    <phoneticPr fontId="1" type="noConversion"/>
  </si>
  <si>
    <t>Table S11. Variant detection performance at different sequencing depths of the Chinese Quartet.</t>
    <phoneticPr fontId="1" type="noConversion"/>
  </si>
  <si>
    <t>Complete rate BUSCOs (%)</t>
    <phoneticPr fontId="1" type="noConversion"/>
  </si>
  <si>
    <t>Completeness by Merqury (%)</t>
    <phoneticPr fontId="1" type="noConversion"/>
  </si>
  <si>
    <t>Assembly length (bp)</t>
    <phoneticPr fontId="1" type="noConversion"/>
  </si>
  <si>
    <t>Scaffold N50 (bp)</t>
    <phoneticPr fontId="1" type="noConversion"/>
  </si>
  <si>
    <t>Scaffold N90 (bp)</t>
    <phoneticPr fontId="1" type="noConversion"/>
  </si>
  <si>
    <t>Config N50 (bp)</t>
    <phoneticPr fontId="1" type="noConversion"/>
  </si>
  <si>
    <t>Config N90 (bp)</t>
    <phoneticPr fontId="1" type="noConversion"/>
  </si>
  <si>
    <t>Completeness by BUSCO (%)</t>
    <phoneticPr fontId="1" type="noConversion"/>
  </si>
  <si>
    <t>QV by merqury</t>
    <phoneticPr fontId="1" type="noConversion"/>
  </si>
  <si>
    <t>Table S6. The aligned fraction to GRCh38 of the Chinese Quartet haplotypes.</t>
    <phoneticPr fontId="1" type="noConversion"/>
  </si>
  <si>
    <t>Table S5. Distribution of contigs in Chinese Quartet assemblies.</t>
    <phoneticPr fontId="1" type="noConversion"/>
  </si>
  <si>
    <t>splice_acceptor_variant</t>
  </si>
  <si>
    <t>stop_gained</t>
  </si>
  <si>
    <t>start_lost</t>
  </si>
  <si>
    <t>splice_region_variant</t>
  </si>
  <si>
    <t>incomplete_terminal_codon_variant</t>
  </si>
  <si>
    <t>synonymous_variant</t>
  </si>
  <si>
    <t>stop_retained_variant</t>
  </si>
  <si>
    <t>coding_sequence_variant</t>
  </si>
  <si>
    <t>5_prime_UTR_variant</t>
  </si>
  <si>
    <t>3_prime_UTR_variant</t>
  </si>
  <si>
    <t>non_coding_transcript_exon_variant</t>
  </si>
  <si>
    <t>intron_variant</t>
  </si>
  <si>
    <t>upstream_gene_variant</t>
  </si>
  <si>
    <t>downstream_gene_variant</t>
  </si>
  <si>
    <t>splice_donor_variant</t>
    <phoneticPr fontId="1" type="noConversion"/>
  </si>
  <si>
    <t>intergenic_variant</t>
    <phoneticPr fontId="1" type="noConversion"/>
  </si>
  <si>
    <t>frameshift_variant</t>
  </si>
  <si>
    <t>inframe_insertion</t>
  </si>
  <si>
    <t>inframe_deletion</t>
  </si>
  <si>
    <t>protein_altering_variant</t>
  </si>
  <si>
    <t>stop_lost</t>
    <phoneticPr fontId="1" type="noConversion"/>
  </si>
  <si>
    <t>Consequence type</t>
  </si>
  <si>
    <t>transcript_ablation</t>
  </si>
  <si>
    <t>transcript_amplification</t>
    <phoneticPr fontId="1" type="noConversion"/>
  </si>
  <si>
    <t>SNV</t>
    <phoneticPr fontId="1" type="noConversion"/>
  </si>
  <si>
    <t>Indel</t>
    <phoneticPr fontId="1" type="noConversion"/>
  </si>
  <si>
    <t>Chromsome</t>
    <phoneticPr fontId="16" type="noConversion"/>
  </si>
  <si>
    <t>Position</t>
    <phoneticPr fontId="16" type="noConversion"/>
  </si>
  <si>
    <t>SV length</t>
    <phoneticPr fontId="16" type="noConversion"/>
  </si>
  <si>
    <t>Orignal SV type</t>
    <phoneticPr fontId="16" type="noConversion"/>
  </si>
  <si>
    <t>Support caller number</t>
    <phoneticPr fontId="16" type="noConversion"/>
  </si>
  <si>
    <t>Support Callers</t>
    <phoneticPr fontId="16" type="noConversion"/>
  </si>
  <si>
    <t>PRR33,LINC01150,TNNT3,MRPL23</t>
    <phoneticPr fontId="16" type="noConversion"/>
  </si>
  <si>
    <t>CSV</t>
    <phoneticPr fontId="16" type="noConversion"/>
  </si>
  <si>
    <t>INV+DUP</t>
    <phoneticPr fontId="16" type="noConversion"/>
  </si>
  <si>
    <t>INV+DUP</t>
  </si>
  <si>
    <t>Svision|CuteSV|HRA</t>
    <phoneticPr fontId="16" type="noConversion"/>
  </si>
  <si>
    <t>chr1</t>
    <phoneticPr fontId="16" type="noConversion"/>
  </si>
  <si>
    <t>INV</t>
    <phoneticPr fontId="16" type="noConversion"/>
  </si>
  <si>
    <t>Yes</t>
    <phoneticPr fontId="16" type="noConversion"/>
  </si>
  <si>
    <t>INV</t>
  </si>
  <si>
    <t>Sniffles|SVision|CuteSV|pbsv|HRA</t>
  </si>
  <si>
    <t>BORCS5</t>
    <phoneticPr fontId="16" type="noConversion"/>
  </si>
  <si>
    <t>pbsv|HRA</t>
    <phoneticPr fontId="16" type="noConversion"/>
  </si>
  <si>
    <t>NR_171894.1</t>
    <phoneticPr fontId="16" type="noConversion"/>
  </si>
  <si>
    <t>INV|INV+DUP</t>
  </si>
  <si>
    <t>Sniffles|SVision|CuteSV|HRA</t>
    <phoneticPr fontId="16" type="noConversion"/>
  </si>
  <si>
    <t>LGALS7.LGALS7B</t>
    <phoneticPr fontId="16" type="noConversion"/>
  </si>
  <si>
    <t>CuteSV|pbsv|HRA</t>
  </si>
  <si>
    <t>DSCAM</t>
    <phoneticPr fontId="16" type="noConversion"/>
  </si>
  <si>
    <t>Sniffles|SVision|CuteSV|pbsv|HRA</t>
    <phoneticPr fontId="16" type="noConversion"/>
  </si>
  <si>
    <t>HNRNPH1,C5orf60,NR_171894.1,NR_134260.1</t>
    <phoneticPr fontId="16" type="noConversion"/>
  </si>
  <si>
    <t>LINC02532</t>
    <phoneticPr fontId="16" type="noConversion"/>
  </si>
  <si>
    <t>COG5</t>
    <phoneticPr fontId="16" type="noConversion"/>
  </si>
  <si>
    <t>CCDC200</t>
    <phoneticPr fontId="16" type="noConversion"/>
  </si>
  <si>
    <t>SVision|CuteSV|pbsv|HRA</t>
  </si>
  <si>
    <t>C4orf51</t>
    <phoneticPr fontId="16" type="noConversion"/>
  </si>
  <si>
    <t>INV+INS</t>
    <phoneticPr fontId="16" type="noConversion"/>
  </si>
  <si>
    <t>INS+INV|INV</t>
  </si>
  <si>
    <t>HECTD2-AS1</t>
    <phoneticPr fontId="16" type="noConversion"/>
  </si>
  <si>
    <t>Sniffles|SVision|CuteSV|HRA</t>
  </si>
  <si>
    <t>pbsv|HRA</t>
  </si>
  <si>
    <t>PDXDC1</t>
    <phoneticPr fontId="16" type="noConversion"/>
  </si>
  <si>
    <t>SVision|CuteSV</t>
  </si>
  <si>
    <t>ANKRD62</t>
    <phoneticPr fontId="16" type="noConversion"/>
  </si>
  <si>
    <t>SVision|CuteSV|HRA</t>
    <phoneticPr fontId="16" type="noConversion"/>
  </si>
  <si>
    <t>PTPRF</t>
    <phoneticPr fontId="16" type="noConversion"/>
  </si>
  <si>
    <t>chr11</t>
    <phoneticPr fontId="16" type="noConversion"/>
  </si>
  <si>
    <t>GRM5P1</t>
    <phoneticPr fontId="16" type="noConversion"/>
  </si>
  <si>
    <t>XR_933839.2</t>
    <phoneticPr fontId="16" type="noConversion"/>
  </si>
  <si>
    <t>FAM225B,FAM225A</t>
    <phoneticPr fontId="16" type="noConversion"/>
  </si>
  <si>
    <t>IFITM2,IFITM1,IFITM3</t>
    <phoneticPr fontId="16" type="noConversion"/>
  </si>
  <si>
    <t>SUGCT</t>
    <phoneticPr fontId="16" type="noConversion"/>
  </si>
  <si>
    <t>Sniffles|CuteSV|pbsv|HRA</t>
  </si>
  <si>
    <t>NR_168428.1</t>
    <phoneticPr fontId="16" type="noConversion"/>
  </si>
  <si>
    <t>Sniffles|SVision|CuteSV|pbsv</t>
  </si>
  <si>
    <t>AQP12B,LOC285191,AQP12A</t>
    <phoneticPr fontId="16" type="noConversion"/>
  </si>
  <si>
    <t>H2BC18,H4C14,H3C14,H2BC20P,H4C15,H2BC21</t>
    <phoneticPr fontId="16" type="noConversion"/>
  </si>
  <si>
    <t>SYNPO2L-AS1</t>
    <phoneticPr fontId="16" type="noConversion"/>
  </si>
  <si>
    <t>XR_943946.2</t>
    <phoneticPr fontId="16" type="noConversion"/>
  </si>
  <si>
    <t>INV+DEL</t>
    <phoneticPr fontId="16" type="noConversion"/>
  </si>
  <si>
    <t>INV|DEL+INV</t>
  </si>
  <si>
    <t>FMNL2</t>
    <phoneticPr fontId="16" type="noConversion"/>
  </si>
  <si>
    <t>SMURF2P1-LRRC37BP1,SH3GL1P2</t>
    <phoneticPr fontId="16" type="noConversion"/>
  </si>
  <si>
    <t>SVision|CuteSV|pbsv</t>
  </si>
  <si>
    <t>Sniffles|SVision|CuteSV|pbsv</t>
    <phoneticPr fontId="16" type="noConversion"/>
  </si>
  <si>
    <t>XR_936786.3,LINC01522,XR_936806.2,LINC00494,XR_936815.2,PREX1</t>
    <phoneticPr fontId="16" type="noConversion"/>
  </si>
  <si>
    <t>SVision</t>
  </si>
  <si>
    <t>APP</t>
    <phoneticPr fontId="16" type="noConversion"/>
  </si>
  <si>
    <t>RYR2</t>
    <phoneticPr fontId="16" type="noConversion"/>
  </si>
  <si>
    <t>Sniffles|SVision|CuteSV</t>
  </si>
  <si>
    <t>DEL+DUP</t>
    <phoneticPr fontId="16" type="noConversion"/>
  </si>
  <si>
    <t>DEL/INV</t>
  </si>
  <si>
    <t>Sniffles</t>
  </si>
  <si>
    <t>XR_922370.2</t>
    <phoneticPr fontId="16" type="noConversion"/>
  </si>
  <si>
    <t>ZNF100,ZNF43,XR_936431.2,XR_001754076.1,ZNF208,XR_002958430.1,ZNF676,XR_001754084.1,ZNF729,ZNF98</t>
    <phoneticPr fontId="16" type="noConversion"/>
  </si>
  <si>
    <t>Sniffles|SVision|HRA</t>
  </si>
  <si>
    <t>DSTYK</t>
    <phoneticPr fontId="16" type="noConversion"/>
  </si>
  <si>
    <t>C4BPA</t>
    <phoneticPr fontId="16" type="noConversion"/>
  </si>
  <si>
    <t>XR_001752364.1</t>
    <phoneticPr fontId="16" type="noConversion"/>
  </si>
  <si>
    <t>KATNAL2</t>
    <phoneticPr fontId="16" type="noConversion"/>
  </si>
  <si>
    <t>INS+tDUP</t>
  </si>
  <si>
    <t>CCDC148</t>
    <phoneticPr fontId="16" type="noConversion"/>
  </si>
  <si>
    <t>Sniffles|SVision|pbsv</t>
  </si>
  <si>
    <t>GRID2</t>
    <phoneticPr fontId="16" type="noConversion"/>
  </si>
  <si>
    <t>Sniffles|CuteSV|pbsv</t>
  </si>
  <si>
    <t>CuteSV</t>
  </si>
  <si>
    <t>SPINK14</t>
    <phoneticPr fontId="16" type="noConversion"/>
  </si>
  <si>
    <t>LINC01410</t>
    <phoneticPr fontId="16" type="noConversion"/>
  </si>
  <si>
    <t>CuteSV|pbsv</t>
  </si>
  <si>
    <t>SV type</t>
    <phoneticPr fontId="16" type="noConversion"/>
  </si>
  <si>
    <t>SV subtype</t>
    <phoneticPr fontId="16" type="noConversion"/>
  </si>
  <si>
    <t>Recurrent inversion</t>
    <phoneticPr fontId="16" type="noConversion"/>
  </si>
  <si>
    <t>Sniffles|SVision|CuteSV|pbsv|HRA</t>
    <phoneticPr fontId="1" type="noConversion"/>
  </si>
  <si>
    <t>Validated by IGV or dotplot</t>
    <phoneticPr fontId="16" type="noConversion"/>
  </si>
  <si>
    <t>Mutation ration at HGSVC</t>
    <phoneticPr fontId="16" type="noConversion"/>
  </si>
  <si>
    <t>Support number at HGSVC</t>
    <phoneticPr fontId="16" type="noConversion"/>
  </si>
  <si>
    <t>Yes</t>
    <phoneticPr fontId="1" type="noConversion"/>
  </si>
  <si>
    <t>No</t>
    <phoneticPr fontId="16" type="noConversion"/>
  </si>
  <si>
    <t>Other</t>
    <phoneticPr fontId="16" type="noConversion"/>
  </si>
  <si>
    <t>/</t>
    <phoneticPr fontId="16" type="noConversion"/>
  </si>
  <si>
    <t>Effected genes</t>
    <phoneticPr fontId="16" type="noConversion"/>
  </si>
  <si>
    <t>missense_variant</t>
    <phoneticPr fontId="1" type="noConversion"/>
  </si>
  <si>
    <t>Table S2. Long reads summary of two haplotypes for assembly.</t>
    <phoneticPr fontId="1" type="noConversion"/>
  </si>
  <si>
    <t>Table S6. The aligned fraction to GRCh38 of the Chinese Quartet haplotypes.</t>
  </si>
  <si>
    <t>Table S1. Sequencing summary of the Chinese Quartet.</t>
    <phoneticPr fontId="1" type="noConversion"/>
  </si>
  <si>
    <t>Notes: T2T: telomere to telomere, T2C: telomere to centromere, T2C arm means the 95 % of the chromsome arm represented by only one contig.</t>
    <phoneticPr fontId="1" type="noConversion"/>
  </si>
  <si>
    <t>Table S3. Assembly summary of the Chinese Quartet by different assemblers and sequencing technologies.</t>
  </si>
  <si>
    <t>Table S4. Assembly summary of the Chinese Quartet and other samples.</t>
  </si>
  <si>
    <t>Table S5. Distribution of contigs in Chinese Quartet assemblies.</t>
  </si>
  <si>
    <t>Pfam</t>
  </si>
  <si>
    <t>PF15870</t>
  </si>
  <si>
    <t>ElonginA binding-protein 1</t>
  </si>
  <si>
    <t>T</t>
  </si>
  <si>
    <t>IPR031736</t>
  </si>
  <si>
    <t>Elongin A binding-protein 1</t>
  </si>
  <si>
    <t>PF00658</t>
  </si>
  <si>
    <t>IPR002004</t>
  </si>
  <si>
    <t>GO:0003723</t>
  </si>
  <si>
    <t>PF04554</t>
  </si>
  <si>
    <t>Extensin-like region</t>
  </si>
  <si>
    <t>IPR006706</t>
  </si>
  <si>
    <t>Extensin domain</t>
  </si>
  <si>
    <t>GO:0005199|GO:0009664</t>
  </si>
  <si>
    <t>PF13543</t>
  </si>
  <si>
    <t>SAM like domain present in kinase suppressor RAS 1</t>
  </si>
  <si>
    <t>IPR025561</t>
  </si>
  <si>
    <t>Kinase suppressor of RAS, SAM-like domain</t>
  </si>
  <si>
    <t>Gene ID</t>
    <phoneticPr fontId="1" type="noConversion"/>
  </si>
  <si>
    <t>CQG000038_hap1_5</t>
    <phoneticPr fontId="1" type="noConversion"/>
  </si>
  <si>
    <t>CQG000040_hap1_5</t>
    <phoneticPr fontId="1" type="noConversion"/>
  </si>
  <si>
    <t>CQG000031_hap1_2</t>
    <phoneticPr fontId="1" type="noConversion"/>
  </si>
  <si>
    <t>CQG000038_hap1_4</t>
    <phoneticPr fontId="1" type="noConversion"/>
  </si>
  <si>
    <t>CQG000040_hap1_4</t>
    <phoneticPr fontId="1" type="noConversion"/>
  </si>
  <si>
    <t>CQG000041_hap1_1</t>
    <phoneticPr fontId="1" type="noConversion"/>
  </si>
  <si>
    <t>CQG000039_hap1_1</t>
    <phoneticPr fontId="1" type="noConversion"/>
  </si>
  <si>
    <t>CQG000053_hap2_4</t>
    <phoneticPr fontId="1" type="noConversion"/>
  </si>
  <si>
    <t>CQG000051_hap2_4</t>
    <phoneticPr fontId="1" type="noConversion"/>
  </si>
  <si>
    <t>CQG000037_hap2_1</t>
    <phoneticPr fontId="1" type="noConversion"/>
  </si>
  <si>
    <t>CQG000038_hap2_1</t>
    <phoneticPr fontId="1" type="noConversion"/>
  </si>
  <si>
    <t>CQG000051_hap2_5</t>
    <phoneticPr fontId="1" type="noConversion"/>
  </si>
  <si>
    <t>CQG000053_hap2_5</t>
    <phoneticPr fontId="1" type="noConversion"/>
  </si>
  <si>
    <t>CQG000054_hap2_1</t>
    <phoneticPr fontId="1" type="noConversion"/>
  </si>
  <si>
    <t>CQG000052_hap2_1</t>
    <phoneticPr fontId="1" type="noConversion"/>
  </si>
  <si>
    <t>Analysis </t>
  </si>
  <si>
    <t>Signature accession </t>
  </si>
  <si>
    <t>Signature description</t>
  </si>
  <si>
    <t>Score </t>
  </si>
  <si>
    <t>Status </t>
    <phoneticPr fontId="1" type="noConversion"/>
  </si>
  <si>
    <t>InterPro annotations - accession</t>
    <phoneticPr fontId="1" type="noConversion"/>
  </si>
  <si>
    <t>InterPro annotations - description</t>
  </si>
  <si>
    <t>GO annotations</t>
  </si>
  <si>
    <t>Start location</t>
    <phoneticPr fontId="1" type="noConversion"/>
  </si>
  <si>
    <t>Stop location</t>
    <phoneticPr fontId="1" type="noConversion"/>
  </si>
  <si>
    <t>Sequence length</t>
    <phoneticPr fontId="1" type="noConversion"/>
  </si>
  <si>
    <t>Table S7. Annotations of novel genes in Chinese Quartet</t>
    <phoneticPr fontId="1" type="noConversion"/>
  </si>
  <si>
    <t>Table S8. Summary of Complex SVs and inversion of Chinese Quartet.</t>
    <phoneticPr fontId="1" type="noConversion"/>
  </si>
  <si>
    <t>Table S9. Summary for VEP annotations of benchmarks</t>
    <phoneticPr fontId="1" type="noConversion"/>
  </si>
  <si>
    <t>Table S8. Summary of Complex SVs and inversion of Chinese Quartet.</t>
    <phoneticPr fontId="1" type="noConversion"/>
  </si>
  <si>
    <t>Table S9. Summary of VEP annotations for benchmarks.</t>
    <phoneticPr fontId="1" type="noConversion"/>
  </si>
  <si>
    <t>Table S10. Assembly performance at different sequencing depths of the Chinese Quartet.</t>
    <phoneticPr fontId="1" type="noConversion"/>
  </si>
  <si>
    <t>Table S11. Variant detection performance at different sequencing depths of the Chinese Quartet.</t>
    <phoneticPr fontId="1" type="noConversion"/>
  </si>
  <si>
    <t>Poly-adenylate binding protein, unique domain</t>
    <phoneticPr fontId="1" type="noConversion"/>
  </si>
  <si>
    <t>SAM like domain present in kinase suppressor RAS 1</t>
    <phoneticPr fontId="1" type="noConversion"/>
  </si>
  <si>
    <t>ElonginA binding-protein 1</t>
    <phoneticPr fontId="1" type="noConversion"/>
  </si>
  <si>
    <t>PF15870</t>
    <phoneticPr fontId="1" type="noConversion"/>
  </si>
  <si>
    <t>Extensin-like region</t>
    <phoneticPr fontId="1" type="noConversion"/>
  </si>
  <si>
    <t>Polyadenylate-binding protein/Hyperplastic disc protein</t>
    <phoneticPr fontId="1" type="noConversion"/>
  </si>
  <si>
    <t>Kinase suppressor of RAS, SAM-like domain</t>
    <phoneticPr fontId="1" type="noConversion"/>
  </si>
  <si>
    <t>Extensin domain</t>
    <phoneticPr fontId="1" type="noConversion"/>
  </si>
  <si>
    <r>
      <t xml:space="preserve">Chinese Quartet twins 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Arial"/>
        <family val="2"/>
      </rPr>
      <t>LCL5 and LCL6</t>
    </r>
    <r>
      <rPr>
        <sz val="11"/>
        <color theme="1"/>
        <rFont val="微软雅黑"/>
        <family val="2"/>
        <charset val="134"/>
      </rPr>
      <t>）</t>
    </r>
    <phoneticPr fontId="1" type="noConversion"/>
  </si>
  <si>
    <t>Chinese Quartet father LCL7</t>
    <phoneticPr fontId="1" type="noConversion"/>
  </si>
  <si>
    <t>Chinese Quartet father LCL8</t>
    <phoneticPr fontId="1" type="noConversion"/>
  </si>
  <si>
    <t>collapsed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</si>
</sst>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 "/>
    <numFmt numFmtId="177" formatCode="#,##0.00_);[Red]\(#,##0.00\)"/>
    <numFmt numFmtId="178" formatCode="0.0_);[Red]\(0.0\)"/>
    <numFmt numFmtId="179" formatCode="0_);[Red]\(0\)"/>
    <numFmt numFmtId="180" formatCode="#,##0.0_);[Red]\(#,##0.0\)"/>
    <numFmt numFmtId="181" formatCode="#,##0_ "/>
    <numFmt numFmtId="182" formatCode="0.0000_);\(0.0000\)"/>
    <numFmt numFmtId="183" formatCode="0.00_);\(0.00\)"/>
    <numFmt numFmtId="184" formatCode="0.0000_);[Red]\(0.0000\)"/>
    <numFmt numFmtId="185" formatCode="0.0_ "/>
  </numFmts>
  <fonts count="2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1155CC"/>
      <name val="Arial"/>
      <family val="2"/>
    </font>
    <font>
      <sz val="11"/>
      <color rgb="FF000000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sz val="11"/>
      <color theme="1"/>
      <name val="等线"/>
      <family val="2"/>
    </font>
    <font>
      <b/>
      <sz val="11"/>
      <color theme="1"/>
      <name val="等线"/>
      <family val="2"/>
      <scheme val="minor"/>
    </font>
    <font>
      <i/>
      <sz val="11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微软雅黑"/>
      <family val="2"/>
      <charset val="134"/>
    </font>
    <font>
      <sz val="11"/>
      <color rgb="FF231F20"/>
      <name val="Arial"/>
      <family val="2"/>
    </font>
    <font>
      <i/>
      <sz val="11"/>
      <color theme="3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404040"/>
      <name val="Arial"/>
      <family val="2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EEEEEE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7" fontId="2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0" fontId="3" fillId="0" borderId="0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80" fontId="2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81" fontId="2" fillId="0" borderId="0" xfId="0" applyNumberFormat="1" applyFont="1" applyBorder="1" applyAlignment="1">
      <alignment horizontal="center" vertical="center"/>
    </xf>
    <xf numFmtId="181" fontId="2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8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1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/>
    </xf>
    <xf numFmtId="182" fontId="2" fillId="0" borderId="0" xfId="0" applyNumberFormat="1" applyFont="1" applyAlignment="1">
      <alignment horizontal="center"/>
    </xf>
    <xf numFmtId="183" fontId="2" fillId="0" borderId="0" xfId="0" applyNumberFormat="1" applyFont="1" applyAlignment="1">
      <alignment horizontal="center" vertical="center"/>
    </xf>
    <xf numFmtId="183" fontId="2" fillId="0" borderId="0" xfId="0" applyNumberFormat="1" applyFont="1" applyAlignment="1">
      <alignment horizontal="center"/>
    </xf>
    <xf numFmtId="181" fontId="3" fillId="0" borderId="1" xfId="0" applyNumberFormat="1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 wrapText="1"/>
    </xf>
    <xf numFmtId="183" fontId="2" fillId="0" borderId="3" xfId="0" applyNumberFormat="1" applyFont="1" applyBorder="1" applyAlignment="1">
      <alignment horizontal="center" vertical="center"/>
    </xf>
    <xf numFmtId="181" fontId="2" fillId="0" borderId="3" xfId="0" applyNumberFormat="1" applyFont="1" applyBorder="1" applyAlignment="1">
      <alignment horizontal="center"/>
    </xf>
    <xf numFmtId="183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Border="1"/>
    <xf numFmtId="0" fontId="20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/>
    <xf numFmtId="0" fontId="3" fillId="0" borderId="1" xfId="0" applyFont="1" applyFill="1" applyBorder="1" applyAlignment="1">
      <alignment vertical="center"/>
    </xf>
    <xf numFmtId="181" fontId="2" fillId="0" borderId="0" xfId="0" applyNumberFormat="1" applyFont="1" applyBorder="1" applyAlignment="1">
      <alignment vertical="center"/>
    </xf>
    <xf numFmtId="181" fontId="2" fillId="0" borderId="3" xfId="0" applyNumberFormat="1" applyFont="1" applyBorder="1" applyAlignment="1">
      <alignment vertical="center"/>
    </xf>
    <xf numFmtId="184" fontId="0" fillId="0" borderId="0" xfId="0" applyNumberFormat="1"/>
    <xf numFmtId="0" fontId="9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11" fontId="17" fillId="0" borderId="0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1" fontId="17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5" fontId="2" fillId="0" borderId="0" xfId="0" applyNumberFormat="1" applyFont="1" applyAlignment="1">
      <alignment horizontal="center" vertical="center"/>
    </xf>
    <xf numFmtId="185" fontId="3" fillId="0" borderId="1" xfId="0" applyNumberFormat="1" applyFont="1" applyBorder="1" applyAlignment="1">
      <alignment horizontal="center" vertical="center" wrapText="1"/>
    </xf>
    <xf numFmtId="185" fontId="2" fillId="0" borderId="0" xfId="0" applyNumberFormat="1" applyFont="1" applyBorder="1" applyAlignment="1">
      <alignment horizontal="center" vertical="center"/>
    </xf>
    <xf numFmtId="185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0"/>
  <sheetViews>
    <sheetView workbookViewId="0">
      <selection activeCell="A13" sqref="A13"/>
    </sheetView>
  </sheetViews>
  <sheetFormatPr defaultColWidth="12.625" defaultRowHeight="14.25" x14ac:dyDescent="0.2"/>
  <cols>
    <col min="1" max="1" width="97.875" style="1" customWidth="1"/>
    <col min="2" max="16384" width="12.625" style="1"/>
  </cols>
  <sheetData>
    <row r="1" spans="1:21" ht="15.75" customHeight="1" x14ac:dyDescent="0.2">
      <c r="A1" s="73" t="s">
        <v>0</v>
      </c>
    </row>
    <row r="2" spans="1:21" ht="15.75" customHeight="1" x14ac:dyDescent="0.2">
      <c r="A2" s="73"/>
    </row>
    <row r="3" spans="1:21" ht="17.25" customHeight="1" x14ac:dyDescent="0.2">
      <c r="A3" s="71" t="s">
        <v>147</v>
      </c>
    </row>
    <row r="4" spans="1:21" ht="19.5" customHeight="1" x14ac:dyDescent="0.2">
      <c r="A4" s="71" t="s">
        <v>148</v>
      </c>
    </row>
    <row r="5" spans="1:21" ht="19.5" customHeight="1" x14ac:dyDescent="0.2">
      <c r="A5" s="71" t="s">
        <v>291</v>
      </c>
    </row>
    <row r="6" spans="1:21" ht="19.5" customHeight="1" x14ac:dyDescent="0.2">
      <c r="A6" s="71" t="s">
        <v>292</v>
      </c>
    </row>
    <row r="7" spans="1:21" ht="19.5" customHeight="1" x14ac:dyDescent="0.2">
      <c r="A7" s="71" t="s">
        <v>293</v>
      </c>
    </row>
    <row r="8" spans="1:21" ht="14.25" customHeight="1" x14ac:dyDescent="0.2">
      <c r="A8" s="71" t="s">
        <v>288</v>
      </c>
    </row>
    <row r="9" spans="1:21" ht="14.25" customHeight="1" x14ac:dyDescent="0.2">
      <c r="A9" s="71" t="s">
        <v>339</v>
      </c>
    </row>
    <row r="10" spans="1:21" ht="19.5" customHeight="1" x14ac:dyDescent="0.2">
      <c r="A10" s="71" t="s">
        <v>342</v>
      </c>
    </row>
    <row r="11" spans="1:21" ht="15.75" customHeight="1" x14ac:dyDescent="0.2">
      <c r="A11" s="71" t="s">
        <v>343</v>
      </c>
    </row>
    <row r="12" spans="1:21" ht="15.75" customHeight="1" x14ac:dyDescent="0.2">
      <c r="A12" s="71" t="s">
        <v>344</v>
      </c>
    </row>
    <row r="13" spans="1:21" ht="15.75" customHeight="1" x14ac:dyDescent="0.2">
      <c r="A13" s="71" t="s">
        <v>345</v>
      </c>
    </row>
    <row r="14" spans="1:21" ht="15.75" customHeight="1" x14ac:dyDescent="0.2">
      <c r="A14" s="71"/>
    </row>
    <row r="15" spans="1:21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">
      <c r="A16" s="2"/>
    </row>
    <row r="17" spans="1:21" ht="15.75" customHeight="1" x14ac:dyDescent="0.2">
      <c r="A17" s="2"/>
    </row>
    <row r="18" spans="1:21" ht="15.75" customHeight="1" x14ac:dyDescent="0.2">
      <c r="A18" s="2"/>
    </row>
    <row r="19" spans="1:21" ht="15.75" customHeight="1" x14ac:dyDescent="0.2">
      <c r="A19" s="2"/>
    </row>
    <row r="20" spans="1:21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21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21" ht="15.75" customHeight="1" x14ac:dyDescent="0.2">
      <c r="A23" s="2"/>
    </row>
    <row r="24" spans="1:21" ht="15.75" customHeight="1" x14ac:dyDescent="0.2">
      <c r="A24" s="2"/>
    </row>
    <row r="25" spans="1:21" ht="15.75" customHeight="1" x14ac:dyDescent="0.2">
      <c r="A25" s="2"/>
    </row>
    <row r="26" spans="1:21" ht="15.75" customHeight="1" x14ac:dyDescent="0.2">
      <c r="A26" s="2"/>
    </row>
    <row r="27" spans="1:21" ht="15.75" customHeight="1" x14ac:dyDescent="0.2">
      <c r="A27" s="2"/>
    </row>
    <row r="28" spans="1:21" ht="15.75" customHeight="1" x14ac:dyDescent="0.2">
      <c r="A28" s="2"/>
    </row>
    <row r="29" spans="1:21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21" x14ac:dyDescent="0.2">
      <c r="A30" s="2"/>
    </row>
    <row r="31" spans="1:21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21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9" ht="15.75" customHeight="1" x14ac:dyDescent="0.2">
      <c r="A33" s="2"/>
    </row>
    <row r="34" spans="1:19" ht="15.75" customHeight="1" x14ac:dyDescent="0.2">
      <c r="A34" s="2"/>
    </row>
    <row r="35" spans="1:19" ht="15.75" customHeight="1" x14ac:dyDescent="0.2">
      <c r="A35" s="2"/>
    </row>
    <row r="36" spans="1:19" ht="15.75" customHeight="1" x14ac:dyDescent="0.2">
      <c r="A36" s="2"/>
    </row>
    <row r="37" spans="1:19" ht="15.75" customHeight="1" x14ac:dyDescent="0.2">
      <c r="A37" s="2"/>
    </row>
    <row r="38" spans="1:19" ht="15.75" customHeight="1" x14ac:dyDescent="0.2">
      <c r="A38" s="2"/>
    </row>
    <row r="39" spans="1:19" ht="15.75" customHeight="1" x14ac:dyDescent="0.2">
      <c r="A39" s="2"/>
    </row>
    <row r="40" spans="1:19" ht="15.75" customHeight="1" x14ac:dyDescent="0.2">
      <c r="A40" s="2"/>
    </row>
    <row r="41" spans="1:19" ht="15.75" customHeight="1" x14ac:dyDescent="0.2">
      <c r="A41" s="3"/>
      <c r="B41" s="3"/>
      <c r="C41" s="3"/>
      <c r="D41" s="3"/>
      <c r="E41" s="4"/>
      <c r="K41" s="4"/>
      <c r="Q41" s="4"/>
    </row>
    <row r="42" spans="1:19" ht="15.75" customHeight="1" x14ac:dyDescent="0.2">
      <c r="A42" s="2"/>
    </row>
    <row r="43" spans="1:19" ht="15.75" customHeight="1" x14ac:dyDescent="0.2">
      <c r="A43" s="2"/>
    </row>
    <row r="44" spans="1:19" ht="15.75" customHeight="1" x14ac:dyDescent="0.2">
      <c r="A44" s="2"/>
    </row>
    <row r="45" spans="1:19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5.75" customHeight="1" x14ac:dyDescent="0.2">
      <c r="A46" s="2"/>
    </row>
    <row r="47" spans="1:19" ht="15.75" customHeight="1" x14ac:dyDescent="0.2">
      <c r="A47" s="2"/>
    </row>
    <row r="48" spans="1:19" ht="15.75" customHeight="1" x14ac:dyDescent="0.2">
      <c r="A48" s="2"/>
      <c r="B48" s="2"/>
      <c r="C48" s="2"/>
    </row>
    <row r="49" spans="1:12" ht="15.75" customHeight="1" x14ac:dyDescent="0.2">
      <c r="A49" s="2"/>
    </row>
    <row r="50" spans="1:12" ht="15.75" customHeight="1" x14ac:dyDescent="0.2">
      <c r="A50" s="2"/>
    </row>
    <row r="51" spans="1:12" ht="15.75" customHeight="1" x14ac:dyDescent="0.2">
      <c r="A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</row>
    <row r="54" spans="1:12" ht="15.75" customHeight="1" x14ac:dyDescent="0.2">
      <c r="A54" s="2"/>
    </row>
    <row r="55" spans="1:12" ht="15.75" customHeight="1" x14ac:dyDescent="0.2">
      <c r="A55" s="2"/>
    </row>
    <row r="56" spans="1:12" ht="15.75" customHeight="1" x14ac:dyDescent="0.2">
      <c r="A56" s="2"/>
    </row>
    <row r="57" spans="1:12" ht="15.75" customHeight="1" x14ac:dyDescent="0.2">
      <c r="A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2" ht="15.75" customHeight="1" x14ac:dyDescent="0.2">
      <c r="A59" s="2"/>
    </row>
    <row r="60" spans="1:12" ht="15.75" customHeight="1" x14ac:dyDescent="0.2">
      <c r="A60" s="2"/>
    </row>
    <row r="61" spans="1:12" ht="15.75" customHeight="1" x14ac:dyDescent="0.2">
      <c r="A61" s="2"/>
    </row>
    <row r="62" spans="1:12" ht="15.75" customHeight="1" x14ac:dyDescent="0.2">
      <c r="A62" s="3"/>
    </row>
    <row r="63" spans="1:12" ht="15.75" customHeight="1" x14ac:dyDescent="0.2">
      <c r="A63" s="2"/>
    </row>
    <row r="64" spans="1:12" ht="15.75" customHeight="1" x14ac:dyDescent="0.2">
      <c r="A64" s="2"/>
      <c r="B64" s="4"/>
      <c r="C64" s="4"/>
      <c r="D64" s="4"/>
      <c r="E64" s="4"/>
      <c r="F64" s="4"/>
      <c r="G64" s="4"/>
      <c r="H64" s="4"/>
      <c r="I64" s="4"/>
    </row>
    <row r="65" spans="1:1" ht="15.75" customHeight="1" x14ac:dyDescent="0.2">
      <c r="A65" s="3"/>
    </row>
    <row r="66" spans="1:1" ht="15.75" customHeight="1" x14ac:dyDescent="0.2">
      <c r="A66" s="2"/>
    </row>
    <row r="67" spans="1:1" ht="15.75" customHeight="1" x14ac:dyDescent="0.2">
      <c r="A67" s="2"/>
    </row>
    <row r="68" spans="1:1" ht="15.75" customHeight="1" x14ac:dyDescent="0.2"/>
    <row r="69" spans="1:1" ht="15.75" customHeight="1" x14ac:dyDescent="0.2"/>
    <row r="70" spans="1:1" ht="15.75" customHeight="1" x14ac:dyDescent="0.2"/>
    <row r="71" spans="1:1" ht="15.75" customHeight="1" x14ac:dyDescent="0.2"/>
    <row r="72" spans="1:1" ht="15.75" customHeight="1" x14ac:dyDescent="0.2"/>
    <row r="73" spans="1:1" ht="15.75" customHeight="1" x14ac:dyDescent="0.2"/>
    <row r="74" spans="1:1" ht="15.75" customHeight="1" x14ac:dyDescent="0.2"/>
    <row r="75" spans="1:1" ht="15.75" customHeight="1" x14ac:dyDescent="0.2"/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C94A-D02E-4587-B06D-401376DFE1E9}">
  <dimension ref="A1:E29"/>
  <sheetViews>
    <sheetView zoomScaleNormal="100" workbookViewId="0">
      <selection activeCell="D58" sqref="D58"/>
    </sheetView>
  </sheetViews>
  <sheetFormatPr defaultRowHeight="14.25" x14ac:dyDescent="0.2"/>
  <cols>
    <col min="1" max="1" width="32.25" style="74" customWidth="1"/>
    <col min="2" max="2" width="12.625" style="74" customWidth="1"/>
    <col min="3" max="3" width="10.75" style="74" customWidth="1"/>
    <col min="4" max="4" width="9.125" style="74" customWidth="1"/>
    <col min="5" max="5" width="8" style="74" customWidth="1"/>
    <col min="6" max="6" width="13" style="74" customWidth="1"/>
    <col min="7" max="7" width="10.375" style="74" customWidth="1"/>
    <col min="8" max="8" width="25" style="74" customWidth="1"/>
    <col min="9" max="10" width="9" style="74"/>
    <col min="11" max="11" width="20.125" style="74" customWidth="1"/>
    <col min="12" max="16384" width="9" style="74"/>
  </cols>
  <sheetData>
    <row r="1" spans="1:5" ht="15" x14ac:dyDescent="0.25">
      <c r="A1" s="81" t="s">
        <v>341</v>
      </c>
      <c r="B1" s="82"/>
      <c r="C1" s="82"/>
      <c r="D1" s="82"/>
      <c r="E1" s="82"/>
    </row>
    <row r="2" spans="1:5" x14ac:dyDescent="0.2">
      <c r="A2" s="82"/>
      <c r="B2" s="82"/>
      <c r="C2" s="82"/>
      <c r="D2" s="82"/>
      <c r="E2" s="82"/>
    </row>
    <row r="3" spans="1:5" ht="20.100000000000001" customHeight="1" x14ac:dyDescent="0.2">
      <c r="A3" s="80" t="s">
        <v>185</v>
      </c>
      <c r="B3" s="83" t="s">
        <v>188</v>
      </c>
      <c r="C3" s="83" t="s">
        <v>189</v>
      </c>
      <c r="D3" s="83" t="s">
        <v>144</v>
      </c>
      <c r="E3" s="83" t="s">
        <v>145</v>
      </c>
    </row>
    <row r="4" spans="1:5" ht="20.100000000000001" customHeight="1" x14ac:dyDescent="0.2">
      <c r="A4" s="29" t="s">
        <v>178</v>
      </c>
      <c r="B4" s="84">
        <v>344</v>
      </c>
      <c r="C4" s="84">
        <v>49</v>
      </c>
      <c r="D4" s="84">
        <v>61</v>
      </c>
      <c r="E4" s="84">
        <v>0</v>
      </c>
    </row>
    <row r="5" spans="1:5" ht="20.100000000000001" customHeight="1" x14ac:dyDescent="0.2">
      <c r="A5" s="29" t="s">
        <v>164</v>
      </c>
      <c r="B5" s="84">
        <v>225</v>
      </c>
      <c r="C5" s="84">
        <v>53</v>
      </c>
      <c r="D5" s="84">
        <v>97</v>
      </c>
      <c r="E5" s="84">
        <v>1</v>
      </c>
    </row>
    <row r="6" spans="1:5" ht="20.100000000000001" customHeight="1" x14ac:dyDescent="0.2">
      <c r="A6" s="29" t="s">
        <v>165</v>
      </c>
      <c r="B6" s="84">
        <v>151</v>
      </c>
      <c r="C6" s="84">
        <v>9</v>
      </c>
      <c r="D6" s="84">
        <v>0</v>
      </c>
      <c r="E6" s="84">
        <v>9</v>
      </c>
    </row>
    <row r="7" spans="1:5" ht="20.100000000000001" customHeight="1" x14ac:dyDescent="0.2">
      <c r="A7" s="29" t="s">
        <v>180</v>
      </c>
      <c r="B7" s="84">
        <v>0</v>
      </c>
      <c r="C7" s="84">
        <v>290</v>
      </c>
      <c r="D7" s="84">
        <v>14</v>
      </c>
      <c r="E7" s="84">
        <v>3</v>
      </c>
    </row>
    <row r="8" spans="1:5" ht="20.100000000000001" customHeight="1" x14ac:dyDescent="0.2">
      <c r="A8" s="29" t="s">
        <v>184</v>
      </c>
      <c r="B8" s="84">
        <v>77</v>
      </c>
      <c r="C8" s="84">
        <v>2</v>
      </c>
      <c r="D8" s="84">
        <v>5</v>
      </c>
      <c r="E8" s="84">
        <v>0</v>
      </c>
    </row>
    <row r="9" spans="1:5" ht="20.100000000000001" customHeight="1" x14ac:dyDescent="0.2">
      <c r="A9" s="29" t="s">
        <v>166</v>
      </c>
      <c r="B9" s="84">
        <v>37</v>
      </c>
      <c r="C9" s="84">
        <v>1</v>
      </c>
      <c r="D9" s="84">
        <v>0</v>
      </c>
      <c r="E9" s="84">
        <v>0</v>
      </c>
    </row>
    <row r="10" spans="1:5" ht="20.100000000000001" customHeight="1" x14ac:dyDescent="0.2">
      <c r="A10" s="29" t="s">
        <v>181</v>
      </c>
      <c r="B10" s="84">
        <v>0</v>
      </c>
      <c r="C10" s="84">
        <v>204</v>
      </c>
      <c r="D10" s="84">
        <v>0</v>
      </c>
      <c r="E10" s="84">
        <v>53</v>
      </c>
    </row>
    <row r="11" spans="1:5" ht="20.100000000000001" customHeight="1" x14ac:dyDescent="0.2">
      <c r="A11" s="29" t="s">
        <v>182</v>
      </c>
      <c r="B11" s="84">
        <v>0</v>
      </c>
      <c r="C11" s="84">
        <v>214</v>
      </c>
      <c r="D11" s="84">
        <v>34</v>
      </c>
      <c r="E11" s="84">
        <v>0</v>
      </c>
    </row>
    <row r="12" spans="1:5" ht="20.100000000000001" customHeight="1" x14ac:dyDescent="0.2">
      <c r="A12" s="29" t="s">
        <v>183</v>
      </c>
      <c r="B12" s="84">
        <v>0</v>
      </c>
      <c r="C12" s="84">
        <v>2</v>
      </c>
      <c r="D12" s="84">
        <v>0</v>
      </c>
      <c r="E12" s="84">
        <v>2</v>
      </c>
    </row>
    <row r="13" spans="1:5" ht="20.100000000000001" customHeight="1" x14ac:dyDescent="0.2">
      <c r="A13" s="29" t="s">
        <v>286</v>
      </c>
      <c r="B13" s="84">
        <v>14087</v>
      </c>
      <c r="C13" s="84">
        <v>0</v>
      </c>
      <c r="D13" s="84">
        <v>0</v>
      </c>
      <c r="E13" s="84">
        <v>0</v>
      </c>
    </row>
    <row r="14" spans="1:5" ht="20.100000000000001" customHeight="1" x14ac:dyDescent="0.2">
      <c r="A14" s="29" t="s">
        <v>167</v>
      </c>
      <c r="B14" s="84">
        <v>4520</v>
      </c>
      <c r="C14" s="84">
        <v>1327</v>
      </c>
      <c r="D14" s="84">
        <v>5</v>
      </c>
      <c r="E14" s="84">
        <v>4</v>
      </c>
    </row>
    <row r="15" spans="1:5" ht="20.100000000000001" customHeight="1" x14ac:dyDescent="0.2">
      <c r="A15" s="29" t="s">
        <v>168</v>
      </c>
      <c r="B15" s="84">
        <v>1</v>
      </c>
      <c r="C15" s="84">
        <v>0</v>
      </c>
      <c r="D15" s="84">
        <v>0</v>
      </c>
      <c r="E15" s="84">
        <v>0</v>
      </c>
    </row>
    <row r="16" spans="1:5" ht="20.100000000000001" customHeight="1" x14ac:dyDescent="0.2">
      <c r="A16" s="29" t="s">
        <v>169</v>
      </c>
      <c r="B16" s="84">
        <v>12543</v>
      </c>
      <c r="C16" s="84">
        <v>0</v>
      </c>
      <c r="D16" s="84">
        <v>0</v>
      </c>
      <c r="E16" s="84">
        <v>0</v>
      </c>
    </row>
    <row r="17" spans="1:5" ht="20.100000000000001" customHeight="1" x14ac:dyDescent="0.2">
      <c r="A17" s="29" t="s">
        <v>170</v>
      </c>
      <c r="B17" s="84">
        <v>17</v>
      </c>
      <c r="C17" s="84">
        <v>5</v>
      </c>
      <c r="D17" s="84">
        <v>0</v>
      </c>
      <c r="E17" s="84">
        <v>0</v>
      </c>
    </row>
    <row r="18" spans="1:5" ht="20.100000000000001" customHeight="1" x14ac:dyDescent="0.2">
      <c r="A18" s="29" t="s">
        <v>171</v>
      </c>
      <c r="B18" s="84">
        <v>4</v>
      </c>
      <c r="C18" s="84">
        <v>3</v>
      </c>
      <c r="D18" s="84">
        <v>11</v>
      </c>
      <c r="E18" s="84">
        <v>61</v>
      </c>
    </row>
    <row r="19" spans="1:5" ht="20.100000000000001" customHeight="1" x14ac:dyDescent="0.2">
      <c r="A19" s="29" t="s">
        <v>172</v>
      </c>
      <c r="B19" s="84">
        <v>9700</v>
      </c>
      <c r="C19" s="84">
        <v>1542</v>
      </c>
      <c r="D19" s="84">
        <v>9</v>
      </c>
      <c r="E19" s="84">
        <v>32</v>
      </c>
    </row>
    <row r="20" spans="1:5" ht="20.100000000000001" customHeight="1" x14ac:dyDescent="0.2">
      <c r="A20" s="29" t="s">
        <v>173</v>
      </c>
      <c r="B20" s="84">
        <v>41184</v>
      </c>
      <c r="C20" s="84">
        <v>10727</v>
      </c>
      <c r="D20" s="84">
        <v>41</v>
      </c>
      <c r="E20" s="84">
        <v>73</v>
      </c>
    </row>
    <row r="21" spans="1:5" ht="20.100000000000001" customHeight="1" x14ac:dyDescent="0.2">
      <c r="A21" s="29" t="s">
        <v>174</v>
      </c>
      <c r="B21" s="84">
        <v>0</v>
      </c>
      <c r="C21" s="84">
        <v>12058</v>
      </c>
      <c r="D21" s="84">
        <v>155</v>
      </c>
      <c r="E21" s="84">
        <v>295</v>
      </c>
    </row>
    <row r="22" spans="1:5" ht="20.100000000000001" customHeight="1" x14ac:dyDescent="0.2">
      <c r="A22" s="29" t="s">
        <v>175</v>
      </c>
      <c r="B22" s="84">
        <v>2116731</v>
      </c>
      <c r="C22" s="84">
        <v>497048</v>
      </c>
      <c r="D22" s="84">
        <v>5157</v>
      </c>
      <c r="E22" s="84">
        <v>8538</v>
      </c>
    </row>
    <row r="23" spans="1:5" ht="20.100000000000001" customHeight="1" x14ac:dyDescent="0.2">
      <c r="A23" s="29" t="s">
        <v>174</v>
      </c>
      <c r="B23" s="84">
        <v>86499</v>
      </c>
      <c r="C23" s="84">
        <v>1</v>
      </c>
      <c r="D23" s="84">
        <v>0</v>
      </c>
      <c r="E23" s="84">
        <v>0</v>
      </c>
    </row>
    <row r="24" spans="1:5" ht="20.100000000000001" customHeight="1" x14ac:dyDescent="0.2">
      <c r="A24" s="29" t="s">
        <v>176</v>
      </c>
      <c r="B24" s="84">
        <v>185655</v>
      </c>
      <c r="C24" s="84">
        <v>43605</v>
      </c>
      <c r="D24" s="84">
        <v>487</v>
      </c>
      <c r="E24" s="84">
        <v>842</v>
      </c>
    </row>
    <row r="25" spans="1:5" ht="20.100000000000001" customHeight="1" x14ac:dyDescent="0.2">
      <c r="A25" s="29" t="s">
        <v>177</v>
      </c>
      <c r="B25" s="84">
        <v>149675</v>
      </c>
      <c r="C25" s="84">
        <v>35221</v>
      </c>
      <c r="D25" s="84">
        <v>462</v>
      </c>
      <c r="E25" s="84">
        <v>737</v>
      </c>
    </row>
    <row r="26" spans="1:5" ht="20.100000000000001" customHeight="1" x14ac:dyDescent="0.2">
      <c r="A26" s="29" t="s">
        <v>179</v>
      </c>
      <c r="B26" s="84">
        <v>1261833</v>
      </c>
      <c r="C26" s="84">
        <v>256895</v>
      </c>
      <c r="D26" s="84">
        <v>3011</v>
      </c>
      <c r="E26" s="84">
        <v>4598</v>
      </c>
    </row>
    <row r="27" spans="1:5" ht="20.100000000000001" customHeight="1" x14ac:dyDescent="0.2">
      <c r="A27" s="29" t="s">
        <v>186</v>
      </c>
      <c r="B27" s="84">
        <v>0</v>
      </c>
      <c r="C27" s="84">
        <v>0</v>
      </c>
      <c r="D27" s="84">
        <v>129</v>
      </c>
      <c r="E27" s="84">
        <v>0</v>
      </c>
    </row>
    <row r="28" spans="1:5" ht="20.100000000000001" customHeight="1" x14ac:dyDescent="0.2">
      <c r="A28" s="30" t="s">
        <v>187</v>
      </c>
      <c r="B28" s="85">
        <v>0</v>
      </c>
      <c r="C28" s="85">
        <v>0</v>
      </c>
      <c r="D28" s="85">
        <v>0</v>
      </c>
      <c r="E28" s="85">
        <v>76</v>
      </c>
    </row>
    <row r="29" spans="1:5" x14ac:dyDescent="0.2">
      <c r="A29" s="82"/>
      <c r="B29" s="82"/>
      <c r="C29" s="82"/>
      <c r="D29" s="82"/>
      <c r="E29" s="8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4CD8-5EDD-425A-8B6F-844677C11DEE}">
  <dimension ref="A1:M23"/>
  <sheetViews>
    <sheetView workbookViewId="0"/>
  </sheetViews>
  <sheetFormatPr defaultRowHeight="14.25" x14ac:dyDescent="0.2"/>
  <cols>
    <col min="1" max="1" width="14.25" customWidth="1"/>
    <col min="2" max="2" width="12.875" customWidth="1"/>
    <col min="3" max="3" width="13.875" customWidth="1"/>
    <col min="4" max="4" width="14.125" customWidth="1"/>
    <col min="5" max="5" width="12.625" customWidth="1"/>
    <col min="6" max="6" width="12.75" customWidth="1"/>
    <col min="7" max="7" width="17" customWidth="1"/>
    <col min="8" max="8" width="21.5" customWidth="1"/>
    <col min="9" max="9" width="19.5" customWidth="1"/>
    <col min="10" max="10" width="19.625" customWidth="1"/>
    <col min="11" max="11" width="23.375" customWidth="1"/>
    <col min="12" max="12" width="11.875" customWidth="1"/>
    <col min="13" max="13" width="12.375" customWidth="1"/>
  </cols>
  <sheetData>
    <row r="1" spans="1:13" ht="15" x14ac:dyDescent="0.25">
      <c r="A1" s="55" t="s">
        <v>151</v>
      </c>
    </row>
    <row r="3" spans="1:13" s="64" customFormat="1" ht="30" x14ac:dyDescent="0.2">
      <c r="A3" s="32" t="s">
        <v>39</v>
      </c>
      <c r="B3" s="32" t="s">
        <v>124</v>
      </c>
      <c r="C3" s="32" t="s">
        <v>41</v>
      </c>
      <c r="D3" s="32" t="s">
        <v>118</v>
      </c>
      <c r="E3" s="32" t="s">
        <v>43</v>
      </c>
      <c r="F3" s="32" t="s">
        <v>44</v>
      </c>
      <c r="G3" s="32" t="s">
        <v>161</v>
      </c>
      <c r="H3" s="32" t="s">
        <v>154</v>
      </c>
      <c r="I3" s="32" t="s">
        <v>153</v>
      </c>
      <c r="J3" s="32" t="s">
        <v>120</v>
      </c>
      <c r="K3" s="32" t="s">
        <v>121</v>
      </c>
      <c r="L3" s="32" t="s">
        <v>122</v>
      </c>
      <c r="M3" s="32" t="s">
        <v>123</v>
      </c>
    </row>
    <row r="4" spans="1:13" s="63" customFormat="1" x14ac:dyDescent="0.2">
      <c r="A4" s="58" t="s">
        <v>116</v>
      </c>
      <c r="B4" s="58">
        <v>5</v>
      </c>
      <c r="C4" s="39">
        <v>2476779810</v>
      </c>
      <c r="D4" s="39">
        <v>23831</v>
      </c>
      <c r="E4" s="39">
        <v>144584</v>
      </c>
      <c r="F4" s="39">
        <v>48706</v>
      </c>
      <c r="G4" s="58">
        <v>35.703400000000002</v>
      </c>
      <c r="H4" s="58">
        <v>84.3018</v>
      </c>
      <c r="I4" s="58">
        <v>74.900000000000006</v>
      </c>
      <c r="J4" s="58">
        <v>73.099999999999994</v>
      </c>
      <c r="K4" s="58">
        <v>1.8</v>
      </c>
      <c r="L4" s="58">
        <v>7.7</v>
      </c>
      <c r="M4" s="58">
        <v>17.399999999999999</v>
      </c>
    </row>
    <row r="5" spans="1:13" s="63" customFormat="1" x14ac:dyDescent="0.2">
      <c r="A5" s="58" t="s">
        <v>117</v>
      </c>
      <c r="B5" s="58">
        <v>5</v>
      </c>
      <c r="C5" s="39">
        <v>2588622498</v>
      </c>
      <c r="D5" s="39">
        <v>24588</v>
      </c>
      <c r="E5" s="39">
        <v>145317</v>
      </c>
      <c r="F5" s="39">
        <v>50064</v>
      </c>
      <c r="G5" s="58">
        <v>35.649500000000003</v>
      </c>
      <c r="H5" s="58">
        <v>87.749300000000005</v>
      </c>
      <c r="I5" s="58">
        <v>76.400000000000006</v>
      </c>
      <c r="J5" s="58">
        <v>74.599999999999994</v>
      </c>
      <c r="K5" s="58">
        <v>1.8</v>
      </c>
      <c r="L5" s="58">
        <v>8.5</v>
      </c>
      <c r="M5" s="58">
        <v>15.1</v>
      </c>
    </row>
    <row r="6" spans="1:13" s="63" customFormat="1" x14ac:dyDescent="0.2">
      <c r="A6" s="58" t="s">
        <v>116</v>
      </c>
      <c r="B6" s="58">
        <v>10</v>
      </c>
      <c r="C6" s="39">
        <v>2836976792</v>
      </c>
      <c r="D6" s="39">
        <v>2489</v>
      </c>
      <c r="E6" s="39">
        <v>3027129</v>
      </c>
      <c r="F6" s="39">
        <v>677928</v>
      </c>
      <c r="G6" s="58">
        <v>46.759500000000003</v>
      </c>
      <c r="H6" s="58">
        <v>93.669899999999998</v>
      </c>
      <c r="I6" s="58">
        <v>92.4</v>
      </c>
      <c r="J6" s="58">
        <v>90.2</v>
      </c>
      <c r="K6" s="58">
        <v>2.2000000000000002</v>
      </c>
      <c r="L6" s="58">
        <v>1.7</v>
      </c>
      <c r="M6" s="58">
        <v>5.9</v>
      </c>
    </row>
    <row r="7" spans="1:13" s="63" customFormat="1" x14ac:dyDescent="0.2">
      <c r="A7" s="58" t="s">
        <v>117</v>
      </c>
      <c r="B7" s="58">
        <v>10</v>
      </c>
      <c r="C7" s="39">
        <v>2854248523</v>
      </c>
      <c r="D7" s="39">
        <v>2440</v>
      </c>
      <c r="E7" s="39">
        <v>3120221</v>
      </c>
      <c r="F7" s="39">
        <v>754747</v>
      </c>
      <c r="G7" s="58">
        <v>46.830599999999997</v>
      </c>
      <c r="H7" s="58">
        <v>94.127899999999997</v>
      </c>
      <c r="I7" s="58">
        <v>93.1</v>
      </c>
      <c r="J7" s="58">
        <v>90.9</v>
      </c>
      <c r="K7" s="58">
        <v>2.2000000000000002</v>
      </c>
      <c r="L7" s="58">
        <v>2</v>
      </c>
      <c r="M7" s="58">
        <v>4.9000000000000004</v>
      </c>
    </row>
    <row r="8" spans="1:13" s="63" customFormat="1" x14ac:dyDescent="0.2">
      <c r="A8" s="58" t="s">
        <v>116</v>
      </c>
      <c r="B8" s="58">
        <v>15</v>
      </c>
      <c r="C8" s="39">
        <v>2959508831</v>
      </c>
      <c r="D8" s="39">
        <v>924</v>
      </c>
      <c r="E8" s="39">
        <v>13929429</v>
      </c>
      <c r="F8" s="39">
        <v>2845072</v>
      </c>
      <c r="G8" s="58">
        <v>53.519399999999997</v>
      </c>
      <c r="H8" s="58">
        <v>96.754999999999995</v>
      </c>
      <c r="I8" s="58">
        <v>94.2</v>
      </c>
      <c r="J8" s="58">
        <v>92</v>
      </c>
      <c r="K8" s="58">
        <v>2.2000000000000002</v>
      </c>
      <c r="L8" s="58">
        <v>1.4</v>
      </c>
      <c r="M8" s="58">
        <v>4.4000000000000004</v>
      </c>
    </row>
    <row r="9" spans="1:13" s="63" customFormat="1" x14ac:dyDescent="0.2">
      <c r="A9" s="58" t="s">
        <v>117</v>
      </c>
      <c r="B9" s="58">
        <v>15</v>
      </c>
      <c r="C9" s="39">
        <v>2930784364</v>
      </c>
      <c r="D9" s="39">
        <v>953</v>
      </c>
      <c r="E9" s="39">
        <v>14171093</v>
      </c>
      <c r="F9" s="39">
        <v>2393282</v>
      </c>
      <c r="G9" s="58">
        <v>53.652999999999999</v>
      </c>
      <c r="H9" s="58">
        <v>95.844800000000006</v>
      </c>
      <c r="I9" s="58">
        <v>94</v>
      </c>
      <c r="J9" s="58">
        <v>91.7</v>
      </c>
      <c r="K9" s="58">
        <v>2.2999999999999998</v>
      </c>
      <c r="L9" s="58">
        <v>1.5</v>
      </c>
      <c r="M9" s="58">
        <v>4.5</v>
      </c>
    </row>
    <row r="10" spans="1:13" s="63" customFormat="1" x14ac:dyDescent="0.2">
      <c r="A10" s="58" t="s">
        <v>116</v>
      </c>
      <c r="B10" s="58">
        <v>20</v>
      </c>
      <c r="C10" s="39">
        <v>3000829267</v>
      </c>
      <c r="D10" s="39">
        <v>628</v>
      </c>
      <c r="E10" s="39">
        <v>25190587</v>
      </c>
      <c r="F10" s="39">
        <v>4622898</v>
      </c>
      <c r="G10" s="58">
        <v>56.31</v>
      </c>
      <c r="H10" s="58">
        <v>97.508300000000006</v>
      </c>
      <c r="I10" s="58">
        <v>95.4</v>
      </c>
      <c r="J10" s="58">
        <v>93.2</v>
      </c>
      <c r="K10" s="58">
        <v>2.2000000000000002</v>
      </c>
      <c r="L10" s="58">
        <v>1.3</v>
      </c>
      <c r="M10" s="58">
        <v>3.3</v>
      </c>
    </row>
    <row r="11" spans="1:13" s="63" customFormat="1" x14ac:dyDescent="0.2">
      <c r="A11" s="58" t="s">
        <v>117</v>
      </c>
      <c r="B11" s="58">
        <v>20</v>
      </c>
      <c r="C11" s="39">
        <v>2972095917</v>
      </c>
      <c r="D11" s="39">
        <v>598</v>
      </c>
      <c r="E11" s="39">
        <v>25574328</v>
      </c>
      <c r="F11" s="39">
        <v>4306915</v>
      </c>
      <c r="G11" s="58">
        <v>56.419800000000002</v>
      </c>
      <c r="H11" s="58">
        <v>96.730500000000006</v>
      </c>
      <c r="I11" s="58">
        <v>94.6</v>
      </c>
      <c r="J11" s="58">
        <v>92.4</v>
      </c>
      <c r="K11" s="58">
        <v>2.2000000000000002</v>
      </c>
      <c r="L11" s="58">
        <v>1.4</v>
      </c>
      <c r="M11" s="58">
        <v>4</v>
      </c>
    </row>
    <row r="12" spans="1:13" s="63" customFormat="1" x14ac:dyDescent="0.2">
      <c r="A12" s="58" t="s">
        <v>116</v>
      </c>
      <c r="B12" s="58">
        <v>25</v>
      </c>
      <c r="C12" s="39">
        <v>3028132385</v>
      </c>
      <c r="D12" s="39">
        <v>506</v>
      </c>
      <c r="E12" s="39">
        <v>32985672</v>
      </c>
      <c r="F12" s="39">
        <v>5449469</v>
      </c>
      <c r="G12" s="58">
        <v>58.027299999999997</v>
      </c>
      <c r="H12" s="58">
        <v>97.623199999999997</v>
      </c>
      <c r="I12" s="58">
        <v>95.5</v>
      </c>
      <c r="J12" s="58">
        <v>93.2</v>
      </c>
      <c r="K12" s="58">
        <v>2.2999999999999998</v>
      </c>
      <c r="L12" s="58">
        <v>1.3</v>
      </c>
      <c r="M12" s="58">
        <v>3.2</v>
      </c>
    </row>
    <row r="13" spans="1:13" s="63" customFormat="1" x14ac:dyDescent="0.2">
      <c r="A13" s="58" t="s">
        <v>117</v>
      </c>
      <c r="B13" s="58">
        <v>25</v>
      </c>
      <c r="C13" s="39">
        <v>2994116161</v>
      </c>
      <c r="D13" s="39">
        <v>479</v>
      </c>
      <c r="E13" s="39">
        <v>32948502</v>
      </c>
      <c r="F13" s="39">
        <v>6224757</v>
      </c>
      <c r="G13" s="58">
        <v>58.715299999999999</v>
      </c>
      <c r="H13" s="58">
        <v>96.782499999999999</v>
      </c>
      <c r="I13" s="58">
        <v>94.6</v>
      </c>
      <c r="J13" s="58">
        <v>92.3</v>
      </c>
      <c r="K13" s="58">
        <v>2.2999999999999998</v>
      </c>
      <c r="L13" s="58">
        <v>1.4</v>
      </c>
      <c r="M13" s="58">
        <v>4</v>
      </c>
    </row>
    <row r="14" spans="1:13" s="63" customFormat="1" x14ac:dyDescent="0.2">
      <c r="A14" s="58" t="s">
        <v>116</v>
      </c>
      <c r="B14" s="58">
        <v>30</v>
      </c>
      <c r="C14" s="39">
        <v>3013759507</v>
      </c>
      <c r="D14" s="39">
        <v>441</v>
      </c>
      <c r="E14" s="39">
        <v>40676451</v>
      </c>
      <c r="F14" s="39">
        <v>7113237</v>
      </c>
      <c r="G14" s="58">
        <v>58.850499999999997</v>
      </c>
      <c r="H14" s="58">
        <v>97.662599999999998</v>
      </c>
      <c r="I14" s="58">
        <v>95.3</v>
      </c>
      <c r="J14" s="58">
        <v>93.1</v>
      </c>
      <c r="K14" s="58">
        <v>2.2000000000000002</v>
      </c>
      <c r="L14" s="58">
        <v>1.3</v>
      </c>
      <c r="M14" s="58">
        <v>3.4</v>
      </c>
    </row>
    <row r="15" spans="1:13" s="63" customFormat="1" x14ac:dyDescent="0.2">
      <c r="A15" s="58" t="s">
        <v>117</v>
      </c>
      <c r="B15" s="58">
        <v>30</v>
      </c>
      <c r="C15" s="39">
        <v>3009409571</v>
      </c>
      <c r="D15" s="39">
        <v>398</v>
      </c>
      <c r="E15" s="39">
        <v>36819165</v>
      </c>
      <c r="F15" s="39">
        <v>6944804</v>
      </c>
      <c r="G15" s="58">
        <v>59.4754</v>
      </c>
      <c r="H15" s="58">
        <v>97.5929</v>
      </c>
      <c r="I15" s="58">
        <v>95</v>
      </c>
      <c r="J15" s="58">
        <v>92.7</v>
      </c>
      <c r="K15" s="58">
        <v>2.2999999999999998</v>
      </c>
      <c r="L15" s="58">
        <v>1.3</v>
      </c>
      <c r="M15" s="58">
        <v>3.7</v>
      </c>
    </row>
    <row r="16" spans="1:13" s="63" customFormat="1" x14ac:dyDescent="0.2">
      <c r="A16" s="58" t="s">
        <v>116</v>
      </c>
      <c r="B16" s="58">
        <v>35</v>
      </c>
      <c r="C16" s="39">
        <v>3025109550</v>
      </c>
      <c r="D16" s="39">
        <v>428</v>
      </c>
      <c r="E16" s="39">
        <v>44526657</v>
      </c>
      <c r="F16" s="39">
        <v>7971475</v>
      </c>
      <c r="G16" s="58">
        <v>59.73</v>
      </c>
      <c r="H16" s="58">
        <v>97.9114</v>
      </c>
      <c r="I16" s="58">
        <v>95.8</v>
      </c>
      <c r="J16" s="58">
        <v>93.5</v>
      </c>
      <c r="K16" s="58">
        <v>2.2999999999999998</v>
      </c>
      <c r="L16" s="58">
        <v>1.3</v>
      </c>
      <c r="M16" s="58">
        <v>2.9</v>
      </c>
    </row>
    <row r="17" spans="1:13" s="63" customFormat="1" x14ac:dyDescent="0.2">
      <c r="A17" s="58" t="s">
        <v>117</v>
      </c>
      <c r="B17" s="58">
        <v>35</v>
      </c>
      <c r="C17" s="39">
        <v>3027954572</v>
      </c>
      <c r="D17" s="39">
        <v>389</v>
      </c>
      <c r="E17" s="39">
        <v>39933238</v>
      </c>
      <c r="F17" s="39">
        <v>9815091</v>
      </c>
      <c r="G17" s="58">
        <v>60.293999999999997</v>
      </c>
      <c r="H17" s="58">
        <v>97.612200000000001</v>
      </c>
      <c r="I17" s="58">
        <v>95.2</v>
      </c>
      <c r="J17" s="58">
        <v>92.8</v>
      </c>
      <c r="K17" s="58">
        <v>2.4</v>
      </c>
      <c r="L17" s="58">
        <v>1.4</v>
      </c>
      <c r="M17" s="58">
        <v>3.4</v>
      </c>
    </row>
    <row r="18" spans="1:13" s="63" customFormat="1" x14ac:dyDescent="0.2">
      <c r="A18" s="58" t="s">
        <v>116</v>
      </c>
      <c r="B18" s="58">
        <v>40</v>
      </c>
      <c r="C18" s="39">
        <v>3036134940</v>
      </c>
      <c r="D18" s="39">
        <v>397</v>
      </c>
      <c r="E18" s="39">
        <v>44426187</v>
      </c>
      <c r="F18" s="39">
        <v>7778130</v>
      </c>
      <c r="G18" s="58">
        <v>60.274799999999999</v>
      </c>
      <c r="H18" s="58">
        <v>97.876099999999994</v>
      </c>
      <c r="I18" s="58">
        <v>95.8</v>
      </c>
      <c r="J18" s="58">
        <v>93.5</v>
      </c>
      <c r="K18" s="58">
        <v>2.2999999999999998</v>
      </c>
      <c r="L18" s="58">
        <v>1.3</v>
      </c>
      <c r="M18" s="58">
        <v>2.9</v>
      </c>
    </row>
    <row r="19" spans="1:13" s="63" customFormat="1" x14ac:dyDescent="0.2">
      <c r="A19" s="58" t="s">
        <v>117</v>
      </c>
      <c r="B19" s="58">
        <v>40</v>
      </c>
      <c r="C19" s="39">
        <v>3029785682</v>
      </c>
      <c r="D19" s="39">
        <v>381</v>
      </c>
      <c r="E19" s="39">
        <v>40243184</v>
      </c>
      <c r="F19" s="39">
        <v>10337587</v>
      </c>
      <c r="G19" s="58">
        <v>60.557299999999998</v>
      </c>
      <c r="H19" s="58">
        <v>97.664599999999993</v>
      </c>
      <c r="I19" s="58">
        <v>95.5</v>
      </c>
      <c r="J19" s="58">
        <v>93.1</v>
      </c>
      <c r="K19" s="58">
        <v>2.4</v>
      </c>
      <c r="L19" s="58">
        <v>1.4</v>
      </c>
      <c r="M19" s="58">
        <v>3.1</v>
      </c>
    </row>
    <row r="20" spans="1:13" s="63" customFormat="1" x14ac:dyDescent="0.2">
      <c r="A20" s="58" t="s">
        <v>116</v>
      </c>
      <c r="B20" s="58">
        <v>45</v>
      </c>
      <c r="C20" s="39">
        <v>3035615714</v>
      </c>
      <c r="D20" s="39">
        <v>393</v>
      </c>
      <c r="E20" s="39">
        <v>47146537</v>
      </c>
      <c r="F20" s="39">
        <v>9284796</v>
      </c>
      <c r="G20" s="58">
        <v>60.265599999999999</v>
      </c>
      <c r="H20" s="58">
        <v>97.990300000000005</v>
      </c>
      <c r="I20" s="58">
        <v>95.8</v>
      </c>
      <c r="J20" s="58">
        <v>93.5</v>
      </c>
      <c r="K20" s="58">
        <v>2.2999999999999998</v>
      </c>
      <c r="L20" s="58">
        <v>1.3</v>
      </c>
      <c r="M20" s="58">
        <v>2.9</v>
      </c>
    </row>
    <row r="21" spans="1:13" s="63" customFormat="1" x14ac:dyDescent="0.2">
      <c r="A21" s="58" t="s">
        <v>117</v>
      </c>
      <c r="B21" s="58">
        <v>45</v>
      </c>
      <c r="C21" s="39">
        <v>3038643631</v>
      </c>
      <c r="D21" s="39">
        <v>376</v>
      </c>
      <c r="E21" s="39">
        <v>49109749</v>
      </c>
      <c r="F21" s="39">
        <v>12721475</v>
      </c>
      <c r="G21" s="58">
        <v>60.4968</v>
      </c>
      <c r="H21" s="58">
        <v>97.884399999999999</v>
      </c>
      <c r="I21" s="58">
        <v>95.7</v>
      </c>
      <c r="J21" s="58">
        <v>93.3</v>
      </c>
      <c r="K21" s="58">
        <v>2.4</v>
      </c>
      <c r="L21" s="58">
        <v>1.4</v>
      </c>
      <c r="M21" s="58">
        <v>2.9</v>
      </c>
    </row>
    <row r="22" spans="1:13" s="63" customFormat="1" x14ac:dyDescent="0.2">
      <c r="A22" s="58" t="s">
        <v>116</v>
      </c>
      <c r="B22" s="58">
        <v>50</v>
      </c>
      <c r="C22" s="39">
        <v>3038455638</v>
      </c>
      <c r="D22" s="39">
        <v>417</v>
      </c>
      <c r="E22" s="39">
        <v>49897539</v>
      </c>
      <c r="F22" s="39">
        <v>10167734</v>
      </c>
      <c r="G22" s="58">
        <v>60.380800000000001</v>
      </c>
      <c r="H22" s="58">
        <v>97.938900000000004</v>
      </c>
      <c r="I22" s="58">
        <v>95.9</v>
      </c>
      <c r="J22" s="58">
        <v>93.5</v>
      </c>
      <c r="K22" s="58">
        <v>2.4</v>
      </c>
      <c r="L22" s="58">
        <v>1.3</v>
      </c>
      <c r="M22" s="58">
        <v>2.8</v>
      </c>
    </row>
    <row r="23" spans="1:13" s="63" customFormat="1" x14ac:dyDescent="0.2">
      <c r="A23" s="59" t="s">
        <v>117</v>
      </c>
      <c r="B23" s="59">
        <v>50</v>
      </c>
      <c r="C23" s="40">
        <v>3039770594</v>
      </c>
      <c r="D23" s="40">
        <v>439</v>
      </c>
      <c r="E23" s="40">
        <v>51520446</v>
      </c>
      <c r="F23" s="40">
        <v>10931064</v>
      </c>
      <c r="G23" s="59">
        <v>60.832000000000001</v>
      </c>
      <c r="H23" s="59">
        <v>97.820499999999996</v>
      </c>
      <c r="I23" s="59">
        <v>95.7</v>
      </c>
      <c r="J23" s="59">
        <v>93.3</v>
      </c>
      <c r="K23" s="59">
        <v>2.4</v>
      </c>
      <c r="L23" s="59">
        <v>1.4</v>
      </c>
      <c r="M23" s="59">
        <v>2.9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C0F6-21FC-4DA7-B9D2-7BCA648185C7}">
  <dimension ref="A1:H43"/>
  <sheetViews>
    <sheetView workbookViewId="0">
      <selection activeCell="C61" sqref="C61"/>
    </sheetView>
  </sheetViews>
  <sheetFormatPr defaultRowHeight="14.25" x14ac:dyDescent="0.2"/>
  <cols>
    <col min="1" max="1" width="13.5" style="65" customWidth="1"/>
    <col min="2" max="2" width="11.875" style="65" customWidth="1"/>
    <col min="3" max="3" width="18.375" style="65" customWidth="1"/>
    <col min="4" max="4" width="13.625" style="65" customWidth="1"/>
    <col min="5" max="5" width="14" style="65" customWidth="1"/>
    <col min="6" max="6" width="12.375" style="65" customWidth="1"/>
    <col min="7" max="7" width="11.75" style="65" customWidth="1"/>
    <col min="8" max="8" width="14.125" style="65" customWidth="1"/>
    <col min="9" max="16384" width="9" style="65"/>
  </cols>
  <sheetData>
    <row r="1" spans="1:8" ht="15" x14ac:dyDescent="0.25">
      <c r="A1" s="55" t="s">
        <v>152</v>
      </c>
    </row>
    <row r="3" spans="1:8" s="66" customFormat="1" ht="30" x14ac:dyDescent="0.2">
      <c r="A3" s="32" t="s">
        <v>119</v>
      </c>
      <c r="B3" s="32" t="s">
        <v>143</v>
      </c>
      <c r="C3" s="32" t="s">
        <v>139</v>
      </c>
      <c r="D3" s="32" t="s">
        <v>140</v>
      </c>
      <c r="E3" s="32" t="s">
        <v>141</v>
      </c>
      <c r="F3" s="32" t="s">
        <v>125</v>
      </c>
      <c r="G3" s="32" t="s">
        <v>126</v>
      </c>
      <c r="H3" s="32" t="s">
        <v>142</v>
      </c>
    </row>
    <row r="4" spans="1:8" x14ac:dyDescent="0.2">
      <c r="A4" s="58" t="s">
        <v>127</v>
      </c>
      <c r="B4" s="58" t="s">
        <v>128</v>
      </c>
      <c r="C4" s="39">
        <v>3322155</v>
      </c>
      <c r="D4" s="39">
        <v>166200</v>
      </c>
      <c r="E4" s="39">
        <v>468293</v>
      </c>
      <c r="F4" s="58">
        <v>0.87645444549034801</v>
      </c>
      <c r="G4" s="58">
        <v>0.95235576654325604</v>
      </c>
      <c r="H4" s="58">
        <v>0.91283003537806895</v>
      </c>
    </row>
    <row r="5" spans="1:8" x14ac:dyDescent="0.2">
      <c r="A5" s="58" t="s">
        <v>129</v>
      </c>
      <c r="B5" s="58" t="s">
        <v>128</v>
      </c>
      <c r="C5" s="39">
        <v>3554597</v>
      </c>
      <c r="D5" s="39">
        <v>59015</v>
      </c>
      <c r="E5" s="39">
        <v>235851</v>
      </c>
      <c r="F5" s="58">
        <v>0.93777753975255695</v>
      </c>
      <c r="G5" s="58">
        <v>0.98366869492352804</v>
      </c>
      <c r="H5" s="58">
        <v>0.96017509312458305</v>
      </c>
    </row>
    <row r="6" spans="1:8" x14ac:dyDescent="0.2">
      <c r="A6" s="58" t="s">
        <v>130</v>
      </c>
      <c r="B6" s="58" t="s">
        <v>128</v>
      </c>
      <c r="C6" s="39">
        <v>3609862</v>
      </c>
      <c r="D6" s="39">
        <v>54213</v>
      </c>
      <c r="E6" s="39">
        <v>180586</v>
      </c>
      <c r="F6" s="58">
        <v>0.95235761049881096</v>
      </c>
      <c r="G6" s="58">
        <v>0.98520417840791996</v>
      </c>
      <c r="H6" s="58">
        <v>0.96850247829405001</v>
      </c>
    </row>
    <row r="7" spans="1:8" x14ac:dyDescent="0.2">
      <c r="A7" s="58" t="s">
        <v>131</v>
      </c>
      <c r="B7" s="58" t="s">
        <v>128</v>
      </c>
      <c r="C7" s="39">
        <v>3633308</v>
      </c>
      <c r="D7" s="39">
        <v>55729</v>
      </c>
      <c r="E7" s="39">
        <v>157140</v>
      </c>
      <c r="F7" s="58">
        <v>0.95854315901444898</v>
      </c>
      <c r="G7" s="58">
        <v>0.98489334750505297</v>
      </c>
      <c r="H7" s="58">
        <v>0.97153961803519895</v>
      </c>
    </row>
    <row r="8" spans="1:8" x14ac:dyDescent="0.2">
      <c r="A8" s="58" t="s">
        <v>132</v>
      </c>
      <c r="B8" s="58" t="s">
        <v>128</v>
      </c>
      <c r="C8" s="39">
        <v>3636069</v>
      </c>
      <c r="D8" s="39">
        <v>50890</v>
      </c>
      <c r="E8" s="39">
        <v>154379</v>
      </c>
      <c r="F8" s="58">
        <v>0.95927156895438204</v>
      </c>
      <c r="G8" s="58">
        <v>0.98619729701360903</v>
      </c>
      <c r="H8" s="58">
        <v>0.972548103908213</v>
      </c>
    </row>
    <row r="9" spans="1:8" x14ac:dyDescent="0.2">
      <c r="A9" s="58" t="s">
        <v>133</v>
      </c>
      <c r="B9" s="58" t="s">
        <v>128</v>
      </c>
      <c r="C9" s="39">
        <v>3647366</v>
      </c>
      <c r="D9" s="39">
        <v>51341</v>
      </c>
      <c r="E9" s="39">
        <v>143082</v>
      </c>
      <c r="F9" s="58">
        <v>0.96225195544167796</v>
      </c>
      <c r="G9" s="58">
        <v>0.98611920327833402</v>
      </c>
      <c r="H9" s="58">
        <v>0.97403939429748698</v>
      </c>
    </row>
    <row r="10" spans="1:8" x14ac:dyDescent="0.2">
      <c r="A10" s="58" t="s">
        <v>134</v>
      </c>
      <c r="B10" s="58" t="s">
        <v>128</v>
      </c>
      <c r="C10" s="39">
        <v>3654733</v>
      </c>
      <c r="D10" s="39">
        <v>54660</v>
      </c>
      <c r="E10" s="39">
        <v>135715</v>
      </c>
      <c r="F10" s="58">
        <v>0.96419552517274998</v>
      </c>
      <c r="G10" s="58">
        <v>0.98526443544806397</v>
      </c>
      <c r="H10" s="58">
        <v>0.97461612852859103</v>
      </c>
    </row>
    <row r="11" spans="1:8" x14ac:dyDescent="0.2">
      <c r="A11" s="58" t="s">
        <v>135</v>
      </c>
      <c r="B11" s="58" t="s">
        <v>128</v>
      </c>
      <c r="C11" s="39">
        <v>3650005</v>
      </c>
      <c r="D11" s="39">
        <v>51383</v>
      </c>
      <c r="E11" s="39">
        <v>140443</v>
      </c>
      <c r="F11" s="58">
        <v>0.96294817921258902</v>
      </c>
      <c r="G11" s="58">
        <v>0.98611791036227403</v>
      </c>
      <c r="H11" s="58">
        <v>0.97439532846154098</v>
      </c>
    </row>
    <row r="12" spans="1:8" x14ac:dyDescent="0.2">
      <c r="A12" s="58" t="s">
        <v>136</v>
      </c>
      <c r="B12" s="58" t="s">
        <v>128</v>
      </c>
      <c r="C12" s="39">
        <v>3652977</v>
      </c>
      <c r="D12" s="39">
        <v>52590</v>
      </c>
      <c r="E12" s="39">
        <v>137471</v>
      </c>
      <c r="F12" s="58">
        <v>0.96373225539566798</v>
      </c>
      <c r="G12" s="58">
        <v>0.98580783993380705</v>
      </c>
      <c r="H12" s="58">
        <v>0.97464506140929497</v>
      </c>
    </row>
    <row r="13" spans="1:8" x14ac:dyDescent="0.2">
      <c r="A13" s="58" t="s">
        <v>137</v>
      </c>
      <c r="B13" s="58" t="s">
        <v>128</v>
      </c>
      <c r="C13" s="39">
        <v>3659396</v>
      </c>
      <c r="D13" s="39">
        <v>52277</v>
      </c>
      <c r="E13" s="39">
        <v>131052</v>
      </c>
      <c r="F13" s="58">
        <v>0.96542572276416905</v>
      </c>
      <c r="G13" s="58">
        <v>0.98591551572565805</v>
      </c>
      <c r="H13" s="58">
        <v>0.97556304410446004</v>
      </c>
    </row>
    <row r="14" spans="1:8" x14ac:dyDescent="0.2">
      <c r="A14" s="58" t="s">
        <v>127</v>
      </c>
      <c r="B14" s="58" t="s">
        <v>138</v>
      </c>
      <c r="C14" s="39">
        <v>786307</v>
      </c>
      <c r="D14" s="39">
        <v>2165620</v>
      </c>
      <c r="E14" s="39">
        <v>174332</v>
      </c>
      <c r="F14" s="58">
        <v>0.818524960989508</v>
      </c>
      <c r="G14" s="58">
        <v>0.266370746973078</v>
      </c>
      <c r="H14" s="58">
        <v>0.40193928996980399</v>
      </c>
    </row>
    <row r="15" spans="1:8" x14ac:dyDescent="0.2">
      <c r="A15" s="58" t="s">
        <v>129</v>
      </c>
      <c r="B15" s="58" t="s">
        <v>138</v>
      </c>
      <c r="C15" s="39">
        <v>829698</v>
      </c>
      <c r="D15" s="39">
        <v>307599</v>
      </c>
      <c r="E15" s="39">
        <v>130941</v>
      </c>
      <c r="F15" s="58">
        <v>0.86369385377857799</v>
      </c>
      <c r="G15" s="58">
        <v>0.729535029108491</v>
      </c>
      <c r="H15" s="58">
        <v>0.79096597798979495</v>
      </c>
    </row>
    <row r="16" spans="1:8" x14ac:dyDescent="0.2">
      <c r="A16" s="58" t="s">
        <v>130</v>
      </c>
      <c r="B16" s="58" t="s">
        <v>138</v>
      </c>
      <c r="C16" s="39">
        <v>832743</v>
      </c>
      <c r="D16" s="39">
        <v>173220</v>
      </c>
      <c r="E16" s="39">
        <v>127896</v>
      </c>
      <c r="F16" s="58">
        <v>0.86686361890366703</v>
      </c>
      <c r="G16" s="58">
        <v>0.82780678812242603</v>
      </c>
      <c r="H16" s="58">
        <v>0.84688513486714601</v>
      </c>
    </row>
    <row r="17" spans="1:8" x14ac:dyDescent="0.2">
      <c r="A17" s="58" t="s">
        <v>131</v>
      </c>
      <c r="B17" s="58" t="s">
        <v>138</v>
      </c>
      <c r="C17" s="39">
        <v>832780</v>
      </c>
      <c r="D17" s="39">
        <v>158563</v>
      </c>
      <c r="E17" s="39">
        <v>127859</v>
      </c>
      <c r="F17" s="58">
        <v>0.86690213493310098</v>
      </c>
      <c r="G17" s="58">
        <v>0.84005233304718896</v>
      </c>
      <c r="H17" s="58">
        <v>0.85326606495346702</v>
      </c>
    </row>
    <row r="18" spans="1:8" x14ac:dyDescent="0.2">
      <c r="A18" s="58" t="s">
        <v>132</v>
      </c>
      <c r="B18" s="58" t="s">
        <v>138</v>
      </c>
      <c r="C18" s="39">
        <v>829982</v>
      </c>
      <c r="D18" s="39">
        <v>152349</v>
      </c>
      <c r="E18" s="39">
        <v>130657</v>
      </c>
      <c r="F18" s="58">
        <v>0.86398949032883299</v>
      </c>
      <c r="G18" s="58">
        <v>0.84491072764679098</v>
      </c>
      <c r="H18" s="58">
        <v>0.85434360798159503</v>
      </c>
    </row>
    <row r="19" spans="1:8" x14ac:dyDescent="0.2">
      <c r="A19" s="58" t="s">
        <v>133</v>
      </c>
      <c r="B19" s="58" t="s">
        <v>138</v>
      </c>
      <c r="C19" s="39">
        <v>827970</v>
      </c>
      <c r="D19" s="39">
        <v>150602</v>
      </c>
      <c r="E19" s="39">
        <v>132669</v>
      </c>
      <c r="F19" s="58">
        <v>0.86189505110660702</v>
      </c>
      <c r="G19" s="58">
        <v>0.84610023585387595</v>
      </c>
      <c r="H19" s="58">
        <v>0.85392461160750399</v>
      </c>
    </row>
    <row r="20" spans="1:8" x14ac:dyDescent="0.2">
      <c r="A20" s="58" t="s">
        <v>134</v>
      </c>
      <c r="B20" s="58" t="s">
        <v>138</v>
      </c>
      <c r="C20" s="39">
        <v>827771</v>
      </c>
      <c r="D20" s="39">
        <v>150266</v>
      </c>
      <c r="E20" s="39">
        <v>132868</v>
      </c>
      <c r="F20" s="58">
        <v>0.86168789732667495</v>
      </c>
      <c r="G20" s="58">
        <v>0.846359595802612</v>
      </c>
      <c r="H20" s="58">
        <v>0.85395496720442099</v>
      </c>
    </row>
    <row r="21" spans="1:8" x14ac:dyDescent="0.2">
      <c r="A21" s="58" t="s">
        <v>135</v>
      </c>
      <c r="B21" s="58" t="s">
        <v>138</v>
      </c>
      <c r="C21" s="39">
        <v>825516</v>
      </c>
      <c r="D21" s="39">
        <v>148857</v>
      </c>
      <c r="E21" s="39">
        <v>135123</v>
      </c>
      <c r="F21" s="58">
        <v>0.859340501478703</v>
      </c>
      <c r="G21" s="58">
        <v>0.84722790964035299</v>
      </c>
      <c r="H21" s="58">
        <v>0.85324122020948701</v>
      </c>
    </row>
    <row r="22" spans="1:8" x14ac:dyDescent="0.2">
      <c r="A22" s="58" t="s">
        <v>136</v>
      </c>
      <c r="B22" s="58" t="s">
        <v>138</v>
      </c>
      <c r="C22" s="39">
        <v>823959</v>
      </c>
      <c r="D22" s="39">
        <v>147923</v>
      </c>
      <c r="E22" s="39">
        <v>136680</v>
      </c>
      <c r="F22" s="58">
        <v>0.85771970532114505</v>
      </c>
      <c r="G22" s="58">
        <v>0.84779736634694303</v>
      </c>
      <c r="H22" s="58">
        <v>0.85272967279527601</v>
      </c>
    </row>
    <row r="23" spans="1:8" x14ac:dyDescent="0.2">
      <c r="A23" s="58" t="s">
        <v>137</v>
      </c>
      <c r="B23" s="58" t="s">
        <v>138</v>
      </c>
      <c r="C23" s="39">
        <v>824178</v>
      </c>
      <c r="D23" s="39">
        <v>148523</v>
      </c>
      <c r="E23" s="39">
        <v>136461</v>
      </c>
      <c r="F23" s="58">
        <v>0.85794767857644705</v>
      </c>
      <c r="G23" s="58">
        <v>0.84730867964564605</v>
      </c>
      <c r="H23" s="58">
        <v>0.85259499105175496</v>
      </c>
    </row>
    <row r="24" spans="1:8" x14ac:dyDescent="0.2">
      <c r="A24" s="58" t="s">
        <v>127</v>
      </c>
      <c r="B24" s="58" t="s">
        <v>144</v>
      </c>
      <c r="C24" s="39">
        <v>6088</v>
      </c>
      <c r="D24" s="39">
        <v>1038</v>
      </c>
      <c r="E24" s="39">
        <v>2149</v>
      </c>
      <c r="F24" s="58">
        <v>0.73910404273400498</v>
      </c>
      <c r="G24" s="58">
        <v>0.85433623351108601</v>
      </c>
      <c r="H24" s="58">
        <v>0.79255353772049697</v>
      </c>
    </row>
    <row r="25" spans="1:8" x14ac:dyDescent="0.2">
      <c r="A25" s="58" t="s">
        <v>129</v>
      </c>
      <c r="B25" s="58" t="s">
        <v>144</v>
      </c>
      <c r="C25" s="39">
        <v>6602</v>
      </c>
      <c r="D25" s="39">
        <v>606</v>
      </c>
      <c r="E25" s="39">
        <v>1635</v>
      </c>
      <c r="F25" s="58">
        <v>0.80150540245234903</v>
      </c>
      <c r="G25" s="58">
        <v>0.91592674805771301</v>
      </c>
      <c r="H25" s="58">
        <v>0.85490449983813499</v>
      </c>
    </row>
    <row r="26" spans="1:8" x14ac:dyDescent="0.2">
      <c r="A26" s="58" t="s">
        <v>130</v>
      </c>
      <c r="B26" s="58" t="s">
        <v>144</v>
      </c>
      <c r="C26" s="39">
        <v>6622</v>
      </c>
      <c r="D26" s="39">
        <v>549</v>
      </c>
      <c r="E26" s="39">
        <v>1615</v>
      </c>
      <c r="F26" s="58">
        <v>0.80393347092388001</v>
      </c>
      <c r="G26" s="58">
        <v>0.92344163993864103</v>
      </c>
      <c r="H26" s="58">
        <v>0.85955347871235699</v>
      </c>
    </row>
    <row r="27" spans="1:8" x14ac:dyDescent="0.2">
      <c r="A27" s="58" t="s">
        <v>131</v>
      </c>
      <c r="B27" s="58" t="s">
        <v>144</v>
      </c>
      <c r="C27" s="39">
        <v>6698</v>
      </c>
      <c r="D27" s="39">
        <v>578</v>
      </c>
      <c r="E27" s="39">
        <v>1539</v>
      </c>
      <c r="F27" s="58">
        <v>0.81316013111569696</v>
      </c>
      <c r="G27" s="58">
        <v>0.920560747663551</v>
      </c>
      <c r="H27" s="58">
        <v>0.86353381035260701</v>
      </c>
    </row>
    <row r="28" spans="1:8" x14ac:dyDescent="0.2">
      <c r="A28" s="58" t="s">
        <v>132</v>
      </c>
      <c r="B28" s="58" t="s">
        <v>144</v>
      </c>
      <c r="C28" s="39">
        <v>6723</v>
      </c>
      <c r="D28" s="39">
        <v>579</v>
      </c>
      <c r="E28" s="39">
        <v>1514</v>
      </c>
      <c r="F28" s="58">
        <v>0.81619521670511097</v>
      </c>
      <c r="G28" s="58">
        <v>0.92070665571076404</v>
      </c>
      <c r="H28" s="58">
        <v>0.865306647789433</v>
      </c>
    </row>
    <row r="29" spans="1:8" x14ac:dyDescent="0.2">
      <c r="A29" s="58" t="s">
        <v>133</v>
      </c>
      <c r="B29" s="58" t="s">
        <v>144</v>
      </c>
      <c r="C29" s="39">
        <v>6736</v>
      </c>
      <c r="D29" s="39">
        <v>577</v>
      </c>
      <c r="E29" s="39">
        <v>1501</v>
      </c>
      <c r="F29" s="58">
        <v>0.81777346121160599</v>
      </c>
      <c r="G29" s="58">
        <v>0.92109941200601597</v>
      </c>
      <c r="H29" s="58">
        <v>0.86636655948552999</v>
      </c>
    </row>
    <row r="30" spans="1:8" x14ac:dyDescent="0.2">
      <c r="A30" s="58" t="s">
        <v>134</v>
      </c>
      <c r="B30" s="58" t="s">
        <v>144</v>
      </c>
      <c r="C30" s="39">
        <v>6760</v>
      </c>
      <c r="D30" s="39">
        <v>610</v>
      </c>
      <c r="E30" s="39">
        <v>1477</v>
      </c>
      <c r="F30" s="58">
        <v>0.82068714337744297</v>
      </c>
      <c r="G30" s="58">
        <v>0.91723202170963303</v>
      </c>
      <c r="H30" s="58">
        <v>0.86627795220093495</v>
      </c>
    </row>
    <row r="31" spans="1:8" x14ac:dyDescent="0.2">
      <c r="A31" s="58" t="s">
        <v>135</v>
      </c>
      <c r="B31" s="58" t="s">
        <v>144</v>
      </c>
      <c r="C31" s="39">
        <v>6729</v>
      </c>
      <c r="D31" s="39">
        <v>611</v>
      </c>
      <c r="E31" s="39">
        <v>1508</v>
      </c>
      <c r="F31" s="58">
        <v>0.81692363724657002</v>
      </c>
      <c r="G31" s="58">
        <v>0.91675749318801003</v>
      </c>
      <c r="H31" s="58">
        <v>0.86396610387109196</v>
      </c>
    </row>
    <row r="32" spans="1:8" x14ac:dyDescent="0.2">
      <c r="A32" s="58" t="s">
        <v>136</v>
      </c>
      <c r="B32" s="58" t="s">
        <v>144</v>
      </c>
      <c r="C32" s="39">
        <v>6747</v>
      </c>
      <c r="D32" s="39">
        <v>608</v>
      </c>
      <c r="E32" s="39">
        <v>1490</v>
      </c>
      <c r="F32" s="58">
        <v>0.81910889887094795</v>
      </c>
      <c r="G32" s="58">
        <v>0.91733514615907497</v>
      </c>
      <c r="H32" s="58">
        <v>0.86544381734222597</v>
      </c>
    </row>
    <row r="33" spans="1:8" x14ac:dyDescent="0.2">
      <c r="A33" s="58" t="s">
        <v>137</v>
      </c>
      <c r="B33" s="58" t="s">
        <v>144</v>
      </c>
      <c r="C33" s="39">
        <v>6775</v>
      </c>
      <c r="D33" s="39">
        <v>606</v>
      </c>
      <c r="E33" s="39">
        <v>1462</v>
      </c>
      <c r="F33" s="58">
        <v>0.82250819473109105</v>
      </c>
      <c r="G33" s="58">
        <v>0.91789730388836199</v>
      </c>
      <c r="H33" s="58">
        <v>0.86758867972851805</v>
      </c>
    </row>
    <row r="34" spans="1:8" x14ac:dyDescent="0.2">
      <c r="A34" s="58" t="s">
        <v>127</v>
      </c>
      <c r="B34" s="58" t="s">
        <v>145</v>
      </c>
      <c r="C34" s="39">
        <v>8993</v>
      </c>
      <c r="D34" s="39">
        <v>1284</v>
      </c>
      <c r="E34" s="39">
        <v>2896</v>
      </c>
      <c r="F34" s="58">
        <v>0.75641349146269599</v>
      </c>
      <c r="G34" s="58">
        <v>0.87506081541305802</v>
      </c>
      <c r="H34" s="58">
        <v>0.81142289993684003</v>
      </c>
    </row>
    <row r="35" spans="1:8" x14ac:dyDescent="0.2">
      <c r="A35" s="58" t="s">
        <v>129</v>
      </c>
      <c r="B35" s="58" t="s">
        <v>145</v>
      </c>
      <c r="C35" s="39">
        <v>9925</v>
      </c>
      <c r="D35" s="39">
        <v>1013</v>
      </c>
      <c r="E35" s="39">
        <v>1964</v>
      </c>
      <c r="F35" s="58">
        <v>0.83480528219362404</v>
      </c>
      <c r="G35" s="58">
        <v>0.90738709087584501</v>
      </c>
      <c r="H35" s="58">
        <v>0.86958426424847701</v>
      </c>
    </row>
    <row r="36" spans="1:8" x14ac:dyDescent="0.2">
      <c r="A36" s="58" t="s">
        <v>130</v>
      </c>
      <c r="B36" s="58" t="s">
        <v>145</v>
      </c>
      <c r="C36" s="39">
        <v>10042</v>
      </c>
      <c r="D36" s="39">
        <v>1002</v>
      </c>
      <c r="E36" s="39">
        <v>1847</v>
      </c>
      <c r="F36" s="58">
        <v>0.84464631171671201</v>
      </c>
      <c r="G36" s="58">
        <v>0.90927200289749999</v>
      </c>
      <c r="H36" s="58">
        <v>0.87576854314742902</v>
      </c>
    </row>
    <row r="37" spans="1:8" x14ac:dyDescent="0.2">
      <c r="A37" s="58" t="s">
        <v>131</v>
      </c>
      <c r="B37" s="58" t="s">
        <v>145</v>
      </c>
      <c r="C37" s="39">
        <v>10140</v>
      </c>
      <c r="D37" s="39">
        <v>1064</v>
      </c>
      <c r="E37" s="39">
        <v>1749</v>
      </c>
      <c r="F37" s="58">
        <v>0.85288922533434197</v>
      </c>
      <c r="G37" s="58">
        <v>0.90503391645840703</v>
      </c>
      <c r="H37" s="58">
        <v>0.87818819555709504</v>
      </c>
    </row>
    <row r="38" spans="1:8" x14ac:dyDescent="0.2">
      <c r="A38" s="58" t="s">
        <v>132</v>
      </c>
      <c r="B38" s="58" t="s">
        <v>145</v>
      </c>
      <c r="C38" s="39">
        <v>10187</v>
      </c>
      <c r="D38" s="39">
        <v>1034</v>
      </c>
      <c r="E38" s="39">
        <v>1702</v>
      </c>
      <c r="F38" s="58">
        <v>0.85684245941626702</v>
      </c>
      <c r="G38" s="58">
        <v>0.90785135014704499</v>
      </c>
      <c r="H38" s="58">
        <v>0.88160969277369094</v>
      </c>
    </row>
    <row r="39" spans="1:8" x14ac:dyDescent="0.2">
      <c r="A39" s="58" t="s">
        <v>133</v>
      </c>
      <c r="B39" s="58" t="s">
        <v>145</v>
      </c>
      <c r="C39" s="39">
        <v>10204</v>
      </c>
      <c r="D39" s="39">
        <v>1075</v>
      </c>
      <c r="E39" s="39">
        <v>1685</v>
      </c>
      <c r="F39" s="58">
        <v>0.85827235259483503</v>
      </c>
      <c r="G39" s="58">
        <v>0.90469013210391003</v>
      </c>
      <c r="H39" s="58">
        <v>0.88087016574585597</v>
      </c>
    </row>
    <row r="40" spans="1:8" x14ac:dyDescent="0.2">
      <c r="A40" s="58" t="s">
        <v>134</v>
      </c>
      <c r="B40" s="58" t="s">
        <v>145</v>
      </c>
      <c r="C40" s="39">
        <v>10255</v>
      </c>
      <c r="D40" s="39">
        <v>1096</v>
      </c>
      <c r="E40" s="39">
        <v>1634</v>
      </c>
      <c r="F40" s="58">
        <v>0.86256203213053995</v>
      </c>
      <c r="G40" s="58">
        <v>0.903444630429037</v>
      </c>
      <c r="H40" s="58">
        <v>0.88253012048192703</v>
      </c>
    </row>
    <row r="41" spans="1:8" x14ac:dyDescent="0.2">
      <c r="A41" s="58" t="s">
        <v>135</v>
      </c>
      <c r="B41" s="58" t="s">
        <v>145</v>
      </c>
      <c r="C41" s="39">
        <v>10239</v>
      </c>
      <c r="D41" s="39">
        <v>1089</v>
      </c>
      <c r="E41" s="39">
        <v>1650</v>
      </c>
      <c r="F41" s="58">
        <v>0.86121625031541704</v>
      </c>
      <c r="G41" s="58">
        <v>0.90386652542372803</v>
      </c>
      <c r="H41" s="58">
        <v>0.88202610156350902</v>
      </c>
    </row>
    <row r="42" spans="1:8" x14ac:dyDescent="0.2">
      <c r="A42" s="58" t="s">
        <v>136</v>
      </c>
      <c r="B42" s="58" t="s">
        <v>145</v>
      </c>
      <c r="C42" s="39">
        <v>10240</v>
      </c>
      <c r="D42" s="39">
        <v>1075</v>
      </c>
      <c r="E42" s="39">
        <v>1649</v>
      </c>
      <c r="F42" s="58">
        <v>0.86130036167886204</v>
      </c>
      <c r="G42" s="58">
        <v>0.90499337163057803</v>
      </c>
      <c r="H42" s="58">
        <v>0.88260644716428205</v>
      </c>
    </row>
    <row r="43" spans="1:8" x14ac:dyDescent="0.2">
      <c r="A43" s="59" t="s">
        <v>137</v>
      </c>
      <c r="B43" s="59" t="s">
        <v>145</v>
      </c>
      <c r="C43" s="40">
        <v>10281</v>
      </c>
      <c r="D43" s="40">
        <v>1114</v>
      </c>
      <c r="E43" s="40">
        <v>1608</v>
      </c>
      <c r="F43" s="59">
        <v>0.86474892758011601</v>
      </c>
      <c r="G43" s="59">
        <v>0.90223782360684501</v>
      </c>
      <c r="H43" s="59">
        <v>0.88309568802611205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73F6-04E3-4A3C-8741-43A897BA127D}">
  <dimension ref="A1:I77"/>
  <sheetViews>
    <sheetView tabSelected="1" zoomScaleNormal="100" workbookViewId="0">
      <selection activeCell="D23" sqref="D23"/>
    </sheetView>
  </sheetViews>
  <sheetFormatPr defaultRowHeight="14.25" x14ac:dyDescent="0.2"/>
  <cols>
    <col min="1" max="1" width="15.5" style="5" customWidth="1"/>
    <col min="2" max="2" width="19.125" style="13" customWidth="1"/>
    <col min="3" max="3" width="20.5" style="17" customWidth="1"/>
    <col min="4" max="4" width="20.625" style="13" customWidth="1"/>
    <col min="5" max="5" width="15" style="13" customWidth="1"/>
    <col min="6" max="6" width="20.25" style="17" customWidth="1"/>
    <col min="7" max="7" width="29.25" style="9" customWidth="1"/>
    <col min="8" max="8" width="27.875" style="17" customWidth="1"/>
    <col min="9" max="9" width="23.875" style="17" customWidth="1"/>
    <col min="10" max="10" width="18.375" style="5" bestFit="1" customWidth="1"/>
    <col min="11" max="11" width="22.375" style="5" customWidth="1"/>
    <col min="12" max="16384" width="9" style="5"/>
  </cols>
  <sheetData>
    <row r="1" spans="1:9" ht="15.75" x14ac:dyDescent="0.2">
      <c r="A1" s="72" t="s">
        <v>289</v>
      </c>
    </row>
    <row r="3" spans="1:9" s="6" customFormat="1" ht="15" x14ac:dyDescent="0.2">
      <c r="A3" s="6" t="s">
        <v>10</v>
      </c>
      <c r="B3" s="14"/>
      <c r="C3" s="18"/>
      <c r="D3" s="14"/>
      <c r="E3" s="14"/>
      <c r="F3" s="18"/>
      <c r="G3" s="10"/>
      <c r="H3" s="18"/>
      <c r="I3" s="18"/>
    </row>
    <row r="4" spans="1:9" s="6" customFormat="1" ht="15" x14ac:dyDescent="0.2">
      <c r="A4" s="8" t="s">
        <v>4</v>
      </c>
      <c r="B4" s="15" t="s">
        <v>17</v>
      </c>
      <c r="C4" s="19" t="s">
        <v>5</v>
      </c>
      <c r="D4" s="15" t="s">
        <v>9</v>
      </c>
      <c r="E4" s="15" t="s">
        <v>19</v>
      </c>
      <c r="F4" s="19" t="s">
        <v>6</v>
      </c>
      <c r="G4" s="11" t="s">
        <v>20</v>
      </c>
      <c r="H4" s="19" t="s">
        <v>7</v>
      </c>
      <c r="I4" s="19" t="s">
        <v>8</v>
      </c>
    </row>
    <row r="5" spans="1:9" x14ac:dyDescent="0.2">
      <c r="A5" s="5" t="s">
        <v>1</v>
      </c>
      <c r="B5" s="13">
        <v>161</v>
      </c>
      <c r="C5" s="17">
        <v>11.6</v>
      </c>
      <c r="D5" s="13">
        <v>13</v>
      </c>
      <c r="E5" s="13">
        <v>42</v>
      </c>
      <c r="F5" s="17">
        <v>99.9</v>
      </c>
      <c r="G5" s="9">
        <v>88.1</v>
      </c>
      <c r="H5" s="56">
        <v>51</v>
      </c>
      <c r="I5" s="17">
        <v>50.2</v>
      </c>
    </row>
    <row r="6" spans="1:9" x14ac:dyDescent="0.2">
      <c r="A6" s="5" t="s">
        <v>24</v>
      </c>
      <c r="B6" s="13">
        <v>170</v>
      </c>
      <c r="C6" s="17">
        <v>11.9</v>
      </c>
      <c r="D6" s="13">
        <v>14</v>
      </c>
      <c r="E6" s="13">
        <v>42</v>
      </c>
      <c r="F6" s="17">
        <v>99.9</v>
      </c>
      <c r="G6" s="9">
        <v>88.5</v>
      </c>
      <c r="H6" s="17">
        <v>54</v>
      </c>
      <c r="I6" s="17">
        <v>52.9</v>
      </c>
    </row>
    <row r="7" spans="1:9" x14ac:dyDescent="0.2">
      <c r="A7" s="5" t="s">
        <v>2</v>
      </c>
      <c r="B7" s="13">
        <v>168</v>
      </c>
      <c r="C7" s="17">
        <v>11.8</v>
      </c>
      <c r="D7" s="13">
        <v>14</v>
      </c>
      <c r="E7" s="13">
        <v>42</v>
      </c>
      <c r="F7" s="17">
        <v>99.9</v>
      </c>
      <c r="G7" s="9">
        <v>85.5</v>
      </c>
      <c r="H7" s="17">
        <v>53</v>
      </c>
      <c r="I7" s="17">
        <v>52.3</v>
      </c>
    </row>
    <row r="8" spans="1:9" x14ac:dyDescent="0.2">
      <c r="A8" s="7" t="s">
        <v>3</v>
      </c>
      <c r="B8" s="16">
        <v>162</v>
      </c>
      <c r="C8" s="20">
        <v>12.2</v>
      </c>
      <c r="D8" s="16">
        <v>13</v>
      </c>
      <c r="E8" s="16">
        <v>42</v>
      </c>
      <c r="F8" s="20">
        <v>99.9</v>
      </c>
      <c r="G8" s="12">
        <v>88.1</v>
      </c>
      <c r="H8" s="20">
        <v>52</v>
      </c>
      <c r="I8" s="20">
        <v>50.5</v>
      </c>
    </row>
    <row r="9" spans="1:9" x14ac:dyDescent="0.2">
      <c r="A9" s="5" t="s">
        <v>75</v>
      </c>
      <c r="B9" s="13">
        <f>SUM(B5:B8)</f>
        <v>661</v>
      </c>
      <c r="C9" s="43">
        <f>SUM(C5:C8)</f>
        <v>47.5</v>
      </c>
    </row>
    <row r="12" spans="1:9" s="6" customFormat="1" ht="15" x14ac:dyDescent="0.2">
      <c r="A12" s="6" t="s">
        <v>13</v>
      </c>
      <c r="B12" s="14"/>
      <c r="C12" s="18"/>
      <c r="D12" s="14"/>
      <c r="E12" s="14"/>
      <c r="F12" s="18"/>
      <c r="G12" s="10"/>
      <c r="H12" s="18"/>
      <c r="I12" s="18"/>
    </row>
    <row r="13" spans="1:9" s="6" customFormat="1" ht="15" x14ac:dyDescent="0.2">
      <c r="A13" s="8" t="s">
        <v>4</v>
      </c>
      <c r="B13" s="15" t="s">
        <v>17</v>
      </c>
      <c r="C13" s="19" t="s">
        <v>5</v>
      </c>
      <c r="D13" s="15" t="s">
        <v>9</v>
      </c>
      <c r="E13" s="15" t="s">
        <v>19</v>
      </c>
      <c r="F13" s="19" t="s">
        <v>6</v>
      </c>
      <c r="G13" s="11" t="s">
        <v>20</v>
      </c>
      <c r="H13" s="19" t="s">
        <v>7</v>
      </c>
      <c r="I13" s="19" t="s">
        <v>8</v>
      </c>
    </row>
    <row r="14" spans="1:9" x14ac:dyDescent="0.2">
      <c r="A14" s="5" t="s">
        <v>1</v>
      </c>
      <c r="B14" s="13">
        <v>329</v>
      </c>
      <c r="C14" s="17">
        <v>32.5</v>
      </c>
      <c r="D14" s="13">
        <v>24</v>
      </c>
      <c r="E14" s="13">
        <v>41</v>
      </c>
      <c r="F14" s="17">
        <v>100</v>
      </c>
      <c r="G14" s="9">
        <v>91</v>
      </c>
      <c r="H14" s="17">
        <v>104</v>
      </c>
      <c r="I14" s="17">
        <v>105.9</v>
      </c>
    </row>
    <row r="15" spans="1:9" x14ac:dyDescent="0.2">
      <c r="A15" s="5" t="s">
        <v>24</v>
      </c>
      <c r="B15" s="13">
        <v>262</v>
      </c>
      <c r="C15" s="17">
        <v>19.8</v>
      </c>
      <c r="D15" s="13">
        <v>24</v>
      </c>
      <c r="E15" s="13">
        <v>41</v>
      </c>
      <c r="F15" s="17">
        <v>100</v>
      </c>
      <c r="G15" s="9">
        <v>90.5</v>
      </c>
      <c r="H15" s="17">
        <v>82</v>
      </c>
      <c r="I15" s="17">
        <v>84.1</v>
      </c>
    </row>
    <row r="16" spans="1:9" x14ac:dyDescent="0.2">
      <c r="A16" s="5" t="s">
        <v>2</v>
      </c>
      <c r="B16" s="13">
        <v>277</v>
      </c>
      <c r="C16" s="17">
        <v>21.9</v>
      </c>
      <c r="D16" s="13">
        <v>25</v>
      </c>
      <c r="E16" s="13">
        <v>41</v>
      </c>
      <c r="F16" s="17">
        <v>100</v>
      </c>
      <c r="G16" s="9">
        <v>912</v>
      </c>
      <c r="H16" s="17">
        <v>88</v>
      </c>
      <c r="I16" s="17">
        <v>88.9</v>
      </c>
    </row>
    <row r="17" spans="1:9" x14ac:dyDescent="0.2">
      <c r="A17" s="7" t="s">
        <v>3</v>
      </c>
      <c r="B17" s="16">
        <v>273</v>
      </c>
      <c r="C17" s="20">
        <v>24.4</v>
      </c>
      <c r="D17" s="16">
        <v>20</v>
      </c>
      <c r="E17" s="16">
        <v>41</v>
      </c>
      <c r="F17" s="20">
        <v>100</v>
      </c>
      <c r="G17" s="12">
        <v>90.6</v>
      </c>
      <c r="H17" s="20">
        <v>86</v>
      </c>
      <c r="I17" s="20">
        <v>87.5</v>
      </c>
    </row>
    <row r="18" spans="1:9" x14ac:dyDescent="0.2">
      <c r="A18" s="5" t="s">
        <v>75</v>
      </c>
      <c r="B18" s="13">
        <f>SUM(B14:B17)</f>
        <v>1141</v>
      </c>
      <c r="C18" s="17">
        <f>SUM(C14:C17)</f>
        <v>98.6</v>
      </c>
    </row>
    <row r="21" spans="1:9" s="6" customFormat="1" ht="15" x14ac:dyDescent="0.2">
      <c r="A21" s="6" t="s">
        <v>14</v>
      </c>
      <c r="B21" s="14"/>
      <c r="C21" s="18"/>
      <c r="D21" s="14"/>
      <c r="E21" s="14"/>
      <c r="F21" s="18"/>
      <c r="G21" s="10"/>
      <c r="H21" s="18"/>
      <c r="I21" s="18"/>
    </row>
    <row r="22" spans="1:9" s="6" customFormat="1" ht="15" x14ac:dyDescent="0.2">
      <c r="A22" s="8" t="s">
        <v>4</v>
      </c>
      <c r="B22" s="15" t="s">
        <v>17</v>
      </c>
      <c r="C22" s="19" t="s">
        <v>5</v>
      </c>
      <c r="D22" s="15" t="s">
        <v>9</v>
      </c>
      <c r="E22" s="15" t="s">
        <v>19</v>
      </c>
      <c r="F22" s="19" t="s">
        <v>6</v>
      </c>
      <c r="G22" s="11" t="s">
        <v>20</v>
      </c>
      <c r="H22" s="19" t="s">
        <v>7</v>
      </c>
      <c r="I22" s="19" t="s">
        <v>8</v>
      </c>
    </row>
    <row r="23" spans="1:9" x14ac:dyDescent="0.2">
      <c r="A23" s="7" t="s">
        <v>1</v>
      </c>
      <c r="B23" s="16">
        <v>86</v>
      </c>
      <c r="C23" s="20">
        <v>2.2999999999999998</v>
      </c>
      <c r="D23" s="16">
        <v>77</v>
      </c>
      <c r="E23" s="16">
        <v>40</v>
      </c>
      <c r="F23" s="57">
        <v>99.95</v>
      </c>
      <c r="G23" s="12">
        <v>30</v>
      </c>
      <c r="H23" s="20">
        <v>26.9</v>
      </c>
      <c r="I23" s="20">
        <v>27.6</v>
      </c>
    </row>
    <row r="25" spans="1:9" ht="14.25" customHeight="1" x14ac:dyDescent="0.2"/>
    <row r="26" spans="1:9" ht="14.25" customHeight="1" x14ac:dyDescent="0.2"/>
    <row r="27" spans="1:9" s="6" customFormat="1" ht="15" customHeight="1" x14ac:dyDescent="0.2">
      <c r="A27" s="6" t="s">
        <v>12</v>
      </c>
      <c r="B27" s="14"/>
      <c r="C27" s="18"/>
      <c r="D27" s="14"/>
      <c r="E27" s="14"/>
      <c r="F27" s="18"/>
      <c r="G27" s="10"/>
      <c r="H27" s="18"/>
      <c r="I27" s="18"/>
    </row>
    <row r="28" spans="1:9" s="6" customFormat="1" ht="15" x14ac:dyDescent="0.2">
      <c r="A28" s="8" t="s">
        <v>4</v>
      </c>
      <c r="B28" s="15" t="s">
        <v>17</v>
      </c>
      <c r="C28" s="19" t="s">
        <v>5</v>
      </c>
      <c r="D28" s="15" t="s">
        <v>11</v>
      </c>
      <c r="E28" s="15" t="s">
        <v>21</v>
      </c>
      <c r="F28" s="19" t="s">
        <v>6</v>
      </c>
      <c r="G28" s="11" t="s">
        <v>22</v>
      </c>
      <c r="H28" s="19" t="s">
        <v>7</v>
      </c>
      <c r="I28" s="19" t="s">
        <v>8</v>
      </c>
    </row>
    <row r="29" spans="1:9" x14ac:dyDescent="0.2">
      <c r="A29" s="5" t="s">
        <v>1</v>
      </c>
      <c r="B29" s="13">
        <v>563</v>
      </c>
      <c r="C29" s="17">
        <v>3753.7</v>
      </c>
      <c r="D29" s="13">
        <v>448</v>
      </c>
      <c r="E29" s="13">
        <v>42</v>
      </c>
      <c r="F29" s="17">
        <v>99.6</v>
      </c>
      <c r="G29" s="9">
        <v>92.4</v>
      </c>
      <c r="H29" s="17">
        <v>177</v>
      </c>
      <c r="I29" s="17">
        <v>169.7</v>
      </c>
    </row>
    <row r="30" spans="1:9" x14ac:dyDescent="0.2">
      <c r="A30" s="5" t="s">
        <v>24</v>
      </c>
      <c r="B30" s="13">
        <v>526</v>
      </c>
      <c r="C30" s="17">
        <v>3507.3</v>
      </c>
      <c r="D30" s="13">
        <v>451</v>
      </c>
      <c r="E30" s="13">
        <v>42</v>
      </c>
      <c r="F30" s="17">
        <v>99.6</v>
      </c>
      <c r="G30" s="9">
        <v>92.3</v>
      </c>
      <c r="H30" s="17">
        <v>165</v>
      </c>
      <c r="I30" s="17">
        <v>158.6</v>
      </c>
    </row>
    <row r="31" spans="1:9" x14ac:dyDescent="0.2">
      <c r="A31" s="5" t="s">
        <v>2</v>
      </c>
      <c r="B31" s="13">
        <v>536</v>
      </c>
      <c r="C31" s="17">
        <v>3574.1</v>
      </c>
      <c r="D31" s="13">
        <v>453</v>
      </c>
      <c r="E31" s="13">
        <v>41</v>
      </c>
      <c r="F31" s="17">
        <v>99.6</v>
      </c>
      <c r="G31" s="9">
        <v>93</v>
      </c>
      <c r="H31" s="17">
        <v>170</v>
      </c>
      <c r="I31" s="17">
        <v>161.69999999999999</v>
      </c>
    </row>
    <row r="32" spans="1:9" ht="14.25" customHeight="1" x14ac:dyDescent="0.2">
      <c r="A32" s="7" t="s">
        <v>3</v>
      </c>
      <c r="B32" s="16">
        <v>584</v>
      </c>
      <c r="C32" s="20">
        <v>3891.1</v>
      </c>
      <c r="D32" s="16">
        <v>454</v>
      </c>
      <c r="E32" s="16">
        <v>42</v>
      </c>
      <c r="F32" s="20">
        <v>99.6</v>
      </c>
      <c r="G32" s="12">
        <v>92.5</v>
      </c>
      <c r="H32" s="20">
        <v>184</v>
      </c>
      <c r="I32" s="20">
        <v>176.1</v>
      </c>
    </row>
    <row r="33" spans="1:9" x14ac:dyDescent="0.2">
      <c r="A33" s="5" t="s">
        <v>75</v>
      </c>
      <c r="B33" s="13">
        <f>SUM(B29:B32)</f>
        <v>2209</v>
      </c>
      <c r="C33" s="17">
        <f>SUM(C29:C32)</f>
        <v>14726.2</v>
      </c>
    </row>
    <row r="36" spans="1:9" s="6" customFormat="1" ht="15" customHeight="1" x14ac:dyDescent="0.2">
      <c r="A36" s="6" t="s">
        <v>23</v>
      </c>
      <c r="B36" s="14"/>
      <c r="C36" s="18"/>
      <c r="D36" s="14"/>
      <c r="E36" s="14"/>
      <c r="F36" s="18"/>
      <c r="G36" s="10"/>
      <c r="H36" s="18"/>
      <c r="I36" s="18"/>
    </row>
    <row r="37" spans="1:9" s="6" customFormat="1" ht="15" x14ac:dyDescent="0.2">
      <c r="A37" s="8" t="s">
        <v>4</v>
      </c>
      <c r="B37" s="15" t="s">
        <v>17</v>
      </c>
      <c r="C37" s="19" t="s">
        <v>5</v>
      </c>
      <c r="D37" s="15" t="s">
        <v>11</v>
      </c>
      <c r="E37" s="15" t="s">
        <v>21</v>
      </c>
      <c r="F37" s="19" t="s">
        <v>6</v>
      </c>
      <c r="G37" s="11" t="s">
        <v>22</v>
      </c>
      <c r="H37" s="19" t="s">
        <v>7</v>
      </c>
      <c r="I37" s="19" t="s">
        <v>8</v>
      </c>
    </row>
    <row r="38" spans="1:9" x14ac:dyDescent="0.2">
      <c r="A38" s="5" t="s">
        <v>1</v>
      </c>
      <c r="B38" s="13">
        <v>323</v>
      </c>
      <c r="C38" s="17">
        <v>3229.2</v>
      </c>
      <c r="D38" s="13">
        <v>374</v>
      </c>
      <c r="E38" s="13">
        <v>41</v>
      </c>
      <c r="F38" s="17">
        <v>99.9</v>
      </c>
      <c r="G38" s="9">
        <v>91.4</v>
      </c>
      <c r="H38" s="17">
        <v>104</v>
      </c>
      <c r="I38" s="17">
        <v>98.5</v>
      </c>
    </row>
    <row r="39" spans="1:9" x14ac:dyDescent="0.2">
      <c r="A39" s="5" t="s">
        <v>24</v>
      </c>
      <c r="B39" s="13">
        <v>324</v>
      </c>
      <c r="C39" s="17">
        <v>3242.6</v>
      </c>
      <c r="D39" s="13">
        <v>375</v>
      </c>
      <c r="E39" s="13">
        <v>41</v>
      </c>
      <c r="F39" s="17">
        <v>99.9</v>
      </c>
      <c r="G39" s="9">
        <v>91.5</v>
      </c>
      <c r="H39" s="17">
        <v>104</v>
      </c>
      <c r="I39" s="17">
        <v>98.9</v>
      </c>
    </row>
    <row r="40" spans="1:9" x14ac:dyDescent="0.2">
      <c r="A40" s="5" t="s">
        <v>2</v>
      </c>
      <c r="B40" s="13">
        <v>319</v>
      </c>
      <c r="C40" s="17">
        <v>3192</v>
      </c>
      <c r="D40" s="13">
        <v>376</v>
      </c>
      <c r="E40" s="13">
        <v>41</v>
      </c>
      <c r="F40" s="17">
        <v>99.9</v>
      </c>
      <c r="G40" s="9">
        <v>92</v>
      </c>
      <c r="H40" s="17">
        <v>103</v>
      </c>
      <c r="I40" s="17">
        <v>97.3</v>
      </c>
    </row>
    <row r="41" spans="1:9" ht="14.25" customHeight="1" x14ac:dyDescent="0.2">
      <c r="A41" s="7" t="s">
        <v>3</v>
      </c>
      <c r="B41" s="16">
        <v>313</v>
      </c>
      <c r="C41" s="20">
        <v>3131.5</v>
      </c>
      <c r="D41" s="16">
        <v>381</v>
      </c>
      <c r="E41" s="16">
        <v>41</v>
      </c>
      <c r="F41" s="20">
        <v>99.9</v>
      </c>
      <c r="G41" s="12">
        <v>91.3</v>
      </c>
      <c r="H41" s="20">
        <v>101</v>
      </c>
      <c r="I41" s="20">
        <v>95.5</v>
      </c>
    </row>
    <row r="42" spans="1:9" x14ac:dyDescent="0.2">
      <c r="A42" s="5" t="s">
        <v>75</v>
      </c>
      <c r="B42" s="13">
        <f>SUM(B38:B41)</f>
        <v>1279</v>
      </c>
      <c r="C42" s="17">
        <f>SUM(C38:C41)</f>
        <v>12795.3</v>
      </c>
    </row>
    <row r="45" spans="1:9" x14ac:dyDescent="0.2">
      <c r="A45" s="34" t="s">
        <v>38</v>
      </c>
    </row>
    <row r="51" spans="4:4" x14ac:dyDescent="0.2">
      <c r="D51" s="17"/>
    </row>
    <row r="53" spans="4:4" s="13" customFormat="1" x14ac:dyDescent="0.2"/>
    <row r="54" spans="4:4" s="13" customFormat="1" ht="13.5" customHeight="1" x14ac:dyDescent="0.2"/>
    <row r="55" spans="4:4" s="13" customFormat="1" x14ac:dyDescent="0.2"/>
    <row r="56" spans="4:4" s="13" customFormat="1" x14ac:dyDescent="0.2"/>
    <row r="57" spans="4:4" s="13" customFormat="1" x14ac:dyDescent="0.2"/>
    <row r="58" spans="4:4" s="13" customFormat="1" x14ac:dyDescent="0.2"/>
    <row r="59" spans="4:4" s="13" customFormat="1" x14ac:dyDescent="0.2"/>
    <row r="60" spans="4:4" s="13" customFormat="1" x14ac:dyDescent="0.2"/>
    <row r="61" spans="4:4" s="13" customFormat="1" x14ac:dyDescent="0.2"/>
    <row r="62" spans="4:4" s="13" customFormat="1" x14ac:dyDescent="0.2"/>
    <row r="63" spans="4:4" s="13" customFormat="1" x14ac:dyDescent="0.2"/>
    <row r="64" spans="4:4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D462-A9AC-4A08-A14C-E2C8F7FFA83E}">
  <dimension ref="A1:M41"/>
  <sheetViews>
    <sheetView workbookViewId="0">
      <selection activeCell="J19" sqref="J19"/>
    </sheetView>
  </sheetViews>
  <sheetFormatPr defaultRowHeight="14.25" x14ac:dyDescent="0.2"/>
  <cols>
    <col min="1" max="1" width="21.375" customWidth="1"/>
    <col min="2" max="2" width="10.75" customWidth="1"/>
    <col min="3" max="3" width="12.125" customWidth="1"/>
    <col min="4" max="4" width="15.75" customWidth="1"/>
    <col min="5" max="5" width="13" customWidth="1"/>
    <col min="6" max="6" width="13.375" customWidth="1"/>
    <col min="7" max="7" width="13.125" customWidth="1"/>
    <col min="8" max="8" width="17.375" customWidth="1"/>
    <col min="9" max="9" width="17.625" customWidth="1"/>
    <col min="10" max="10" width="15.25" customWidth="1"/>
    <col min="11" max="11" width="15.125" customWidth="1"/>
    <col min="12" max="12" width="19.625" customWidth="1"/>
    <col min="13" max="13" width="17.5" customWidth="1"/>
    <col min="14" max="16" width="31.625" customWidth="1"/>
  </cols>
  <sheetData>
    <row r="1" spans="1:13" x14ac:dyDescent="0.2">
      <c r="A1" s="21" t="s">
        <v>287</v>
      </c>
    </row>
    <row r="3" spans="1:13" s="24" customFormat="1" ht="30" x14ac:dyDescent="0.2">
      <c r="A3" s="32" t="s">
        <v>25</v>
      </c>
      <c r="B3" s="32" t="s">
        <v>39</v>
      </c>
      <c r="C3" s="32" t="s">
        <v>17</v>
      </c>
      <c r="D3" s="32" t="s">
        <v>27</v>
      </c>
      <c r="E3" s="32" t="s">
        <v>16</v>
      </c>
      <c r="F3" s="32" t="s">
        <v>34</v>
      </c>
      <c r="G3" s="32" t="s">
        <v>35</v>
      </c>
      <c r="H3" s="32" t="s">
        <v>28</v>
      </c>
      <c r="I3" s="32" t="s">
        <v>29</v>
      </c>
      <c r="J3" s="32" t="s">
        <v>30</v>
      </c>
      <c r="K3" s="32" t="s">
        <v>31</v>
      </c>
      <c r="L3" s="32" t="s">
        <v>36</v>
      </c>
      <c r="M3" s="32" t="s">
        <v>37</v>
      </c>
    </row>
    <row r="4" spans="1:13" s="22" customFormat="1" x14ac:dyDescent="0.2">
      <c r="A4" s="104" t="s">
        <v>10</v>
      </c>
      <c r="B4" s="29" t="s">
        <v>32</v>
      </c>
      <c r="C4" s="68">
        <v>165.3</v>
      </c>
      <c r="D4" s="70">
        <v>11.742307500000001</v>
      </c>
      <c r="E4" s="68">
        <v>48632</v>
      </c>
      <c r="F4" s="68">
        <v>53.33</v>
      </c>
      <c r="G4" s="68">
        <v>13</v>
      </c>
      <c r="H4" s="70">
        <v>4.4159249999999997</v>
      </c>
      <c r="I4" s="70">
        <v>4.526459</v>
      </c>
      <c r="J4" s="70">
        <v>1.3972545000000001</v>
      </c>
      <c r="K4" s="70">
        <v>1.4026689999999999</v>
      </c>
      <c r="L4" s="102">
        <v>75.97</v>
      </c>
      <c r="M4" s="102">
        <v>76.36</v>
      </c>
    </row>
    <row r="5" spans="1:13" s="22" customFormat="1" x14ac:dyDescent="0.2">
      <c r="A5" s="102"/>
      <c r="B5" s="29" t="s">
        <v>33</v>
      </c>
      <c r="C5" s="68">
        <v>166.5</v>
      </c>
      <c r="D5" s="70">
        <v>11.7575825</v>
      </c>
      <c r="E5" s="68">
        <v>49208</v>
      </c>
      <c r="F5" s="68">
        <v>53.39</v>
      </c>
      <c r="G5" s="68">
        <v>13</v>
      </c>
      <c r="H5" s="70">
        <v>4.4184580000000002</v>
      </c>
      <c r="I5" s="70">
        <v>4.5392010000000003</v>
      </c>
      <c r="J5" s="70">
        <v>1.3972545000000001</v>
      </c>
      <c r="K5" s="70">
        <v>1.4026689999999999</v>
      </c>
      <c r="L5" s="102"/>
      <c r="M5" s="102"/>
    </row>
    <row r="6" spans="1:13" s="22" customFormat="1" x14ac:dyDescent="0.2">
      <c r="A6" s="102" t="s">
        <v>15</v>
      </c>
      <c r="B6" s="29" t="s">
        <v>32</v>
      </c>
      <c r="C6" s="68">
        <v>295.5</v>
      </c>
      <c r="D6" s="70">
        <v>19.459598499999998</v>
      </c>
      <c r="E6" s="68">
        <v>266844</v>
      </c>
      <c r="F6" s="68">
        <v>95.31</v>
      </c>
      <c r="G6" s="68">
        <v>24</v>
      </c>
      <c r="H6" s="70">
        <v>7.4663060000000003</v>
      </c>
      <c r="I6" s="70">
        <v>5.1102949999999998</v>
      </c>
      <c r="J6" s="70">
        <v>4.6463760000000001</v>
      </c>
      <c r="K6" s="70">
        <v>2.2366215</v>
      </c>
      <c r="L6" s="102">
        <v>61.65</v>
      </c>
      <c r="M6" s="102">
        <v>69.56</v>
      </c>
    </row>
    <row r="7" spans="1:13" s="22" customFormat="1" x14ac:dyDescent="0.2">
      <c r="A7" s="102"/>
      <c r="B7" s="29" t="s">
        <v>33</v>
      </c>
      <c r="C7" s="68">
        <v>295.5</v>
      </c>
      <c r="D7" s="70">
        <v>19.4589265</v>
      </c>
      <c r="E7" s="68">
        <v>593578</v>
      </c>
      <c r="F7" s="68">
        <v>95.31</v>
      </c>
      <c r="G7" s="68">
        <v>24</v>
      </c>
      <c r="H7" s="70">
        <v>7.4663149999999998</v>
      </c>
      <c r="I7" s="70">
        <v>5.1096139999999997</v>
      </c>
      <c r="J7" s="70">
        <v>4.6463760000000001</v>
      </c>
      <c r="K7" s="70">
        <v>2.2366215</v>
      </c>
      <c r="L7" s="102"/>
      <c r="M7" s="102"/>
    </row>
    <row r="8" spans="1:13" s="22" customFormat="1" x14ac:dyDescent="0.2">
      <c r="A8" s="102" t="s">
        <v>18</v>
      </c>
      <c r="B8" s="29" t="s">
        <v>32</v>
      </c>
      <c r="C8" s="68">
        <v>43</v>
      </c>
      <c r="D8" s="70">
        <v>1.128055</v>
      </c>
      <c r="E8" s="68">
        <v>517494</v>
      </c>
      <c r="F8" s="68">
        <v>13.89</v>
      </c>
      <c r="G8" s="68">
        <v>77</v>
      </c>
      <c r="H8" s="70">
        <v>0.80247199999999996</v>
      </c>
      <c r="I8" s="70" t="s">
        <v>26</v>
      </c>
      <c r="J8" s="70">
        <v>0.32558300000000001</v>
      </c>
      <c r="K8" s="70" t="s">
        <v>26</v>
      </c>
      <c r="L8" s="102">
        <v>71.12</v>
      </c>
      <c r="M8" s="102" t="s">
        <v>26</v>
      </c>
    </row>
    <row r="9" spans="1:13" s="22" customFormat="1" x14ac:dyDescent="0.2">
      <c r="A9" s="103"/>
      <c r="B9" s="30" t="s">
        <v>33</v>
      </c>
      <c r="C9" s="69">
        <v>43</v>
      </c>
      <c r="D9" s="31">
        <v>1.1267529999999999</v>
      </c>
      <c r="E9" s="69">
        <v>663776</v>
      </c>
      <c r="F9" s="69">
        <v>13.87</v>
      </c>
      <c r="G9" s="69">
        <v>77</v>
      </c>
      <c r="H9" s="31">
        <v>0.80117000000000005</v>
      </c>
      <c r="I9" s="31" t="s">
        <v>26</v>
      </c>
      <c r="J9" s="31">
        <v>0.32558300000000001</v>
      </c>
      <c r="K9" s="31" t="s">
        <v>26</v>
      </c>
      <c r="L9" s="103"/>
      <c r="M9" s="103"/>
    </row>
    <row r="21" spans="9:9" x14ac:dyDescent="0.2">
      <c r="I21" s="86"/>
    </row>
    <row r="22" spans="9:9" x14ac:dyDescent="0.2">
      <c r="I22" s="86"/>
    </row>
    <row r="23" spans="9:9" x14ac:dyDescent="0.2">
      <c r="I23" s="86"/>
    </row>
    <row r="24" spans="9:9" x14ac:dyDescent="0.2">
      <c r="I24" s="86"/>
    </row>
    <row r="25" spans="9:9" x14ac:dyDescent="0.2">
      <c r="I25" s="86"/>
    </row>
    <row r="26" spans="9:9" x14ac:dyDescent="0.2">
      <c r="I26" s="86"/>
    </row>
    <row r="27" spans="9:9" x14ac:dyDescent="0.2">
      <c r="I27" s="86"/>
    </row>
    <row r="28" spans="9:9" x14ac:dyDescent="0.2">
      <c r="I28" s="86"/>
    </row>
    <row r="29" spans="9:9" ht="23.25" customHeight="1" x14ac:dyDescent="0.2">
      <c r="I29" s="86"/>
    </row>
    <row r="30" spans="9:9" x14ac:dyDescent="0.2">
      <c r="I30" s="86"/>
    </row>
    <row r="31" spans="9:9" ht="23.25" customHeight="1" x14ac:dyDescent="0.2">
      <c r="I31" s="86"/>
    </row>
    <row r="32" spans="9:9" x14ac:dyDescent="0.2">
      <c r="I32" s="86"/>
    </row>
    <row r="33" ht="23.25" customHeight="1" x14ac:dyDescent="0.2"/>
    <row r="35" ht="23.25" customHeight="1" x14ac:dyDescent="0.2"/>
    <row r="37" ht="23.25" customHeight="1" x14ac:dyDescent="0.2"/>
    <row r="39" ht="46.5" customHeight="1" x14ac:dyDescent="0.2"/>
    <row r="41" ht="45.75" customHeight="1" x14ac:dyDescent="0.2"/>
  </sheetData>
  <mergeCells count="9">
    <mergeCell ref="M4:M5"/>
    <mergeCell ref="M6:M7"/>
    <mergeCell ref="M8:M9"/>
    <mergeCell ref="A4:A5"/>
    <mergeCell ref="A6:A7"/>
    <mergeCell ref="A8:A9"/>
    <mergeCell ref="L4:L5"/>
    <mergeCell ref="L6:L7"/>
    <mergeCell ref="L8:L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5CF2-81FC-44A1-8179-084B08350788}">
  <dimension ref="A1:J15"/>
  <sheetViews>
    <sheetView workbookViewId="0">
      <selection activeCell="A26" sqref="A26"/>
    </sheetView>
  </sheetViews>
  <sheetFormatPr defaultRowHeight="14.25" x14ac:dyDescent="0.2"/>
  <cols>
    <col min="1" max="1" width="19.625" style="22" customWidth="1"/>
    <col min="2" max="2" width="22.625" style="22" customWidth="1"/>
    <col min="3" max="3" width="12" style="35" customWidth="1"/>
    <col min="4" max="4" width="18.5" style="35" customWidth="1"/>
    <col min="5" max="5" width="12" style="35" customWidth="1"/>
    <col min="6" max="6" width="11.375" style="35" customWidth="1"/>
    <col min="7" max="7" width="13.375" style="35" customWidth="1"/>
    <col min="8" max="8" width="12.75" style="35" customWidth="1"/>
    <col min="9" max="9" width="11.75" style="35" customWidth="1"/>
    <col min="10" max="10" width="11.625" style="35" customWidth="1"/>
    <col min="11" max="16384" width="9" style="35"/>
  </cols>
  <sheetData>
    <row r="1" spans="1:10" x14ac:dyDescent="0.2">
      <c r="A1" s="38" t="s">
        <v>149</v>
      </c>
    </row>
    <row r="2" spans="1:10" s="37" customFormat="1" ht="15" x14ac:dyDescent="0.2">
      <c r="A2" s="25"/>
      <c r="B2" s="25"/>
      <c r="C2" s="36"/>
      <c r="D2" s="36"/>
      <c r="E2" s="36"/>
      <c r="F2" s="36"/>
      <c r="G2" s="36"/>
      <c r="H2" s="36"/>
      <c r="I2" s="36"/>
      <c r="J2" s="36"/>
    </row>
    <row r="3" spans="1:10" s="22" customFormat="1" ht="30" x14ac:dyDescent="0.2">
      <c r="A3" s="28" t="s">
        <v>25</v>
      </c>
      <c r="B3" s="28" t="s">
        <v>46</v>
      </c>
      <c r="C3" s="32" t="s">
        <v>47</v>
      </c>
      <c r="D3" s="32" t="s">
        <v>155</v>
      </c>
      <c r="E3" s="32" t="s">
        <v>40</v>
      </c>
      <c r="F3" s="32" t="s">
        <v>156</v>
      </c>
      <c r="G3" s="32" t="s">
        <v>157</v>
      </c>
      <c r="H3" s="32" t="s">
        <v>42</v>
      </c>
      <c r="I3" s="32" t="s">
        <v>158</v>
      </c>
      <c r="J3" s="32" t="s">
        <v>159</v>
      </c>
    </row>
    <row r="4" spans="1:10" x14ac:dyDescent="0.2">
      <c r="A4" s="104" t="s">
        <v>10</v>
      </c>
      <c r="B4" s="104" t="s">
        <v>48</v>
      </c>
      <c r="C4" s="68" t="s">
        <v>32</v>
      </c>
      <c r="D4" s="39">
        <v>3033995218</v>
      </c>
      <c r="E4" s="39">
        <v>259</v>
      </c>
      <c r="F4" s="39">
        <v>154355221</v>
      </c>
      <c r="G4" s="39">
        <v>74505707</v>
      </c>
      <c r="H4" s="39">
        <v>398</v>
      </c>
      <c r="I4" s="39">
        <v>54924365</v>
      </c>
      <c r="J4" s="39">
        <v>9277932</v>
      </c>
    </row>
    <row r="5" spans="1:10" x14ac:dyDescent="0.2">
      <c r="A5" s="102"/>
      <c r="B5" s="102"/>
      <c r="C5" s="68" t="s">
        <v>33</v>
      </c>
      <c r="D5" s="39">
        <v>3035123594</v>
      </c>
      <c r="E5" s="39">
        <v>271</v>
      </c>
      <c r="F5" s="39">
        <v>151963425</v>
      </c>
      <c r="G5" s="39">
        <v>79870645</v>
      </c>
      <c r="H5" s="39">
        <v>404</v>
      </c>
      <c r="I5" s="39">
        <v>51153642</v>
      </c>
      <c r="J5" s="39">
        <v>12755595</v>
      </c>
    </row>
    <row r="6" spans="1:10" x14ac:dyDescent="0.2">
      <c r="A6" s="102" t="s">
        <v>52</v>
      </c>
      <c r="B6" s="102" t="s">
        <v>49</v>
      </c>
      <c r="C6" s="68" t="s">
        <v>32</v>
      </c>
      <c r="D6" s="39">
        <v>2844643244</v>
      </c>
      <c r="E6" s="39">
        <v>9169</v>
      </c>
      <c r="F6" s="39">
        <v>149849521</v>
      </c>
      <c r="G6" s="39">
        <v>74039948</v>
      </c>
      <c r="H6" s="39">
        <v>9697</v>
      </c>
      <c r="I6" s="39">
        <v>20137728</v>
      </c>
      <c r="J6" s="39">
        <v>4311107</v>
      </c>
    </row>
    <row r="7" spans="1:10" x14ac:dyDescent="0.2">
      <c r="A7" s="102"/>
      <c r="B7" s="102"/>
      <c r="C7" s="68" t="s">
        <v>33</v>
      </c>
      <c r="D7" s="39">
        <v>2839434036</v>
      </c>
      <c r="E7" s="39">
        <v>5303</v>
      </c>
      <c r="F7" s="39">
        <v>149849212</v>
      </c>
      <c r="G7" s="39">
        <v>74382088</v>
      </c>
      <c r="H7" s="39">
        <v>5792</v>
      </c>
      <c r="I7" s="39">
        <v>24334353</v>
      </c>
      <c r="J7" s="39">
        <v>4548466</v>
      </c>
    </row>
    <row r="8" spans="1:10" x14ac:dyDescent="0.2">
      <c r="A8" s="102" t="s">
        <v>10</v>
      </c>
      <c r="B8" s="102" t="s">
        <v>50</v>
      </c>
      <c r="C8" s="68" t="s">
        <v>32</v>
      </c>
      <c r="D8" s="39">
        <v>2948082421</v>
      </c>
      <c r="E8" s="39">
        <v>90</v>
      </c>
      <c r="F8" s="39">
        <v>152691465</v>
      </c>
      <c r="G8" s="39">
        <v>78258015</v>
      </c>
      <c r="H8" s="39">
        <v>387</v>
      </c>
      <c r="I8" s="39">
        <v>31147340</v>
      </c>
      <c r="J8" s="39">
        <v>5245404</v>
      </c>
    </row>
    <row r="9" spans="1:10" x14ac:dyDescent="0.2">
      <c r="A9" s="102"/>
      <c r="B9" s="102"/>
      <c r="C9" s="68" t="s">
        <v>33</v>
      </c>
      <c r="D9" s="39">
        <v>2950956973</v>
      </c>
      <c r="E9" s="39">
        <v>91</v>
      </c>
      <c r="F9" s="39">
        <v>152266973</v>
      </c>
      <c r="G9" s="39">
        <v>77801059</v>
      </c>
      <c r="H9" s="39">
        <v>360</v>
      </c>
      <c r="I9" s="39">
        <v>29358934</v>
      </c>
      <c r="J9" s="39">
        <v>5300391</v>
      </c>
    </row>
    <row r="10" spans="1:10" x14ac:dyDescent="0.2">
      <c r="A10" s="102" t="s">
        <v>10</v>
      </c>
      <c r="B10" s="102" t="s">
        <v>51</v>
      </c>
      <c r="C10" s="68" t="s">
        <v>32</v>
      </c>
      <c r="D10" s="39">
        <v>2930820142</v>
      </c>
      <c r="E10" s="39">
        <v>2319</v>
      </c>
      <c r="F10" s="39">
        <v>149877894</v>
      </c>
      <c r="G10" s="39">
        <v>75463433</v>
      </c>
      <c r="H10" s="39">
        <v>2957</v>
      </c>
      <c r="I10" s="39">
        <v>32057567</v>
      </c>
      <c r="J10" s="39">
        <v>3587324</v>
      </c>
    </row>
    <row r="11" spans="1:10" x14ac:dyDescent="0.2">
      <c r="A11" s="102"/>
      <c r="B11" s="102"/>
      <c r="C11" s="68" t="s">
        <v>33</v>
      </c>
      <c r="D11" s="39">
        <v>2929814897</v>
      </c>
      <c r="E11" s="39">
        <v>2328</v>
      </c>
      <c r="F11" s="39">
        <v>149836851</v>
      </c>
      <c r="G11" s="39">
        <v>75310769</v>
      </c>
      <c r="H11" s="39">
        <v>2974</v>
      </c>
      <c r="I11" s="39">
        <v>29237320</v>
      </c>
      <c r="J11" s="39">
        <v>3430609</v>
      </c>
    </row>
    <row r="12" spans="1:10" x14ac:dyDescent="0.2">
      <c r="A12" s="102" t="s">
        <v>52</v>
      </c>
      <c r="B12" s="102" t="s">
        <v>51</v>
      </c>
      <c r="C12" s="68" t="s">
        <v>32</v>
      </c>
      <c r="D12" s="39">
        <v>2826727632</v>
      </c>
      <c r="E12" s="39">
        <v>643</v>
      </c>
      <c r="F12" s="39">
        <v>150266441</v>
      </c>
      <c r="G12" s="39">
        <v>74328768</v>
      </c>
      <c r="H12" s="39">
        <v>912</v>
      </c>
      <c r="I12" s="39">
        <v>40710042</v>
      </c>
      <c r="J12" s="39">
        <v>8527897</v>
      </c>
    </row>
    <row r="13" spans="1:10" x14ac:dyDescent="0.2">
      <c r="A13" s="103"/>
      <c r="B13" s="103"/>
      <c r="C13" s="69" t="s">
        <v>33</v>
      </c>
      <c r="D13" s="40">
        <v>2831179134</v>
      </c>
      <c r="E13" s="40">
        <v>585</v>
      </c>
      <c r="F13" s="40">
        <v>150623590</v>
      </c>
      <c r="G13" s="40">
        <v>75958292</v>
      </c>
      <c r="H13" s="40">
        <v>858</v>
      </c>
      <c r="I13" s="40">
        <v>38294613</v>
      </c>
      <c r="J13" s="40">
        <v>7363561</v>
      </c>
    </row>
    <row r="15" spans="1:10" x14ac:dyDescent="0.2">
      <c r="B15" s="23"/>
    </row>
  </sheetData>
  <mergeCells count="10">
    <mergeCell ref="B4:B5"/>
    <mergeCell ref="B6:B7"/>
    <mergeCell ref="B8:B9"/>
    <mergeCell ref="B10:B11"/>
    <mergeCell ref="B12:B13"/>
    <mergeCell ref="A12:A13"/>
    <mergeCell ref="A10:A11"/>
    <mergeCell ref="A8:A9"/>
    <mergeCell ref="A6:A7"/>
    <mergeCell ref="A4:A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B5E0-396A-4EB1-B1BE-C58BCD418CCF}">
  <dimension ref="A1:L19"/>
  <sheetViews>
    <sheetView zoomScaleNormal="100" workbookViewId="0">
      <selection activeCell="I40" sqref="I40"/>
    </sheetView>
  </sheetViews>
  <sheetFormatPr defaultRowHeight="14.25" x14ac:dyDescent="0.2"/>
  <cols>
    <col min="1" max="1" width="30.25" style="26" customWidth="1"/>
    <col min="2" max="2" width="15.5" style="26" customWidth="1"/>
    <col min="3" max="3" width="21.875" style="26" customWidth="1"/>
    <col min="4" max="4" width="16.625" style="26" customWidth="1"/>
    <col min="5" max="5" width="14.75" style="26" customWidth="1"/>
    <col min="6" max="6" width="14" style="26" customWidth="1"/>
    <col min="7" max="7" width="15.625" style="26" customWidth="1"/>
    <col min="8" max="8" width="13.875" style="26" customWidth="1"/>
    <col min="9" max="9" width="15.5" style="26" customWidth="1"/>
    <col min="10" max="10" width="14.125" style="26" customWidth="1"/>
    <col min="11" max="11" width="16.375" style="98" customWidth="1"/>
    <col min="12" max="12" width="13.375" style="27" customWidth="1"/>
    <col min="13" max="13" width="13.5" style="26" customWidth="1"/>
    <col min="14" max="14" width="15.25" style="26" customWidth="1"/>
    <col min="15" max="16" width="17" style="26" customWidth="1"/>
    <col min="17" max="17" width="13.5" style="26" customWidth="1"/>
    <col min="18" max="18" width="17.25" style="26" customWidth="1"/>
    <col min="19" max="19" width="15" style="26" customWidth="1"/>
    <col min="20" max="16384" width="9" style="26"/>
  </cols>
  <sheetData>
    <row r="1" spans="1:12" x14ac:dyDescent="0.2">
      <c r="A1" s="38" t="s">
        <v>150</v>
      </c>
    </row>
    <row r="3" spans="1:12" s="25" customFormat="1" ht="30" x14ac:dyDescent="0.2">
      <c r="A3" s="32" t="s">
        <v>64</v>
      </c>
      <c r="B3" s="32" t="s">
        <v>63</v>
      </c>
      <c r="C3" s="32" t="s">
        <v>39</v>
      </c>
      <c r="D3" s="32" t="s">
        <v>41</v>
      </c>
      <c r="E3" s="32" t="s">
        <v>40</v>
      </c>
      <c r="F3" s="32" t="s">
        <v>156</v>
      </c>
      <c r="G3" s="32" t="s">
        <v>157</v>
      </c>
      <c r="H3" s="32" t="s">
        <v>42</v>
      </c>
      <c r="I3" s="32" t="s">
        <v>158</v>
      </c>
      <c r="J3" s="32" t="s">
        <v>159</v>
      </c>
      <c r="K3" s="99" t="s">
        <v>160</v>
      </c>
      <c r="L3" s="41" t="s">
        <v>45</v>
      </c>
    </row>
    <row r="4" spans="1:12" x14ac:dyDescent="0.2">
      <c r="A4" s="106" t="s">
        <v>354</v>
      </c>
      <c r="B4" s="102" t="s">
        <v>67</v>
      </c>
      <c r="C4" s="68" t="s">
        <v>32</v>
      </c>
      <c r="D4" s="39">
        <v>3054308398</v>
      </c>
      <c r="E4" s="39">
        <v>228</v>
      </c>
      <c r="F4" s="39">
        <v>156390733</v>
      </c>
      <c r="G4" s="39">
        <v>76610749</v>
      </c>
      <c r="H4" s="39">
        <v>279</v>
      </c>
      <c r="I4" s="39">
        <v>132844355</v>
      </c>
      <c r="J4" s="39">
        <v>45917673</v>
      </c>
      <c r="K4" s="100">
        <v>95.7</v>
      </c>
      <c r="L4" s="70">
        <v>55.2684</v>
      </c>
    </row>
    <row r="5" spans="1:12" x14ac:dyDescent="0.2">
      <c r="A5" s="107"/>
      <c r="B5" s="102"/>
      <c r="C5" s="68" t="s">
        <v>33</v>
      </c>
      <c r="D5" s="39">
        <v>3054876514</v>
      </c>
      <c r="E5" s="39">
        <v>242</v>
      </c>
      <c r="F5" s="39">
        <v>154448663</v>
      </c>
      <c r="G5" s="39">
        <v>79992100</v>
      </c>
      <c r="H5" s="39">
        <v>276</v>
      </c>
      <c r="I5" s="39">
        <v>132842171</v>
      </c>
      <c r="J5" s="39">
        <v>49364463</v>
      </c>
      <c r="K5" s="100">
        <v>95.7</v>
      </c>
      <c r="L5" s="70">
        <v>55.116</v>
      </c>
    </row>
    <row r="6" spans="1:12" x14ac:dyDescent="0.2">
      <c r="A6" s="97" t="s">
        <v>355</v>
      </c>
      <c r="B6" s="95" t="s">
        <v>357</v>
      </c>
      <c r="C6" s="95" t="s">
        <v>357</v>
      </c>
      <c r="D6" s="39">
        <v>3114198271</v>
      </c>
      <c r="E6" s="39" t="s">
        <v>26</v>
      </c>
      <c r="F6" s="39" t="s">
        <v>26</v>
      </c>
      <c r="G6" s="39" t="s">
        <v>26</v>
      </c>
      <c r="H6" s="39">
        <v>373</v>
      </c>
      <c r="I6" s="39">
        <v>66526825</v>
      </c>
      <c r="J6" s="39">
        <v>15973730</v>
      </c>
      <c r="K6" s="100">
        <v>95.9</v>
      </c>
      <c r="L6" s="96">
        <v>58.48</v>
      </c>
    </row>
    <row r="7" spans="1:12" x14ac:dyDescent="0.2">
      <c r="A7" s="97" t="s">
        <v>356</v>
      </c>
      <c r="B7" s="95" t="s">
        <v>357</v>
      </c>
      <c r="C7" s="95" t="s">
        <v>357</v>
      </c>
      <c r="D7" s="39">
        <v>3080560112</v>
      </c>
      <c r="E7" s="39" t="s">
        <v>26</v>
      </c>
      <c r="F7" s="39" t="s">
        <v>26</v>
      </c>
      <c r="G7" s="39" t="s">
        <v>26</v>
      </c>
      <c r="H7" s="39">
        <v>383</v>
      </c>
      <c r="I7" s="39">
        <v>81464111</v>
      </c>
      <c r="J7" s="39">
        <v>16689687</v>
      </c>
      <c r="K7" s="100">
        <v>96</v>
      </c>
      <c r="L7" s="96">
        <v>59</v>
      </c>
    </row>
    <row r="8" spans="1:12" ht="13.5" customHeight="1" x14ac:dyDescent="0.2">
      <c r="A8" s="102" t="s">
        <v>56</v>
      </c>
      <c r="B8" s="102" t="s">
        <v>65</v>
      </c>
      <c r="C8" s="68" t="s">
        <v>53</v>
      </c>
      <c r="D8" s="39">
        <v>2982399525</v>
      </c>
      <c r="E8" s="39">
        <v>10003</v>
      </c>
      <c r="F8" s="39">
        <v>3056138</v>
      </c>
      <c r="G8" s="39">
        <v>315920</v>
      </c>
      <c r="H8" s="39">
        <v>10003</v>
      </c>
      <c r="I8" s="39">
        <v>3056138</v>
      </c>
      <c r="J8" s="39">
        <v>315920</v>
      </c>
      <c r="K8" s="100">
        <v>93.8</v>
      </c>
      <c r="L8" s="70" t="s">
        <v>68</v>
      </c>
    </row>
    <row r="9" spans="1:12" x14ac:dyDescent="0.2">
      <c r="A9" s="102"/>
      <c r="B9" s="102"/>
      <c r="C9" s="68" t="s">
        <v>59</v>
      </c>
      <c r="D9" s="39">
        <v>3027899971</v>
      </c>
      <c r="E9" s="39">
        <v>6490</v>
      </c>
      <c r="F9" s="39">
        <v>4556034</v>
      </c>
      <c r="G9" s="39">
        <v>793264</v>
      </c>
      <c r="H9" s="39">
        <v>6490</v>
      </c>
      <c r="I9" s="39">
        <v>4556034</v>
      </c>
      <c r="J9" s="39">
        <v>793264</v>
      </c>
      <c r="K9" s="100">
        <v>95.6</v>
      </c>
      <c r="L9" s="70" t="s">
        <v>69</v>
      </c>
    </row>
    <row r="10" spans="1:12" x14ac:dyDescent="0.2">
      <c r="A10" s="102" t="s">
        <v>57</v>
      </c>
      <c r="B10" s="102" t="s">
        <v>66</v>
      </c>
      <c r="C10" s="68" t="s">
        <v>60</v>
      </c>
      <c r="D10" s="39">
        <v>2876858500</v>
      </c>
      <c r="E10" s="39" t="s">
        <v>26</v>
      </c>
      <c r="F10" s="39" t="s">
        <v>26</v>
      </c>
      <c r="G10" s="39" t="s">
        <v>26</v>
      </c>
      <c r="H10" s="39">
        <v>4363</v>
      </c>
      <c r="I10" s="39">
        <v>18277364</v>
      </c>
      <c r="J10" s="39">
        <v>2688731</v>
      </c>
      <c r="K10" s="100">
        <v>95.5</v>
      </c>
      <c r="L10" s="105" t="s">
        <v>70</v>
      </c>
    </row>
    <row r="11" spans="1:12" x14ac:dyDescent="0.2">
      <c r="A11" s="102"/>
      <c r="B11" s="102"/>
      <c r="C11" s="68" t="s">
        <v>61</v>
      </c>
      <c r="D11" s="39">
        <v>2877869194</v>
      </c>
      <c r="E11" s="39" t="s">
        <v>26</v>
      </c>
      <c r="F11" s="39" t="s">
        <v>26</v>
      </c>
      <c r="G11" s="39" t="s">
        <v>26</v>
      </c>
      <c r="H11" s="39">
        <v>4449</v>
      </c>
      <c r="I11" s="39">
        <v>21943305</v>
      </c>
      <c r="J11" s="39">
        <v>2544127</v>
      </c>
      <c r="K11" s="100">
        <v>95.4</v>
      </c>
      <c r="L11" s="105"/>
    </row>
    <row r="12" spans="1:12" x14ac:dyDescent="0.2">
      <c r="A12" s="102" t="s">
        <v>58</v>
      </c>
      <c r="B12" s="102" t="s">
        <v>66</v>
      </c>
      <c r="C12" s="68" t="s">
        <v>60</v>
      </c>
      <c r="D12" s="39">
        <v>2760570664</v>
      </c>
      <c r="E12" s="39" t="s">
        <v>26</v>
      </c>
      <c r="F12" s="39" t="s">
        <v>26</v>
      </c>
      <c r="G12" s="39" t="s">
        <v>26</v>
      </c>
      <c r="H12" s="39">
        <v>402</v>
      </c>
      <c r="I12" s="39">
        <v>16088977</v>
      </c>
      <c r="J12" s="39">
        <v>3164865</v>
      </c>
      <c r="K12" s="100">
        <v>94.6</v>
      </c>
      <c r="L12" s="105" t="s">
        <v>71</v>
      </c>
    </row>
    <row r="13" spans="1:12" x14ac:dyDescent="0.2">
      <c r="A13" s="102"/>
      <c r="B13" s="102"/>
      <c r="C13" s="68" t="s">
        <v>61</v>
      </c>
      <c r="D13" s="39">
        <v>2767152069</v>
      </c>
      <c r="E13" s="39" t="s">
        <v>26</v>
      </c>
      <c r="F13" s="39" t="s">
        <v>26</v>
      </c>
      <c r="G13" s="39" t="s">
        <v>26</v>
      </c>
      <c r="H13" s="39">
        <v>411</v>
      </c>
      <c r="I13" s="39">
        <v>16105283</v>
      </c>
      <c r="J13" s="39">
        <v>3230139</v>
      </c>
      <c r="K13" s="100">
        <v>94.6</v>
      </c>
      <c r="L13" s="105"/>
    </row>
    <row r="14" spans="1:12" x14ac:dyDescent="0.2">
      <c r="A14" s="68" t="s">
        <v>54</v>
      </c>
      <c r="B14" s="68" t="s">
        <v>62</v>
      </c>
      <c r="C14" s="68" t="s">
        <v>62</v>
      </c>
      <c r="D14" s="39">
        <v>2934084193</v>
      </c>
      <c r="E14" s="39">
        <v>5367</v>
      </c>
      <c r="F14" s="39">
        <v>21979250</v>
      </c>
      <c r="G14" s="39">
        <v>1442348</v>
      </c>
      <c r="H14" s="39">
        <v>5843</v>
      </c>
      <c r="I14" s="39">
        <v>8325012</v>
      </c>
      <c r="J14" s="39">
        <v>610910</v>
      </c>
      <c r="K14" s="100">
        <v>94.1</v>
      </c>
      <c r="L14" s="70" t="s">
        <v>26</v>
      </c>
    </row>
    <row r="15" spans="1:12" x14ac:dyDescent="0.2">
      <c r="A15" s="69" t="s">
        <v>55</v>
      </c>
      <c r="B15" s="69" t="s">
        <v>62</v>
      </c>
      <c r="C15" s="69" t="s">
        <v>62</v>
      </c>
      <c r="D15" s="40">
        <v>2892287479</v>
      </c>
      <c r="E15" s="40">
        <v>5574</v>
      </c>
      <c r="F15" s="40">
        <v>46633324</v>
      </c>
      <c r="G15" s="40">
        <v>6085355</v>
      </c>
      <c r="H15" s="40">
        <v>11010</v>
      </c>
      <c r="I15" s="40">
        <v>4213018</v>
      </c>
      <c r="J15" s="40">
        <v>326927</v>
      </c>
      <c r="K15" s="101">
        <v>94.5</v>
      </c>
      <c r="L15" s="31" t="s">
        <v>26</v>
      </c>
    </row>
    <row r="17" spans="1:1" ht="16.5" x14ac:dyDescent="0.2">
      <c r="A17" s="42" t="s">
        <v>72</v>
      </c>
    </row>
    <row r="18" spans="1:1" x14ac:dyDescent="0.2">
      <c r="A18" s="42" t="s">
        <v>74</v>
      </c>
    </row>
    <row r="19" spans="1:1" x14ac:dyDescent="0.2">
      <c r="A19" s="42" t="s">
        <v>73</v>
      </c>
    </row>
  </sheetData>
  <mergeCells count="10">
    <mergeCell ref="L10:L11"/>
    <mergeCell ref="L12:L13"/>
    <mergeCell ref="A4:A5"/>
    <mergeCell ref="A8:A9"/>
    <mergeCell ref="A10:A11"/>
    <mergeCell ref="A12:A13"/>
    <mergeCell ref="B4:B5"/>
    <mergeCell ref="B8:B9"/>
    <mergeCell ref="B10:B11"/>
    <mergeCell ref="B12:B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6386-8048-4F29-85C8-5ADDE2F5C64E}">
  <dimension ref="A1:H28"/>
  <sheetViews>
    <sheetView zoomScaleNormal="100" workbookViewId="0">
      <selection activeCell="M22" sqref="M22"/>
    </sheetView>
  </sheetViews>
  <sheetFormatPr defaultRowHeight="14.25" x14ac:dyDescent="0.2"/>
  <cols>
    <col min="1" max="1" width="14.75" customWidth="1"/>
    <col min="2" max="2" width="11.25" customWidth="1"/>
    <col min="3" max="3" width="10.5" customWidth="1"/>
    <col min="4" max="4" width="10.125" customWidth="1"/>
    <col min="5" max="5" width="11" customWidth="1"/>
  </cols>
  <sheetData>
    <row r="1" spans="1:8" ht="15" x14ac:dyDescent="0.2">
      <c r="A1" s="61" t="s">
        <v>163</v>
      </c>
    </row>
    <row r="2" spans="1:8" x14ac:dyDescent="0.2">
      <c r="A2" s="63"/>
      <c r="B2" s="63"/>
      <c r="C2" s="63"/>
      <c r="D2" s="63"/>
      <c r="E2" s="63"/>
    </row>
    <row r="3" spans="1:8" x14ac:dyDescent="0.2">
      <c r="A3" s="104" t="s">
        <v>111</v>
      </c>
      <c r="B3" s="108" t="s">
        <v>32</v>
      </c>
      <c r="C3" s="108"/>
      <c r="D3" s="108" t="s">
        <v>33</v>
      </c>
      <c r="E3" s="108"/>
    </row>
    <row r="4" spans="1:8" x14ac:dyDescent="0.2">
      <c r="A4" s="103"/>
      <c r="B4" s="69" t="s">
        <v>107</v>
      </c>
      <c r="C4" s="69" t="s">
        <v>108</v>
      </c>
      <c r="D4" s="69" t="s">
        <v>107</v>
      </c>
      <c r="E4" s="69" t="s">
        <v>108</v>
      </c>
      <c r="H4" s="23"/>
    </row>
    <row r="5" spans="1:8" x14ac:dyDescent="0.2">
      <c r="A5" s="67" t="s">
        <v>77</v>
      </c>
      <c r="B5" s="67" t="s">
        <v>112</v>
      </c>
      <c r="C5" s="67" t="s">
        <v>113</v>
      </c>
      <c r="D5" s="67" t="s">
        <v>112</v>
      </c>
      <c r="E5" s="67" t="s">
        <v>112</v>
      </c>
      <c r="H5" s="23"/>
    </row>
    <row r="6" spans="1:8" x14ac:dyDescent="0.2">
      <c r="A6" s="68" t="s">
        <v>78</v>
      </c>
      <c r="B6" s="68" t="s">
        <v>112</v>
      </c>
      <c r="C6" s="68" t="s">
        <v>112</v>
      </c>
      <c r="D6" s="68" t="s">
        <v>112</v>
      </c>
      <c r="E6" s="68" t="s">
        <v>112</v>
      </c>
      <c r="H6" s="23"/>
    </row>
    <row r="7" spans="1:8" x14ac:dyDescent="0.2">
      <c r="A7" s="68" t="s">
        <v>79</v>
      </c>
      <c r="B7" s="68" t="s">
        <v>110</v>
      </c>
      <c r="C7" s="68" t="s">
        <v>110</v>
      </c>
      <c r="D7" s="68" t="s">
        <v>112</v>
      </c>
      <c r="E7" s="68" t="s">
        <v>112</v>
      </c>
      <c r="H7" s="23"/>
    </row>
    <row r="8" spans="1:8" x14ac:dyDescent="0.2">
      <c r="A8" s="68" t="s">
        <v>80</v>
      </c>
      <c r="B8" s="68" t="s">
        <v>110</v>
      </c>
      <c r="C8" s="68" t="s">
        <v>110</v>
      </c>
      <c r="D8" s="68" t="s">
        <v>110</v>
      </c>
      <c r="E8" s="68" t="s">
        <v>110</v>
      </c>
      <c r="H8" s="23"/>
    </row>
    <row r="9" spans="1:8" x14ac:dyDescent="0.2">
      <c r="A9" s="68" t="s">
        <v>81</v>
      </c>
      <c r="B9" s="68" t="s">
        <v>112</v>
      </c>
      <c r="C9" s="68" t="s">
        <v>112</v>
      </c>
      <c r="D9" s="68" t="s">
        <v>110</v>
      </c>
      <c r="E9" s="68" t="s">
        <v>110</v>
      </c>
      <c r="H9" s="23"/>
    </row>
    <row r="10" spans="1:8" x14ac:dyDescent="0.2">
      <c r="A10" s="68" t="s">
        <v>82</v>
      </c>
      <c r="B10" s="68" t="s">
        <v>110</v>
      </c>
      <c r="C10" s="68" t="s">
        <v>110</v>
      </c>
      <c r="D10" s="68" t="s">
        <v>109</v>
      </c>
      <c r="E10" s="68" t="s">
        <v>109</v>
      </c>
      <c r="H10" s="23"/>
    </row>
    <row r="11" spans="1:8" x14ac:dyDescent="0.2">
      <c r="A11" s="68" t="s">
        <v>83</v>
      </c>
      <c r="B11" s="68" t="s">
        <v>112</v>
      </c>
      <c r="C11" s="68" t="s">
        <v>112</v>
      </c>
      <c r="D11" s="68" t="s">
        <v>109</v>
      </c>
      <c r="E11" s="68" t="s">
        <v>109</v>
      </c>
      <c r="H11" s="23"/>
    </row>
    <row r="12" spans="1:8" x14ac:dyDescent="0.2">
      <c r="A12" s="68" t="s">
        <v>84</v>
      </c>
      <c r="B12" s="68" t="s">
        <v>112</v>
      </c>
      <c r="C12" s="68" t="s">
        <v>112</v>
      </c>
      <c r="D12" s="68" t="s">
        <v>109</v>
      </c>
      <c r="E12" s="68" t="s">
        <v>109</v>
      </c>
      <c r="H12" s="23"/>
    </row>
    <row r="13" spans="1:8" x14ac:dyDescent="0.2">
      <c r="A13" s="68" t="s">
        <v>85</v>
      </c>
      <c r="B13" s="68" t="s">
        <v>112</v>
      </c>
      <c r="C13" s="68" t="s">
        <v>113</v>
      </c>
      <c r="D13" s="68" t="s">
        <v>113</v>
      </c>
      <c r="E13" s="68" t="s">
        <v>114</v>
      </c>
      <c r="H13" s="23"/>
    </row>
    <row r="14" spans="1:8" x14ac:dyDescent="0.2">
      <c r="A14" s="68" t="s">
        <v>86</v>
      </c>
      <c r="B14" s="68" t="s">
        <v>112</v>
      </c>
      <c r="C14" s="68" t="s">
        <v>112</v>
      </c>
      <c r="D14" s="68" t="s">
        <v>112</v>
      </c>
      <c r="E14" s="68" t="s">
        <v>112</v>
      </c>
      <c r="H14" s="23"/>
    </row>
    <row r="15" spans="1:8" x14ac:dyDescent="0.2">
      <c r="A15" s="68" t="s">
        <v>87</v>
      </c>
      <c r="B15" s="68" t="s">
        <v>110</v>
      </c>
      <c r="C15" s="68" t="s">
        <v>110</v>
      </c>
      <c r="D15" s="68" t="s">
        <v>112</v>
      </c>
      <c r="E15" s="68" t="s">
        <v>112</v>
      </c>
      <c r="H15" s="23"/>
    </row>
    <row r="16" spans="1:8" x14ac:dyDescent="0.2">
      <c r="A16" s="68" t="s">
        <v>88</v>
      </c>
      <c r="B16" s="68" t="s">
        <v>112</v>
      </c>
      <c r="C16" s="68" t="s">
        <v>112</v>
      </c>
      <c r="D16" s="68" t="s">
        <v>112</v>
      </c>
      <c r="E16" s="68" t="s">
        <v>112</v>
      </c>
      <c r="H16" s="23"/>
    </row>
    <row r="17" spans="1:8" x14ac:dyDescent="0.2">
      <c r="A17" s="68" t="s">
        <v>89</v>
      </c>
      <c r="B17" s="60" t="s">
        <v>115</v>
      </c>
      <c r="C17" s="68" t="s">
        <v>112</v>
      </c>
      <c r="D17" s="60" t="s">
        <v>115</v>
      </c>
      <c r="E17" s="68" t="s">
        <v>112</v>
      </c>
      <c r="H17" s="23"/>
    </row>
    <row r="18" spans="1:8" x14ac:dyDescent="0.2">
      <c r="A18" s="68" t="s">
        <v>90</v>
      </c>
      <c r="B18" s="60" t="s">
        <v>115</v>
      </c>
      <c r="C18" s="68" t="s">
        <v>112</v>
      </c>
      <c r="D18" s="60" t="s">
        <v>115</v>
      </c>
      <c r="E18" s="68" t="s">
        <v>112</v>
      </c>
      <c r="H18" s="23"/>
    </row>
    <row r="19" spans="1:8" x14ac:dyDescent="0.2">
      <c r="A19" s="68" t="s">
        <v>91</v>
      </c>
      <c r="B19" s="60" t="s">
        <v>115</v>
      </c>
      <c r="C19" s="68" t="s">
        <v>113</v>
      </c>
      <c r="D19" s="60" t="s">
        <v>115</v>
      </c>
      <c r="E19" s="68" t="s">
        <v>112</v>
      </c>
      <c r="H19" s="23"/>
    </row>
    <row r="20" spans="1:8" x14ac:dyDescent="0.2">
      <c r="A20" s="68" t="s">
        <v>92</v>
      </c>
      <c r="B20" s="68" t="s">
        <v>110</v>
      </c>
      <c r="C20" s="68" t="s">
        <v>110</v>
      </c>
      <c r="D20" s="68" t="s">
        <v>113</v>
      </c>
      <c r="E20" s="68" t="s">
        <v>112</v>
      </c>
      <c r="H20" s="23"/>
    </row>
    <row r="21" spans="1:8" x14ac:dyDescent="0.2">
      <c r="A21" s="68" t="s">
        <v>93</v>
      </c>
      <c r="B21" s="68" t="s">
        <v>112</v>
      </c>
      <c r="C21" s="68" t="s">
        <v>114</v>
      </c>
      <c r="D21" s="68" t="s">
        <v>110</v>
      </c>
      <c r="E21" s="68" t="s">
        <v>110</v>
      </c>
      <c r="H21" s="23"/>
    </row>
    <row r="22" spans="1:8" x14ac:dyDescent="0.2">
      <c r="A22" s="68" t="s">
        <v>94</v>
      </c>
      <c r="B22" s="68" t="s">
        <v>112</v>
      </c>
      <c r="C22" s="68" t="s">
        <v>113</v>
      </c>
      <c r="D22" s="68" t="s">
        <v>110</v>
      </c>
      <c r="E22" s="68" t="s">
        <v>110</v>
      </c>
      <c r="H22" s="23"/>
    </row>
    <row r="23" spans="1:8" x14ac:dyDescent="0.2">
      <c r="A23" s="68" t="s">
        <v>95</v>
      </c>
      <c r="B23" s="68" t="s">
        <v>110</v>
      </c>
      <c r="C23" s="68" t="s">
        <v>110</v>
      </c>
      <c r="D23" s="68" t="s">
        <v>110</v>
      </c>
      <c r="E23" s="68" t="s">
        <v>110</v>
      </c>
      <c r="H23" s="23"/>
    </row>
    <row r="24" spans="1:8" x14ac:dyDescent="0.2">
      <c r="A24" s="68" t="s">
        <v>96</v>
      </c>
      <c r="B24" s="68" t="s">
        <v>110</v>
      </c>
      <c r="C24" s="68" t="s">
        <v>110</v>
      </c>
      <c r="D24" s="68" t="s">
        <v>110</v>
      </c>
      <c r="E24" s="68" t="s">
        <v>110</v>
      </c>
      <c r="H24" s="23"/>
    </row>
    <row r="25" spans="1:8" x14ac:dyDescent="0.2">
      <c r="A25" s="68" t="s">
        <v>97</v>
      </c>
      <c r="B25" s="60" t="s">
        <v>115</v>
      </c>
      <c r="C25" s="68" t="s">
        <v>113</v>
      </c>
      <c r="D25" s="60" t="s">
        <v>115</v>
      </c>
      <c r="E25" s="68" t="s">
        <v>113</v>
      </c>
      <c r="H25" s="23"/>
    </row>
    <row r="26" spans="1:8" x14ac:dyDescent="0.2">
      <c r="A26" s="68" t="s">
        <v>98</v>
      </c>
      <c r="B26" s="60" t="s">
        <v>115</v>
      </c>
      <c r="C26" s="68" t="s">
        <v>113</v>
      </c>
      <c r="D26" s="60" t="s">
        <v>115</v>
      </c>
      <c r="E26" s="68" t="s">
        <v>113</v>
      </c>
      <c r="H26" s="23"/>
    </row>
    <row r="27" spans="1:8" x14ac:dyDescent="0.2">
      <c r="A27" s="69" t="s">
        <v>99</v>
      </c>
      <c r="B27" s="69" t="s">
        <v>112</v>
      </c>
      <c r="C27" s="69" t="s">
        <v>112</v>
      </c>
      <c r="D27" s="69" t="s">
        <v>112</v>
      </c>
      <c r="E27" s="69" t="s">
        <v>112</v>
      </c>
      <c r="H27" s="23"/>
    </row>
    <row r="28" spans="1:8" ht="48" customHeight="1" x14ac:dyDescent="0.2">
      <c r="A28" s="109" t="s">
        <v>290</v>
      </c>
      <c r="B28" s="109"/>
      <c r="C28" s="109"/>
      <c r="D28" s="109"/>
      <c r="E28" s="109"/>
      <c r="F28" s="62"/>
    </row>
  </sheetData>
  <mergeCells count="4">
    <mergeCell ref="B3:C3"/>
    <mergeCell ref="D3:E3"/>
    <mergeCell ref="A3:A4"/>
    <mergeCell ref="A28:E2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D3BF-4763-4879-8B23-66F15D811014}">
  <dimension ref="A1:F29"/>
  <sheetViews>
    <sheetView workbookViewId="0">
      <selection activeCell="A29" sqref="A29:F29"/>
    </sheetView>
  </sheetViews>
  <sheetFormatPr defaultRowHeight="14.25" x14ac:dyDescent="0.2"/>
  <cols>
    <col min="1" max="1" width="13" style="44" customWidth="1"/>
    <col min="2" max="2" width="21.25" style="46" customWidth="1"/>
    <col min="3" max="3" width="19" style="46" customWidth="1"/>
    <col min="4" max="4" width="19.875" style="47" customWidth="1"/>
    <col min="5" max="5" width="16.875" style="46" customWidth="1"/>
    <col min="6" max="6" width="17.375" style="47" customWidth="1"/>
    <col min="7" max="16384" width="9" style="44"/>
  </cols>
  <sheetData>
    <row r="1" spans="1:6" ht="15" x14ac:dyDescent="0.25">
      <c r="A1" s="55" t="s">
        <v>162</v>
      </c>
    </row>
    <row r="3" spans="1:6" s="25" customFormat="1" ht="30" x14ac:dyDescent="0.2">
      <c r="A3" s="32" t="s">
        <v>105</v>
      </c>
      <c r="B3" s="50" t="s">
        <v>76</v>
      </c>
      <c r="C3" s="50" t="s">
        <v>102</v>
      </c>
      <c r="D3" s="51" t="s">
        <v>101</v>
      </c>
      <c r="E3" s="50" t="s">
        <v>103</v>
      </c>
      <c r="F3" s="51" t="s">
        <v>104</v>
      </c>
    </row>
    <row r="4" spans="1:6" x14ac:dyDescent="0.2">
      <c r="A4" s="26" t="s">
        <v>77</v>
      </c>
      <c r="B4" s="45">
        <v>248956422</v>
      </c>
      <c r="C4" s="45">
        <v>243630688</v>
      </c>
      <c r="D4" s="48">
        <v>97.860776221065805</v>
      </c>
      <c r="E4" s="46">
        <v>245659470</v>
      </c>
      <c r="F4" s="49">
        <v>98.67569069999999</v>
      </c>
    </row>
    <row r="5" spans="1:6" x14ac:dyDescent="0.2">
      <c r="A5" s="26" t="s">
        <v>78</v>
      </c>
      <c r="B5" s="45">
        <v>242193529</v>
      </c>
      <c r="C5" s="45">
        <v>238819311</v>
      </c>
      <c r="D5" s="48">
        <v>98.606808778087498</v>
      </c>
      <c r="E5" s="46">
        <v>236681507</v>
      </c>
      <c r="F5" s="49">
        <v>97.724124599999996</v>
      </c>
    </row>
    <row r="6" spans="1:6" x14ac:dyDescent="0.2">
      <c r="A6" s="26" t="s">
        <v>79</v>
      </c>
      <c r="B6" s="45">
        <v>198295559</v>
      </c>
      <c r="C6" s="45">
        <v>196028970</v>
      </c>
      <c r="D6" s="48">
        <v>98.856963817041503</v>
      </c>
      <c r="E6" s="46">
        <v>196046757</v>
      </c>
      <c r="F6" s="49">
        <v>98.865933800000008</v>
      </c>
    </row>
    <row r="7" spans="1:6" x14ac:dyDescent="0.2">
      <c r="A7" s="26" t="s">
        <v>80</v>
      </c>
      <c r="B7" s="45">
        <v>190214555</v>
      </c>
      <c r="C7" s="45">
        <v>187619113</v>
      </c>
      <c r="D7" s="48">
        <v>98.635518198722906</v>
      </c>
      <c r="E7" s="46">
        <v>187847407</v>
      </c>
      <c r="F7" s="49">
        <v>98.755537400000009</v>
      </c>
    </row>
    <row r="8" spans="1:6" x14ac:dyDescent="0.2">
      <c r="A8" s="26" t="s">
        <v>81</v>
      </c>
      <c r="B8" s="45">
        <v>181538259</v>
      </c>
      <c r="C8" s="45">
        <v>178646122</v>
      </c>
      <c r="D8" s="48">
        <v>98.406871366950398</v>
      </c>
      <c r="E8" s="46">
        <v>178467679</v>
      </c>
      <c r="F8" s="49">
        <v>98.308576400000007</v>
      </c>
    </row>
    <row r="9" spans="1:6" x14ac:dyDescent="0.2">
      <c r="A9" s="26" t="s">
        <v>82</v>
      </c>
      <c r="B9" s="45">
        <v>170805979</v>
      </c>
      <c r="C9" s="45">
        <v>168641793</v>
      </c>
      <c r="D9" s="48">
        <v>98.732955953884002</v>
      </c>
      <c r="E9" s="46">
        <v>169781934</v>
      </c>
      <c r="F9" s="49">
        <v>99.400462399999995</v>
      </c>
    </row>
    <row r="10" spans="1:6" x14ac:dyDescent="0.2">
      <c r="A10" s="26" t="s">
        <v>83</v>
      </c>
      <c r="B10" s="45">
        <v>159345973</v>
      </c>
      <c r="C10" s="45">
        <v>156137903</v>
      </c>
      <c r="D10" s="48">
        <v>97.986726040533597</v>
      </c>
      <c r="E10" s="46">
        <v>156231107</v>
      </c>
      <c r="F10" s="49">
        <v>98.045217600000001</v>
      </c>
    </row>
    <row r="11" spans="1:6" x14ac:dyDescent="0.2">
      <c r="A11" s="26" t="s">
        <v>84</v>
      </c>
      <c r="B11" s="45">
        <v>145138636</v>
      </c>
      <c r="C11" s="45">
        <v>143219405</v>
      </c>
      <c r="D11" s="48">
        <v>98.677656039997103</v>
      </c>
      <c r="E11" s="46">
        <v>143219391</v>
      </c>
      <c r="F11" s="49">
        <v>98.6776464</v>
      </c>
    </row>
    <row r="12" spans="1:6" x14ac:dyDescent="0.2">
      <c r="A12" s="26" t="s">
        <v>85</v>
      </c>
      <c r="B12" s="45">
        <v>138394717</v>
      </c>
      <c r="C12" s="45">
        <v>131373421</v>
      </c>
      <c r="D12" s="48">
        <v>94.926614901588906</v>
      </c>
      <c r="E12" s="46">
        <v>131545727</v>
      </c>
      <c r="F12" s="49">
        <v>95.051118199999991</v>
      </c>
    </row>
    <row r="13" spans="1:6" x14ac:dyDescent="0.2">
      <c r="A13" s="26" t="s">
        <v>86</v>
      </c>
      <c r="B13" s="45">
        <v>133797422</v>
      </c>
      <c r="C13" s="45">
        <v>131794572</v>
      </c>
      <c r="D13" s="48">
        <v>98.503072065894699</v>
      </c>
      <c r="E13" s="46">
        <v>131906003</v>
      </c>
      <c r="F13" s="49">
        <v>98.586355400000002</v>
      </c>
    </row>
    <row r="14" spans="1:6" x14ac:dyDescent="0.2">
      <c r="A14" s="26" t="s">
        <v>87</v>
      </c>
      <c r="B14" s="45">
        <v>135086622</v>
      </c>
      <c r="C14" s="45">
        <v>131408171</v>
      </c>
      <c r="D14" s="48">
        <v>97.276967979279405</v>
      </c>
      <c r="E14" s="46">
        <v>130221177</v>
      </c>
      <c r="F14" s="49">
        <v>96.398276999999993</v>
      </c>
    </row>
    <row r="15" spans="1:6" x14ac:dyDescent="0.2">
      <c r="A15" s="26" t="s">
        <v>88</v>
      </c>
      <c r="B15" s="45">
        <v>133275309</v>
      </c>
      <c r="C15" s="45">
        <v>130813247</v>
      </c>
      <c r="D15" s="48">
        <v>98.152648828954099</v>
      </c>
      <c r="E15" s="46">
        <v>130808110</v>
      </c>
      <c r="F15" s="49">
        <v>98.1487944</v>
      </c>
    </row>
    <row r="16" spans="1:6" x14ac:dyDescent="0.2">
      <c r="A16" s="26" t="s">
        <v>89</v>
      </c>
      <c r="B16" s="45">
        <v>114364328</v>
      </c>
      <c r="C16" s="45">
        <v>113025335</v>
      </c>
      <c r="D16" s="48">
        <v>98.8291856283264</v>
      </c>
      <c r="E16" s="46">
        <v>112822575</v>
      </c>
      <c r="F16" s="49">
        <v>98.651892599999996</v>
      </c>
    </row>
    <row r="17" spans="1:6" x14ac:dyDescent="0.2">
      <c r="A17" s="26" t="s">
        <v>90</v>
      </c>
      <c r="B17" s="45">
        <v>107043718</v>
      </c>
      <c r="C17" s="45">
        <v>104360805</v>
      </c>
      <c r="D17" s="48">
        <v>97.493627813884103</v>
      </c>
      <c r="E17" s="46">
        <v>103781159</v>
      </c>
      <c r="F17" s="49">
        <v>96.952123799999995</v>
      </c>
    </row>
    <row r="18" spans="1:6" x14ac:dyDescent="0.2">
      <c r="A18" s="26" t="s">
        <v>91</v>
      </c>
      <c r="B18" s="45">
        <v>101991189</v>
      </c>
      <c r="C18" s="45">
        <v>99492049</v>
      </c>
      <c r="D18" s="48">
        <v>97.54965012174091</v>
      </c>
      <c r="E18" s="46">
        <v>99079770</v>
      </c>
      <c r="F18" s="49">
        <v>97.145420099999996</v>
      </c>
    </row>
    <row r="19" spans="1:6" x14ac:dyDescent="0.2">
      <c r="A19" s="26" t="s">
        <v>92</v>
      </c>
      <c r="B19" s="45">
        <v>90338345</v>
      </c>
      <c r="C19" s="45">
        <v>87970100</v>
      </c>
      <c r="D19" s="48">
        <v>97.378470931934004</v>
      </c>
      <c r="E19" s="46">
        <v>87984516</v>
      </c>
      <c r="F19" s="49">
        <v>97.394428700000006</v>
      </c>
    </row>
    <row r="20" spans="1:6" x14ac:dyDescent="0.2">
      <c r="A20" s="26" t="s">
        <v>93</v>
      </c>
      <c r="B20" s="45">
        <v>83257441</v>
      </c>
      <c r="C20" s="45">
        <v>79323977</v>
      </c>
      <c r="D20" s="48">
        <v>95.275539452677307</v>
      </c>
      <c r="E20" s="46">
        <v>79180527</v>
      </c>
      <c r="F20" s="49">
        <v>95.103242499999993</v>
      </c>
    </row>
    <row r="21" spans="1:6" x14ac:dyDescent="0.2">
      <c r="A21" s="26" t="s">
        <v>94</v>
      </c>
      <c r="B21" s="45">
        <v>80373285</v>
      </c>
      <c r="C21" s="45">
        <v>75553002</v>
      </c>
      <c r="D21" s="48">
        <v>94.002629182039399</v>
      </c>
      <c r="E21" s="46">
        <v>75431446</v>
      </c>
      <c r="F21" s="49">
        <v>93.851389900000001</v>
      </c>
    </row>
    <row r="22" spans="1:6" x14ac:dyDescent="0.2">
      <c r="A22" s="26" t="s">
        <v>95</v>
      </c>
      <c r="B22" s="45">
        <v>58617616</v>
      </c>
      <c r="C22" s="45">
        <v>55918420</v>
      </c>
      <c r="D22" s="48">
        <v>95.395246108349895</v>
      </c>
      <c r="E22" s="46">
        <v>55504604</v>
      </c>
      <c r="F22" s="49">
        <v>94.689287700000008</v>
      </c>
    </row>
    <row r="23" spans="1:6" x14ac:dyDescent="0.2">
      <c r="A23" s="26" t="s">
        <v>96</v>
      </c>
      <c r="B23" s="45">
        <v>64444167</v>
      </c>
      <c r="C23" s="45">
        <v>62311958</v>
      </c>
      <c r="D23" s="48">
        <v>96.691384083040603</v>
      </c>
      <c r="E23" s="46">
        <v>62270565</v>
      </c>
      <c r="F23" s="49">
        <v>96.627153300000003</v>
      </c>
    </row>
    <row r="24" spans="1:6" x14ac:dyDescent="0.2">
      <c r="A24" s="26" t="s">
        <v>97</v>
      </c>
      <c r="B24" s="45">
        <v>46709983</v>
      </c>
      <c r="C24" s="45">
        <v>42499761</v>
      </c>
      <c r="D24" s="48">
        <v>90.986460196603701</v>
      </c>
      <c r="E24" s="46">
        <v>42654287</v>
      </c>
      <c r="F24" s="49">
        <v>91.317280300000007</v>
      </c>
    </row>
    <row r="25" spans="1:6" x14ac:dyDescent="0.2">
      <c r="A25" s="26" t="s">
        <v>98</v>
      </c>
      <c r="B25" s="45">
        <v>50818468</v>
      </c>
      <c r="C25" s="45">
        <v>47798274</v>
      </c>
      <c r="D25" s="48">
        <v>94.056894945024808</v>
      </c>
      <c r="E25" s="46">
        <v>47839767</v>
      </c>
      <c r="F25" s="49">
        <v>94.138544400000001</v>
      </c>
    </row>
    <row r="26" spans="1:6" x14ac:dyDescent="0.2">
      <c r="A26" s="26" t="s">
        <v>99</v>
      </c>
      <c r="B26" s="45">
        <v>156040895</v>
      </c>
      <c r="C26" s="45">
        <v>151651089</v>
      </c>
      <c r="D26" s="48">
        <v>97.186758655884603</v>
      </c>
      <c r="E26" s="46">
        <v>151859958</v>
      </c>
      <c r="F26" s="49">
        <v>97.320613899999998</v>
      </c>
    </row>
    <row r="27" spans="1:6" x14ac:dyDescent="0.2">
      <c r="A27" s="33" t="s">
        <v>100</v>
      </c>
      <c r="B27" s="40">
        <v>3031042417</v>
      </c>
      <c r="C27" s="40">
        <v>2958037486</v>
      </c>
      <c r="D27" s="52">
        <v>97.591424963552399</v>
      </c>
      <c r="E27" s="53">
        <v>2956825443</v>
      </c>
      <c r="F27" s="54">
        <v>97.551437300000003</v>
      </c>
    </row>
    <row r="29" spans="1:6" ht="42" customHeight="1" x14ac:dyDescent="0.2">
      <c r="A29" s="110" t="s">
        <v>106</v>
      </c>
      <c r="B29" s="110"/>
      <c r="C29" s="110"/>
      <c r="D29" s="110"/>
      <c r="E29" s="110"/>
      <c r="F29" s="110"/>
    </row>
  </sheetData>
  <mergeCells count="1">
    <mergeCell ref="A29:F2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BF9D-38DE-4DFB-9DE0-A90DDD7379EC}">
  <dimension ref="A1:L18"/>
  <sheetViews>
    <sheetView zoomScaleNormal="100" workbookViewId="0">
      <selection activeCell="K22" sqref="K22"/>
    </sheetView>
  </sheetViews>
  <sheetFormatPr defaultRowHeight="14.25" x14ac:dyDescent="0.2"/>
  <cols>
    <col min="1" max="1" width="20" style="22" customWidth="1"/>
    <col min="2" max="2" width="11" style="22" customWidth="1"/>
    <col min="3" max="3" width="9" style="22"/>
    <col min="4" max="4" width="12.25" style="22" customWidth="1"/>
    <col min="5" max="5" width="44" style="22" customWidth="1"/>
    <col min="6" max="6" width="17" style="22" customWidth="1"/>
    <col min="7" max="7" width="13.75" style="22" customWidth="1"/>
    <col min="8" max="8" width="14.5" style="22" customWidth="1"/>
    <col min="9" max="9" width="9" style="22"/>
    <col min="10" max="10" width="21" style="22" customWidth="1"/>
    <col min="11" max="11" width="49.25" style="22" customWidth="1"/>
    <col min="12" max="12" width="19.125" style="22" customWidth="1"/>
    <col min="13" max="16384" width="9" style="22"/>
  </cols>
  <sheetData>
    <row r="1" spans="1:12" x14ac:dyDescent="0.2">
      <c r="A1" s="89" t="s">
        <v>339</v>
      </c>
    </row>
    <row r="3" spans="1:12" s="87" customFormat="1" ht="36.75" customHeight="1" x14ac:dyDescent="0.2">
      <c r="A3" s="90" t="s">
        <v>312</v>
      </c>
      <c r="B3" s="90" t="s">
        <v>338</v>
      </c>
      <c r="C3" s="88" t="s">
        <v>328</v>
      </c>
      <c r="D3" s="88" t="s">
        <v>329</v>
      </c>
      <c r="E3" s="88" t="s">
        <v>330</v>
      </c>
      <c r="F3" s="88" t="s">
        <v>336</v>
      </c>
      <c r="G3" s="88" t="s">
        <v>337</v>
      </c>
      <c r="H3" s="88" t="s">
        <v>331</v>
      </c>
      <c r="I3" s="88" t="s">
        <v>332</v>
      </c>
      <c r="J3" s="88" t="s">
        <v>333</v>
      </c>
      <c r="K3" s="88" t="s">
        <v>334</v>
      </c>
      <c r="L3" s="88" t="s">
        <v>335</v>
      </c>
    </row>
    <row r="4" spans="1:12" ht="15" x14ac:dyDescent="0.2">
      <c r="A4" s="91" t="s">
        <v>315</v>
      </c>
      <c r="B4" s="91">
        <v>69</v>
      </c>
      <c r="C4" s="91" t="s">
        <v>294</v>
      </c>
      <c r="D4" s="91" t="s">
        <v>300</v>
      </c>
      <c r="E4" s="91" t="s">
        <v>346</v>
      </c>
      <c r="F4" s="91">
        <v>1</v>
      </c>
      <c r="G4" s="91">
        <v>47</v>
      </c>
      <c r="H4" s="92">
        <v>9.2999999999999995E-17</v>
      </c>
      <c r="I4" s="91" t="s">
        <v>297</v>
      </c>
      <c r="J4" s="91" t="s">
        <v>301</v>
      </c>
      <c r="K4" s="91" t="s">
        <v>351</v>
      </c>
      <c r="L4" s="91" t="s">
        <v>302</v>
      </c>
    </row>
    <row r="5" spans="1:12" ht="15" x14ac:dyDescent="0.2">
      <c r="A5" s="91" t="s">
        <v>322</v>
      </c>
      <c r="B5" s="91">
        <v>78</v>
      </c>
      <c r="C5" s="91" t="s">
        <v>294</v>
      </c>
      <c r="D5" s="91" t="s">
        <v>308</v>
      </c>
      <c r="E5" s="91" t="s">
        <v>347</v>
      </c>
      <c r="F5" s="91">
        <v>31</v>
      </c>
      <c r="G5" s="91">
        <v>67</v>
      </c>
      <c r="H5" s="92">
        <v>9.4000000000000006E-10</v>
      </c>
      <c r="I5" s="91" t="s">
        <v>297</v>
      </c>
      <c r="J5" s="91" t="s">
        <v>310</v>
      </c>
      <c r="K5" s="91" t="s">
        <v>352</v>
      </c>
      <c r="L5" s="91"/>
    </row>
    <row r="6" spans="1:12" ht="15" x14ac:dyDescent="0.2">
      <c r="A6" s="91" t="s">
        <v>316</v>
      </c>
      <c r="B6" s="91">
        <v>98</v>
      </c>
      <c r="C6" s="91" t="s">
        <v>294</v>
      </c>
      <c r="D6" s="91" t="s">
        <v>295</v>
      </c>
      <c r="E6" s="91" t="s">
        <v>296</v>
      </c>
      <c r="F6" s="91">
        <v>7</v>
      </c>
      <c r="G6" s="91">
        <v>88</v>
      </c>
      <c r="H6" s="92">
        <v>4.1999999999999999E-24</v>
      </c>
      <c r="I6" s="91" t="s">
        <v>297</v>
      </c>
      <c r="J6" s="91" t="s">
        <v>298</v>
      </c>
      <c r="K6" s="91" t="s">
        <v>299</v>
      </c>
      <c r="L6" s="91"/>
    </row>
    <row r="7" spans="1:12" ht="15" x14ac:dyDescent="0.2">
      <c r="A7" s="91" t="s">
        <v>313</v>
      </c>
      <c r="B7" s="91">
        <v>98</v>
      </c>
      <c r="C7" s="91" t="s">
        <v>294</v>
      </c>
      <c r="D7" s="91" t="s">
        <v>295</v>
      </c>
      <c r="E7" s="91" t="s">
        <v>296</v>
      </c>
      <c r="F7" s="91">
        <v>1</v>
      </c>
      <c r="G7" s="91">
        <v>29</v>
      </c>
      <c r="H7" s="92">
        <v>1.7E-8</v>
      </c>
      <c r="I7" s="91" t="s">
        <v>297</v>
      </c>
      <c r="J7" s="91" t="s">
        <v>298</v>
      </c>
      <c r="K7" s="91" t="s">
        <v>299</v>
      </c>
      <c r="L7" s="91"/>
    </row>
    <row r="8" spans="1:12" ht="15" x14ac:dyDescent="0.2">
      <c r="A8" s="91" t="s">
        <v>323</v>
      </c>
      <c r="B8" s="91">
        <v>78</v>
      </c>
      <c r="C8" s="91" t="s">
        <v>294</v>
      </c>
      <c r="D8" s="91" t="s">
        <v>308</v>
      </c>
      <c r="E8" s="91" t="s">
        <v>309</v>
      </c>
      <c r="F8" s="91">
        <v>31</v>
      </c>
      <c r="G8" s="91">
        <v>67</v>
      </c>
      <c r="H8" s="92">
        <v>9.4000000000000006E-10</v>
      </c>
      <c r="I8" s="91" t="s">
        <v>297</v>
      </c>
      <c r="J8" s="91" t="s">
        <v>310</v>
      </c>
      <c r="K8" s="91" t="s">
        <v>311</v>
      </c>
      <c r="L8" s="91"/>
    </row>
    <row r="9" spans="1:12" ht="15" x14ac:dyDescent="0.2">
      <c r="A9" s="91" t="s">
        <v>319</v>
      </c>
      <c r="B9" s="91">
        <v>78</v>
      </c>
      <c r="C9" s="91" t="s">
        <v>294</v>
      </c>
      <c r="D9" s="91" t="s">
        <v>295</v>
      </c>
      <c r="E9" s="91" t="s">
        <v>296</v>
      </c>
      <c r="F9" s="91">
        <v>4</v>
      </c>
      <c r="G9" s="91">
        <v>44</v>
      </c>
      <c r="H9" s="92">
        <v>1E-13</v>
      </c>
      <c r="I9" s="91" t="s">
        <v>297</v>
      </c>
      <c r="J9" s="91" t="s">
        <v>298</v>
      </c>
      <c r="K9" s="91" t="s">
        <v>299</v>
      </c>
      <c r="L9" s="91"/>
    </row>
    <row r="10" spans="1:12" ht="15" x14ac:dyDescent="0.2">
      <c r="A10" s="91" t="s">
        <v>317</v>
      </c>
      <c r="B10" s="91">
        <v>98</v>
      </c>
      <c r="C10" s="91" t="s">
        <v>294</v>
      </c>
      <c r="D10" s="91" t="s">
        <v>295</v>
      </c>
      <c r="E10" s="91" t="s">
        <v>296</v>
      </c>
      <c r="F10" s="91">
        <v>7</v>
      </c>
      <c r="G10" s="91">
        <v>88</v>
      </c>
      <c r="H10" s="92">
        <v>4.6999999999999995E-25</v>
      </c>
      <c r="I10" s="91" t="s">
        <v>297</v>
      </c>
      <c r="J10" s="91" t="s">
        <v>298</v>
      </c>
      <c r="K10" s="91" t="s">
        <v>299</v>
      </c>
      <c r="L10" s="91"/>
    </row>
    <row r="11" spans="1:12" ht="15" x14ac:dyDescent="0.2">
      <c r="A11" s="91" t="s">
        <v>314</v>
      </c>
      <c r="B11" s="91">
        <v>98</v>
      </c>
      <c r="C11" s="91" t="s">
        <v>294</v>
      </c>
      <c r="D11" s="91" t="s">
        <v>349</v>
      </c>
      <c r="E11" s="91" t="s">
        <v>348</v>
      </c>
      <c r="F11" s="91">
        <v>1</v>
      </c>
      <c r="G11" s="91">
        <v>29</v>
      </c>
      <c r="H11" s="92">
        <v>1.7E-8</v>
      </c>
      <c r="I11" s="91" t="s">
        <v>297</v>
      </c>
      <c r="J11" s="91" t="s">
        <v>298</v>
      </c>
      <c r="K11" s="91" t="s">
        <v>299</v>
      </c>
      <c r="L11" s="91"/>
    </row>
    <row r="12" spans="1:12" ht="15" x14ac:dyDescent="0.2">
      <c r="A12" s="91" t="s">
        <v>318</v>
      </c>
      <c r="B12" s="91">
        <v>78</v>
      </c>
      <c r="C12" s="91" t="s">
        <v>294</v>
      </c>
      <c r="D12" s="91" t="s">
        <v>303</v>
      </c>
      <c r="E12" s="91" t="s">
        <v>350</v>
      </c>
      <c r="F12" s="91">
        <v>19</v>
      </c>
      <c r="G12" s="91">
        <v>71</v>
      </c>
      <c r="H12" s="92">
        <v>8.6999999999999997E-6</v>
      </c>
      <c r="I12" s="91" t="s">
        <v>297</v>
      </c>
      <c r="J12" s="91" t="s">
        <v>305</v>
      </c>
      <c r="K12" s="91" t="s">
        <v>353</v>
      </c>
      <c r="L12" s="91" t="s">
        <v>307</v>
      </c>
    </row>
    <row r="13" spans="1:12" ht="15" x14ac:dyDescent="0.2">
      <c r="A13" s="91" t="s">
        <v>321</v>
      </c>
      <c r="B13" s="91">
        <v>98</v>
      </c>
      <c r="C13" s="91" t="s">
        <v>294</v>
      </c>
      <c r="D13" s="91" t="s">
        <v>295</v>
      </c>
      <c r="E13" s="91" t="s">
        <v>296</v>
      </c>
      <c r="F13" s="91">
        <v>7</v>
      </c>
      <c r="G13" s="91">
        <v>88</v>
      </c>
      <c r="H13" s="92">
        <v>4.1999999999999999E-24</v>
      </c>
      <c r="I13" s="91" t="s">
        <v>297</v>
      </c>
      <c r="J13" s="91" t="s">
        <v>298</v>
      </c>
      <c r="K13" s="91" t="s">
        <v>299</v>
      </c>
      <c r="L13" s="91"/>
    </row>
    <row r="14" spans="1:12" ht="15" x14ac:dyDescent="0.2">
      <c r="A14" s="91" t="s">
        <v>324</v>
      </c>
      <c r="B14" s="91">
        <v>98</v>
      </c>
      <c r="C14" s="91" t="s">
        <v>294</v>
      </c>
      <c r="D14" s="91" t="s">
        <v>295</v>
      </c>
      <c r="E14" s="91" t="s">
        <v>296</v>
      </c>
      <c r="F14" s="91">
        <v>1</v>
      </c>
      <c r="G14" s="91">
        <v>29</v>
      </c>
      <c r="H14" s="92">
        <v>1.7E-8</v>
      </c>
      <c r="I14" s="91" t="s">
        <v>297</v>
      </c>
      <c r="J14" s="91" t="s">
        <v>298</v>
      </c>
      <c r="K14" s="91" t="s">
        <v>299</v>
      </c>
      <c r="L14" s="91"/>
    </row>
    <row r="15" spans="1:12" ht="15" x14ac:dyDescent="0.2">
      <c r="A15" s="91" t="s">
        <v>327</v>
      </c>
      <c r="B15" s="91">
        <v>78</v>
      </c>
      <c r="C15" s="91" t="s">
        <v>294</v>
      </c>
      <c r="D15" s="91" t="s">
        <v>295</v>
      </c>
      <c r="E15" s="91" t="s">
        <v>296</v>
      </c>
      <c r="F15" s="91">
        <v>4</v>
      </c>
      <c r="G15" s="91">
        <v>44</v>
      </c>
      <c r="H15" s="92">
        <v>1E-13</v>
      </c>
      <c r="I15" s="91" t="s">
        <v>297</v>
      </c>
      <c r="J15" s="91" t="s">
        <v>298</v>
      </c>
      <c r="K15" s="91" t="s">
        <v>299</v>
      </c>
      <c r="L15" s="91"/>
    </row>
    <row r="16" spans="1:12" ht="15" x14ac:dyDescent="0.2">
      <c r="A16" s="91" t="s">
        <v>320</v>
      </c>
      <c r="B16" s="91">
        <v>98</v>
      </c>
      <c r="C16" s="91" t="s">
        <v>294</v>
      </c>
      <c r="D16" s="91" t="s">
        <v>295</v>
      </c>
      <c r="E16" s="91" t="s">
        <v>296</v>
      </c>
      <c r="F16" s="91">
        <v>7</v>
      </c>
      <c r="G16" s="91">
        <v>88</v>
      </c>
      <c r="H16" s="92">
        <v>4.6999999999999995E-25</v>
      </c>
      <c r="I16" s="91" t="s">
        <v>297</v>
      </c>
      <c r="J16" s="91" t="s">
        <v>298</v>
      </c>
      <c r="K16" s="91" t="s">
        <v>299</v>
      </c>
      <c r="L16" s="91"/>
    </row>
    <row r="17" spans="1:12" ht="15" x14ac:dyDescent="0.2">
      <c r="A17" s="91" t="s">
        <v>325</v>
      </c>
      <c r="B17" s="91">
        <v>98</v>
      </c>
      <c r="C17" s="91" t="s">
        <v>294</v>
      </c>
      <c r="D17" s="91" t="s">
        <v>295</v>
      </c>
      <c r="E17" s="91" t="s">
        <v>296</v>
      </c>
      <c r="F17" s="91">
        <v>1</v>
      </c>
      <c r="G17" s="91">
        <v>29</v>
      </c>
      <c r="H17" s="92">
        <v>1.7E-8</v>
      </c>
      <c r="I17" s="91" t="s">
        <v>297</v>
      </c>
      <c r="J17" s="91" t="s">
        <v>298</v>
      </c>
      <c r="K17" s="91" t="s">
        <v>299</v>
      </c>
      <c r="L17" s="91"/>
    </row>
    <row r="18" spans="1:12" ht="15" x14ac:dyDescent="0.2">
      <c r="A18" s="93" t="s">
        <v>326</v>
      </c>
      <c r="B18" s="93">
        <v>78</v>
      </c>
      <c r="C18" s="93" t="s">
        <v>294</v>
      </c>
      <c r="D18" s="93" t="s">
        <v>303</v>
      </c>
      <c r="E18" s="93" t="s">
        <v>304</v>
      </c>
      <c r="F18" s="93">
        <v>19</v>
      </c>
      <c r="G18" s="93">
        <v>71</v>
      </c>
      <c r="H18" s="94">
        <v>8.6999999999999997E-6</v>
      </c>
      <c r="I18" s="93" t="s">
        <v>297</v>
      </c>
      <c r="J18" s="93" t="s">
        <v>305</v>
      </c>
      <c r="K18" s="93" t="s">
        <v>306</v>
      </c>
      <c r="L18" s="93" t="s">
        <v>307</v>
      </c>
    </row>
  </sheetData>
  <autoFilter ref="A3:N3" xr:uid="{2558A192-44E7-4891-8C9B-56E9C0BEFBEC}">
    <sortState ref="A4:N18">
      <sortCondition ref="A3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094E-2F92-4680-A8D3-65A799CE831C}">
  <sheetPr>
    <pageSetUpPr fitToPage="1"/>
  </sheetPr>
  <dimension ref="A1:M75"/>
  <sheetViews>
    <sheetView zoomScale="85" zoomScaleNormal="85" workbookViewId="0">
      <selection activeCell="A2" sqref="A2"/>
    </sheetView>
  </sheetViews>
  <sheetFormatPr defaultRowHeight="21.95" customHeight="1" x14ac:dyDescent="0.2"/>
  <cols>
    <col min="1" max="1" width="13.125" style="75" customWidth="1"/>
    <col min="2" max="2" width="18.375" style="75" customWidth="1"/>
    <col min="3" max="3" width="9" style="75"/>
    <col min="4" max="4" width="11.75" style="75" customWidth="1"/>
    <col min="5" max="5" width="13.5" style="75" customWidth="1"/>
    <col min="6" max="6" width="15" style="75" customWidth="1"/>
    <col min="7" max="7" width="9" style="75"/>
    <col min="8" max="8" width="14.375" style="75" customWidth="1"/>
    <col min="9" max="9" width="34.625" style="75" customWidth="1"/>
    <col min="10" max="10" width="12.75" style="75" customWidth="1"/>
    <col min="11" max="11" width="31.25" style="75" customWidth="1"/>
    <col min="12" max="12" width="17.5" style="75" customWidth="1"/>
    <col min="13" max="13" width="15" style="75" customWidth="1"/>
    <col min="14" max="16384" width="9" style="75"/>
  </cols>
  <sheetData>
    <row r="1" spans="1:13" ht="21.95" customHeight="1" x14ac:dyDescent="0.25">
      <c r="A1" s="55" t="s">
        <v>340</v>
      </c>
    </row>
    <row r="3" spans="1:13" s="77" customFormat="1" ht="40.5" customHeight="1" x14ac:dyDescent="0.2">
      <c r="A3" s="76" t="s">
        <v>190</v>
      </c>
      <c r="B3" s="76" t="s">
        <v>191</v>
      </c>
      <c r="C3" s="76" t="s">
        <v>274</v>
      </c>
      <c r="D3" s="76" t="s">
        <v>275</v>
      </c>
      <c r="E3" s="76" t="s">
        <v>276</v>
      </c>
      <c r="F3" s="76" t="s">
        <v>278</v>
      </c>
      <c r="G3" s="76" t="s">
        <v>192</v>
      </c>
      <c r="H3" s="76" t="s">
        <v>193</v>
      </c>
      <c r="I3" s="76" t="s">
        <v>285</v>
      </c>
      <c r="J3" s="76" t="s">
        <v>194</v>
      </c>
      <c r="K3" s="76" t="s">
        <v>195</v>
      </c>
      <c r="L3" s="76" t="s">
        <v>280</v>
      </c>
      <c r="M3" s="76" t="s">
        <v>279</v>
      </c>
    </row>
    <row r="4" spans="1:13" s="78" customFormat="1" ht="21.95" customHeight="1" x14ac:dyDescent="0.2">
      <c r="A4" s="78" t="s">
        <v>77</v>
      </c>
      <c r="B4" s="78">
        <v>16192611</v>
      </c>
      <c r="C4" s="78" t="s">
        <v>197</v>
      </c>
      <c r="D4" s="78" t="s">
        <v>255</v>
      </c>
      <c r="E4" s="78" t="s">
        <v>282</v>
      </c>
      <c r="F4" s="78" t="s">
        <v>281</v>
      </c>
      <c r="G4" s="78">
        <v>188</v>
      </c>
      <c r="H4" s="78" t="s">
        <v>256</v>
      </c>
      <c r="I4" s="78" t="s">
        <v>284</v>
      </c>
      <c r="J4" s="78">
        <v>1</v>
      </c>
      <c r="K4" s="78" t="s">
        <v>257</v>
      </c>
      <c r="L4" s="78">
        <v>0</v>
      </c>
      <c r="M4" s="78">
        <v>0</v>
      </c>
    </row>
    <row r="5" spans="1:13" s="78" customFormat="1" ht="21.95" customHeight="1" x14ac:dyDescent="0.2">
      <c r="A5" s="78" t="s">
        <v>201</v>
      </c>
      <c r="B5" s="78">
        <v>26638142</v>
      </c>
      <c r="C5" s="78" t="s">
        <v>202</v>
      </c>
      <c r="D5" s="78" t="s">
        <v>202</v>
      </c>
      <c r="E5" s="78" t="s">
        <v>203</v>
      </c>
      <c r="F5" s="78" t="s">
        <v>281</v>
      </c>
      <c r="G5" s="78">
        <v>8407</v>
      </c>
      <c r="H5" s="78" t="s">
        <v>204</v>
      </c>
      <c r="I5" s="78" t="s">
        <v>284</v>
      </c>
      <c r="J5" s="78">
        <v>5</v>
      </c>
      <c r="K5" s="78" t="s">
        <v>205</v>
      </c>
      <c r="L5" s="78">
        <v>35</v>
      </c>
      <c r="M5" s="78">
        <v>1</v>
      </c>
    </row>
    <row r="6" spans="1:13" s="78" customFormat="1" ht="21.95" customHeight="1" x14ac:dyDescent="0.2">
      <c r="A6" s="78" t="s">
        <v>77</v>
      </c>
      <c r="B6" s="78">
        <v>43593643</v>
      </c>
      <c r="C6" s="78" t="s">
        <v>197</v>
      </c>
      <c r="D6" s="78" t="s">
        <v>221</v>
      </c>
      <c r="E6" s="78" t="s">
        <v>282</v>
      </c>
      <c r="F6" s="78" t="s">
        <v>281</v>
      </c>
      <c r="G6" s="78">
        <v>632</v>
      </c>
      <c r="H6" s="78" t="s">
        <v>222</v>
      </c>
      <c r="I6" s="78" t="s">
        <v>230</v>
      </c>
      <c r="J6" s="78">
        <v>5</v>
      </c>
      <c r="K6" s="78" t="s">
        <v>205</v>
      </c>
      <c r="L6" s="78">
        <v>31</v>
      </c>
      <c r="M6" s="78">
        <v>0.88570000000000004</v>
      </c>
    </row>
    <row r="7" spans="1:13" s="78" customFormat="1" ht="21.95" customHeight="1" x14ac:dyDescent="0.2">
      <c r="A7" s="78" t="s">
        <v>77</v>
      </c>
      <c r="B7" s="78">
        <v>91666263</v>
      </c>
      <c r="C7" s="78" t="s">
        <v>202</v>
      </c>
      <c r="D7" s="78" t="s">
        <v>202</v>
      </c>
      <c r="E7" s="78" t="s">
        <v>282</v>
      </c>
      <c r="F7" s="78" t="s">
        <v>281</v>
      </c>
      <c r="G7" s="78">
        <v>830</v>
      </c>
      <c r="H7" s="78" t="s">
        <v>204</v>
      </c>
      <c r="I7" s="78" t="s">
        <v>284</v>
      </c>
      <c r="J7" s="78">
        <v>5</v>
      </c>
      <c r="K7" s="78" t="s">
        <v>205</v>
      </c>
      <c r="L7" s="78">
        <v>2</v>
      </c>
      <c r="M7" s="78">
        <v>5.7099999999999998E-2</v>
      </c>
    </row>
    <row r="8" spans="1:13" s="78" customFormat="1" ht="37.5" customHeight="1" x14ac:dyDescent="0.2">
      <c r="A8" s="78" t="s">
        <v>77</v>
      </c>
      <c r="B8" s="78">
        <v>149819475</v>
      </c>
      <c r="C8" s="78" t="s">
        <v>202</v>
      </c>
      <c r="D8" s="78" t="s">
        <v>202</v>
      </c>
      <c r="E8" s="78" t="s">
        <v>203</v>
      </c>
      <c r="F8" s="78" t="s">
        <v>281</v>
      </c>
      <c r="G8" s="78">
        <v>58852</v>
      </c>
      <c r="H8" s="78" t="s">
        <v>204</v>
      </c>
      <c r="I8" s="78" t="s">
        <v>241</v>
      </c>
      <c r="J8" s="78">
        <v>1</v>
      </c>
      <c r="K8" s="78" t="s">
        <v>146</v>
      </c>
      <c r="L8" s="78">
        <v>16</v>
      </c>
      <c r="M8" s="78">
        <v>0.45710000000000001</v>
      </c>
    </row>
    <row r="9" spans="1:13" s="78" customFormat="1" ht="21.95" customHeight="1" x14ac:dyDescent="0.2">
      <c r="A9" s="78" t="s">
        <v>77</v>
      </c>
      <c r="B9" s="78">
        <v>181074254</v>
      </c>
      <c r="C9" s="78" t="s">
        <v>197</v>
      </c>
      <c r="D9" s="78" t="s">
        <v>244</v>
      </c>
      <c r="E9" s="78" t="s">
        <v>282</v>
      </c>
      <c r="F9" s="78" t="s">
        <v>281</v>
      </c>
      <c r="G9" s="78">
        <v>689</v>
      </c>
      <c r="H9" s="78" t="s">
        <v>245</v>
      </c>
      <c r="I9" s="78" t="s">
        <v>284</v>
      </c>
      <c r="J9" s="78">
        <v>4</v>
      </c>
      <c r="K9" s="78" t="s">
        <v>249</v>
      </c>
      <c r="L9" s="78">
        <v>0</v>
      </c>
      <c r="M9" s="78">
        <v>0</v>
      </c>
    </row>
    <row r="10" spans="1:13" s="78" customFormat="1" ht="21.95" customHeight="1" x14ac:dyDescent="0.2">
      <c r="A10" s="78" t="s">
        <v>77</v>
      </c>
      <c r="B10" s="78">
        <v>187495696</v>
      </c>
      <c r="C10" s="78" t="s">
        <v>197</v>
      </c>
      <c r="D10" s="78" t="s">
        <v>244</v>
      </c>
      <c r="E10" s="78" t="s">
        <v>282</v>
      </c>
      <c r="F10" s="78" t="s">
        <v>281</v>
      </c>
      <c r="G10" s="78">
        <v>1899</v>
      </c>
      <c r="H10" s="78" t="s">
        <v>245</v>
      </c>
      <c r="I10" s="78" t="s">
        <v>258</v>
      </c>
      <c r="J10" s="78">
        <v>4</v>
      </c>
      <c r="K10" s="78" t="s">
        <v>249</v>
      </c>
      <c r="L10" s="78">
        <v>0</v>
      </c>
      <c r="M10" s="78">
        <v>0</v>
      </c>
    </row>
    <row r="11" spans="1:13" s="78" customFormat="1" ht="21.95" customHeight="1" x14ac:dyDescent="0.2">
      <c r="A11" s="78" t="s">
        <v>77</v>
      </c>
      <c r="B11" s="78">
        <v>205209538</v>
      </c>
      <c r="C11" s="78" t="s">
        <v>197</v>
      </c>
      <c r="D11" s="78" t="s">
        <v>244</v>
      </c>
      <c r="E11" s="78" t="s">
        <v>282</v>
      </c>
      <c r="F11" s="78" t="s">
        <v>281</v>
      </c>
      <c r="G11" s="78">
        <v>137</v>
      </c>
      <c r="H11" s="78" t="s">
        <v>245</v>
      </c>
      <c r="I11" s="78" t="s">
        <v>261</v>
      </c>
      <c r="J11" s="78">
        <v>3</v>
      </c>
      <c r="K11" s="78" t="s">
        <v>254</v>
      </c>
      <c r="L11" s="78">
        <v>0</v>
      </c>
      <c r="M11" s="78">
        <v>0</v>
      </c>
    </row>
    <row r="12" spans="1:13" s="78" customFormat="1" ht="21.95" customHeight="1" x14ac:dyDescent="0.2">
      <c r="A12" s="78" t="s">
        <v>77</v>
      </c>
      <c r="B12" s="78">
        <v>207119019</v>
      </c>
      <c r="C12" s="78" t="s">
        <v>197</v>
      </c>
      <c r="D12" s="78" t="s">
        <v>244</v>
      </c>
      <c r="E12" s="78" t="s">
        <v>282</v>
      </c>
      <c r="F12" s="78" t="s">
        <v>281</v>
      </c>
      <c r="G12" s="78">
        <v>832</v>
      </c>
      <c r="H12" s="78" t="s">
        <v>245</v>
      </c>
      <c r="I12" s="78" t="s">
        <v>262</v>
      </c>
      <c r="J12" s="78">
        <v>3</v>
      </c>
      <c r="K12" s="78" t="s">
        <v>254</v>
      </c>
      <c r="L12" s="78">
        <v>0</v>
      </c>
      <c r="M12" s="78">
        <v>0</v>
      </c>
    </row>
    <row r="13" spans="1:13" s="78" customFormat="1" ht="21.95" customHeight="1" x14ac:dyDescent="0.2">
      <c r="A13" s="78" t="s">
        <v>201</v>
      </c>
      <c r="B13" s="78">
        <v>237402808</v>
      </c>
      <c r="C13" s="78" t="s">
        <v>202</v>
      </c>
      <c r="D13" s="78" t="s">
        <v>202</v>
      </c>
      <c r="E13" s="78" t="s">
        <v>282</v>
      </c>
      <c r="F13" s="78" t="s">
        <v>281</v>
      </c>
      <c r="G13" s="78">
        <v>98</v>
      </c>
      <c r="H13" s="78" t="s">
        <v>204</v>
      </c>
      <c r="I13" s="78" t="s">
        <v>253</v>
      </c>
      <c r="J13" s="78">
        <v>3</v>
      </c>
      <c r="K13" s="78" t="s">
        <v>254</v>
      </c>
      <c r="L13" s="78">
        <v>0</v>
      </c>
      <c r="M13" s="78">
        <v>0</v>
      </c>
    </row>
    <row r="14" spans="1:13" s="78" customFormat="1" ht="21.95" customHeight="1" x14ac:dyDescent="0.2">
      <c r="A14" s="78" t="s">
        <v>86</v>
      </c>
      <c r="B14" s="78">
        <v>37102418</v>
      </c>
      <c r="C14" s="78" t="s">
        <v>202</v>
      </c>
      <c r="D14" s="78" t="s">
        <v>202</v>
      </c>
      <c r="E14" s="78" t="s">
        <v>203</v>
      </c>
      <c r="F14" s="78" t="s">
        <v>281</v>
      </c>
      <c r="G14" s="78">
        <v>9315</v>
      </c>
      <c r="H14" s="78" t="s">
        <v>204</v>
      </c>
      <c r="I14" s="78" t="s">
        <v>284</v>
      </c>
      <c r="J14" s="78">
        <v>4</v>
      </c>
      <c r="K14" s="78" t="s">
        <v>237</v>
      </c>
      <c r="L14" s="78">
        <v>24</v>
      </c>
      <c r="M14" s="78">
        <v>0.68569999999999998</v>
      </c>
    </row>
    <row r="15" spans="1:13" s="78" customFormat="1" ht="21.95" customHeight="1" x14ac:dyDescent="0.2">
      <c r="A15" s="78" t="s">
        <v>86</v>
      </c>
      <c r="B15" s="78">
        <v>57497186</v>
      </c>
      <c r="C15" s="78" t="s">
        <v>197</v>
      </c>
      <c r="D15" s="78" t="s">
        <v>244</v>
      </c>
      <c r="E15" s="78" t="s">
        <v>282</v>
      </c>
      <c r="F15" s="78" t="s">
        <v>281</v>
      </c>
      <c r="G15" s="78">
        <v>1012</v>
      </c>
      <c r="H15" s="78" t="s">
        <v>245</v>
      </c>
      <c r="I15" s="78" t="s">
        <v>284</v>
      </c>
      <c r="J15" s="78">
        <v>4</v>
      </c>
      <c r="K15" s="78" t="s">
        <v>249</v>
      </c>
      <c r="L15" s="78">
        <v>2</v>
      </c>
      <c r="M15" s="78">
        <v>5.7099999999999998E-2</v>
      </c>
    </row>
    <row r="16" spans="1:13" s="78" customFormat="1" ht="21.95" customHeight="1" x14ac:dyDescent="0.2">
      <c r="A16" s="78" t="s">
        <v>86</v>
      </c>
      <c r="B16" s="78">
        <v>73659963</v>
      </c>
      <c r="C16" s="78" t="s">
        <v>202</v>
      </c>
      <c r="D16" s="78" t="s">
        <v>202</v>
      </c>
      <c r="E16" s="78" t="s">
        <v>282</v>
      </c>
      <c r="F16" s="78" t="s">
        <v>281</v>
      </c>
      <c r="G16" s="78">
        <v>185</v>
      </c>
      <c r="H16" s="78" t="s">
        <v>204</v>
      </c>
      <c r="I16" s="78" t="s">
        <v>242</v>
      </c>
      <c r="J16" s="78">
        <v>5</v>
      </c>
      <c r="K16" s="78" t="s">
        <v>214</v>
      </c>
      <c r="L16" s="78">
        <v>13</v>
      </c>
      <c r="M16" s="78">
        <v>0.37140000000000001</v>
      </c>
    </row>
    <row r="17" spans="1:13" s="78" customFormat="1" ht="21.95" customHeight="1" x14ac:dyDescent="0.2">
      <c r="A17" s="78" t="s">
        <v>86</v>
      </c>
      <c r="B17" s="78">
        <v>91443589</v>
      </c>
      <c r="C17" s="78" t="s">
        <v>202</v>
      </c>
      <c r="D17" s="78" t="s">
        <v>202</v>
      </c>
      <c r="E17" s="78" t="s">
        <v>282</v>
      </c>
      <c r="F17" s="78" t="s">
        <v>281</v>
      </c>
      <c r="G17" s="78">
        <v>2442</v>
      </c>
      <c r="H17" s="78" t="s">
        <v>204</v>
      </c>
      <c r="I17" s="78" t="s">
        <v>223</v>
      </c>
      <c r="J17" s="78">
        <v>5</v>
      </c>
      <c r="K17" s="78" t="s">
        <v>214</v>
      </c>
      <c r="L17" s="78">
        <v>34</v>
      </c>
      <c r="M17" s="78">
        <v>0.97140000000000004</v>
      </c>
    </row>
    <row r="18" spans="1:13" s="78" customFormat="1" ht="21.95" customHeight="1" x14ac:dyDescent="0.2">
      <c r="A18" s="78" t="s">
        <v>87</v>
      </c>
      <c r="B18" s="78">
        <v>307674</v>
      </c>
      <c r="C18" s="78" t="s">
        <v>197</v>
      </c>
      <c r="D18" s="78" t="s">
        <v>198</v>
      </c>
      <c r="E18" s="78" t="s">
        <v>203</v>
      </c>
      <c r="F18" s="78" t="s">
        <v>281</v>
      </c>
      <c r="G18" s="78">
        <v>16869</v>
      </c>
      <c r="H18" s="78" t="s">
        <v>199</v>
      </c>
      <c r="I18" s="78" t="s">
        <v>235</v>
      </c>
      <c r="J18" s="78">
        <v>5</v>
      </c>
      <c r="K18" s="78" t="s">
        <v>214</v>
      </c>
      <c r="L18" s="78">
        <v>29</v>
      </c>
      <c r="M18" s="78">
        <v>0.8286</v>
      </c>
    </row>
    <row r="19" spans="1:13" s="78" customFormat="1" ht="43.5" customHeight="1" x14ac:dyDescent="0.2">
      <c r="A19" s="78" t="s">
        <v>87</v>
      </c>
      <c r="B19" s="78">
        <v>1894041</v>
      </c>
      <c r="C19" s="78" t="s">
        <v>197</v>
      </c>
      <c r="D19" s="78" t="s">
        <v>198</v>
      </c>
      <c r="E19" s="78" t="s">
        <v>282</v>
      </c>
      <c r="F19" s="78" t="s">
        <v>281</v>
      </c>
      <c r="G19" s="78">
        <v>47723</v>
      </c>
      <c r="H19" s="78" t="s">
        <v>199</v>
      </c>
      <c r="I19" s="78" t="s">
        <v>196</v>
      </c>
      <c r="J19" s="78">
        <v>3</v>
      </c>
      <c r="K19" s="78" t="s">
        <v>200</v>
      </c>
      <c r="L19" s="78">
        <v>35</v>
      </c>
      <c r="M19" s="78">
        <v>1</v>
      </c>
    </row>
    <row r="20" spans="1:13" s="78" customFormat="1" ht="21.95" customHeight="1" x14ac:dyDescent="0.2">
      <c r="A20" s="78" t="s">
        <v>231</v>
      </c>
      <c r="B20" s="78">
        <v>49711870</v>
      </c>
      <c r="C20" s="78" t="s">
        <v>202</v>
      </c>
      <c r="D20" s="78" t="s">
        <v>202</v>
      </c>
      <c r="E20" s="78" t="s">
        <v>203</v>
      </c>
      <c r="F20" s="78" t="s">
        <v>281</v>
      </c>
      <c r="G20" s="78">
        <v>17058</v>
      </c>
      <c r="H20" s="78" t="s">
        <v>209</v>
      </c>
      <c r="I20" s="78" t="s">
        <v>232</v>
      </c>
      <c r="J20" s="78">
        <v>5</v>
      </c>
      <c r="K20" s="78" t="s">
        <v>205</v>
      </c>
      <c r="L20" s="78">
        <v>31</v>
      </c>
      <c r="M20" s="78">
        <v>0.88570000000000004</v>
      </c>
    </row>
    <row r="21" spans="1:13" s="78" customFormat="1" ht="21.95" customHeight="1" x14ac:dyDescent="0.2">
      <c r="A21" s="78" t="s">
        <v>87</v>
      </c>
      <c r="B21" s="78">
        <v>62097835</v>
      </c>
      <c r="C21" s="78" t="s">
        <v>202</v>
      </c>
      <c r="D21" s="78" t="s">
        <v>202</v>
      </c>
      <c r="E21" s="78" t="s">
        <v>203</v>
      </c>
      <c r="F21" s="78" t="s">
        <v>281</v>
      </c>
      <c r="G21" s="78">
        <v>205</v>
      </c>
      <c r="H21" s="78" t="s">
        <v>204</v>
      </c>
      <c r="I21" s="78" t="s">
        <v>284</v>
      </c>
      <c r="J21" s="78">
        <v>5</v>
      </c>
      <c r="K21" s="78" t="s">
        <v>214</v>
      </c>
      <c r="L21" s="78">
        <v>28</v>
      </c>
      <c r="M21" s="78">
        <v>0.8</v>
      </c>
    </row>
    <row r="22" spans="1:13" s="78" customFormat="1" ht="21.95" customHeight="1" x14ac:dyDescent="0.2">
      <c r="A22" s="78" t="s">
        <v>88</v>
      </c>
      <c r="B22" s="78">
        <v>12392066</v>
      </c>
      <c r="C22" s="78" t="s">
        <v>202</v>
      </c>
      <c r="D22" s="78" t="s">
        <v>202</v>
      </c>
      <c r="E22" s="78" t="s">
        <v>282</v>
      </c>
      <c r="F22" s="78" t="s">
        <v>281</v>
      </c>
      <c r="G22" s="78">
        <v>1535</v>
      </c>
      <c r="H22" s="78" t="s">
        <v>204</v>
      </c>
      <c r="I22" s="78" t="s">
        <v>206</v>
      </c>
      <c r="J22" s="78">
        <v>5</v>
      </c>
      <c r="K22" s="78" t="s">
        <v>205</v>
      </c>
      <c r="L22" s="78">
        <v>35</v>
      </c>
      <c r="M22" s="78">
        <v>1</v>
      </c>
    </row>
    <row r="23" spans="1:13" s="78" customFormat="1" ht="21.95" customHeight="1" x14ac:dyDescent="0.2">
      <c r="A23" s="78" t="s">
        <v>88</v>
      </c>
      <c r="B23" s="78">
        <v>17768374</v>
      </c>
      <c r="C23" s="78" t="s">
        <v>202</v>
      </c>
      <c r="D23" s="78" t="s">
        <v>202</v>
      </c>
      <c r="E23" s="78" t="s">
        <v>203</v>
      </c>
      <c r="F23" s="78" t="s">
        <v>281</v>
      </c>
      <c r="G23" s="78">
        <v>87007</v>
      </c>
      <c r="H23" s="78" t="s">
        <v>204</v>
      </c>
      <c r="I23" s="78" t="s">
        <v>284</v>
      </c>
      <c r="J23" s="78">
        <v>2</v>
      </c>
      <c r="K23" s="78" t="s">
        <v>207</v>
      </c>
      <c r="L23" s="78">
        <v>35</v>
      </c>
      <c r="M23" s="78">
        <v>1</v>
      </c>
    </row>
    <row r="24" spans="1:13" s="78" customFormat="1" ht="21.95" customHeight="1" x14ac:dyDescent="0.2">
      <c r="A24" s="78" t="s">
        <v>88</v>
      </c>
      <c r="B24" s="78">
        <v>49788872</v>
      </c>
      <c r="C24" s="78" t="s">
        <v>202</v>
      </c>
      <c r="D24" s="78" t="s">
        <v>202</v>
      </c>
      <c r="E24" s="78" t="s">
        <v>282</v>
      </c>
      <c r="F24" s="78" t="s">
        <v>281</v>
      </c>
      <c r="G24" s="78">
        <v>193</v>
      </c>
      <c r="H24" s="78" t="s">
        <v>204</v>
      </c>
      <c r="I24" s="78" t="s">
        <v>284</v>
      </c>
      <c r="J24" s="78">
        <v>4</v>
      </c>
      <c r="K24" s="78" t="s">
        <v>239</v>
      </c>
      <c r="L24" s="78">
        <v>0</v>
      </c>
      <c r="M24" s="78">
        <v>0</v>
      </c>
    </row>
    <row r="25" spans="1:13" s="78" customFormat="1" ht="21.95" customHeight="1" x14ac:dyDescent="0.2">
      <c r="A25" s="78" t="s">
        <v>88</v>
      </c>
      <c r="B25" s="78">
        <v>86845557</v>
      </c>
      <c r="C25" s="78" t="s">
        <v>202</v>
      </c>
      <c r="D25" s="78" t="s">
        <v>202</v>
      </c>
      <c r="E25" s="78" t="s">
        <v>203</v>
      </c>
      <c r="F25" s="78" t="s">
        <v>281</v>
      </c>
      <c r="G25" s="78">
        <v>12842</v>
      </c>
      <c r="H25" s="78" t="s">
        <v>204</v>
      </c>
      <c r="I25" s="78" t="s">
        <v>284</v>
      </c>
      <c r="J25" s="78">
        <v>5</v>
      </c>
      <c r="K25" s="78" t="s">
        <v>205</v>
      </c>
      <c r="L25" s="78">
        <v>35</v>
      </c>
      <c r="M25" s="78">
        <v>1</v>
      </c>
    </row>
    <row r="26" spans="1:13" s="78" customFormat="1" ht="21.95" customHeight="1" x14ac:dyDescent="0.2">
      <c r="A26" s="78" t="s">
        <v>89</v>
      </c>
      <c r="B26" s="78">
        <v>81782739</v>
      </c>
      <c r="C26" s="78" t="s">
        <v>197</v>
      </c>
      <c r="D26" s="78" t="s">
        <v>221</v>
      </c>
      <c r="E26" s="78" t="s">
        <v>282</v>
      </c>
      <c r="F26" s="78" t="s">
        <v>281</v>
      </c>
      <c r="G26" s="78">
        <v>98</v>
      </c>
      <c r="H26" s="78" t="s">
        <v>204</v>
      </c>
      <c r="I26" s="78" t="s">
        <v>284</v>
      </c>
      <c r="J26" s="78">
        <v>3</v>
      </c>
      <c r="K26" s="78" t="s">
        <v>254</v>
      </c>
      <c r="L26" s="78">
        <v>0</v>
      </c>
      <c r="M26" s="78">
        <v>0</v>
      </c>
    </row>
    <row r="27" spans="1:13" s="78" customFormat="1" ht="21.95" customHeight="1" x14ac:dyDescent="0.2">
      <c r="A27" s="78" t="s">
        <v>90</v>
      </c>
      <c r="B27" s="78">
        <v>65375819</v>
      </c>
      <c r="C27" s="78" t="s">
        <v>197</v>
      </c>
      <c r="D27" s="78" t="s">
        <v>244</v>
      </c>
      <c r="E27" s="78" t="s">
        <v>282</v>
      </c>
      <c r="F27" s="78" t="s">
        <v>281</v>
      </c>
      <c r="G27" s="78">
        <v>667</v>
      </c>
      <c r="H27" s="78" t="s">
        <v>245</v>
      </c>
      <c r="I27" s="78" t="s">
        <v>243</v>
      </c>
      <c r="J27" s="78">
        <v>5</v>
      </c>
      <c r="K27" s="78" t="s">
        <v>214</v>
      </c>
      <c r="L27" s="78">
        <v>11</v>
      </c>
      <c r="M27" s="78">
        <v>0.31430000000000002</v>
      </c>
    </row>
    <row r="28" spans="1:13" s="78" customFormat="1" ht="21.95" customHeight="1" x14ac:dyDescent="0.2">
      <c r="A28" s="78" t="s">
        <v>92</v>
      </c>
      <c r="B28" s="78">
        <v>15115698</v>
      </c>
      <c r="C28" s="78" t="s">
        <v>202</v>
      </c>
      <c r="D28" s="78" t="s">
        <v>202</v>
      </c>
      <c r="E28" s="78" t="s">
        <v>282</v>
      </c>
      <c r="F28" s="78" t="s">
        <v>281</v>
      </c>
      <c r="G28" s="78">
        <v>514</v>
      </c>
      <c r="H28" s="78" t="s">
        <v>204</v>
      </c>
      <c r="I28" s="78" t="s">
        <v>226</v>
      </c>
      <c r="J28" s="78">
        <v>2</v>
      </c>
      <c r="K28" s="78" t="s">
        <v>227</v>
      </c>
      <c r="L28" s="78">
        <v>32</v>
      </c>
      <c r="M28" s="78">
        <v>0.9143</v>
      </c>
    </row>
    <row r="29" spans="1:13" s="78" customFormat="1" ht="21.95" customHeight="1" x14ac:dyDescent="0.2">
      <c r="A29" s="78" t="s">
        <v>92</v>
      </c>
      <c r="B29" s="78">
        <v>29226834</v>
      </c>
      <c r="C29" s="78" t="s">
        <v>197</v>
      </c>
      <c r="D29" s="78" t="s">
        <v>244</v>
      </c>
      <c r="E29" s="78" t="s">
        <v>282</v>
      </c>
      <c r="F29" s="78" t="s">
        <v>281</v>
      </c>
      <c r="G29" s="78">
        <v>488</v>
      </c>
      <c r="H29" s="78" t="s">
        <v>204</v>
      </c>
      <c r="I29" s="78" t="s">
        <v>263</v>
      </c>
      <c r="J29" s="78">
        <v>4</v>
      </c>
      <c r="K29" s="78" t="s">
        <v>239</v>
      </c>
      <c r="L29" s="78">
        <v>0</v>
      </c>
      <c r="M29" s="78">
        <v>0</v>
      </c>
    </row>
    <row r="30" spans="1:13" s="78" customFormat="1" ht="21.95" customHeight="1" x14ac:dyDescent="0.2">
      <c r="A30" s="78" t="s">
        <v>92</v>
      </c>
      <c r="B30" s="78">
        <v>48616969</v>
      </c>
      <c r="C30" s="78" t="s">
        <v>202</v>
      </c>
      <c r="D30" s="78" t="s">
        <v>202</v>
      </c>
      <c r="E30" s="78" t="s">
        <v>282</v>
      </c>
      <c r="F30" s="78" t="s">
        <v>281</v>
      </c>
      <c r="G30" s="78">
        <v>450</v>
      </c>
      <c r="H30" s="78" t="s">
        <v>204</v>
      </c>
      <c r="I30" s="78" t="s">
        <v>284</v>
      </c>
      <c r="J30" s="78">
        <v>3</v>
      </c>
      <c r="K30" s="78" t="s">
        <v>248</v>
      </c>
      <c r="L30" s="78">
        <v>3</v>
      </c>
      <c r="M30" s="78">
        <v>8.5699999999999998E-2</v>
      </c>
    </row>
    <row r="31" spans="1:13" s="78" customFormat="1" ht="21.95" customHeight="1" x14ac:dyDescent="0.2">
      <c r="A31" s="78" t="s">
        <v>92</v>
      </c>
      <c r="B31" s="78">
        <v>75204668</v>
      </c>
      <c r="C31" s="78" t="s">
        <v>202</v>
      </c>
      <c r="D31" s="78" t="s">
        <v>202</v>
      </c>
      <c r="E31" s="78" t="s">
        <v>203</v>
      </c>
      <c r="F31" s="78" t="s">
        <v>281</v>
      </c>
      <c r="G31" s="78">
        <v>18718</v>
      </c>
      <c r="H31" s="78" t="s">
        <v>209</v>
      </c>
      <c r="I31" s="78" t="s">
        <v>208</v>
      </c>
      <c r="J31" s="78">
        <v>5</v>
      </c>
      <c r="K31" s="78" t="s">
        <v>277</v>
      </c>
      <c r="L31" s="78">
        <v>35</v>
      </c>
      <c r="M31" s="78">
        <v>1</v>
      </c>
    </row>
    <row r="32" spans="1:13" s="78" customFormat="1" ht="21.95" customHeight="1" x14ac:dyDescent="0.2">
      <c r="A32" s="78" t="s">
        <v>92</v>
      </c>
      <c r="B32" s="78">
        <v>85155341</v>
      </c>
      <c r="C32" s="78" t="s">
        <v>202</v>
      </c>
      <c r="D32" s="78" t="s">
        <v>202</v>
      </c>
      <c r="E32" s="78" t="s">
        <v>282</v>
      </c>
      <c r="F32" s="78" t="s">
        <v>281</v>
      </c>
      <c r="G32" s="78">
        <v>834</v>
      </c>
      <c r="H32" s="78" t="s">
        <v>204</v>
      </c>
      <c r="I32" s="78" t="s">
        <v>233</v>
      </c>
      <c r="J32" s="78">
        <v>5</v>
      </c>
      <c r="K32" s="78" t="s">
        <v>205</v>
      </c>
      <c r="L32" s="78">
        <v>31</v>
      </c>
      <c r="M32" s="78">
        <v>0.88570000000000004</v>
      </c>
    </row>
    <row r="33" spans="1:13" s="78" customFormat="1" ht="21.95" customHeight="1" x14ac:dyDescent="0.2">
      <c r="A33" s="78" t="s">
        <v>93</v>
      </c>
      <c r="B33" s="78">
        <v>5982840</v>
      </c>
      <c r="C33" s="78" t="s">
        <v>202</v>
      </c>
      <c r="D33" s="78" t="s">
        <v>202</v>
      </c>
      <c r="E33" s="78" t="s">
        <v>203</v>
      </c>
      <c r="F33" s="78" t="s">
        <v>281</v>
      </c>
      <c r="G33" s="78">
        <v>266</v>
      </c>
      <c r="H33" s="78" t="s">
        <v>204</v>
      </c>
      <c r="I33" s="78" t="s">
        <v>284</v>
      </c>
      <c r="J33" s="78">
        <v>4</v>
      </c>
      <c r="K33" s="78" t="s">
        <v>210</v>
      </c>
      <c r="L33" s="78">
        <v>35</v>
      </c>
      <c r="M33" s="78">
        <v>1</v>
      </c>
    </row>
    <row r="34" spans="1:13" s="78" customFormat="1" ht="21.95" customHeight="1" x14ac:dyDescent="0.2">
      <c r="A34" s="78" t="s">
        <v>93</v>
      </c>
      <c r="B34" s="78">
        <v>30621873</v>
      </c>
      <c r="C34" s="78" t="s">
        <v>202</v>
      </c>
      <c r="D34" s="78" t="s">
        <v>202</v>
      </c>
      <c r="E34" s="78" t="s">
        <v>203</v>
      </c>
      <c r="F34" s="78" t="s">
        <v>281</v>
      </c>
      <c r="G34" s="78">
        <v>14579</v>
      </c>
      <c r="H34" s="78" t="s">
        <v>204</v>
      </c>
      <c r="I34" s="78" t="s">
        <v>247</v>
      </c>
      <c r="J34" s="78">
        <v>1</v>
      </c>
      <c r="K34" s="78" t="s">
        <v>146</v>
      </c>
      <c r="L34" s="78">
        <v>7</v>
      </c>
      <c r="M34" s="78">
        <v>0.2</v>
      </c>
    </row>
    <row r="35" spans="1:13" s="78" customFormat="1" ht="21.95" customHeight="1" x14ac:dyDescent="0.2">
      <c r="A35" s="78" t="s">
        <v>93</v>
      </c>
      <c r="B35" s="78">
        <v>43231138</v>
      </c>
      <c r="C35" s="78" t="s">
        <v>197</v>
      </c>
      <c r="D35" s="78" t="s">
        <v>198</v>
      </c>
      <c r="E35" s="78" t="s">
        <v>282</v>
      </c>
      <c r="F35" s="78" t="s">
        <v>281</v>
      </c>
      <c r="G35" s="78">
        <v>89943</v>
      </c>
      <c r="H35" s="78" t="s">
        <v>209</v>
      </c>
      <c r="I35" s="78" t="s">
        <v>218</v>
      </c>
      <c r="J35" s="78">
        <v>4</v>
      </c>
      <c r="K35" s="78" t="s">
        <v>219</v>
      </c>
      <c r="L35" s="78">
        <v>34</v>
      </c>
      <c r="M35" s="78">
        <v>0.97140000000000004</v>
      </c>
    </row>
    <row r="36" spans="1:13" s="78" customFormat="1" ht="21.95" customHeight="1" x14ac:dyDescent="0.2">
      <c r="A36" s="78" t="s">
        <v>94</v>
      </c>
      <c r="B36" s="78">
        <v>12145102</v>
      </c>
      <c r="C36" s="78" t="s">
        <v>202</v>
      </c>
      <c r="D36" s="78" t="s">
        <v>202</v>
      </c>
      <c r="E36" s="78" t="s">
        <v>203</v>
      </c>
      <c r="F36" s="78" t="s">
        <v>281</v>
      </c>
      <c r="G36" s="78">
        <v>1226</v>
      </c>
      <c r="H36" s="78" t="s">
        <v>204</v>
      </c>
      <c r="I36" s="78" t="s">
        <v>228</v>
      </c>
      <c r="J36" s="78">
        <v>3</v>
      </c>
      <c r="K36" s="78" t="s">
        <v>229</v>
      </c>
      <c r="L36" s="78">
        <v>32</v>
      </c>
      <c r="M36" s="78">
        <v>0.9143</v>
      </c>
    </row>
    <row r="37" spans="1:13" s="78" customFormat="1" ht="21.95" customHeight="1" x14ac:dyDescent="0.2">
      <c r="A37" s="78" t="s">
        <v>94</v>
      </c>
      <c r="B37" s="78">
        <v>46962484</v>
      </c>
      <c r="C37" s="78" t="s">
        <v>197</v>
      </c>
      <c r="D37" s="78" t="s">
        <v>283</v>
      </c>
      <c r="E37" s="78" t="s">
        <v>282</v>
      </c>
      <c r="F37" s="78" t="s">
        <v>281</v>
      </c>
      <c r="G37" s="78">
        <v>69204</v>
      </c>
      <c r="H37" s="78" t="s">
        <v>265</v>
      </c>
      <c r="I37" s="78" t="s">
        <v>264</v>
      </c>
      <c r="J37" s="78">
        <v>1</v>
      </c>
      <c r="K37" s="78" t="s">
        <v>251</v>
      </c>
      <c r="L37" s="78">
        <v>0</v>
      </c>
      <c r="M37" s="78">
        <v>0</v>
      </c>
    </row>
    <row r="38" spans="1:13" s="78" customFormat="1" ht="21.95" customHeight="1" x14ac:dyDescent="0.2">
      <c r="A38" s="78" t="s">
        <v>95</v>
      </c>
      <c r="B38" s="78">
        <v>16057643</v>
      </c>
      <c r="C38" s="78" t="s">
        <v>197</v>
      </c>
      <c r="D38" s="78" t="s">
        <v>221</v>
      </c>
      <c r="E38" s="78" t="s">
        <v>282</v>
      </c>
      <c r="F38" s="78" t="s">
        <v>281</v>
      </c>
      <c r="G38" s="78">
        <v>144</v>
      </c>
      <c r="H38" s="78" t="s">
        <v>222</v>
      </c>
      <c r="I38" s="78" t="s">
        <v>284</v>
      </c>
      <c r="J38" s="78">
        <v>3</v>
      </c>
      <c r="K38" s="78" t="s">
        <v>254</v>
      </c>
      <c r="L38" s="78">
        <v>0</v>
      </c>
      <c r="M38" s="78">
        <v>0</v>
      </c>
    </row>
    <row r="39" spans="1:13" s="78" customFormat="1" ht="45" customHeight="1" x14ac:dyDescent="0.2">
      <c r="A39" s="78" t="s">
        <v>95</v>
      </c>
      <c r="B39" s="78">
        <v>21647333</v>
      </c>
      <c r="C39" s="78" t="s">
        <v>202</v>
      </c>
      <c r="D39" s="78" t="s">
        <v>202</v>
      </c>
      <c r="E39" s="78" t="s">
        <v>282</v>
      </c>
      <c r="F39" s="78" t="s">
        <v>281</v>
      </c>
      <c r="G39" s="78">
        <v>414879</v>
      </c>
      <c r="H39" s="78" t="s">
        <v>204</v>
      </c>
      <c r="I39" s="78" t="s">
        <v>259</v>
      </c>
      <c r="J39" s="78">
        <v>3</v>
      </c>
      <c r="K39" s="78" t="s">
        <v>260</v>
      </c>
      <c r="L39" s="78">
        <v>0</v>
      </c>
      <c r="M39" s="78">
        <v>0</v>
      </c>
    </row>
    <row r="40" spans="1:13" s="78" customFormat="1" ht="21.95" customHeight="1" x14ac:dyDescent="0.2">
      <c r="A40" s="78" t="s">
        <v>95</v>
      </c>
      <c r="B40" s="78">
        <v>38769331</v>
      </c>
      <c r="C40" s="78" t="s">
        <v>202</v>
      </c>
      <c r="D40" s="78" t="s">
        <v>202</v>
      </c>
      <c r="E40" s="78" t="s">
        <v>203</v>
      </c>
      <c r="F40" s="78" t="s">
        <v>281</v>
      </c>
      <c r="G40" s="78">
        <v>19892</v>
      </c>
      <c r="H40" s="78" t="s">
        <v>204</v>
      </c>
      <c r="I40" s="78" t="s">
        <v>211</v>
      </c>
      <c r="J40" s="78">
        <v>3</v>
      </c>
      <c r="K40" s="78" t="s">
        <v>212</v>
      </c>
      <c r="L40" s="78">
        <v>35</v>
      </c>
      <c r="M40" s="78">
        <v>1</v>
      </c>
    </row>
    <row r="41" spans="1:13" s="78" customFormat="1" ht="21.95" customHeight="1" x14ac:dyDescent="0.2">
      <c r="A41" s="78" t="s">
        <v>78</v>
      </c>
      <c r="B41" s="78">
        <v>88861192</v>
      </c>
      <c r="C41" s="78" t="s">
        <v>197</v>
      </c>
      <c r="D41" s="78" t="s">
        <v>283</v>
      </c>
      <c r="E41" s="78" t="s">
        <v>282</v>
      </c>
      <c r="F41" s="78" t="s">
        <v>281</v>
      </c>
      <c r="G41" s="78">
        <v>37261</v>
      </c>
      <c r="H41" s="78" t="s">
        <v>204</v>
      </c>
      <c r="I41" s="78" t="s">
        <v>246</v>
      </c>
      <c r="J41" s="78">
        <v>1</v>
      </c>
      <c r="K41" s="78" t="s">
        <v>146</v>
      </c>
      <c r="L41" s="78">
        <v>10</v>
      </c>
      <c r="M41" s="78">
        <v>0.28570000000000001</v>
      </c>
    </row>
    <row r="42" spans="1:13" s="78" customFormat="1" ht="21.95" customHeight="1" x14ac:dyDescent="0.2">
      <c r="A42" s="78" t="s">
        <v>78</v>
      </c>
      <c r="B42" s="78">
        <v>138247431</v>
      </c>
      <c r="C42" s="78" t="s">
        <v>202</v>
      </c>
      <c r="D42" s="78" t="s">
        <v>202</v>
      </c>
      <c r="E42" s="78" t="s">
        <v>203</v>
      </c>
      <c r="F42" s="78" t="s">
        <v>281</v>
      </c>
      <c r="G42" s="78">
        <v>4075</v>
      </c>
      <c r="H42" s="78" t="s">
        <v>204</v>
      </c>
      <c r="I42" s="78" t="s">
        <v>284</v>
      </c>
      <c r="J42" s="78">
        <v>5</v>
      </c>
      <c r="K42" s="78" t="s">
        <v>205</v>
      </c>
      <c r="L42" s="78">
        <v>33</v>
      </c>
      <c r="M42" s="78">
        <v>0.94289999999999996</v>
      </c>
    </row>
    <row r="43" spans="1:13" s="78" customFormat="1" ht="21.95" customHeight="1" x14ac:dyDescent="0.2">
      <c r="A43" s="78" t="s">
        <v>78</v>
      </c>
      <c r="B43" s="78">
        <v>152603410</v>
      </c>
      <c r="C43" s="78" t="s">
        <v>197</v>
      </c>
      <c r="D43" s="78" t="s">
        <v>244</v>
      </c>
      <c r="E43" s="78" t="s">
        <v>282</v>
      </c>
      <c r="F43" s="78" t="s">
        <v>281</v>
      </c>
      <c r="G43" s="78">
        <v>1510</v>
      </c>
      <c r="H43" s="78" t="s">
        <v>245</v>
      </c>
      <c r="I43" s="78" t="s">
        <v>284</v>
      </c>
      <c r="J43" s="78">
        <v>4</v>
      </c>
      <c r="K43" s="78" t="s">
        <v>249</v>
      </c>
      <c r="L43" s="78">
        <v>0</v>
      </c>
      <c r="M43" s="78">
        <v>0</v>
      </c>
    </row>
    <row r="44" spans="1:13" s="78" customFormat="1" ht="21.95" customHeight="1" x14ac:dyDescent="0.2">
      <c r="A44" s="78" t="s">
        <v>78</v>
      </c>
      <c r="B44" s="78">
        <v>158332477</v>
      </c>
      <c r="C44" s="78" t="s">
        <v>197</v>
      </c>
      <c r="D44" s="78" t="s">
        <v>198</v>
      </c>
      <c r="E44" s="78" t="s">
        <v>282</v>
      </c>
      <c r="F44" s="78" t="s">
        <v>281</v>
      </c>
      <c r="G44" s="78">
        <v>30808</v>
      </c>
      <c r="H44" s="78" t="s">
        <v>209</v>
      </c>
      <c r="I44" s="78" t="s">
        <v>266</v>
      </c>
      <c r="J44" s="78">
        <v>3</v>
      </c>
      <c r="K44" s="78" t="s">
        <v>267</v>
      </c>
      <c r="L44" s="78">
        <v>0</v>
      </c>
      <c r="M44" s="78">
        <v>0</v>
      </c>
    </row>
    <row r="45" spans="1:13" s="78" customFormat="1" ht="21.95" customHeight="1" x14ac:dyDescent="0.2">
      <c r="A45" s="78" t="s">
        <v>78</v>
      </c>
      <c r="B45" s="78">
        <v>224428258</v>
      </c>
      <c r="C45" s="78" t="s">
        <v>197</v>
      </c>
      <c r="D45" s="78" t="s">
        <v>244</v>
      </c>
      <c r="E45" s="78" t="s">
        <v>282</v>
      </c>
      <c r="F45" s="78" t="s">
        <v>281</v>
      </c>
      <c r="G45" s="78">
        <v>982</v>
      </c>
      <c r="H45" s="78" t="s">
        <v>245</v>
      </c>
      <c r="I45" s="78" t="s">
        <v>284</v>
      </c>
      <c r="J45" s="78">
        <v>4</v>
      </c>
      <c r="K45" s="78" t="s">
        <v>239</v>
      </c>
      <c r="L45" s="78">
        <v>0</v>
      </c>
      <c r="M45" s="78">
        <v>0</v>
      </c>
    </row>
    <row r="46" spans="1:13" s="78" customFormat="1" ht="21.95" customHeight="1" x14ac:dyDescent="0.2">
      <c r="A46" s="78" t="s">
        <v>78</v>
      </c>
      <c r="B46" s="78">
        <v>240674721</v>
      </c>
      <c r="C46" s="78" t="s">
        <v>202</v>
      </c>
      <c r="D46" s="78" t="s">
        <v>202</v>
      </c>
      <c r="E46" s="78" t="s">
        <v>203</v>
      </c>
      <c r="F46" s="78" t="s">
        <v>281</v>
      </c>
      <c r="G46" s="78">
        <v>26276</v>
      </c>
      <c r="H46" s="78" t="s">
        <v>204</v>
      </c>
      <c r="I46" s="78" t="s">
        <v>240</v>
      </c>
      <c r="J46" s="78">
        <v>1</v>
      </c>
      <c r="K46" s="78" t="s">
        <v>146</v>
      </c>
      <c r="L46" s="78">
        <v>22</v>
      </c>
      <c r="M46" s="78">
        <v>0.62860000000000005</v>
      </c>
    </row>
    <row r="47" spans="1:13" s="78" customFormat="1" ht="21.95" customHeight="1" x14ac:dyDescent="0.2">
      <c r="A47" s="78" t="s">
        <v>96</v>
      </c>
      <c r="B47" s="78">
        <v>10807817</v>
      </c>
      <c r="C47" s="78" t="s">
        <v>202</v>
      </c>
      <c r="D47" s="78" t="s">
        <v>202</v>
      </c>
      <c r="E47" s="78" t="s">
        <v>203</v>
      </c>
      <c r="F47" s="78" t="s">
        <v>281</v>
      </c>
      <c r="G47" s="78">
        <v>1454</v>
      </c>
      <c r="H47" s="78" t="s">
        <v>204</v>
      </c>
      <c r="I47" s="78" t="s">
        <v>284</v>
      </c>
      <c r="J47" s="78">
        <v>5</v>
      </c>
      <c r="K47" s="78" t="s">
        <v>214</v>
      </c>
      <c r="L47" s="78">
        <v>21</v>
      </c>
      <c r="M47" s="78">
        <v>0.6</v>
      </c>
    </row>
    <row r="48" spans="1:13" s="78" customFormat="1" ht="21.95" customHeight="1" x14ac:dyDescent="0.2">
      <c r="A48" s="78" t="s">
        <v>96</v>
      </c>
      <c r="B48" s="78">
        <v>47894369</v>
      </c>
      <c r="C48" s="78" t="s">
        <v>202</v>
      </c>
      <c r="D48" s="78" t="s">
        <v>202</v>
      </c>
      <c r="E48" s="78" t="s">
        <v>282</v>
      </c>
      <c r="F48" s="78" t="s">
        <v>281</v>
      </c>
      <c r="G48" s="78">
        <v>625086</v>
      </c>
      <c r="H48" s="78" t="s">
        <v>199</v>
      </c>
      <c r="I48" s="78" t="s">
        <v>250</v>
      </c>
      <c r="J48" s="78">
        <v>1</v>
      </c>
      <c r="K48" s="78" t="s">
        <v>251</v>
      </c>
      <c r="L48" s="78">
        <v>2</v>
      </c>
      <c r="M48" s="78">
        <v>5.7099999999999998E-2</v>
      </c>
    </row>
    <row r="49" spans="1:13" s="78" customFormat="1" ht="21.95" customHeight="1" x14ac:dyDescent="0.2">
      <c r="A49" s="78" t="s">
        <v>97</v>
      </c>
      <c r="B49" s="78">
        <v>26001845</v>
      </c>
      <c r="C49" s="78" t="s">
        <v>202</v>
      </c>
      <c r="D49" s="78" t="s">
        <v>202</v>
      </c>
      <c r="E49" s="78" t="s">
        <v>282</v>
      </c>
      <c r="F49" s="78" t="s">
        <v>281</v>
      </c>
      <c r="G49" s="78">
        <v>541</v>
      </c>
      <c r="H49" s="78" t="s">
        <v>204</v>
      </c>
      <c r="I49" s="78" t="s">
        <v>252</v>
      </c>
      <c r="J49" s="78">
        <v>4</v>
      </c>
      <c r="K49" s="78" t="s">
        <v>239</v>
      </c>
      <c r="L49" s="78">
        <v>1</v>
      </c>
      <c r="M49" s="78">
        <v>2.86E-2</v>
      </c>
    </row>
    <row r="50" spans="1:13" s="78" customFormat="1" ht="21.95" customHeight="1" x14ac:dyDescent="0.2">
      <c r="A50" s="78" t="s">
        <v>97</v>
      </c>
      <c r="B50" s="78">
        <v>26648370</v>
      </c>
      <c r="C50" s="78" t="s">
        <v>202</v>
      </c>
      <c r="D50" s="78" t="s">
        <v>202</v>
      </c>
      <c r="E50" s="78" t="s">
        <v>282</v>
      </c>
      <c r="F50" s="78" t="s">
        <v>281</v>
      </c>
      <c r="G50" s="78">
        <v>1006</v>
      </c>
      <c r="H50" s="78" t="s">
        <v>204</v>
      </c>
      <c r="I50" s="78" t="s">
        <v>284</v>
      </c>
      <c r="J50" s="78">
        <v>5</v>
      </c>
      <c r="K50" s="78" t="s">
        <v>205</v>
      </c>
      <c r="L50" s="78">
        <v>29</v>
      </c>
      <c r="M50" s="78">
        <v>0.8286</v>
      </c>
    </row>
    <row r="51" spans="1:13" s="78" customFormat="1" ht="21.95" customHeight="1" x14ac:dyDescent="0.2">
      <c r="A51" s="78" t="s">
        <v>97</v>
      </c>
      <c r="B51" s="78">
        <v>40023940</v>
      </c>
      <c r="C51" s="78" t="s">
        <v>202</v>
      </c>
      <c r="D51" s="78" t="s">
        <v>202</v>
      </c>
      <c r="E51" s="78" t="s">
        <v>203</v>
      </c>
      <c r="F51" s="78" t="s">
        <v>281</v>
      </c>
      <c r="G51" s="78">
        <v>15498</v>
      </c>
      <c r="H51" s="78" t="s">
        <v>204</v>
      </c>
      <c r="I51" s="78" t="s">
        <v>213</v>
      </c>
      <c r="J51" s="78">
        <v>1</v>
      </c>
      <c r="K51" s="78" t="s">
        <v>146</v>
      </c>
      <c r="L51" s="78">
        <v>35</v>
      </c>
      <c r="M51" s="78">
        <v>1</v>
      </c>
    </row>
    <row r="52" spans="1:13" s="78" customFormat="1" ht="21.95" customHeight="1" x14ac:dyDescent="0.2">
      <c r="A52" s="78" t="s">
        <v>79</v>
      </c>
      <c r="B52" s="78">
        <v>44699693</v>
      </c>
      <c r="C52" s="78" t="s">
        <v>202</v>
      </c>
      <c r="D52" s="78" t="s">
        <v>202</v>
      </c>
      <c r="E52" s="78" t="s">
        <v>203</v>
      </c>
      <c r="F52" s="78" t="s">
        <v>281</v>
      </c>
      <c r="G52" s="78">
        <v>1009</v>
      </c>
      <c r="H52" s="78" t="s">
        <v>204</v>
      </c>
      <c r="I52" s="78" t="s">
        <v>284</v>
      </c>
      <c r="J52" s="78">
        <v>5</v>
      </c>
      <c r="K52" s="78" t="s">
        <v>205</v>
      </c>
      <c r="L52" s="78">
        <v>35</v>
      </c>
      <c r="M52" s="78">
        <v>1</v>
      </c>
    </row>
    <row r="53" spans="1:13" s="78" customFormat="1" ht="21.95" customHeight="1" x14ac:dyDescent="0.2">
      <c r="A53" s="78" t="s">
        <v>79</v>
      </c>
      <c r="B53" s="78">
        <v>187413746</v>
      </c>
      <c r="C53" s="78" t="s">
        <v>202</v>
      </c>
      <c r="D53" s="78" t="s">
        <v>202</v>
      </c>
      <c r="E53" s="78" t="s">
        <v>203</v>
      </c>
      <c r="F53" s="78" t="s">
        <v>281</v>
      </c>
      <c r="G53" s="78">
        <v>11529</v>
      </c>
      <c r="H53" s="78" t="s">
        <v>204</v>
      </c>
      <c r="I53" s="78" t="s">
        <v>284</v>
      </c>
      <c r="J53" s="78">
        <v>5</v>
      </c>
      <c r="K53" s="78" t="s">
        <v>214</v>
      </c>
      <c r="L53" s="78">
        <v>35</v>
      </c>
      <c r="M53" s="78">
        <v>1</v>
      </c>
    </row>
    <row r="54" spans="1:13" s="78" customFormat="1" ht="21.95" customHeight="1" x14ac:dyDescent="0.2">
      <c r="A54" s="78" t="s">
        <v>80</v>
      </c>
      <c r="B54" s="78">
        <v>87926013</v>
      </c>
      <c r="C54" s="78" t="s">
        <v>197</v>
      </c>
      <c r="D54" s="78" t="s">
        <v>283</v>
      </c>
      <c r="E54" s="78" t="s">
        <v>282</v>
      </c>
      <c r="F54" s="78" t="s">
        <v>281</v>
      </c>
      <c r="G54" s="78">
        <v>12047</v>
      </c>
      <c r="H54" s="78" t="s">
        <v>204</v>
      </c>
      <c r="I54" s="78" t="s">
        <v>284</v>
      </c>
      <c r="J54" s="78">
        <v>4</v>
      </c>
      <c r="K54" s="78" t="s">
        <v>224</v>
      </c>
      <c r="L54" s="78">
        <v>33</v>
      </c>
      <c r="M54" s="78">
        <v>0.94289999999999996</v>
      </c>
    </row>
    <row r="55" spans="1:13" s="78" customFormat="1" ht="21.95" customHeight="1" x14ac:dyDescent="0.2">
      <c r="A55" s="78" t="s">
        <v>80</v>
      </c>
      <c r="B55" s="78">
        <v>92649033</v>
      </c>
      <c r="C55" s="78" t="s">
        <v>197</v>
      </c>
      <c r="D55" s="78" t="s">
        <v>221</v>
      </c>
      <c r="E55" s="78" t="s">
        <v>282</v>
      </c>
      <c r="F55" s="78" t="s">
        <v>281</v>
      </c>
      <c r="G55" s="78">
        <v>116</v>
      </c>
      <c r="H55" s="78" t="s">
        <v>204</v>
      </c>
      <c r="I55" s="78" t="s">
        <v>268</v>
      </c>
      <c r="J55" s="78">
        <v>3</v>
      </c>
      <c r="K55" s="78" t="s">
        <v>269</v>
      </c>
      <c r="L55" s="78">
        <v>0</v>
      </c>
      <c r="M55" s="78">
        <v>0</v>
      </c>
    </row>
    <row r="56" spans="1:13" s="78" customFormat="1" ht="21.95" customHeight="1" x14ac:dyDescent="0.2">
      <c r="A56" s="78" t="s">
        <v>80</v>
      </c>
      <c r="B56" s="78">
        <v>145693887</v>
      </c>
      <c r="C56" s="78" t="s">
        <v>197</v>
      </c>
      <c r="D56" s="78" t="s">
        <v>221</v>
      </c>
      <c r="E56" s="78" t="s">
        <v>282</v>
      </c>
      <c r="F56" s="78" t="s">
        <v>281</v>
      </c>
      <c r="G56" s="78">
        <v>537</v>
      </c>
      <c r="H56" s="78" t="s">
        <v>222</v>
      </c>
      <c r="I56" s="78" t="s">
        <v>220</v>
      </c>
      <c r="J56" s="78">
        <v>5</v>
      </c>
      <c r="K56" s="78" t="s">
        <v>205</v>
      </c>
      <c r="L56" s="78">
        <v>34</v>
      </c>
      <c r="M56" s="78">
        <v>0.97140000000000004</v>
      </c>
    </row>
    <row r="57" spans="1:13" s="78" customFormat="1" ht="21.95" customHeight="1" x14ac:dyDescent="0.2">
      <c r="A57" s="78" t="s">
        <v>80</v>
      </c>
      <c r="B57" s="78">
        <v>187948274</v>
      </c>
      <c r="C57" s="78" t="s">
        <v>202</v>
      </c>
      <c r="D57" s="78" t="s">
        <v>202</v>
      </c>
      <c r="E57" s="78" t="s">
        <v>203</v>
      </c>
      <c r="F57" s="78" t="s">
        <v>281</v>
      </c>
      <c r="G57" s="78">
        <v>6643</v>
      </c>
      <c r="H57" s="78" t="s">
        <v>204</v>
      </c>
      <c r="I57" s="78" t="s">
        <v>284</v>
      </c>
      <c r="J57" s="78">
        <v>4</v>
      </c>
      <c r="K57" s="78" t="s">
        <v>224</v>
      </c>
      <c r="L57" s="78">
        <v>20</v>
      </c>
      <c r="M57" s="78">
        <v>0.57140000000000002</v>
      </c>
    </row>
    <row r="58" spans="1:13" s="78" customFormat="1" ht="21.95" customHeight="1" x14ac:dyDescent="0.2">
      <c r="A58" s="78" t="s">
        <v>81</v>
      </c>
      <c r="B58" s="78">
        <v>17527531</v>
      </c>
      <c r="C58" s="78" t="s">
        <v>197</v>
      </c>
      <c r="D58" s="78" t="s">
        <v>283</v>
      </c>
      <c r="E58" s="78" t="s">
        <v>282</v>
      </c>
      <c r="F58" s="78" t="s">
        <v>281</v>
      </c>
      <c r="G58" s="78">
        <v>3018</v>
      </c>
      <c r="H58" s="78" t="s">
        <v>204</v>
      </c>
      <c r="I58" s="78" t="s">
        <v>284</v>
      </c>
      <c r="J58" s="78">
        <v>1</v>
      </c>
      <c r="K58" s="78" t="s">
        <v>270</v>
      </c>
      <c r="L58" s="78">
        <v>0</v>
      </c>
      <c r="M58" s="78">
        <v>0</v>
      </c>
    </row>
    <row r="59" spans="1:13" s="78" customFormat="1" ht="21.95" customHeight="1" x14ac:dyDescent="0.2">
      <c r="A59" s="78" t="s">
        <v>81</v>
      </c>
      <c r="B59" s="78">
        <v>64470886</v>
      </c>
      <c r="C59" s="78" t="s">
        <v>202</v>
      </c>
      <c r="D59" s="78" t="s">
        <v>202</v>
      </c>
      <c r="E59" s="78" t="s">
        <v>203</v>
      </c>
      <c r="F59" s="78" t="s">
        <v>281</v>
      </c>
      <c r="G59" s="78">
        <v>13874</v>
      </c>
      <c r="H59" s="78" t="s">
        <v>204</v>
      </c>
      <c r="I59" s="78" t="s">
        <v>284</v>
      </c>
      <c r="J59" s="78">
        <v>2</v>
      </c>
      <c r="K59" s="78" t="s">
        <v>225</v>
      </c>
      <c r="L59" s="78">
        <v>33</v>
      </c>
      <c r="M59" s="78">
        <v>0.94289999999999996</v>
      </c>
    </row>
    <row r="60" spans="1:13" s="78" customFormat="1" ht="21.95" customHeight="1" x14ac:dyDescent="0.2">
      <c r="A60" s="78" t="s">
        <v>81</v>
      </c>
      <c r="B60" s="78">
        <v>148173476</v>
      </c>
      <c r="C60" s="78" t="s">
        <v>197</v>
      </c>
      <c r="D60" s="78" t="s">
        <v>244</v>
      </c>
      <c r="E60" s="78" t="s">
        <v>282</v>
      </c>
      <c r="F60" s="78" t="s">
        <v>281</v>
      </c>
      <c r="G60" s="78">
        <v>1627</v>
      </c>
      <c r="H60" s="78" t="s">
        <v>245</v>
      </c>
      <c r="I60" s="78" t="s">
        <v>271</v>
      </c>
      <c r="J60" s="78">
        <v>4</v>
      </c>
      <c r="K60" s="78" t="s">
        <v>249</v>
      </c>
      <c r="L60" s="78">
        <v>0</v>
      </c>
      <c r="M60" s="78">
        <v>0</v>
      </c>
    </row>
    <row r="61" spans="1:13" s="78" customFormat="1" ht="46.5" customHeight="1" x14ac:dyDescent="0.2">
      <c r="A61" s="78" t="s">
        <v>81</v>
      </c>
      <c r="B61" s="78">
        <v>179633981</v>
      </c>
      <c r="C61" s="78" t="s">
        <v>202</v>
      </c>
      <c r="D61" s="78" t="s">
        <v>202</v>
      </c>
      <c r="E61" s="78" t="s">
        <v>203</v>
      </c>
      <c r="F61" s="78" t="s">
        <v>281</v>
      </c>
      <c r="G61" s="78">
        <v>22459</v>
      </c>
      <c r="H61" s="78" t="s">
        <v>204</v>
      </c>
      <c r="I61" s="78" t="s">
        <v>215</v>
      </c>
      <c r="J61" s="78">
        <v>5</v>
      </c>
      <c r="K61" s="78" t="s">
        <v>205</v>
      </c>
      <c r="L61" s="78">
        <v>35</v>
      </c>
      <c r="M61" s="78">
        <v>1</v>
      </c>
    </row>
    <row r="62" spans="1:13" s="78" customFormat="1" ht="21.95" customHeight="1" x14ac:dyDescent="0.2">
      <c r="A62" s="78" t="s">
        <v>82</v>
      </c>
      <c r="B62" s="78">
        <v>94031359</v>
      </c>
      <c r="C62" s="78" t="s">
        <v>197</v>
      </c>
      <c r="D62" s="78" t="s">
        <v>221</v>
      </c>
      <c r="E62" s="78" t="s">
        <v>282</v>
      </c>
      <c r="F62" s="78" t="s">
        <v>281</v>
      </c>
      <c r="G62" s="78">
        <v>337</v>
      </c>
      <c r="H62" s="78" t="s">
        <v>222</v>
      </c>
      <c r="I62" s="78" t="s">
        <v>284</v>
      </c>
      <c r="J62" s="78">
        <v>5</v>
      </c>
      <c r="K62" s="78" t="s">
        <v>205</v>
      </c>
      <c r="L62" s="78">
        <v>29</v>
      </c>
      <c r="M62" s="78">
        <v>0.8286</v>
      </c>
    </row>
    <row r="63" spans="1:13" s="78" customFormat="1" ht="21.95" customHeight="1" x14ac:dyDescent="0.2">
      <c r="A63" s="78" t="s">
        <v>82</v>
      </c>
      <c r="B63" s="78">
        <v>106720732</v>
      </c>
      <c r="C63" s="78" t="s">
        <v>202</v>
      </c>
      <c r="D63" s="78" t="s">
        <v>202</v>
      </c>
      <c r="E63" s="78" t="s">
        <v>203</v>
      </c>
      <c r="F63" s="78" t="s">
        <v>281</v>
      </c>
      <c r="G63" s="78">
        <v>2930</v>
      </c>
      <c r="H63" s="78" t="s">
        <v>204</v>
      </c>
      <c r="I63" s="78" t="s">
        <v>216</v>
      </c>
      <c r="J63" s="78">
        <v>5</v>
      </c>
      <c r="K63" s="78" t="s">
        <v>214</v>
      </c>
      <c r="L63" s="78">
        <v>35</v>
      </c>
      <c r="M63" s="78">
        <v>1</v>
      </c>
    </row>
    <row r="64" spans="1:13" s="78" customFormat="1" ht="21.95" customHeight="1" x14ac:dyDescent="0.2">
      <c r="A64" s="78" t="s">
        <v>83</v>
      </c>
      <c r="B64" s="78">
        <v>40839778</v>
      </c>
      <c r="C64" s="78" t="s">
        <v>202</v>
      </c>
      <c r="D64" s="78" t="s">
        <v>202</v>
      </c>
      <c r="E64" s="78" t="s">
        <v>282</v>
      </c>
      <c r="F64" s="78" t="s">
        <v>281</v>
      </c>
      <c r="G64" s="78">
        <v>1102</v>
      </c>
      <c r="H64" s="78" t="s">
        <v>204</v>
      </c>
      <c r="I64" s="78" t="s">
        <v>236</v>
      </c>
      <c r="J64" s="78">
        <v>5</v>
      </c>
      <c r="K64" s="78" t="s">
        <v>205</v>
      </c>
      <c r="L64" s="78">
        <v>26</v>
      </c>
      <c r="M64" s="78">
        <v>0.7429</v>
      </c>
    </row>
    <row r="65" spans="1:13" s="78" customFormat="1" ht="21.95" customHeight="1" x14ac:dyDescent="0.2">
      <c r="A65" s="78" t="s">
        <v>83</v>
      </c>
      <c r="B65" s="78">
        <v>70953601</v>
      </c>
      <c r="C65" s="78" t="s">
        <v>197</v>
      </c>
      <c r="D65" s="78" t="s">
        <v>198</v>
      </c>
      <c r="E65" s="78" t="s">
        <v>282</v>
      </c>
      <c r="F65" s="78" t="s">
        <v>281</v>
      </c>
      <c r="G65" s="78">
        <v>17759</v>
      </c>
      <c r="H65" s="78" t="s">
        <v>209</v>
      </c>
      <c r="I65" s="78" t="s">
        <v>284</v>
      </c>
      <c r="J65" s="78">
        <v>4</v>
      </c>
      <c r="K65" s="78" t="s">
        <v>210</v>
      </c>
      <c r="L65" s="78">
        <v>27</v>
      </c>
      <c r="M65" s="78">
        <v>0.77139999999999997</v>
      </c>
    </row>
    <row r="66" spans="1:13" s="78" customFormat="1" ht="21.95" customHeight="1" x14ac:dyDescent="0.2">
      <c r="A66" s="78" t="s">
        <v>83</v>
      </c>
      <c r="B66" s="78">
        <v>107418985</v>
      </c>
      <c r="C66" s="78" t="s">
        <v>202</v>
      </c>
      <c r="D66" s="78" t="s">
        <v>202</v>
      </c>
      <c r="E66" s="78" t="s">
        <v>203</v>
      </c>
      <c r="F66" s="78" t="s">
        <v>281</v>
      </c>
      <c r="G66" s="78">
        <v>3869</v>
      </c>
      <c r="H66" s="78" t="s">
        <v>204</v>
      </c>
      <c r="I66" s="78" t="s">
        <v>217</v>
      </c>
      <c r="J66" s="78">
        <v>5</v>
      </c>
      <c r="K66" s="78" t="s">
        <v>205</v>
      </c>
      <c r="L66" s="78">
        <v>35</v>
      </c>
      <c r="M66" s="78">
        <v>1</v>
      </c>
    </row>
    <row r="67" spans="1:13" s="78" customFormat="1" ht="21.95" customHeight="1" x14ac:dyDescent="0.2">
      <c r="A67" s="78" t="s">
        <v>84</v>
      </c>
      <c r="B67" s="78">
        <v>6297764</v>
      </c>
      <c r="C67" s="78" t="s">
        <v>202</v>
      </c>
      <c r="D67" s="78" t="s">
        <v>202</v>
      </c>
      <c r="E67" s="78" t="s">
        <v>203</v>
      </c>
      <c r="F67" s="78" t="s">
        <v>281</v>
      </c>
      <c r="G67" s="78">
        <v>3625</v>
      </c>
      <c r="H67" s="78" t="s">
        <v>204</v>
      </c>
      <c r="I67" s="78" t="s">
        <v>284</v>
      </c>
      <c r="J67" s="78">
        <v>5</v>
      </c>
      <c r="K67" s="78" t="s">
        <v>214</v>
      </c>
      <c r="L67" s="78">
        <v>35</v>
      </c>
      <c r="M67" s="78">
        <v>1</v>
      </c>
    </row>
    <row r="68" spans="1:13" s="78" customFormat="1" ht="21.95" customHeight="1" x14ac:dyDescent="0.2">
      <c r="A68" s="78" t="s">
        <v>84</v>
      </c>
      <c r="B68" s="78">
        <v>72111389</v>
      </c>
      <c r="C68" s="78" t="s">
        <v>197</v>
      </c>
      <c r="D68" s="78" t="s">
        <v>221</v>
      </c>
      <c r="E68" s="78" t="s">
        <v>282</v>
      </c>
      <c r="F68" s="78" t="s">
        <v>281</v>
      </c>
      <c r="G68" s="78">
        <v>243</v>
      </c>
      <c r="H68" s="78" t="s">
        <v>222</v>
      </c>
      <c r="I68" s="78" t="s">
        <v>284</v>
      </c>
      <c r="J68" s="78">
        <v>4</v>
      </c>
      <c r="K68" s="78" t="s">
        <v>239</v>
      </c>
      <c r="L68" s="78">
        <v>0</v>
      </c>
      <c r="M68" s="78">
        <v>0</v>
      </c>
    </row>
    <row r="69" spans="1:13" s="78" customFormat="1" ht="21.95" customHeight="1" x14ac:dyDescent="0.2">
      <c r="A69" s="78" t="s">
        <v>84</v>
      </c>
      <c r="B69" s="78">
        <v>102423390</v>
      </c>
      <c r="C69" s="78" t="s">
        <v>197</v>
      </c>
      <c r="D69" s="78" t="s">
        <v>221</v>
      </c>
      <c r="E69" s="78" t="s">
        <v>282</v>
      </c>
      <c r="F69" s="78" t="s">
        <v>281</v>
      </c>
      <c r="G69" s="78">
        <v>351</v>
      </c>
      <c r="H69" s="78" t="s">
        <v>222</v>
      </c>
      <c r="I69" s="78" t="s">
        <v>238</v>
      </c>
      <c r="J69" s="78">
        <v>4</v>
      </c>
      <c r="K69" s="78" t="s">
        <v>239</v>
      </c>
      <c r="L69" s="78">
        <v>23</v>
      </c>
      <c r="M69" s="78">
        <v>0.65710000000000002</v>
      </c>
    </row>
    <row r="70" spans="1:13" s="78" customFormat="1" ht="21.95" customHeight="1" x14ac:dyDescent="0.2">
      <c r="A70" s="78" t="s">
        <v>85</v>
      </c>
      <c r="B70" s="78">
        <v>62806331</v>
      </c>
      <c r="C70" s="78" t="s">
        <v>197</v>
      </c>
      <c r="D70" s="78" t="s">
        <v>283</v>
      </c>
      <c r="E70" s="78" t="s">
        <v>282</v>
      </c>
      <c r="F70" s="78" t="s">
        <v>281</v>
      </c>
      <c r="G70" s="78">
        <v>12237</v>
      </c>
      <c r="H70" s="78" t="s">
        <v>204</v>
      </c>
      <c r="I70" s="78" t="s">
        <v>272</v>
      </c>
      <c r="J70" s="78">
        <v>2</v>
      </c>
      <c r="K70" s="78" t="s">
        <v>273</v>
      </c>
      <c r="L70" s="78">
        <v>0</v>
      </c>
      <c r="M70" s="78">
        <v>0</v>
      </c>
    </row>
    <row r="71" spans="1:13" s="78" customFormat="1" ht="21.95" customHeight="1" x14ac:dyDescent="0.2">
      <c r="A71" s="78" t="s">
        <v>85</v>
      </c>
      <c r="B71" s="78">
        <v>74283226</v>
      </c>
      <c r="C71" s="78" t="s">
        <v>197</v>
      </c>
      <c r="D71" s="78" t="s">
        <v>221</v>
      </c>
      <c r="E71" s="78" t="s">
        <v>282</v>
      </c>
      <c r="F71" s="78" t="s">
        <v>281</v>
      </c>
      <c r="G71" s="78">
        <v>249</v>
      </c>
      <c r="H71" s="78" t="s">
        <v>222</v>
      </c>
      <c r="I71" s="78" t="s">
        <v>284</v>
      </c>
      <c r="J71" s="78">
        <v>3</v>
      </c>
      <c r="K71" s="78" t="s">
        <v>254</v>
      </c>
      <c r="L71" s="78">
        <v>0</v>
      </c>
      <c r="M71" s="78">
        <v>0</v>
      </c>
    </row>
    <row r="72" spans="1:13" s="78" customFormat="1" ht="21.95" customHeight="1" x14ac:dyDescent="0.2">
      <c r="A72" s="78" t="s">
        <v>85</v>
      </c>
      <c r="B72" s="78">
        <v>86539644</v>
      </c>
      <c r="C72" s="78" t="s">
        <v>197</v>
      </c>
      <c r="D72" s="78" t="s">
        <v>244</v>
      </c>
      <c r="E72" s="78" t="s">
        <v>282</v>
      </c>
      <c r="F72" s="78" t="s">
        <v>281</v>
      </c>
      <c r="G72" s="78">
        <v>1377</v>
      </c>
      <c r="H72" s="78" t="s">
        <v>245</v>
      </c>
      <c r="I72" s="78" t="s">
        <v>284</v>
      </c>
      <c r="J72" s="78">
        <v>3</v>
      </c>
      <c r="K72" s="78" t="s">
        <v>254</v>
      </c>
      <c r="L72" s="78">
        <v>0</v>
      </c>
      <c r="M72" s="78">
        <v>0</v>
      </c>
    </row>
    <row r="73" spans="1:13" s="78" customFormat="1" ht="21.95" customHeight="1" x14ac:dyDescent="0.2">
      <c r="A73" s="78" t="s">
        <v>85</v>
      </c>
      <c r="B73" s="78">
        <v>113106374</v>
      </c>
      <c r="C73" s="78" t="s">
        <v>202</v>
      </c>
      <c r="D73" s="78" t="s">
        <v>202</v>
      </c>
      <c r="E73" s="78" t="s">
        <v>203</v>
      </c>
      <c r="F73" s="78" t="s">
        <v>281</v>
      </c>
      <c r="G73" s="78">
        <v>14132</v>
      </c>
      <c r="H73" s="78" t="s">
        <v>204</v>
      </c>
      <c r="I73" s="78" t="s">
        <v>234</v>
      </c>
      <c r="J73" s="78">
        <v>1</v>
      </c>
      <c r="K73" s="78" t="s">
        <v>146</v>
      </c>
      <c r="L73" s="78">
        <v>31</v>
      </c>
      <c r="M73" s="78">
        <v>0.88570000000000004</v>
      </c>
    </row>
    <row r="74" spans="1:13" s="78" customFormat="1" ht="21.95" customHeight="1" x14ac:dyDescent="0.2">
      <c r="A74" s="79" t="s">
        <v>85</v>
      </c>
      <c r="B74" s="79">
        <v>123976374</v>
      </c>
      <c r="C74" s="79" t="s">
        <v>202</v>
      </c>
      <c r="D74" s="79" t="s">
        <v>202</v>
      </c>
      <c r="E74" s="79" t="s">
        <v>203</v>
      </c>
      <c r="F74" s="79" t="s">
        <v>281</v>
      </c>
      <c r="G74" s="79">
        <v>15386</v>
      </c>
      <c r="H74" s="79" t="s">
        <v>209</v>
      </c>
      <c r="I74" s="79" t="s">
        <v>284</v>
      </c>
      <c r="J74" s="79">
        <v>4</v>
      </c>
      <c r="K74" s="79" t="s">
        <v>224</v>
      </c>
      <c r="L74" s="79">
        <v>26</v>
      </c>
      <c r="M74" s="79">
        <v>0.7429</v>
      </c>
    </row>
    <row r="75" spans="1:13" s="78" customFormat="1" ht="21.95" customHeight="1" x14ac:dyDescent="0.2"/>
  </sheetData>
  <phoneticPr fontId="1" type="noConversion"/>
  <pageMargins left="0.7" right="0.7" top="0.75" bottom="0.75" header="0.3" footer="0.3"/>
  <pageSetup paperSize="9" scale="48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2</vt:i4>
      </vt:variant>
    </vt:vector>
  </HeadingPairs>
  <TitlesOfParts>
    <vt:vector size="14" baseType="lpstr">
      <vt:lpstr>List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List!OLE_LINK4</vt:lpstr>
      <vt:lpstr>List!OLE_LINK92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2022-09-16T01:58:59Z</dcterms:modified>
</cp:coreProperties>
</file>