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FM paper\SREP submission\attachments(4)\"/>
    </mc:Choice>
  </mc:AlternateContent>
  <bookViews>
    <workbookView xWindow="0" yWindow="0" windowWidth="14380" windowHeight="4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2" i="1" l="1"/>
  <c r="M81" i="1" l="1"/>
  <c r="K62" i="1"/>
  <c r="I72" i="1"/>
  <c r="G83" i="1"/>
  <c r="E72" i="1"/>
  <c r="C93" i="1"/>
  <c r="M80" i="1" l="1"/>
  <c r="K61" i="1"/>
  <c r="I71" i="1"/>
  <c r="G82" i="1"/>
  <c r="E71" i="1"/>
  <c r="C92" i="1" l="1"/>
  <c r="A61" i="1"/>
</calcChain>
</file>

<file path=xl/sharedStrings.xml><?xml version="1.0" encoding="utf-8"?>
<sst xmlns="http://schemas.openxmlformats.org/spreadsheetml/2006/main" count="13" uniqueCount="13">
  <si>
    <t>ANG1 (nm)</t>
  </si>
  <si>
    <t>RD47 (nm)</t>
  </si>
  <si>
    <t>RN36 (nm)</t>
  </si>
  <si>
    <t>RN178 (nm)</t>
  </si>
  <si>
    <t>RN192 (nm)</t>
  </si>
  <si>
    <t>RN 201 (nm)</t>
  </si>
  <si>
    <t>RN 235 (nm)</t>
  </si>
  <si>
    <t>Average width values mentioned in bold</t>
  </si>
  <si>
    <t xml:space="preserve">Standard deviation values mentioned in red </t>
  </si>
  <si>
    <t>Direct Visualization of grain boundaries in quartzites using Atomic Force Microscopy: application to study of fluid percolation in continental crust</t>
  </si>
  <si>
    <t>SUPPLEMENTARY TABLE S2</t>
  </si>
  <si>
    <t>Grain Boundary Width Measurements</t>
  </si>
  <si>
    <t>Ritabrata Dobe, Anuja Das, Rabibrata Mukherjee and Saibal Gupta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</si>
</sst>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abSelected="1" zoomScale="85" zoomScaleNormal="85" workbookViewId="0">
      <selection activeCell="D6" sqref="D6"/>
    </sheetView>
  </sheetViews>
  <sheetFormatPr defaultRowHeight="14.5" x14ac:dyDescent="0.35"/>
  <sheetData>
    <row r="1" spans="1:19" ht="21" x14ac:dyDescent="0.5">
      <c r="A1" s="4" t="s">
        <v>9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5">
      <c r="C2" s="1" t="s">
        <v>12</v>
      </c>
      <c r="D2" s="1"/>
      <c r="E2" s="1"/>
      <c r="F2" s="1"/>
      <c r="G2" s="1"/>
      <c r="H2" s="1"/>
      <c r="I2" s="1"/>
    </row>
    <row r="5" spans="1:19" x14ac:dyDescent="0.35"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.5" x14ac:dyDescent="0.45">
      <c r="F6" s="1"/>
      <c r="G6" s="3" t="s">
        <v>10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.5" x14ac:dyDescent="0.45">
      <c r="F7" s="1"/>
      <c r="G7" s="3" t="s">
        <v>11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s="1" customFormat="1" x14ac:dyDescent="0.35">
      <c r="A8" s="1" t="s">
        <v>7</v>
      </c>
    </row>
    <row r="9" spans="1:19" x14ac:dyDescent="0.35">
      <c r="A9" s="2" t="s">
        <v>8</v>
      </c>
    </row>
    <row r="10" spans="1:19" x14ac:dyDescent="0.35">
      <c r="A10" t="s">
        <v>0</v>
      </c>
      <c r="C10" t="s">
        <v>1</v>
      </c>
      <c r="E10" t="s">
        <v>2</v>
      </c>
      <c r="G10" t="s">
        <v>3</v>
      </c>
      <c r="I10" t="s">
        <v>4</v>
      </c>
      <c r="K10" t="s">
        <v>5</v>
      </c>
      <c r="M10" t="s">
        <v>6</v>
      </c>
    </row>
    <row r="11" spans="1:19" x14ac:dyDescent="0.35">
      <c r="A11">
        <v>275</v>
      </c>
      <c r="C11">
        <v>387</v>
      </c>
      <c r="E11">
        <v>270</v>
      </c>
      <c r="G11">
        <v>215</v>
      </c>
      <c r="I11">
        <v>200</v>
      </c>
      <c r="K11">
        <v>215</v>
      </c>
      <c r="M11">
        <v>199</v>
      </c>
    </row>
    <row r="12" spans="1:19" x14ac:dyDescent="0.35">
      <c r="A12">
        <v>280</v>
      </c>
      <c r="C12">
        <v>354</v>
      </c>
      <c r="E12">
        <v>350</v>
      </c>
      <c r="G12">
        <v>220</v>
      </c>
      <c r="I12">
        <v>155</v>
      </c>
      <c r="K12">
        <v>255</v>
      </c>
      <c r="M12">
        <v>190</v>
      </c>
    </row>
    <row r="13" spans="1:19" x14ac:dyDescent="0.35">
      <c r="A13">
        <v>210</v>
      </c>
      <c r="C13">
        <v>355</v>
      </c>
      <c r="E13">
        <v>390</v>
      </c>
      <c r="G13">
        <v>200</v>
      </c>
      <c r="I13">
        <v>95</v>
      </c>
      <c r="K13">
        <v>240</v>
      </c>
      <c r="M13">
        <v>194</v>
      </c>
    </row>
    <row r="14" spans="1:19" x14ac:dyDescent="0.35">
      <c r="A14">
        <v>215</v>
      </c>
      <c r="C14">
        <v>333</v>
      </c>
      <c r="E14">
        <v>309</v>
      </c>
      <c r="G14">
        <v>205</v>
      </c>
      <c r="I14">
        <v>185</v>
      </c>
      <c r="K14">
        <v>225</v>
      </c>
      <c r="M14">
        <v>207</v>
      </c>
    </row>
    <row r="15" spans="1:19" x14ac:dyDescent="0.35">
      <c r="A15">
        <v>225</v>
      </c>
      <c r="C15">
        <v>333</v>
      </c>
      <c r="E15">
        <v>305</v>
      </c>
      <c r="G15">
        <v>230</v>
      </c>
      <c r="I15">
        <v>207</v>
      </c>
      <c r="K15">
        <v>322</v>
      </c>
      <c r="M15">
        <v>212</v>
      </c>
    </row>
    <row r="16" spans="1:19" x14ac:dyDescent="0.35">
      <c r="A16">
        <v>270</v>
      </c>
      <c r="C16">
        <v>310</v>
      </c>
      <c r="E16">
        <v>285</v>
      </c>
      <c r="G16">
        <v>245</v>
      </c>
      <c r="I16">
        <v>210</v>
      </c>
      <c r="K16">
        <v>325</v>
      </c>
      <c r="M16">
        <v>195</v>
      </c>
    </row>
    <row r="17" spans="1:13" x14ac:dyDescent="0.35">
      <c r="A17">
        <v>290</v>
      </c>
      <c r="C17">
        <v>317</v>
      </c>
      <c r="E17">
        <v>265</v>
      </c>
      <c r="G17">
        <v>182</v>
      </c>
      <c r="I17">
        <v>173</v>
      </c>
      <c r="K17">
        <v>350</v>
      </c>
      <c r="M17">
        <v>160</v>
      </c>
    </row>
    <row r="18" spans="1:13" x14ac:dyDescent="0.35">
      <c r="A18">
        <v>225</v>
      </c>
      <c r="C18">
        <v>305</v>
      </c>
      <c r="E18">
        <v>305</v>
      </c>
      <c r="G18">
        <v>207</v>
      </c>
      <c r="I18">
        <v>165</v>
      </c>
      <c r="K18">
        <v>425</v>
      </c>
      <c r="M18">
        <v>165</v>
      </c>
    </row>
    <row r="19" spans="1:13" x14ac:dyDescent="0.35">
      <c r="A19">
        <v>215</v>
      </c>
      <c r="C19">
        <v>328</v>
      </c>
      <c r="E19">
        <v>285</v>
      </c>
      <c r="G19">
        <v>228</v>
      </c>
      <c r="I19">
        <v>155</v>
      </c>
      <c r="K19">
        <v>490</v>
      </c>
      <c r="M19">
        <v>185</v>
      </c>
    </row>
    <row r="20" spans="1:13" x14ac:dyDescent="0.35">
      <c r="A20">
        <v>280</v>
      </c>
      <c r="C20">
        <v>355</v>
      </c>
      <c r="E20">
        <v>595</v>
      </c>
      <c r="G20">
        <v>170</v>
      </c>
      <c r="I20">
        <v>185</v>
      </c>
      <c r="K20">
        <v>370</v>
      </c>
      <c r="M20">
        <v>186</v>
      </c>
    </row>
    <row r="21" spans="1:13" x14ac:dyDescent="0.35">
      <c r="A21">
        <v>250</v>
      </c>
      <c r="C21">
        <v>377</v>
      </c>
      <c r="E21">
        <v>560</v>
      </c>
      <c r="G21">
        <v>202</v>
      </c>
      <c r="I21">
        <v>183</v>
      </c>
      <c r="K21">
        <v>333</v>
      </c>
      <c r="M21">
        <v>181</v>
      </c>
    </row>
    <row r="22" spans="1:13" x14ac:dyDescent="0.35">
      <c r="A22">
        <v>205</v>
      </c>
      <c r="C22">
        <v>358</v>
      </c>
      <c r="E22">
        <v>810</v>
      </c>
      <c r="G22">
        <v>332</v>
      </c>
      <c r="I22">
        <v>177</v>
      </c>
      <c r="K22">
        <v>536</v>
      </c>
      <c r="M22">
        <v>185</v>
      </c>
    </row>
    <row r="23" spans="1:13" x14ac:dyDescent="0.35">
      <c r="A23">
        <v>215</v>
      </c>
      <c r="C23">
        <v>373</v>
      </c>
      <c r="E23">
        <v>790</v>
      </c>
      <c r="G23">
        <v>280</v>
      </c>
      <c r="I23">
        <v>148</v>
      </c>
      <c r="K23">
        <v>248</v>
      </c>
      <c r="M23">
        <v>150</v>
      </c>
    </row>
    <row r="24" spans="1:13" x14ac:dyDescent="0.35">
      <c r="A24">
        <v>220</v>
      </c>
      <c r="C24">
        <v>380</v>
      </c>
      <c r="E24">
        <v>710</v>
      </c>
      <c r="G24">
        <v>345</v>
      </c>
      <c r="I24">
        <v>145</v>
      </c>
      <c r="K24">
        <v>442</v>
      </c>
      <c r="M24">
        <v>160</v>
      </c>
    </row>
    <row r="25" spans="1:13" x14ac:dyDescent="0.35">
      <c r="A25">
        <v>200</v>
      </c>
      <c r="C25">
        <v>320</v>
      </c>
      <c r="E25">
        <v>520</v>
      </c>
      <c r="G25">
        <v>630</v>
      </c>
      <c r="I25">
        <v>140</v>
      </c>
      <c r="K25">
        <v>595</v>
      </c>
      <c r="M25">
        <v>153</v>
      </c>
    </row>
    <row r="26" spans="1:13" x14ac:dyDescent="0.35">
      <c r="A26">
        <v>207</v>
      </c>
      <c r="C26">
        <v>300</v>
      </c>
      <c r="E26">
        <v>575</v>
      </c>
      <c r="G26">
        <v>1010</v>
      </c>
      <c r="I26">
        <v>143</v>
      </c>
      <c r="K26">
        <v>600</v>
      </c>
      <c r="M26">
        <v>170</v>
      </c>
    </row>
    <row r="27" spans="1:13" x14ac:dyDescent="0.35">
      <c r="A27">
        <v>200</v>
      </c>
      <c r="C27">
        <v>264</v>
      </c>
      <c r="E27">
        <v>273</v>
      </c>
      <c r="G27">
        <v>925</v>
      </c>
      <c r="I27">
        <v>140</v>
      </c>
      <c r="K27">
        <v>595</v>
      </c>
      <c r="M27">
        <v>157</v>
      </c>
    </row>
    <row r="28" spans="1:13" x14ac:dyDescent="0.35">
      <c r="A28">
        <v>125</v>
      </c>
      <c r="C28">
        <v>280</v>
      </c>
      <c r="E28">
        <v>292</v>
      </c>
      <c r="G28">
        <v>1275</v>
      </c>
      <c r="I28">
        <v>150</v>
      </c>
      <c r="K28">
        <v>606</v>
      </c>
      <c r="M28">
        <v>157</v>
      </c>
    </row>
    <row r="29" spans="1:13" x14ac:dyDescent="0.35">
      <c r="A29">
        <v>130</v>
      </c>
      <c r="C29">
        <v>262</v>
      </c>
      <c r="E29">
        <v>290</v>
      </c>
      <c r="G29">
        <v>1475</v>
      </c>
      <c r="I29">
        <v>130</v>
      </c>
      <c r="K29">
        <v>620</v>
      </c>
      <c r="M29">
        <v>140</v>
      </c>
    </row>
    <row r="30" spans="1:13" x14ac:dyDescent="0.35">
      <c r="A30">
        <v>135</v>
      </c>
      <c r="C30">
        <v>288</v>
      </c>
      <c r="E30">
        <v>550</v>
      </c>
      <c r="G30">
        <v>1458</v>
      </c>
      <c r="I30">
        <v>167</v>
      </c>
      <c r="K30">
        <v>555</v>
      </c>
      <c r="M30">
        <v>178</v>
      </c>
    </row>
    <row r="31" spans="1:13" x14ac:dyDescent="0.35">
      <c r="A31">
        <v>138</v>
      </c>
      <c r="C31">
        <v>250</v>
      </c>
      <c r="E31">
        <v>680</v>
      </c>
      <c r="G31">
        <v>1300</v>
      </c>
      <c r="I31">
        <v>172</v>
      </c>
      <c r="K31">
        <v>655</v>
      </c>
      <c r="M31">
        <v>137</v>
      </c>
    </row>
    <row r="32" spans="1:13" x14ac:dyDescent="0.35">
      <c r="A32">
        <v>145</v>
      </c>
      <c r="C32">
        <v>285</v>
      </c>
      <c r="E32">
        <v>575</v>
      </c>
      <c r="G32">
        <v>1462</v>
      </c>
      <c r="I32">
        <v>187</v>
      </c>
      <c r="K32">
        <v>540</v>
      </c>
      <c r="M32">
        <v>75</v>
      </c>
    </row>
    <row r="33" spans="1:13" x14ac:dyDescent="0.35">
      <c r="A33">
        <v>55</v>
      </c>
      <c r="C33">
        <v>335</v>
      </c>
      <c r="E33">
        <v>190</v>
      </c>
      <c r="G33">
        <v>1350</v>
      </c>
      <c r="I33">
        <v>162</v>
      </c>
      <c r="K33">
        <v>635</v>
      </c>
      <c r="M33">
        <v>63</v>
      </c>
    </row>
    <row r="34" spans="1:13" x14ac:dyDescent="0.35">
      <c r="A34">
        <v>50</v>
      </c>
      <c r="C34">
        <v>280</v>
      </c>
      <c r="E34">
        <v>280</v>
      </c>
      <c r="G34">
        <v>1030</v>
      </c>
      <c r="I34">
        <v>170</v>
      </c>
      <c r="K34">
        <v>720</v>
      </c>
      <c r="M34">
        <v>68</v>
      </c>
    </row>
    <row r="35" spans="1:13" x14ac:dyDescent="0.35">
      <c r="A35">
        <v>64</v>
      </c>
      <c r="C35">
        <v>315</v>
      </c>
      <c r="E35">
        <v>288</v>
      </c>
      <c r="G35">
        <v>1010</v>
      </c>
      <c r="I35">
        <v>183</v>
      </c>
      <c r="K35">
        <v>365</v>
      </c>
      <c r="M35">
        <v>53</v>
      </c>
    </row>
    <row r="36" spans="1:13" x14ac:dyDescent="0.35">
      <c r="A36">
        <v>72</v>
      </c>
      <c r="C36">
        <v>283</v>
      </c>
      <c r="E36">
        <v>255</v>
      </c>
      <c r="G36">
        <v>602</v>
      </c>
      <c r="I36">
        <v>210</v>
      </c>
      <c r="K36">
        <v>740</v>
      </c>
      <c r="M36">
        <v>63</v>
      </c>
    </row>
    <row r="37" spans="1:13" x14ac:dyDescent="0.35">
      <c r="A37">
        <v>102</v>
      </c>
      <c r="C37">
        <v>280</v>
      </c>
      <c r="E37">
        <v>415</v>
      </c>
      <c r="G37">
        <v>215</v>
      </c>
      <c r="I37">
        <v>236</v>
      </c>
      <c r="K37">
        <v>640</v>
      </c>
      <c r="M37">
        <v>68</v>
      </c>
    </row>
    <row r="38" spans="1:13" x14ac:dyDescent="0.35">
      <c r="A38">
        <v>95</v>
      </c>
      <c r="C38">
        <v>310</v>
      </c>
      <c r="E38">
        <v>270</v>
      </c>
      <c r="G38">
        <v>217</v>
      </c>
      <c r="I38">
        <v>222</v>
      </c>
      <c r="K38">
        <v>570</v>
      </c>
      <c r="M38">
        <v>62</v>
      </c>
    </row>
    <row r="39" spans="1:13" x14ac:dyDescent="0.35">
      <c r="A39">
        <v>112</v>
      </c>
      <c r="C39">
        <v>365</v>
      </c>
      <c r="E39">
        <v>305</v>
      </c>
      <c r="G39">
        <v>190</v>
      </c>
      <c r="I39">
        <v>170</v>
      </c>
      <c r="K39">
        <v>215</v>
      </c>
      <c r="M39">
        <v>65</v>
      </c>
    </row>
    <row r="40" spans="1:13" x14ac:dyDescent="0.35">
      <c r="A40">
        <v>110</v>
      </c>
      <c r="C40">
        <v>318</v>
      </c>
      <c r="E40">
        <v>260</v>
      </c>
      <c r="G40">
        <v>250</v>
      </c>
      <c r="I40">
        <v>122</v>
      </c>
      <c r="K40">
        <v>210</v>
      </c>
      <c r="M40">
        <v>67</v>
      </c>
    </row>
    <row r="41" spans="1:13" x14ac:dyDescent="0.35">
      <c r="A41">
        <v>110</v>
      </c>
      <c r="C41">
        <v>330</v>
      </c>
      <c r="E41">
        <v>230</v>
      </c>
      <c r="G41">
        <v>137</v>
      </c>
      <c r="I41">
        <v>158</v>
      </c>
      <c r="K41">
        <v>124</v>
      </c>
      <c r="M41">
        <v>89</v>
      </c>
    </row>
    <row r="42" spans="1:13" x14ac:dyDescent="0.35">
      <c r="A42">
        <v>123</v>
      </c>
      <c r="C42">
        <v>288</v>
      </c>
      <c r="E42">
        <v>375</v>
      </c>
      <c r="G42">
        <v>160</v>
      </c>
      <c r="I42">
        <v>112</v>
      </c>
      <c r="K42">
        <v>128</v>
      </c>
      <c r="M42">
        <v>96</v>
      </c>
    </row>
    <row r="43" spans="1:13" x14ac:dyDescent="0.35">
      <c r="A43">
        <v>110</v>
      </c>
      <c r="C43">
        <v>315</v>
      </c>
      <c r="E43">
        <v>390</v>
      </c>
      <c r="G43">
        <v>165</v>
      </c>
      <c r="I43">
        <v>110</v>
      </c>
      <c r="K43">
        <v>150</v>
      </c>
      <c r="M43">
        <v>92</v>
      </c>
    </row>
    <row r="44" spans="1:13" x14ac:dyDescent="0.35">
      <c r="A44">
        <v>106</v>
      </c>
      <c r="C44">
        <v>342</v>
      </c>
      <c r="E44">
        <v>255</v>
      </c>
      <c r="G44">
        <v>152</v>
      </c>
      <c r="I44">
        <v>395</v>
      </c>
      <c r="K44">
        <v>102</v>
      </c>
      <c r="M44">
        <v>78</v>
      </c>
    </row>
    <row r="45" spans="1:13" x14ac:dyDescent="0.35">
      <c r="A45">
        <v>100</v>
      </c>
      <c r="C45">
        <v>285</v>
      </c>
      <c r="E45">
        <v>290</v>
      </c>
      <c r="G45">
        <v>68</v>
      </c>
      <c r="I45">
        <v>360</v>
      </c>
      <c r="K45">
        <v>150</v>
      </c>
      <c r="M45">
        <v>70</v>
      </c>
    </row>
    <row r="46" spans="1:13" x14ac:dyDescent="0.35">
      <c r="A46">
        <v>88</v>
      </c>
      <c r="C46">
        <v>255</v>
      </c>
      <c r="E46">
        <v>305</v>
      </c>
      <c r="G46">
        <v>167</v>
      </c>
      <c r="I46">
        <v>345</v>
      </c>
      <c r="K46">
        <v>155</v>
      </c>
      <c r="M46">
        <v>78</v>
      </c>
    </row>
    <row r="47" spans="1:13" x14ac:dyDescent="0.35">
      <c r="A47">
        <v>102</v>
      </c>
      <c r="C47">
        <v>275</v>
      </c>
      <c r="E47">
        <v>338</v>
      </c>
      <c r="G47">
        <v>137</v>
      </c>
      <c r="I47">
        <v>280</v>
      </c>
      <c r="K47">
        <v>235</v>
      </c>
      <c r="M47">
        <v>101</v>
      </c>
    </row>
    <row r="48" spans="1:13" x14ac:dyDescent="0.35">
      <c r="A48">
        <v>112</v>
      </c>
      <c r="C48">
        <v>323</v>
      </c>
      <c r="E48">
        <v>320</v>
      </c>
      <c r="G48">
        <v>190</v>
      </c>
      <c r="I48">
        <v>300</v>
      </c>
      <c r="K48">
        <v>250</v>
      </c>
      <c r="M48">
        <v>96</v>
      </c>
    </row>
    <row r="49" spans="1:13" x14ac:dyDescent="0.35">
      <c r="A49">
        <v>110</v>
      </c>
      <c r="C49">
        <v>310</v>
      </c>
      <c r="E49">
        <v>290</v>
      </c>
      <c r="G49">
        <v>152</v>
      </c>
      <c r="I49">
        <v>323</v>
      </c>
      <c r="K49">
        <v>242</v>
      </c>
      <c r="M49">
        <v>78</v>
      </c>
    </row>
    <row r="50" spans="1:13" x14ac:dyDescent="0.35">
      <c r="A50">
        <v>73</v>
      </c>
      <c r="C50">
        <v>265</v>
      </c>
      <c r="E50">
        <v>270</v>
      </c>
      <c r="G50">
        <v>155</v>
      </c>
      <c r="I50">
        <v>220</v>
      </c>
      <c r="K50">
        <v>262</v>
      </c>
      <c r="M50">
        <v>82</v>
      </c>
    </row>
    <row r="51" spans="1:13" x14ac:dyDescent="0.35">
      <c r="A51">
        <v>92</v>
      </c>
      <c r="C51">
        <v>327</v>
      </c>
      <c r="E51">
        <v>330</v>
      </c>
      <c r="G51">
        <v>113</v>
      </c>
      <c r="I51">
        <v>750</v>
      </c>
      <c r="K51">
        <v>240</v>
      </c>
      <c r="M51">
        <v>83</v>
      </c>
    </row>
    <row r="52" spans="1:13" x14ac:dyDescent="0.35">
      <c r="A52">
        <v>123</v>
      </c>
      <c r="C52">
        <v>302</v>
      </c>
      <c r="E52">
        <v>343</v>
      </c>
      <c r="G52">
        <v>147</v>
      </c>
      <c r="I52">
        <v>750</v>
      </c>
      <c r="K52">
        <v>232</v>
      </c>
      <c r="M52">
        <v>62</v>
      </c>
    </row>
    <row r="53" spans="1:13" x14ac:dyDescent="0.35">
      <c r="A53">
        <v>104</v>
      </c>
      <c r="C53">
        <v>285</v>
      </c>
      <c r="E53">
        <v>350</v>
      </c>
      <c r="G53">
        <v>145</v>
      </c>
      <c r="I53">
        <v>950</v>
      </c>
      <c r="K53">
        <v>110</v>
      </c>
      <c r="M53">
        <v>72</v>
      </c>
    </row>
    <row r="54" spans="1:13" x14ac:dyDescent="0.35">
      <c r="A54">
        <v>79</v>
      </c>
      <c r="C54">
        <v>256</v>
      </c>
      <c r="E54">
        <v>540</v>
      </c>
      <c r="G54">
        <v>158</v>
      </c>
      <c r="I54">
        <v>650</v>
      </c>
      <c r="K54">
        <v>225</v>
      </c>
      <c r="M54">
        <v>73</v>
      </c>
    </row>
    <row r="55" spans="1:13" x14ac:dyDescent="0.35">
      <c r="A55">
        <v>84</v>
      </c>
      <c r="C55">
        <v>230</v>
      </c>
      <c r="E55">
        <v>858</v>
      </c>
      <c r="G55">
        <v>175</v>
      </c>
      <c r="I55">
        <v>1155</v>
      </c>
      <c r="K55">
        <v>105</v>
      </c>
      <c r="M55">
        <v>84</v>
      </c>
    </row>
    <row r="56" spans="1:13" x14ac:dyDescent="0.35">
      <c r="A56">
        <v>250</v>
      </c>
      <c r="C56">
        <v>275</v>
      </c>
      <c r="E56">
        <v>930</v>
      </c>
      <c r="G56">
        <v>112</v>
      </c>
      <c r="I56">
        <v>1260</v>
      </c>
      <c r="K56">
        <v>207</v>
      </c>
      <c r="M56">
        <v>84</v>
      </c>
    </row>
    <row r="57" spans="1:13" x14ac:dyDescent="0.35">
      <c r="A57">
        <v>265</v>
      </c>
      <c r="C57">
        <v>247</v>
      </c>
      <c r="E57">
        <v>540</v>
      </c>
      <c r="G57">
        <v>110</v>
      </c>
      <c r="I57">
        <v>1550</v>
      </c>
      <c r="K57">
        <v>152</v>
      </c>
      <c r="M57">
        <v>69</v>
      </c>
    </row>
    <row r="58" spans="1:13" x14ac:dyDescent="0.35">
      <c r="A58">
        <v>240</v>
      </c>
      <c r="C58">
        <v>272</v>
      </c>
      <c r="E58">
        <v>390</v>
      </c>
      <c r="G58">
        <v>140</v>
      </c>
      <c r="I58">
        <v>1700</v>
      </c>
      <c r="K58">
        <v>197</v>
      </c>
      <c r="M58">
        <v>83</v>
      </c>
    </row>
    <row r="59" spans="1:13" x14ac:dyDescent="0.35">
      <c r="A59">
        <v>250</v>
      </c>
      <c r="C59">
        <v>242</v>
      </c>
      <c r="E59">
        <v>360</v>
      </c>
      <c r="G59">
        <v>100</v>
      </c>
      <c r="I59">
        <v>1500</v>
      </c>
      <c r="K59">
        <v>103</v>
      </c>
      <c r="M59">
        <v>55</v>
      </c>
    </row>
    <row r="60" spans="1:13" x14ac:dyDescent="0.35">
      <c r="A60">
        <v>230</v>
      </c>
      <c r="C60">
        <v>243</v>
      </c>
      <c r="E60">
        <v>490</v>
      </c>
      <c r="G60">
        <v>120</v>
      </c>
      <c r="I60">
        <v>1000</v>
      </c>
      <c r="K60">
        <v>218</v>
      </c>
      <c r="M60">
        <v>62</v>
      </c>
    </row>
    <row r="61" spans="1:13" x14ac:dyDescent="0.35">
      <c r="A61" s="1">
        <f>SUM(A11:A60)/50</f>
        <v>161.32</v>
      </c>
      <c r="C61">
        <v>225</v>
      </c>
      <c r="E61">
        <v>400</v>
      </c>
      <c r="G61">
        <v>170</v>
      </c>
      <c r="I61">
        <v>114</v>
      </c>
      <c r="K61" s="1">
        <f>SUM(K11:K60)/50</f>
        <v>344.48</v>
      </c>
      <c r="M61">
        <v>73</v>
      </c>
    </row>
    <row r="62" spans="1:13" x14ac:dyDescent="0.35">
      <c r="A62" s="2">
        <f>_xlfn.STDEV.P(A11:A60)</f>
        <v>72.087568969968743</v>
      </c>
      <c r="C62">
        <v>195</v>
      </c>
      <c r="E62">
        <v>320</v>
      </c>
      <c r="G62">
        <v>155</v>
      </c>
      <c r="I62">
        <v>128</v>
      </c>
      <c r="K62" s="2">
        <f>_xlfn.STDEV.P(K11:K60)</f>
        <v>190.28612561088104</v>
      </c>
      <c r="M62">
        <v>57</v>
      </c>
    </row>
    <row r="63" spans="1:13" x14ac:dyDescent="0.35">
      <c r="C63">
        <v>192</v>
      </c>
      <c r="E63">
        <v>315</v>
      </c>
      <c r="G63">
        <v>142</v>
      </c>
      <c r="I63">
        <v>170</v>
      </c>
      <c r="M63">
        <v>63</v>
      </c>
    </row>
    <row r="64" spans="1:13" x14ac:dyDescent="0.35">
      <c r="C64">
        <v>170</v>
      </c>
      <c r="E64">
        <v>450</v>
      </c>
      <c r="G64">
        <v>77</v>
      </c>
      <c r="I64">
        <v>117</v>
      </c>
      <c r="M64">
        <v>42</v>
      </c>
    </row>
    <row r="65" spans="3:13" x14ac:dyDescent="0.35">
      <c r="C65">
        <v>235</v>
      </c>
      <c r="E65">
        <v>245</v>
      </c>
      <c r="G65">
        <v>115</v>
      </c>
      <c r="I65">
        <v>138</v>
      </c>
      <c r="M65">
        <v>38</v>
      </c>
    </row>
    <row r="66" spans="3:13" x14ac:dyDescent="0.35">
      <c r="C66">
        <v>330</v>
      </c>
      <c r="E66">
        <v>500</v>
      </c>
      <c r="G66">
        <v>150</v>
      </c>
      <c r="I66">
        <v>140</v>
      </c>
      <c r="M66">
        <v>44</v>
      </c>
    </row>
    <row r="67" spans="3:13" x14ac:dyDescent="0.35">
      <c r="C67">
        <v>305</v>
      </c>
      <c r="E67">
        <v>470</v>
      </c>
      <c r="G67">
        <v>132</v>
      </c>
      <c r="I67">
        <v>108</v>
      </c>
      <c r="M67">
        <v>47</v>
      </c>
    </row>
    <row r="68" spans="3:13" x14ac:dyDescent="0.35">
      <c r="C68">
        <v>350</v>
      </c>
      <c r="E68">
        <v>440</v>
      </c>
      <c r="G68">
        <v>140</v>
      </c>
      <c r="I68">
        <v>150</v>
      </c>
      <c r="M68">
        <v>52</v>
      </c>
    </row>
    <row r="69" spans="3:13" x14ac:dyDescent="0.35">
      <c r="C69">
        <v>285</v>
      </c>
      <c r="E69">
        <v>430</v>
      </c>
      <c r="G69">
        <v>205</v>
      </c>
      <c r="I69">
        <v>154</v>
      </c>
      <c r="M69">
        <v>39</v>
      </c>
    </row>
    <row r="70" spans="3:13" x14ac:dyDescent="0.35">
      <c r="C70">
        <v>272</v>
      </c>
      <c r="E70">
        <v>419</v>
      </c>
      <c r="G70">
        <v>232</v>
      </c>
      <c r="I70">
        <v>169</v>
      </c>
      <c r="M70">
        <v>34</v>
      </c>
    </row>
    <row r="71" spans="3:13" x14ac:dyDescent="0.35">
      <c r="C71">
        <v>363</v>
      </c>
      <c r="E71" s="1">
        <f>SUM(E11:E70)/60</f>
        <v>407.16666666666669</v>
      </c>
      <c r="G71">
        <v>225</v>
      </c>
      <c r="I71" s="1">
        <f>SUM(I11:I70)/60</f>
        <v>339.05</v>
      </c>
      <c r="M71">
        <v>49</v>
      </c>
    </row>
    <row r="72" spans="3:13" x14ac:dyDescent="0.35">
      <c r="C72">
        <v>293</v>
      </c>
      <c r="E72" s="2">
        <f>_xlfn.STDEV.P(E11:E70)</f>
        <v>165.37101385134645</v>
      </c>
      <c r="G72">
        <v>105</v>
      </c>
      <c r="I72" s="2">
        <f>_xlfn.STDEV.P(I11:I70)</f>
        <v>384.69977146687603</v>
      </c>
      <c r="M72">
        <v>42</v>
      </c>
    </row>
    <row r="73" spans="3:13" x14ac:dyDescent="0.35">
      <c r="C73">
        <v>300</v>
      </c>
      <c r="G73">
        <v>270</v>
      </c>
      <c r="M73">
        <v>48</v>
      </c>
    </row>
    <row r="74" spans="3:13" x14ac:dyDescent="0.35">
      <c r="C74">
        <v>340</v>
      </c>
      <c r="G74">
        <v>190</v>
      </c>
      <c r="M74">
        <v>46</v>
      </c>
    </row>
    <row r="75" spans="3:13" x14ac:dyDescent="0.35">
      <c r="C75">
        <v>330</v>
      </c>
      <c r="G75">
        <v>220</v>
      </c>
      <c r="M75">
        <v>46</v>
      </c>
    </row>
    <row r="76" spans="3:13" x14ac:dyDescent="0.35">
      <c r="C76">
        <v>420</v>
      </c>
      <c r="G76">
        <v>310</v>
      </c>
      <c r="M76">
        <v>47</v>
      </c>
    </row>
    <row r="77" spans="3:13" x14ac:dyDescent="0.35">
      <c r="C77">
        <v>388</v>
      </c>
      <c r="G77">
        <v>398</v>
      </c>
      <c r="M77">
        <v>42</v>
      </c>
    </row>
    <row r="78" spans="3:13" x14ac:dyDescent="0.35">
      <c r="C78">
        <v>345</v>
      </c>
      <c r="G78">
        <v>520</v>
      </c>
      <c r="M78">
        <v>35</v>
      </c>
    </row>
    <row r="79" spans="3:13" x14ac:dyDescent="0.35">
      <c r="C79">
        <v>348</v>
      </c>
      <c r="G79">
        <v>604</v>
      </c>
      <c r="M79">
        <v>34</v>
      </c>
    </row>
    <row r="80" spans="3:13" x14ac:dyDescent="0.35">
      <c r="C80">
        <v>307</v>
      </c>
      <c r="G80">
        <v>615</v>
      </c>
      <c r="M80" s="1">
        <f>SUM(M11:M79)/69</f>
        <v>97.246376811594203</v>
      </c>
    </row>
    <row r="81" spans="3:13" x14ac:dyDescent="0.35">
      <c r="C81">
        <v>270</v>
      </c>
      <c r="G81">
        <v>430</v>
      </c>
      <c r="M81" s="2">
        <f>_xlfn.STDEV.P(M11:M79)</f>
        <v>54.415046351916317</v>
      </c>
    </row>
    <row r="82" spans="3:13" x14ac:dyDescent="0.35">
      <c r="C82">
        <v>217</v>
      </c>
      <c r="G82" s="1">
        <f>SUM(G11:G81)/71</f>
        <v>364.33802816901408</v>
      </c>
    </row>
    <row r="83" spans="3:13" x14ac:dyDescent="0.35">
      <c r="C83">
        <v>310</v>
      </c>
      <c r="G83" s="2">
        <f>_xlfn.STDEV.P(G11:G81)</f>
        <v>378.71996952157377</v>
      </c>
    </row>
    <row r="84" spans="3:13" x14ac:dyDescent="0.35">
      <c r="C84">
        <v>412</v>
      </c>
    </row>
    <row r="85" spans="3:13" x14ac:dyDescent="0.35">
      <c r="C85">
        <v>447</v>
      </c>
    </row>
    <row r="86" spans="3:13" x14ac:dyDescent="0.35">
      <c r="C86">
        <v>450</v>
      </c>
    </row>
    <row r="87" spans="3:13" x14ac:dyDescent="0.35">
      <c r="C87">
        <v>577</v>
      </c>
    </row>
    <row r="88" spans="3:13" x14ac:dyDescent="0.35">
      <c r="C88">
        <v>603</v>
      </c>
    </row>
    <row r="89" spans="3:13" x14ac:dyDescent="0.35">
      <c r="C89">
        <v>513</v>
      </c>
    </row>
    <row r="90" spans="3:13" x14ac:dyDescent="0.35">
      <c r="C90">
        <v>540</v>
      </c>
    </row>
    <row r="91" spans="3:13" x14ac:dyDescent="0.35">
      <c r="C91">
        <v>580</v>
      </c>
    </row>
    <row r="92" spans="3:13" x14ac:dyDescent="0.35">
      <c r="C92" s="1">
        <f>SUM(C11:C91)/81</f>
        <v>323.19753086419752</v>
      </c>
    </row>
    <row r="93" spans="3:13" x14ac:dyDescent="0.35">
      <c r="C93" s="2">
        <f>_xlfn.STDEV.P(C11:C91)</f>
        <v>81.550623488936196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Ritabrata</dc:creator>
  <cp:lastModifiedBy>Ritabrata</cp:lastModifiedBy>
  <dcterms:created xsi:type="dcterms:W3CDTF">2021-01-07T07:02:43Z</dcterms:created>
  <dcterms:modified xsi:type="dcterms:W3CDTF">2021-02-04T16:24:03Z</dcterms:modified>
</cp:coreProperties>
</file>