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이충원\논문\논문 manuscript\4차 수정----재수정\Prone PETCT liver\Supplementary\"/>
    </mc:Choice>
  </mc:AlternateContent>
  <bookViews>
    <workbookView xWindow="0" yWindow="0" windowWidth="7470" windowHeight="11025"/>
  </bookViews>
  <sheets>
    <sheet name="Lesion" sheetId="4" r:id="rId1"/>
    <sheet name="Patient" sheetId="1" r:id="rId2"/>
    <sheet name="exclusion data" sheetId="2" r:id="rId3"/>
  </sheets>
  <definedNames>
    <definedName name="_xlnm._FilterDatabase" localSheetId="0" hidden="1">Lesion!$A$1:$J$36</definedName>
    <definedName name="_xlnm._FilterDatabase" localSheetId="1" hidden="1">Patient!$A$1:$H$21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5" i="4" l="1"/>
  <c r="I36" i="4"/>
  <c r="I32" i="4" l="1"/>
  <c r="I34" i="4"/>
  <c r="I33" i="4"/>
  <c r="I31" i="4"/>
  <c r="I30" i="4"/>
  <c r="I29" i="4"/>
  <c r="I28" i="4" l="1"/>
  <c r="I27" i="4"/>
  <c r="I26" i="4" l="1"/>
  <c r="I25" i="4"/>
  <c r="I15" i="4"/>
  <c r="I24" i="4"/>
  <c r="I23" i="4"/>
  <c r="I22" i="4"/>
  <c r="I21" i="4"/>
  <c r="I20" i="4"/>
  <c r="I19" i="4"/>
  <c r="I18" i="4"/>
  <c r="I17" i="4"/>
  <c r="I16" i="4"/>
  <c r="I14" i="4"/>
  <c r="I13" i="4"/>
  <c r="I12" i="4"/>
  <c r="I11" i="4"/>
  <c r="I10" i="4"/>
  <c r="I9" i="4"/>
  <c r="I8" i="4"/>
  <c r="I7" i="4"/>
  <c r="I6" i="4"/>
  <c r="I5" i="4"/>
  <c r="I4" i="4"/>
  <c r="I3" i="4"/>
  <c r="I2" i="4"/>
</calcChain>
</file>

<file path=xl/comments1.xml><?xml version="1.0" encoding="utf-8"?>
<comments xmlns="http://schemas.openxmlformats.org/spreadsheetml/2006/main">
  <authors>
    <author>Suk Hyun Lee</author>
  </authors>
  <commentList>
    <comment ref="F1" authorId="0" shapeId="0">
      <text>
        <r>
          <rPr>
            <b/>
            <sz val="9"/>
            <color indexed="81"/>
            <rFont val="Tahoma"/>
            <family val="2"/>
          </rPr>
          <t>Suk Hyun Lee:</t>
        </r>
        <r>
          <rPr>
            <sz val="9"/>
            <color indexed="81"/>
            <rFont val="Tahoma"/>
            <family val="2"/>
          </rPr>
          <t xml:space="preserve">
cm^3</t>
        </r>
      </text>
    </comment>
    <comment ref="H1" authorId="0" shapeId="0">
      <text>
        <r>
          <rPr>
            <b/>
            <sz val="9"/>
            <color indexed="81"/>
            <rFont val="Tahoma"/>
            <family val="2"/>
          </rPr>
          <t>Suk Hyun Lee:</t>
        </r>
        <r>
          <rPr>
            <sz val="9"/>
            <color indexed="81"/>
            <rFont val="Tahoma"/>
            <family val="2"/>
          </rPr>
          <t xml:space="preserve">
cm^3</t>
        </r>
      </text>
    </comment>
  </commentList>
</comments>
</file>

<file path=xl/sharedStrings.xml><?xml version="1.0" encoding="utf-8"?>
<sst xmlns="http://schemas.openxmlformats.org/spreadsheetml/2006/main" count="129" uniqueCount="73">
  <si>
    <t>Age</t>
  </si>
  <si>
    <t>Sex</t>
  </si>
  <si>
    <t>CT/MR</t>
  </si>
  <si>
    <t>CT/MR date</t>
  </si>
  <si>
    <t>PET date</t>
  </si>
  <si>
    <t>F</t>
    <phoneticPr fontId="1" type="noConversion"/>
  </si>
  <si>
    <t>CT</t>
    <phoneticPr fontId="1" type="noConversion"/>
  </si>
  <si>
    <t>M</t>
    <phoneticPr fontId="1" type="noConversion"/>
  </si>
  <si>
    <t>MR</t>
    <phoneticPr fontId="1" type="noConversion"/>
  </si>
  <si>
    <t>F</t>
    <phoneticPr fontId="1" type="noConversion"/>
  </si>
  <si>
    <t>CT</t>
    <phoneticPr fontId="1" type="noConversion"/>
  </si>
  <si>
    <t>F</t>
    <phoneticPr fontId="1" type="noConversion"/>
  </si>
  <si>
    <t>CT</t>
    <phoneticPr fontId="1" type="noConversion"/>
  </si>
  <si>
    <t>F</t>
    <phoneticPr fontId="1" type="noConversion"/>
  </si>
  <si>
    <t>CT</t>
    <phoneticPr fontId="1" type="noConversion"/>
  </si>
  <si>
    <t>M</t>
    <phoneticPr fontId="1" type="noConversion"/>
  </si>
  <si>
    <t>MR</t>
    <phoneticPr fontId="1" type="noConversion"/>
  </si>
  <si>
    <t>MR</t>
    <phoneticPr fontId="1" type="noConversion"/>
  </si>
  <si>
    <t>MR</t>
    <phoneticPr fontId="1" type="noConversion"/>
  </si>
  <si>
    <t>CT</t>
    <phoneticPr fontId="1" type="noConversion"/>
  </si>
  <si>
    <t>CT</t>
    <phoneticPr fontId="1" type="noConversion"/>
  </si>
  <si>
    <t>M</t>
    <phoneticPr fontId="1" type="noConversion"/>
  </si>
  <si>
    <t>MR</t>
    <phoneticPr fontId="1" type="noConversion"/>
  </si>
  <si>
    <t>M</t>
    <phoneticPr fontId="1" type="noConversion"/>
  </si>
  <si>
    <t>CT</t>
    <phoneticPr fontId="1" type="noConversion"/>
  </si>
  <si>
    <t>M</t>
    <phoneticPr fontId="1" type="noConversion"/>
  </si>
  <si>
    <t>F</t>
    <phoneticPr fontId="1" type="noConversion"/>
  </si>
  <si>
    <t>M</t>
    <phoneticPr fontId="1" type="noConversion"/>
  </si>
  <si>
    <t>MR</t>
    <phoneticPr fontId="1" type="noConversion"/>
  </si>
  <si>
    <t>Patient number</t>
    <phoneticPr fontId="1" type="noConversion"/>
  </si>
  <si>
    <t>Lesion number</t>
    <phoneticPr fontId="1" type="noConversion"/>
  </si>
  <si>
    <t>Size of lesion(mm)</t>
    <phoneticPr fontId="1" type="noConversion"/>
  </si>
  <si>
    <t>Distance between lesion from diaphragm(mm)</t>
    <phoneticPr fontId="1" type="noConversion"/>
  </si>
  <si>
    <t>SUVmax(supine)</t>
    <phoneticPr fontId="1" type="noConversion"/>
  </si>
  <si>
    <t>MTV(supine)</t>
    <phoneticPr fontId="1" type="noConversion"/>
  </si>
  <si>
    <t>SUVmax(prone)</t>
    <phoneticPr fontId="1" type="noConversion"/>
  </si>
  <si>
    <t>MTV(prone)</t>
    <phoneticPr fontId="1" type="noConversion"/>
  </si>
  <si>
    <t>More blurring in sPET/CT</t>
  </si>
  <si>
    <t>Hepatic lesion on PET located outside the liver on CT in sPET/CT</t>
  </si>
  <si>
    <t>Unremarkable</t>
  </si>
  <si>
    <t>More blurring in pPET/CT</t>
  </si>
  <si>
    <t>Hepatic lesion on PET located outside the liver on CT in pPET/CT</t>
  </si>
  <si>
    <t>SUVmax Change(from supine to prone)</t>
    <phoneticPr fontId="1" type="noConversion"/>
  </si>
  <si>
    <t xml:space="preserve">Reasons for SUVmax change </t>
    <phoneticPr fontId="1" type="noConversion"/>
  </si>
  <si>
    <t>Patient number</t>
    <phoneticPr fontId="1" type="noConversion"/>
  </si>
  <si>
    <t>Lesion number</t>
    <phoneticPr fontId="1" type="noConversion"/>
  </si>
  <si>
    <t>Reason for [18F]FDG PET/CT</t>
    <phoneticPr fontId="1" type="noConversion"/>
  </si>
  <si>
    <t>Diagnosis and initial staging, colorectal cancer</t>
    <phoneticPr fontId="1" type="noConversion"/>
  </si>
  <si>
    <t>Diagnosis and initial staging, pancreas cancer.</t>
    <phoneticPr fontId="1" type="noConversion"/>
  </si>
  <si>
    <t>Diagnosis and initial staging, colorectal cancer</t>
    <phoneticPr fontId="1" type="noConversion"/>
  </si>
  <si>
    <t>Recurrence, lung cancer(biopsy proven)</t>
    <phoneticPr fontId="1" type="noConversion"/>
  </si>
  <si>
    <t>Recurrence, breast cancer</t>
    <phoneticPr fontId="1" type="noConversion"/>
  </si>
  <si>
    <t>Recurrence, subglottic cancer</t>
    <phoneticPr fontId="1" type="noConversion"/>
  </si>
  <si>
    <t>Diagnosis and initial staging, cholangiocarcinoma</t>
    <phoneticPr fontId="1" type="noConversion"/>
  </si>
  <si>
    <t>Diagnosis and initial staging, urothelial cancer</t>
    <phoneticPr fontId="1" type="noConversion"/>
  </si>
  <si>
    <t xml:space="preserve">Diagnosis and initial staging, cholangiocarcionoma </t>
    <phoneticPr fontId="1" type="noConversion"/>
  </si>
  <si>
    <t>Recurrence, gastric cancer</t>
    <phoneticPr fontId="1" type="noConversion"/>
  </si>
  <si>
    <t>Diagnosis and initial staging, gastric cancer</t>
    <phoneticPr fontId="1" type="noConversion"/>
  </si>
  <si>
    <t>Diagnosis and initial staging, colorectal cancer</t>
    <phoneticPr fontId="1" type="noConversion"/>
  </si>
  <si>
    <t>Diagnosis and initial staging, pancreas cancer</t>
    <phoneticPr fontId="1" type="noConversion"/>
  </si>
  <si>
    <t>Diagnosis and initial staging, pancreas cancer</t>
    <phoneticPr fontId="1" type="noConversion"/>
  </si>
  <si>
    <t>Recurrence, common bile duct cancer</t>
    <phoneticPr fontId="1" type="noConversion"/>
  </si>
  <si>
    <t>Diagnosis, hepatic abscess</t>
    <phoneticPr fontId="1" type="noConversion"/>
  </si>
  <si>
    <t>Diagnosis, hepatic abscess</t>
    <phoneticPr fontId="1" type="noConversion"/>
  </si>
  <si>
    <t>Lesion number</t>
    <phoneticPr fontId="1" type="noConversion"/>
  </si>
  <si>
    <t>Reason for exclusion</t>
    <phoneticPr fontId="0" type="noConversion"/>
  </si>
  <si>
    <t>Size larger than 3cm</t>
  </si>
  <si>
    <t>Size larger than 3cm</t>
    <phoneticPr fontId="1" type="noConversion"/>
  </si>
  <si>
    <t>FDG uptake related to PTBD</t>
  </si>
  <si>
    <t>FDG uptake related to PTBD</t>
    <phoneticPr fontId="1" type="noConversion"/>
  </si>
  <si>
    <t>Diagnosis and initial staging, breast cancer(biopsy proven)</t>
    <phoneticPr fontId="1" type="noConversion"/>
  </si>
  <si>
    <t>Diagnosis and initial staging, gastric cacer(biopsy proven)</t>
    <phoneticPr fontId="1" type="noConversion"/>
  </si>
  <si>
    <t>PET date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</si>
</sst>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"/>
    <numFmt numFmtId="177" formatCode="0.0%"/>
    <numFmt numFmtId="178" formatCode="0.0000"/>
    <numFmt numFmtId="179" formatCode="0.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Times New Roman"/>
      <family val="1"/>
    </font>
    <font>
      <b/>
      <sz val="11"/>
      <color theme="0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5">
    <xf numFmtId="0" fontId="0" fillId="0" borderId="0" xfId="0"/>
    <xf numFmtId="14" fontId="0" fillId="0" borderId="0" xfId="0" applyNumberFormat="1"/>
    <xf numFmtId="2" fontId="0" fillId="0" borderId="0" xfId="0" applyNumberFormat="1"/>
    <xf numFmtId="0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0" borderId="0" xfId="0" applyAlignment="1">
      <alignment horizontal="left"/>
    </xf>
    <xf numFmtId="176" fontId="0" fillId="0" borderId="0" xfId="0" applyNumberFormat="1"/>
    <xf numFmtId="177" fontId="0" fillId="0" borderId="0" xfId="1" applyNumberFormat="1" applyFont="1"/>
    <xf numFmtId="2" fontId="0" fillId="0" borderId="0" xfId="0" applyNumberFormat="1" applyAlignment="1">
      <alignment horizontal="right"/>
    </xf>
    <xf numFmtId="178" fontId="0" fillId="0" borderId="0" xfId="0" applyNumberFormat="1" applyAlignment="1">
      <alignment horizontal="right"/>
    </xf>
    <xf numFmtId="179" fontId="0" fillId="0" borderId="0" xfId="0" applyNumberFormat="1"/>
    <xf numFmtId="0" fontId="5" fillId="0" borderId="0" xfId="0" applyFont="1"/>
    <xf numFmtId="0" fontId="6" fillId="2" borderId="0" xfId="0" applyFont="1" applyFill="1" applyAlignment="1">
      <alignment horizontal="left"/>
    </xf>
    <xf numFmtId="1" fontId="6" fillId="2" borderId="0" xfId="0" applyNumberFormat="1" applyFont="1" applyFill="1" applyAlignment="1">
      <alignment horizontal="left"/>
    </xf>
    <xf numFmtId="176" fontId="6" fillId="2" borderId="0" xfId="0" applyNumberFormat="1" applyFont="1" applyFill="1" applyAlignment="1">
      <alignment horizontal="left"/>
    </xf>
    <xf numFmtId="2" fontId="6" fillId="2" borderId="0" xfId="0" applyNumberFormat="1" applyFont="1" applyFill="1"/>
    <xf numFmtId="177" fontId="6" fillId="2" borderId="0" xfId="1" applyNumberFormat="1" applyFont="1" applyFill="1"/>
    <xf numFmtId="0" fontId="7" fillId="0" borderId="0" xfId="0" applyFont="1" applyFill="1"/>
    <xf numFmtId="1" fontId="7" fillId="0" borderId="0" xfId="0" applyNumberFormat="1" applyFont="1" applyFill="1"/>
    <xf numFmtId="176" fontId="7" fillId="0" borderId="0" xfId="0" applyNumberFormat="1" applyFont="1" applyFill="1"/>
    <xf numFmtId="2" fontId="7" fillId="0" borderId="0" xfId="0" applyNumberFormat="1" applyFont="1" applyFill="1"/>
    <xf numFmtId="177" fontId="7" fillId="0" borderId="0" xfId="1" applyNumberFormat="1" applyFont="1" applyFill="1"/>
    <xf numFmtId="2" fontId="7" fillId="0" borderId="0" xfId="0" applyNumberFormat="1" applyFont="1" applyFill="1" applyAlignment="1">
      <alignment horizontal="right"/>
    </xf>
    <xf numFmtId="177" fontId="7" fillId="0" borderId="0" xfId="1" applyNumberFormat="1" applyFont="1"/>
    <xf numFmtId="2" fontId="7" fillId="0" borderId="0" xfId="0" applyNumberFormat="1" applyFont="1"/>
    <xf numFmtId="0" fontId="7" fillId="0" borderId="0" xfId="0" applyFont="1"/>
    <xf numFmtId="1" fontId="7" fillId="0" borderId="0" xfId="0" applyNumberFormat="1" applyFont="1"/>
    <xf numFmtId="176" fontId="7" fillId="0" borderId="0" xfId="0" applyNumberFormat="1" applyFont="1"/>
    <xf numFmtId="2" fontId="7" fillId="0" borderId="0" xfId="0" applyNumberFormat="1" applyFont="1" applyAlignment="1">
      <alignment horizontal="right"/>
    </xf>
    <xf numFmtId="0" fontId="6" fillId="2" borderId="0" xfId="0" applyNumberFormat="1" applyFont="1" applyFill="1" applyAlignment="1">
      <alignment horizontal="left" vertical="center"/>
    </xf>
    <xf numFmtId="2" fontId="6" fillId="2" borderId="0" xfId="0" applyNumberFormat="1" applyFont="1" applyFill="1" applyAlignment="1">
      <alignment horizontal="left"/>
    </xf>
    <xf numFmtId="14" fontId="6" fillId="2" borderId="0" xfId="0" applyNumberFormat="1" applyFont="1" applyFill="1" applyAlignment="1">
      <alignment horizontal="left"/>
    </xf>
    <xf numFmtId="0" fontId="7" fillId="0" borderId="0" xfId="0" applyNumberFormat="1" applyFont="1"/>
    <xf numFmtId="14" fontId="7" fillId="0" borderId="0" xfId="0" applyNumberFormat="1" applyFont="1"/>
    <xf numFmtId="0" fontId="7" fillId="0" borderId="0" xfId="0" applyNumberFormat="1" applyFont="1" applyFill="1"/>
    <xf numFmtId="14" fontId="7" fillId="0" borderId="0" xfId="0" applyNumberFormat="1" applyFont="1" applyFill="1"/>
    <xf numFmtId="0" fontId="8" fillId="0" borderId="0" xfId="0" applyFont="1" applyFill="1"/>
    <xf numFmtId="0" fontId="8" fillId="0" borderId="0" xfId="0" applyFont="1"/>
    <xf numFmtId="0" fontId="6" fillId="2" borderId="0" xfId="0" applyFont="1" applyFill="1"/>
    <xf numFmtId="0" fontId="6" fillId="2" borderId="0" xfId="0" applyFont="1" applyFill="1" applyAlignment="1">
      <alignment vertical="center"/>
    </xf>
    <xf numFmtId="0" fontId="7" fillId="0" borderId="0" xfId="0" applyFont="1" applyFill="1" applyAlignment="1">
      <alignment horizontal="right"/>
    </xf>
    <xf numFmtId="0" fontId="6" fillId="2" borderId="0" xfId="0" applyFont="1" applyFill="1" applyAlignment="1">
      <alignment horizontal="center" vertical="center"/>
    </xf>
    <xf numFmtId="14" fontId="7" fillId="0" borderId="0" xfId="0" applyNumberFormat="1" applyFont="1" applyFill="1" applyAlignment="1">
      <alignment horizontal="center"/>
    </xf>
    <xf numFmtId="0" fontId="0" fillId="0" borderId="0" xfId="0" applyAlignment="1">
      <alignment horizontal="center"/>
    </xf>
  </cellXfs>
  <cellStyles count="2">
    <cellStyle name="백분율" xfId="1" builtinId="5"/>
    <cellStyle name="표준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42"/>
  <sheetViews>
    <sheetView tabSelected="1" zoomScale="130" zoomScaleNormal="130" workbookViewId="0">
      <selection activeCell="D9" sqref="D9"/>
    </sheetView>
  </sheetViews>
  <sheetFormatPr defaultRowHeight="16.5" x14ac:dyDescent="0.3"/>
  <cols>
    <col min="1" max="2" width="11.125" customWidth="1"/>
    <col min="3" max="3" width="8.875" style="4" customWidth="1"/>
    <col min="4" max="4" width="25.5" style="7" customWidth="1"/>
    <col min="5" max="5" width="10.25" style="9" customWidth="1"/>
    <col min="6" max="6" width="8.625" style="9" customWidth="1"/>
    <col min="7" max="7" width="11.375" style="9" customWidth="1"/>
    <col min="8" max="8" width="9.625" style="9" customWidth="1"/>
    <col min="9" max="9" width="9.125" style="8"/>
    <col min="10" max="10" width="40" customWidth="1"/>
  </cols>
  <sheetData>
    <row r="1" spans="1:10" s="6" customFormat="1" x14ac:dyDescent="0.3">
      <c r="A1" s="13" t="s">
        <v>29</v>
      </c>
      <c r="B1" s="13" t="s">
        <v>30</v>
      </c>
      <c r="C1" s="14" t="s">
        <v>31</v>
      </c>
      <c r="D1" s="15" t="s">
        <v>32</v>
      </c>
      <c r="E1" s="16" t="s">
        <v>33</v>
      </c>
      <c r="F1" s="16" t="s">
        <v>34</v>
      </c>
      <c r="G1" s="16" t="s">
        <v>35</v>
      </c>
      <c r="H1" s="16" t="s">
        <v>36</v>
      </c>
      <c r="I1" s="17" t="s">
        <v>42</v>
      </c>
      <c r="J1" s="16" t="s">
        <v>43</v>
      </c>
    </row>
    <row r="2" spans="1:10" x14ac:dyDescent="0.3">
      <c r="A2" s="18">
        <v>1</v>
      </c>
      <c r="B2" s="18">
        <v>1</v>
      </c>
      <c r="C2" s="19">
        <v>6</v>
      </c>
      <c r="D2" s="20">
        <v>75.39</v>
      </c>
      <c r="E2" s="21">
        <v>3.73</v>
      </c>
      <c r="F2" s="21">
        <v>4.8</v>
      </c>
      <c r="G2" s="21">
        <v>2.84</v>
      </c>
      <c r="H2" s="21">
        <v>2.0499999999999998</v>
      </c>
      <c r="I2" s="22">
        <f t="shared" ref="I2:I36" si="0">(G2-E2)/E2</f>
        <v>-0.23860589812332444</v>
      </c>
      <c r="J2" s="12" t="s">
        <v>40</v>
      </c>
    </row>
    <row r="3" spans="1:10" x14ac:dyDescent="0.3">
      <c r="A3" s="18">
        <v>1</v>
      </c>
      <c r="B3" s="18">
        <v>2</v>
      </c>
      <c r="C3" s="19">
        <v>19</v>
      </c>
      <c r="D3" s="20">
        <v>37.24</v>
      </c>
      <c r="E3" s="21">
        <v>6.31</v>
      </c>
      <c r="F3" s="21">
        <v>8.77</v>
      </c>
      <c r="G3" s="21">
        <v>5.66</v>
      </c>
      <c r="H3" s="21">
        <v>8.77</v>
      </c>
      <c r="I3" s="22">
        <f t="shared" si="0"/>
        <v>-0.1030110935023771</v>
      </c>
      <c r="J3" s="12" t="s">
        <v>40</v>
      </c>
    </row>
    <row r="4" spans="1:10" x14ac:dyDescent="0.3">
      <c r="A4" s="18">
        <v>1</v>
      </c>
      <c r="B4" s="18">
        <v>3</v>
      </c>
      <c r="C4" s="19">
        <v>16</v>
      </c>
      <c r="D4" s="20">
        <v>7.27</v>
      </c>
      <c r="E4" s="21">
        <v>5.27</v>
      </c>
      <c r="F4" s="21">
        <v>8.64</v>
      </c>
      <c r="G4" s="21">
        <v>3.92</v>
      </c>
      <c r="H4" s="21">
        <v>6.4</v>
      </c>
      <c r="I4" s="22">
        <f t="shared" si="0"/>
        <v>-0.25616698292220108</v>
      </c>
      <c r="J4" s="12" t="s">
        <v>40</v>
      </c>
    </row>
    <row r="5" spans="1:10" x14ac:dyDescent="0.3">
      <c r="A5" s="18">
        <v>1</v>
      </c>
      <c r="B5" s="18">
        <v>4</v>
      </c>
      <c r="C5" s="19">
        <v>15</v>
      </c>
      <c r="D5" s="20">
        <v>15.44</v>
      </c>
      <c r="E5" s="21">
        <v>6.11</v>
      </c>
      <c r="F5" s="21">
        <v>8.58</v>
      </c>
      <c r="G5" s="21">
        <v>4.72</v>
      </c>
      <c r="H5" s="21">
        <v>6.91</v>
      </c>
      <c r="I5" s="22">
        <f t="shared" si="0"/>
        <v>-0.22749590834697225</v>
      </c>
      <c r="J5" s="12" t="s">
        <v>40</v>
      </c>
    </row>
    <row r="6" spans="1:10" x14ac:dyDescent="0.3">
      <c r="A6" s="18">
        <v>2</v>
      </c>
      <c r="B6" s="18">
        <v>1</v>
      </c>
      <c r="C6" s="19">
        <v>11</v>
      </c>
      <c r="D6" s="20">
        <v>12.86</v>
      </c>
      <c r="E6" s="21">
        <v>4.08</v>
      </c>
      <c r="F6" s="21">
        <v>2.5</v>
      </c>
      <c r="G6" s="21">
        <v>2.86</v>
      </c>
      <c r="H6" s="21">
        <v>1.1499999999999999</v>
      </c>
      <c r="I6" s="22">
        <f t="shared" si="0"/>
        <v>-0.2990196078431373</v>
      </c>
      <c r="J6" s="12" t="s">
        <v>41</v>
      </c>
    </row>
    <row r="7" spans="1:10" x14ac:dyDescent="0.3">
      <c r="A7" s="18">
        <v>3</v>
      </c>
      <c r="B7" s="18">
        <v>1</v>
      </c>
      <c r="C7" s="19">
        <v>13</v>
      </c>
      <c r="D7" s="20">
        <v>20.63</v>
      </c>
      <c r="E7" s="21">
        <v>4.92</v>
      </c>
      <c r="F7" s="21">
        <v>5.82</v>
      </c>
      <c r="G7" s="21">
        <v>5.78</v>
      </c>
      <c r="H7" s="21">
        <v>7.55</v>
      </c>
      <c r="I7" s="22">
        <f t="shared" si="0"/>
        <v>0.17479674796747974</v>
      </c>
      <c r="J7" s="12" t="s">
        <v>39</v>
      </c>
    </row>
    <row r="8" spans="1:10" x14ac:dyDescent="0.3">
      <c r="A8" s="18">
        <v>4</v>
      </c>
      <c r="B8" s="18">
        <v>1</v>
      </c>
      <c r="C8" s="19">
        <v>15</v>
      </c>
      <c r="D8" s="20">
        <v>18.28</v>
      </c>
      <c r="E8" s="21">
        <v>5.58</v>
      </c>
      <c r="F8" s="21">
        <v>13.12</v>
      </c>
      <c r="G8" s="21">
        <v>5.1100000000000003</v>
      </c>
      <c r="H8" s="21">
        <v>14.85</v>
      </c>
      <c r="I8" s="22">
        <f t="shared" si="0"/>
        <v>-8.4229390681003533E-2</v>
      </c>
      <c r="J8" s="12" t="s">
        <v>40</v>
      </c>
    </row>
    <row r="9" spans="1:10" x14ac:dyDescent="0.3">
      <c r="A9" s="18">
        <v>5</v>
      </c>
      <c r="B9" s="18">
        <v>1</v>
      </c>
      <c r="C9" s="19">
        <v>6</v>
      </c>
      <c r="D9" s="20">
        <v>71.540000000000006</v>
      </c>
      <c r="E9" s="21">
        <v>2.15</v>
      </c>
      <c r="F9" s="21">
        <v>6.4000000000000001E-2</v>
      </c>
      <c r="G9" s="21">
        <v>2.23</v>
      </c>
      <c r="H9" s="21">
        <v>1.41</v>
      </c>
      <c r="I9" s="22">
        <f t="shared" si="0"/>
        <v>3.720930232558143E-2</v>
      </c>
      <c r="J9" s="12" t="s">
        <v>37</v>
      </c>
    </row>
    <row r="10" spans="1:10" x14ac:dyDescent="0.3">
      <c r="A10" s="18">
        <v>5</v>
      </c>
      <c r="B10" s="18">
        <v>2</v>
      </c>
      <c r="C10" s="19">
        <v>12</v>
      </c>
      <c r="D10" s="20">
        <v>53.66</v>
      </c>
      <c r="E10" s="21">
        <v>3.59</v>
      </c>
      <c r="F10" s="21">
        <v>2.88</v>
      </c>
      <c r="G10" s="21">
        <v>3.79</v>
      </c>
      <c r="H10" s="21">
        <v>3.07</v>
      </c>
      <c r="I10" s="22">
        <f t="shared" si="0"/>
        <v>5.5710306406685291E-2</v>
      </c>
      <c r="J10" s="12" t="s">
        <v>37</v>
      </c>
    </row>
    <row r="11" spans="1:10" x14ac:dyDescent="0.3">
      <c r="A11" s="18">
        <v>6</v>
      </c>
      <c r="B11" s="18">
        <v>1</v>
      </c>
      <c r="C11" s="19">
        <v>25</v>
      </c>
      <c r="D11" s="20">
        <v>67.67</v>
      </c>
      <c r="E11" s="21">
        <v>8.32</v>
      </c>
      <c r="F11" s="21">
        <v>7.23</v>
      </c>
      <c r="G11" s="21">
        <v>8.01</v>
      </c>
      <c r="H11" s="21">
        <v>8.4499999999999993</v>
      </c>
      <c r="I11" s="22">
        <f t="shared" si="0"/>
        <v>-3.7259615384615447E-2</v>
      </c>
      <c r="J11" s="12" t="s">
        <v>39</v>
      </c>
    </row>
    <row r="12" spans="1:10" s="5" customFormat="1" x14ac:dyDescent="0.3">
      <c r="A12" s="18">
        <v>6</v>
      </c>
      <c r="B12" s="18">
        <v>2</v>
      </c>
      <c r="C12" s="19">
        <v>8</v>
      </c>
      <c r="D12" s="20">
        <v>44.38</v>
      </c>
      <c r="E12" s="21">
        <v>8.0299999999999994</v>
      </c>
      <c r="F12" s="21">
        <v>5.0599999999999996</v>
      </c>
      <c r="G12" s="21">
        <v>8.15</v>
      </c>
      <c r="H12" s="21">
        <v>5.18</v>
      </c>
      <c r="I12" s="22">
        <f t="shared" si="0"/>
        <v>1.4943960149439727E-2</v>
      </c>
      <c r="J12" s="12" t="s">
        <v>39</v>
      </c>
    </row>
    <row r="13" spans="1:10" x14ac:dyDescent="0.3">
      <c r="A13" s="18">
        <v>6</v>
      </c>
      <c r="B13" s="18">
        <v>3</v>
      </c>
      <c r="C13" s="19">
        <v>7</v>
      </c>
      <c r="D13" s="20">
        <v>56.58</v>
      </c>
      <c r="E13" s="21">
        <v>4.8499999999999996</v>
      </c>
      <c r="F13" s="21">
        <v>4.8</v>
      </c>
      <c r="G13" s="21">
        <v>4.1500000000000004</v>
      </c>
      <c r="H13" s="21">
        <v>4.99</v>
      </c>
      <c r="I13" s="22">
        <f t="shared" si="0"/>
        <v>-0.14432989690721637</v>
      </c>
      <c r="J13" s="12" t="s">
        <v>40</v>
      </c>
    </row>
    <row r="14" spans="1:10" x14ac:dyDescent="0.3">
      <c r="A14" s="18">
        <v>6</v>
      </c>
      <c r="B14" s="18">
        <v>4</v>
      </c>
      <c r="C14" s="19">
        <v>8</v>
      </c>
      <c r="D14" s="20">
        <v>24.41</v>
      </c>
      <c r="E14" s="21">
        <v>7.13</v>
      </c>
      <c r="F14" s="21">
        <v>9.02</v>
      </c>
      <c r="G14" s="21">
        <v>8.11</v>
      </c>
      <c r="H14" s="21">
        <v>9.6</v>
      </c>
      <c r="I14" s="22">
        <f t="shared" si="0"/>
        <v>0.13744740532959321</v>
      </c>
      <c r="J14" s="12" t="s">
        <v>39</v>
      </c>
    </row>
    <row r="15" spans="1:10" x14ac:dyDescent="0.3">
      <c r="A15" s="18">
        <v>7</v>
      </c>
      <c r="B15" s="18">
        <v>1</v>
      </c>
      <c r="C15" s="19">
        <v>6</v>
      </c>
      <c r="D15" s="20">
        <v>33.65</v>
      </c>
      <c r="E15" s="23">
        <v>2.42</v>
      </c>
      <c r="F15" s="23">
        <v>0.70399999999999996</v>
      </c>
      <c r="G15" s="23">
        <v>2.2999999999999998</v>
      </c>
      <c r="H15" s="23">
        <v>0.44800000000000001</v>
      </c>
      <c r="I15" s="24">
        <f t="shared" si="0"/>
        <v>-4.9586776859504175E-2</v>
      </c>
      <c r="J15" s="12" t="s">
        <v>39</v>
      </c>
    </row>
    <row r="16" spans="1:10" x14ac:dyDescent="0.3">
      <c r="A16" s="18">
        <v>8</v>
      </c>
      <c r="B16" s="18">
        <v>1</v>
      </c>
      <c r="C16" s="19">
        <v>21</v>
      </c>
      <c r="D16" s="20">
        <v>24.66</v>
      </c>
      <c r="E16" s="21">
        <v>3.36</v>
      </c>
      <c r="F16" s="21">
        <v>3.52</v>
      </c>
      <c r="G16" s="21">
        <v>2.77</v>
      </c>
      <c r="H16" s="21">
        <v>3.07</v>
      </c>
      <c r="I16" s="22">
        <f t="shared" si="0"/>
        <v>-0.17559523809523805</v>
      </c>
      <c r="J16" s="12" t="s">
        <v>40</v>
      </c>
    </row>
    <row r="17" spans="1:10" x14ac:dyDescent="0.3">
      <c r="A17" s="18">
        <v>9</v>
      </c>
      <c r="B17" s="18">
        <v>1</v>
      </c>
      <c r="C17" s="19">
        <v>14</v>
      </c>
      <c r="D17" s="20">
        <v>32.200000000000003</v>
      </c>
      <c r="E17" s="21">
        <v>4.59</v>
      </c>
      <c r="F17" s="21">
        <v>3.33</v>
      </c>
      <c r="G17" s="21">
        <v>4.37</v>
      </c>
      <c r="H17" s="21">
        <v>5.5</v>
      </c>
      <c r="I17" s="22">
        <f t="shared" si="0"/>
        <v>-4.7930283224400821E-2</v>
      </c>
      <c r="J17" s="12" t="s">
        <v>39</v>
      </c>
    </row>
    <row r="18" spans="1:10" x14ac:dyDescent="0.3">
      <c r="A18" s="18">
        <v>10</v>
      </c>
      <c r="B18" s="18">
        <v>1</v>
      </c>
      <c r="C18" s="19">
        <v>14</v>
      </c>
      <c r="D18" s="20">
        <v>4.91</v>
      </c>
      <c r="E18" s="21">
        <v>7.39</v>
      </c>
      <c r="F18" s="21">
        <v>5.82</v>
      </c>
      <c r="G18" s="21">
        <v>6.65</v>
      </c>
      <c r="H18" s="21">
        <v>5.89</v>
      </c>
      <c r="I18" s="22">
        <f t="shared" si="0"/>
        <v>-0.10013531799729355</v>
      </c>
      <c r="J18" s="12" t="s">
        <v>40</v>
      </c>
    </row>
    <row r="19" spans="1:10" s="5" customFormat="1" x14ac:dyDescent="0.3">
      <c r="A19" s="18">
        <v>10</v>
      </c>
      <c r="B19" s="18">
        <v>2</v>
      </c>
      <c r="C19" s="19">
        <v>15</v>
      </c>
      <c r="D19" s="20">
        <v>6.88</v>
      </c>
      <c r="E19" s="21">
        <v>10.63</v>
      </c>
      <c r="F19" s="21">
        <v>7.23</v>
      </c>
      <c r="G19" s="21">
        <v>7.41</v>
      </c>
      <c r="H19" s="21">
        <v>7.62</v>
      </c>
      <c r="I19" s="22">
        <f t="shared" si="0"/>
        <v>-0.30291627469426158</v>
      </c>
      <c r="J19" s="12" t="s">
        <v>40</v>
      </c>
    </row>
    <row r="20" spans="1:10" x14ac:dyDescent="0.3">
      <c r="A20" s="18">
        <v>11</v>
      </c>
      <c r="B20" s="18">
        <v>1</v>
      </c>
      <c r="C20" s="19">
        <v>13</v>
      </c>
      <c r="D20" s="20">
        <v>11.9</v>
      </c>
      <c r="E20" s="21">
        <v>2.52</v>
      </c>
      <c r="F20" s="21">
        <v>0.32</v>
      </c>
      <c r="G20" s="21">
        <v>4.32</v>
      </c>
      <c r="H20" s="21">
        <v>1.6</v>
      </c>
      <c r="I20" s="22">
        <f t="shared" si="0"/>
        <v>0.71428571428571441</v>
      </c>
      <c r="J20" s="12" t="s">
        <v>38</v>
      </c>
    </row>
    <row r="21" spans="1:10" x14ac:dyDescent="0.3">
      <c r="A21" s="18">
        <v>12</v>
      </c>
      <c r="B21" s="18">
        <v>1</v>
      </c>
      <c r="C21" s="19">
        <v>15</v>
      </c>
      <c r="D21" s="20">
        <v>63.66</v>
      </c>
      <c r="E21" s="21">
        <v>4.4000000000000004</v>
      </c>
      <c r="F21" s="21">
        <v>8.3800000000000008</v>
      </c>
      <c r="G21" s="21">
        <v>4.05</v>
      </c>
      <c r="H21" s="21">
        <v>9.92</v>
      </c>
      <c r="I21" s="22">
        <f t="shared" si="0"/>
        <v>-7.9545454545454655E-2</v>
      </c>
      <c r="J21" s="12" t="s">
        <v>39</v>
      </c>
    </row>
    <row r="22" spans="1:10" x14ac:dyDescent="0.3">
      <c r="A22" s="18">
        <v>13</v>
      </c>
      <c r="B22" s="18">
        <v>1</v>
      </c>
      <c r="C22" s="19">
        <v>23</v>
      </c>
      <c r="D22" s="20">
        <v>84.61</v>
      </c>
      <c r="E22" s="21">
        <v>3.38</v>
      </c>
      <c r="F22" s="21">
        <v>4.42</v>
      </c>
      <c r="G22" s="21">
        <v>3.9</v>
      </c>
      <c r="H22" s="21">
        <v>2.0499999999999998</v>
      </c>
      <c r="I22" s="22">
        <f t="shared" si="0"/>
        <v>0.15384615384615385</v>
      </c>
      <c r="J22" s="12" t="s">
        <v>37</v>
      </c>
    </row>
    <row r="23" spans="1:10" s="5" customFormat="1" x14ac:dyDescent="0.3">
      <c r="A23" s="18">
        <v>13</v>
      </c>
      <c r="B23" s="18">
        <v>2</v>
      </c>
      <c r="C23" s="19">
        <v>8.5</v>
      </c>
      <c r="D23" s="20">
        <v>5.2</v>
      </c>
      <c r="E23" s="25">
        <v>3.45</v>
      </c>
      <c r="F23" s="25">
        <v>3.14</v>
      </c>
      <c r="G23" s="25">
        <v>3.66</v>
      </c>
      <c r="H23" s="25">
        <v>3.97</v>
      </c>
      <c r="I23" s="24">
        <f t="shared" si="0"/>
        <v>6.0869565217391293E-2</v>
      </c>
      <c r="J23" s="12" t="s">
        <v>39</v>
      </c>
    </row>
    <row r="24" spans="1:10" x14ac:dyDescent="0.3">
      <c r="A24" s="18">
        <v>14</v>
      </c>
      <c r="B24" s="18">
        <v>1</v>
      </c>
      <c r="C24" s="19">
        <v>23</v>
      </c>
      <c r="D24" s="20">
        <v>19.88</v>
      </c>
      <c r="E24" s="21">
        <v>4.9800000000000004</v>
      </c>
      <c r="F24" s="21">
        <v>19.899999999999999</v>
      </c>
      <c r="G24" s="21">
        <v>5.32</v>
      </c>
      <c r="H24" s="21">
        <v>21.89</v>
      </c>
      <c r="I24" s="22">
        <f t="shared" si="0"/>
        <v>6.8273092369477872E-2</v>
      </c>
      <c r="J24" s="12" t="s">
        <v>39</v>
      </c>
    </row>
    <row r="25" spans="1:10" x14ac:dyDescent="0.3">
      <c r="A25" s="18">
        <v>15</v>
      </c>
      <c r="B25" s="18">
        <v>1</v>
      </c>
      <c r="C25" s="19">
        <v>6</v>
      </c>
      <c r="D25" s="20">
        <v>35.630000000000003</v>
      </c>
      <c r="E25" s="23">
        <v>3.35</v>
      </c>
      <c r="F25" s="23">
        <v>4.3499999999999996</v>
      </c>
      <c r="G25" s="23">
        <v>2.75</v>
      </c>
      <c r="H25" s="23">
        <v>2.11</v>
      </c>
      <c r="I25" s="22">
        <f t="shared" si="0"/>
        <v>-0.17910447761194032</v>
      </c>
      <c r="J25" s="12" t="s">
        <v>40</v>
      </c>
    </row>
    <row r="26" spans="1:10" x14ac:dyDescent="0.3">
      <c r="A26" s="18">
        <v>15</v>
      </c>
      <c r="B26" s="18">
        <v>2</v>
      </c>
      <c r="C26" s="19">
        <v>6</v>
      </c>
      <c r="D26" s="20">
        <v>3.56</v>
      </c>
      <c r="E26" s="23">
        <v>2.72</v>
      </c>
      <c r="F26" s="23">
        <v>1.66</v>
      </c>
      <c r="G26" s="23">
        <v>1.96</v>
      </c>
      <c r="H26" s="23">
        <v>0.25600000000000001</v>
      </c>
      <c r="I26" s="22">
        <f t="shared" si="0"/>
        <v>-0.27941176470588241</v>
      </c>
      <c r="J26" s="12" t="s">
        <v>40</v>
      </c>
    </row>
    <row r="27" spans="1:10" x14ac:dyDescent="0.3">
      <c r="A27" s="26">
        <v>16</v>
      </c>
      <c r="B27" s="26">
        <v>1</v>
      </c>
      <c r="C27" s="27">
        <v>26</v>
      </c>
      <c r="D27" s="28">
        <v>38.31</v>
      </c>
      <c r="E27" s="29">
        <v>5.12</v>
      </c>
      <c r="F27" s="29">
        <v>34.43</v>
      </c>
      <c r="G27" s="29">
        <v>4.9400000000000004</v>
      </c>
      <c r="H27" s="29">
        <v>29.12</v>
      </c>
      <c r="I27" s="24">
        <f t="shared" si="0"/>
        <v>-3.5156249999999944E-2</v>
      </c>
      <c r="J27" s="12" t="s">
        <v>39</v>
      </c>
    </row>
    <row r="28" spans="1:10" x14ac:dyDescent="0.3">
      <c r="A28" s="18">
        <v>17</v>
      </c>
      <c r="B28" s="18">
        <v>1</v>
      </c>
      <c r="C28" s="19">
        <v>25</v>
      </c>
      <c r="D28" s="20">
        <v>16.079999999999998</v>
      </c>
      <c r="E28" s="23">
        <v>4.93</v>
      </c>
      <c r="F28" s="23">
        <v>14.78</v>
      </c>
      <c r="G28" s="23">
        <v>6.51</v>
      </c>
      <c r="H28" s="23">
        <v>15.74</v>
      </c>
      <c r="I28" s="22">
        <f t="shared" si="0"/>
        <v>0.32048681541582152</v>
      </c>
      <c r="J28" s="12" t="s">
        <v>37</v>
      </c>
    </row>
    <row r="29" spans="1:10" x14ac:dyDescent="0.3">
      <c r="A29" s="26">
        <v>18</v>
      </c>
      <c r="B29" s="26">
        <v>1</v>
      </c>
      <c r="C29" s="27">
        <v>11</v>
      </c>
      <c r="D29" s="28">
        <v>79.290000000000006</v>
      </c>
      <c r="E29" s="29">
        <v>2.5099999999999998</v>
      </c>
      <c r="F29" s="29">
        <v>2.88</v>
      </c>
      <c r="G29" s="29">
        <v>2.5</v>
      </c>
      <c r="H29" s="29">
        <v>2.69</v>
      </c>
      <c r="I29" s="24">
        <f t="shared" si="0"/>
        <v>-3.9840637450198361E-3</v>
      </c>
      <c r="J29" s="12" t="s">
        <v>39</v>
      </c>
    </row>
    <row r="30" spans="1:10" x14ac:dyDescent="0.3">
      <c r="A30" s="26">
        <v>18</v>
      </c>
      <c r="B30" s="26">
        <v>2</v>
      </c>
      <c r="C30" s="27">
        <v>9</v>
      </c>
      <c r="D30" s="28">
        <v>68.900000000000006</v>
      </c>
      <c r="E30" s="29">
        <v>2.12</v>
      </c>
      <c r="F30" s="29">
        <v>0.38400000000000001</v>
      </c>
      <c r="G30" s="29">
        <v>2.16</v>
      </c>
      <c r="H30" s="29">
        <v>0.64</v>
      </c>
      <c r="I30" s="24">
        <f t="shared" si="0"/>
        <v>1.8867924528301903E-2</v>
      </c>
      <c r="J30" s="12" t="s">
        <v>39</v>
      </c>
    </row>
    <row r="31" spans="1:10" x14ac:dyDescent="0.3">
      <c r="A31" s="18">
        <v>19</v>
      </c>
      <c r="B31" s="18">
        <v>1</v>
      </c>
      <c r="C31" s="19">
        <v>11</v>
      </c>
      <c r="D31" s="20">
        <v>66.64</v>
      </c>
      <c r="E31" s="23">
        <v>4.0999999999999996</v>
      </c>
      <c r="F31" s="23">
        <v>3.33</v>
      </c>
      <c r="G31" s="23">
        <v>3.51</v>
      </c>
      <c r="H31" s="23">
        <v>4.42</v>
      </c>
      <c r="I31" s="22">
        <f t="shared" si="0"/>
        <v>-0.14390243902439023</v>
      </c>
      <c r="J31" s="12" t="s">
        <v>40</v>
      </c>
    </row>
    <row r="32" spans="1:10" x14ac:dyDescent="0.3">
      <c r="A32" s="18">
        <v>20</v>
      </c>
      <c r="B32" s="18">
        <v>1</v>
      </c>
      <c r="C32" s="19">
        <v>15</v>
      </c>
      <c r="D32" s="20">
        <v>57.1</v>
      </c>
      <c r="E32" s="23">
        <v>2.56</v>
      </c>
      <c r="F32" s="23">
        <v>2.36</v>
      </c>
      <c r="G32" s="23">
        <v>2.75</v>
      </c>
      <c r="H32" s="23">
        <v>2.1800000000000002</v>
      </c>
      <c r="I32" s="22">
        <f t="shared" si="0"/>
        <v>7.4218749999999972E-2</v>
      </c>
      <c r="J32" s="12" t="s">
        <v>38</v>
      </c>
    </row>
    <row r="33" spans="1:10" x14ac:dyDescent="0.3">
      <c r="A33" s="18">
        <v>20</v>
      </c>
      <c r="B33" s="18">
        <v>2</v>
      </c>
      <c r="C33" s="19">
        <v>12</v>
      </c>
      <c r="D33" s="20">
        <v>66.84</v>
      </c>
      <c r="E33" s="23">
        <v>2.5</v>
      </c>
      <c r="F33" s="23">
        <v>0.96</v>
      </c>
      <c r="G33" s="23">
        <v>2.99</v>
      </c>
      <c r="H33" s="23">
        <v>2.5</v>
      </c>
      <c r="I33" s="22">
        <f t="shared" si="0"/>
        <v>0.19600000000000009</v>
      </c>
      <c r="J33" s="12" t="s">
        <v>37</v>
      </c>
    </row>
    <row r="34" spans="1:10" x14ac:dyDescent="0.3">
      <c r="A34" s="18">
        <v>20</v>
      </c>
      <c r="B34" s="18">
        <v>3</v>
      </c>
      <c r="C34" s="19">
        <v>14</v>
      </c>
      <c r="D34" s="20">
        <v>22.64</v>
      </c>
      <c r="E34" s="23">
        <v>1.92</v>
      </c>
      <c r="F34" s="23">
        <v>0</v>
      </c>
      <c r="G34" s="23">
        <v>2.25</v>
      </c>
      <c r="H34" s="23">
        <v>2.5</v>
      </c>
      <c r="I34" s="22">
        <f t="shared" si="0"/>
        <v>0.17187500000000006</v>
      </c>
      <c r="J34" s="12" t="s">
        <v>38</v>
      </c>
    </row>
    <row r="35" spans="1:10" x14ac:dyDescent="0.3">
      <c r="A35" s="18">
        <v>20</v>
      </c>
      <c r="B35" s="18">
        <v>4</v>
      </c>
      <c r="C35" s="19">
        <v>11</v>
      </c>
      <c r="D35" s="20">
        <v>5.39</v>
      </c>
      <c r="E35" s="23">
        <v>2.76</v>
      </c>
      <c r="F35" s="23">
        <v>0.38</v>
      </c>
      <c r="G35" s="23">
        <v>2.69</v>
      </c>
      <c r="H35" s="23">
        <v>0.64</v>
      </c>
      <c r="I35" s="22">
        <f t="shared" si="0"/>
        <v>-2.5362318840579653E-2</v>
      </c>
      <c r="J35" s="12" t="s">
        <v>37</v>
      </c>
    </row>
    <row r="36" spans="1:10" x14ac:dyDescent="0.3">
      <c r="A36" s="18">
        <v>20</v>
      </c>
      <c r="B36" s="18">
        <v>5</v>
      </c>
      <c r="C36" s="19">
        <v>15</v>
      </c>
      <c r="D36" s="20">
        <v>23.7</v>
      </c>
      <c r="E36" s="23">
        <v>2.74</v>
      </c>
      <c r="F36" s="23">
        <v>0.32</v>
      </c>
      <c r="G36" s="23">
        <v>3.09</v>
      </c>
      <c r="H36" s="23">
        <v>3.07</v>
      </c>
      <c r="I36" s="22">
        <f t="shared" si="0"/>
        <v>0.12773722627737213</v>
      </c>
      <c r="J36" s="12" t="s">
        <v>38</v>
      </c>
    </row>
    <row r="37" spans="1:10" ht="20.25" customHeight="1" x14ac:dyDescent="0.3">
      <c r="C37" s="11"/>
      <c r="F37" s="10"/>
    </row>
    <row r="38" spans="1:10" x14ac:dyDescent="0.3">
      <c r="C38" s="11"/>
      <c r="E38" s="10"/>
      <c r="F38" s="10"/>
      <c r="G38" s="10"/>
      <c r="H38" s="10"/>
    </row>
    <row r="42" spans="1:10" x14ac:dyDescent="0.3">
      <c r="F42" s="10"/>
    </row>
    <row r="142" spans="8:8" x14ac:dyDescent="0.3">
      <c r="H142"/>
    </row>
  </sheetData>
  <autoFilter ref="A1:J36">
    <sortState ref="A2:J36">
      <sortCondition ref="A1:A36"/>
    </sortState>
  </autoFilter>
  <phoneticPr fontId="1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zoomScale="115" zoomScaleNormal="115" workbookViewId="0">
      <selection activeCell="E24" sqref="E24"/>
    </sheetView>
  </sheetViews>
  <sheetFormatPr defaultRowHeight="16.5" x14ac:dyDescent="0.3"/>
  <cols>
    <col min="1" max="2" width="4.125" customWidth="1"/>
    <col min="3" max="3" width="7.125" style="3" customWidth="1"/>
    <col min="4" max="4" width="5.625" style="2" customWidth="1"/>
    <col min="5" max="5" width="56" style="2" customWidth="1"/>
    <col min="6" max="6" width="6.875" style="2" customWidth="1"/>
    <col min="7" max="7" width="11.375" style="1" bestFit="1" customWidth="1"/>
    <col min="8" max="8" width="12" style="1" customWidth="1"/>
  </cols>
  <sheetData>
    <row r="1" spans="1:8" s="6" customFormat="1" x14ac:dyDescent="0.3">
      <c r="A1" s="13" t="s">
        <v>44</v>
      </c>
      <c r="B1" s="13" t="s">
        <v>45</v>
      </c>
      <c r="C1" s="30" t="s">
        <v>0</v>
      </c>
      <c r="D1" s="31" t="s">
        <v>1</v>
      </c>
      <c r="E1" s="31" t="s">
        <v>46</v>
      </c>
      <c r="F1" s="31" t="s">
        <v>2</v>
      </c>
      <c r="G1" s="32" t="s">
        <v>3</v>
      </c>
      <c r="H1" s="32" t="s">
        <v>4</v>
      </c>
    </row>
    <row r="2" spans="1:8" x14ac:dyDescent="0.3">
      <c r="A2" s="26">
        <v>1</v>
      </c>
      <c r="B2" s="26">
        <v>4</v>
      </c>
      <c r="C2" s="33">
        <v>64</v>
      </c>
      <c r="D2" s="25" t="s">
        <v>5</v>
      </c>
      <c r="E2" s="25" t="s">
        <v>70</v>
      </c>
      <c r="F2" s="25" t="s">
        <v>6</v>
      </c>
      <c r="G2" s="34">
        <v>44189</v>
      </c>
      <c r="H2" s="34">
        <v>44202</v>
      </c>
    </row>
    <row r="3" spans="1:8" x14ac:dyDescent="0.3">
      <c r="A3" s="26">
        <v>2</v>
      </c>
      <c r="B3" s="26">
        <v>1</v>
      </c>
      <c r="C3" s="35">
        <v>59</v>
      </c>
      <c r="D3" s="21" t="s">
        <v>7</v>
      </c>
      <c r="E3" s="21" t="s">
        <v>62</v>
      </c>
      <c r="F3" s="21" t="s">
        <v>8</v>
      </c>
      <c r="G3" s="36">
        <v>44202</v>
      </c>
      <c r="H3" s="34">
        <v>44211</v>
      </c>
    </row>
    <row r="4" spans="1:8" x14ac:dyDescent="0.3">
      <c r="A4" s="26">
        <v>3</v>
      </c>
      <c r="B4" s="26">
        <v>1</v>
      </c>
      <c r="C4" s="33">
        <v>66</v>
      </c>
      <c r="D4" s="25" t="s">
        <v>9</v>
      </c>
      <c r="E4" s="25" t="s">
        <v>71</v>
      </c>
      <c r="F4" s="25" t="s">
        <v>10</v>
      </c>
      <c r="G4" s="34">
        <v>44221</v>
      </c>
      <c r="H4" s="34">
        <v>44224</v>
      </c>
    </row>
    <row r="5" spans="1:8" x14ac:dyDescent="0.3">
      <c r="A5" s="26">
        <v>4</v>
      </c>
      <c r="B5" s="26">
        <v>1</v>
      </c>
      <c r="C5" s="33">
        <v>69</v>
      </c>
      <c r="D5" s="25" t="s">
        <v>11</v>
      </c>
      <c r="E5" s="25" t="s">
        <v>50</v>
      </c>
      <c r="F5" s="25" t="s">
        <v>12</v>
      </c>
      <c r="G5" s="34">
        <v>44226</v>
      </c>
      <c r="H5" s="34">
        <v>44237</v>
      </c>
    </row>
    <row r="6" spans="1:8" x14ac:dyDescent="0.3">
      <c r="A6" s="26">
        <v>5</v>
      </c>
      <c r="B6" s="26">
        <v>2</v>
      </c>
      <c r="C6" s="35">
        <v>84</v>
      </c>
      <c r="D6" s="21" t="s">
        <v>26</v>
      </c>
      <c r="E6" s="21" t="s">
        <v>53</v>
      </c>
      <c r="F6" s="21" t="s">
        <v>10</v>
      </c>
      <c r="G6" s="36">
        <v>44244</v>
      </c>
      <c r="H6" s="34">
        <v>44244</v>
      </c>
    </row>
    <row r="7" spans="1:8" x14ac:dyDescent="0.3">
      <c r="A7" s="26">
        <v>6</v>
      </c>
      <c r="B7" s="26">
        <v>4</v>
      </c>
      <c r="C7" s="35">
        <v>73</v>
      </c>
      <c r="D7" s="21" t="s">
        <v>15</v>
      </c>
      <c r="E7" s="21" t="s">
        <v>54</v>
      </c>
      <c r="F7" s="21" t="s">
        <v>14</v>
      </c>
      <c r="G7" s="36">
        <v>44288</v>
      </c>
      <c r="H7" s="34">
        <v>44302</v>
      </c>
    </row>
    <row r="8" spans="1:8" s="5" customFormat="1" x14ac:dyDescent="0.3">
      <c r="A8" s="18">
        <v>7</v>
      </c>
      <c r="B8" s="18">
        <v>1</v>
      </c>
      <c r="C8" s="35">
        <v>72</v>
      </c>
      <c r="D8" s="21" t="s">
        <v>15</v>
      </c>
      <c r="E8" s="21" t="s">
        <v>55</v>
      </c>
      <c r="F8" s="21" t="s">
        <v>16</v>
      </c>
      <c r="G8" s="36">
        <v>44300</v>
      </c>
      <c r="H8" s="36">
        <v>44302</v>
      </c>
    </row>
    <row r="9" spans="1:8" s="5" customFormat="1" x14ac:dyDescent="0.3">
      <c r="A9" s="18">
        <v>8</v>
      </c>
      <c r="B9" s="18">
        <v>1</v>
      </c>
      <c r="C9" s="35">
        <v>58</v>
      </c>
      <c r="D9" s="21" t="s">
        <v>27</v>
      </c>
      <c r="E9" s="21" t="s">
        <v>63</v>
      </c>
      <c r="F9" s="21" t="s">
        <v>28</v>
      </c>
      <c r="G9" s="36">
        <v>44308</v>
      </c>
      <c r="H9" s="36">
        <v>44315</v>
      </c>
    </row>
    <row r="10" spans="1:8" x14ac:dyDescent="0.3">
      <c r="A10" s="26">
        <v>9</v>
      </c>
      <c r="B10" s="26">
        <v>1</v>
      </c>
      <c r="C10" s="33">
        <v>65</v>
      </c>
      <c r="D10" s="25" t="s">
        <v>15</v>
      </c>
      <c r="E10" s="38" t="s">
        <v>61</v>
      </c>
      <c r="F10" s="25" t="s">
        <v>18</v>
      </c>
      <c r="G10" s="34">
        <v>44313</v>
      </c>
      <c r="H10" s="34">
        <v>44323</v>
      </c>
    </row>
    <row r="11" spans="1:8" x14ac:dyDescent="0.3">
      <c r="A11" s="18">
        <v>10</v>
      </c>
      <c r="B11" s="18">
        <v>2</v>
      </c>
      <c r="C11" s="33">
        <v>67</v>
      </c>
      <c r="D11" s="25" t="s">
        <v>21</v>
      </c>
      <c r="E11" s="38" t="s">
        <v>56</v>
      </c>
      <c r="F11" s="25" t="s">
        <v>19</v>
      </c>
      <c r="G11" s="34">
        <v>44382</v>
      </c>
      <c r="H11" s="34">
        <v>44396</v>
      </c>
    </row>
    <row r="12" spans="1:8" x14ac:dyDescent="0.3">
      <c r="A12" s="26">
        <v>11</v>
      </c>
      <c r="B12" s="26">
        <v>1</v>
      </c>
      <c r="C12" s="33">
        <v>52</v>
      </c>
      <c r="D12" s="25" t="s">
        <v>15</v>
      </c>
      <c r="E12" s="38" t="s">
        <v>52</v>
      </c>
      <c r="F12" s="25" t="s">
        <v>22</v>
      </c>
      <c r="G12" s="34">
        <v>44435</v>
      </c>
      <c r="H12" s="34">
        <v>44435</v>
      </c>
    </row>
    <row r="13" spans="1:8" x14ac:dyDescent="0.3">
      <c r="A13" s="26">
        <v>12</v>
      </c>
      <c r="B13" s="26">
        <v>1</v>
      </c>
      <c r="C13" s="33">
        <v>58</v>
      </c>
      <c r="D13" s="25" t="s">
        <v>15</v>
      </c>
      <c r="E13" s="38" t="s">
        <v>48</v>
      </c>
      <c r="F13" s="25" t="s">
        <v>17</v>
      </c>
      <c r="G13" s="34">
        <v>44433</v>
      </c>
      <c r="H13" s="34">
        <v>44440</v>
      </c>
    </row>
    <row r="14" spans="1:8" s="5" customFormat="1" x14ac:dyDescent="0.3">
      <c r="A14" s="18">
        <v>13</v>
      </c>
      <c r="B14" s="18">
        <v>2</v>
      </c>
      <c r="C14" s="35">
        <v>47</v>
      </c>
      <c r="D14" s="21" t="s">
        <v>13</v>
      </c>
      <c r="E14" s="37" t="s">
        <v>51</v>
      </c>
      <c r="F14" s="21" t="s">
        <v>14</v>
      </c>
      <c r="G14" s="36">
        <v>44434</v>
      </c>
      <c r="H14" s="36">
        <v>44454</v>
      </c>
    </row>
    <row r="15" spans="1:8" x14ac:dyDescent="0.3">
      <c r="A15" s="26">
        <v>14</v>
      </c>
      <c r="B15" s="26">
        <v>1</v>
      </c>
      <c r="C15" s="33">
        <v>48</v>
      </c>
      <c r="D15" s="25" t="s">
        <v>15</v>
      </c>
      <c r="E15" s="38" t="s">
        <v>57</v>
      </c>
      <c r="F15" s="25" t="s">
        <v>14</v>
      </c>
      <c r="G15" s="34">
        <v>44464</v>
      </c>
      <c r="H15" s="34">
        <v>44469</v>
      </c>
    </row>
    <row r="16" spans="1:8" x14ac:dyDescent="0.3">
      <c r="A16" s="26">
        <v>15</v>
      </c>
      <c r="B16" s="26">
        <v>2</v>
      </c>
      <c r="C16" s="33">
        <v>71</v>
      </c>
      <c r="D16" s="25" t="s">
        <v>15</v>
      </c>
      <c r="E16" s="38" t="s">
        <v>57</v>
      </c>
      <c r="F16" s="25" t="s">
        <v>17</v>
      </c>
      <c r="G16" s="34">
        <v>44475</v>
      </c>
      <c r="H16" s="34">
        <v>44474</v>
      </c>
    </row>
    <row r="17" spans="1:8" x14ac:dyDescent="0.3">
      <c r="A17" s="26">
        <v>16</v>
      </c>
      <c r="B17" s="26">
        <v>1</v>
      </c>
      <c r="C17" s="33">
        <v>74</v>
      </c>
      <c r="D17" s="25" t="s">
        <v>15</v>
      </c>
      <c r="E17" s="38" t="s">
        <v>58</v>
      </c>
      <c r="F17" s="25" t="s">
        <v>14</v>
      </c>
      <c r="G17" s="34">
        <v>44484</v>
      </c>
      <c r="H17" s="34">
        <v>44487</v>
      </c>
    </row>
    <row r="18" spans="1:8" x14ac:dyDescent="0.3">
      <c r="A18" s="26">
        <v>17</v>
      </c>
      <c r="B18" s="26">
        <v>1</v>
      </c>
      <c r="C18" s="33">
        <v>68</v>
      </c>
      <c r="D18" s="25" t="s">
        <v>15</v>
      </c>
      <c r="E18" s="38" t="s">
        <v>49</v>
      </c>
      <c r="F18" s="25" t="s">
        <v>14</v>
      </c>
      <c r="G18" s="34">
        <v>44510</v>
      </c>
      <c r="H18" s="34">
        <v>44512</v>
      </c>
    </row>
    <row r="19" spans="1:8" x14ac:dyDescent="0.3">
      <c r="A19" s="26">
        <v>18</v>
      </c>
      <c r="B19" s="26">
        <v>2</v>
      </c>
      <c r="C19" s="33">
        <v>75</v>
      </c>
      <c r="D19" s="25" t="s">
        <v>23</v>
      </c>
      <c r="E19" s="38" t="s">
        <v>59</v>
      </c>
      <c r="F19" s="25" t="s">
        <v>24</v>
      </c>
      <c r="G19" s="34">
        <v>44518</v>
      </c>
      <c r="H19" s="34">
        <v>44522</v>
      </c>
    </row>
    <row r="20" spans="1:8" x14ac:dyDescent="0.3">
      <c r="A20" s="26">
        <v>19</v>
      </c>
      <c r="B20" s="26">
        <v>1</v>
      </c>
      <c r="C20" s="35">
        <v>78</v>
      </c>
      <c r="D20" s="21" t="s">
        <v>13</v>
      </c>
      <c r="E20" s="37" t="s">
        <v>47</v>
      </c>
      <c r="F20" s="21" t="s">
        <v>14</v>
      </c>
      <c r="G20" s="36">
        <v>44539</v>
      </c>
      <c r="H20" s="34">
        <v>44543</v>
      </c>
    </row>
    <row r="21" spans="1:8" s="5" customFormat="1" x14ac:dyDescent="0.3">
      <c r="A21" s="26">
        <v>20</v>
      </c>
      <c r="B21" s="26">
        <v>5</v>
      </c>
      <c r="C21" s="33">
        <v>56</v>
      </c>
      <c r="D21" s="25" t="s">
        <v>25</v>
      </c>
      <c r="E21" s="38" t="s">
        <v>60</v>
      </c>
      <c r="F21" s="25" t="s">
        <v>20</v>
      </c>
      <c r="G21" s="34">
        <v>44536</v>
      </c>
      <c r="H21" s="34">
        <v>44560</v>
      </c>
    </row>
    <row r="37" spans="1:2" x14ac:dyDescent="0.3">
      <c r="A37" s="5"/>
      <c r="B37" s="5"/>
    </row>
    <row r="38" spans="1:2" x14ac:dyDescent="0.3">
      <c r="A38" s="5"/>
      <c r="B38" s="5"/>
    </row>
    <row r="41" spans="1:2" x14ac:dyDescent="0.3">
      <c r="A41" s="5"/>
      <c r="B41" s="5"/>
    </row>
    <row r="45" spans="1:2" x14ac:dyDescent="0.3">
      <c r="A45" s="5"/>
      <c r="B45" s="5"/>
    </row>
  </sheetData>
  <autoFilter ref="A1:H21">
    <sortState ref="A2:H21">
      <sortCondition ref="A1:A21"/>
    </sortState>
  </autoFilter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zoomScale="145" zoomScaleNormal="145" workbookViewId="0">
      <selection activeCell="D1" sqref="D1"/>
    </sheetView>
  </sheetViews>
  <sheetFormatPr defaultRowHeight="16.5" x14ac:dyDescent="0.3"/>
  <cols>
    <col min="1" max="1" width="10.125" customWidth="1"/>
    <col min="2" max="2" width="11" customWidth="1"/>
    <col min="3" max="3" width="72.375" customWidth="1"/>
    <col min="4" max="4" width="13.625" style="44" customWidth="1"/>
  </cols>
  <sheetData>
    <row r="1" spans="1:4" x14ac:dyDescent="0.3">
      <c r="A1" s="39" t="s">
        <v>44</v>
      </c>
      <c r="B1" s="39" t="s">
        <v>64</v>
      </c>
      <c r="C1" s="40" t="s">
        <v>65</v>
      </c>
      <c r="D1" s="42" t="s">
        <v>72</v>
      </c>
    </row>
    <row r="2" spans="1:4" x14ac:dyDescent="0.3">
      <c r="A2" s="18">
        <v>1</v>
      </c>
      <c r="B2" s="18">
        <v>1</v>
      </c>
      <c r="C2" s="35" t="s">
        <v>67</v>
      </c>
      <c r="D2" s="43">
        <v>44222</v>
      </c>
    </row>
    <row r="3" spans="1:4" x14ac:dyDescent="0.3">
      <c r="A3" s="18">
        <v>2</v>
      </c>
      <c r="B3" s="18">
        <v>1</v>
      </c>
      <c r="C3" s="35" t="s">
        <v>66</v>
      </c>
      <c r="D3" s="43">
        <v>44328</v>
      </c>
    </row>
    <row r="4" spans="1:4" x14ac:dyDescent="0.3">
      <c r="A4" s="18">
        <v>3</v>
      </c>
      <c r="B4" s="18">
        <v>1</v>
      </c>
      <c r="C4" s="35" t="s">
        <v>66</v>
      </c>
      <c r="D4" s="43">
        <v>44362</v>
      </c>
    </row>
    <row r="5" spans="1:4" x14ac:dyDescent="0.3">
      <c r="A5" s="18">
        <v>4</v>
      </c>
      <c r="B5" s="18">
        <v>1</v>
      </c>
      <c r="C5" s="35" t="s">
        <v>66</v>
      </c>
      <c r="D5" s="43">
        <v>44392</v>
      </c>
    </row>
    <row r="6" spans="1:4" x14ac:dyDescent="0.3">
      <c r="A6" s="18">
        <v>5</v>
      </c>
      <c r="B6" s="18">
        <v>1</v>
      </c>
      <c r="C6" s="35" t="s">
        <v>66</v>
      </c>
      <c r="D6" s="43">
        <v>44411</v>
      </c>
    </row>
    <row r="7" spans="1:4" x14ac:dyDescent="0.3">
      <c r="A7" s="18">
        <v>6</v>
      </c>
      <c r="B7" s="18">
        <v>2</v>
      </c>
      <c r="C7" s="35" t="s">
        <v>66</v>
      </c>
      <c r="D7" s="43">
        <v>44411</v>
      </c>
    </row>
    <row r="8" spans="1:4" x14ac:dyDescent="0.3">
      <c r="A8" s="18">
        <v>7</v>
      </c>
      <c r="B8" s="18">
        <v>1</v>
      </c>
      <c r="C8" s="35" t="s">
        <v>66</v>
      </c>
      <c r="D8" s="43">
        <v>44452</v>
      </c>
    </row>
    <row r="9" spans="1:4" x14ac:dyDescent="0.3">
      <c r="A9" s="41">
        <v>8</v>
      </c>
      <c r="B9" s="41">
        <v>1</v>
      </c>
      <c r="C9" s="35" t="s">
        <v>66</v>
      </c>
      <c r="D9" s="43">
        <v>44550</v>
      </c>
    </row>
    <row r="10" spans="1:4" x14ac:dyDescent="0.3">
      <c r="A10" s="18">
        <v>9</v>
      </c>
      <c r="B10" s="18">
        <v>1</v>
      </c>
      <c r="C10" s="35" t="s">
        <v>66</v>
      </c>
      <c r="D10" s="43">
        <v>44531</v>
      </c>
    </row>
    <row r="11" spans="1:4" x14ac:dyDescent="0.3">
      <c r="A11" s="18">
        <v>10</v>
      </c>
      <c r="B11" s="18">
        <v>17</v>
      </c>
      <c r="C11" s="35" t="s">
        <v>66</v>
      </c>
      <c r="D11" s="43">
        <v>44550</v>
      </c>
    </row>
    <row r="12" spans="1:4" x14ac:dyDescent="0.3">
      <c r="A12" s="18">
        <v>11</v>
      </c>
      <c r="B12" s="18">
        <v>1</v>
      </c>
      <c r="C12" s="21" t="s">
        <v>69</v>
      </c>
      <c r="D12" s="43">
        <v>44357</v>
      </c>
    </row>
    <row r="13" spans="1:4" s="5" customFormat="1" x14ac:dyDescent="0.3">
      <c r="A13" s="18">
        <v>12</v>
      </c>
      <c r="B13" s="18">
        <v>1</v>
      </c>
      <c r="C13" s="21" t="s">
        <v>68</v>
      </c>
      <c r="D13" s="43">
        <v>44455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Lesion</vt:lpstr>
      <vt:lpstr>Patient</vt:lpstr>
      <vt:lpstr>exclusion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Suk Hyun Lee</dc:creator>
  <cp:lastModifiedBy>Author</cp:lastModifiedBy>
  <dcterms:created xsi:type="dcterms:W3CDTF">2021-10-06T07:41:24Z</dcterms:created>
  <dcterms:modified xsi:type="dcterms:W3CDTF">2022-09-07T04:30:57Z</dcterms:modified>
</cp:coreProperties>
</file>