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cs/Desktop/Raw Data 5.14/Figure 8/"/>
    </mc:Choice>
  </mc:AlternateContent>
  <xr:revisionPtr revIDLastSave="0" documentId="13_ncr:1_{61999BD0-7656-DE47-98E9-E03E3086AC7B}" xr6:coauthVersionLast="47" xr6:coauthVersionMax="47" xr10:uidLastSave="{00000000-0000-0000-0000-000000000000}"/>
  <bookViews>
    <workbookView xWindow="0" yWindow="0" windowWidth="28800" windowHeight="18000" xr2:uid="{0504D19C-7060-4944-8368-0A385CBEFFD4}"/>
  </bookViews>
  <sheets>
    <sheet name="retinal NF-kB and TNF-a of WB" sheetId="2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0" i="2" l="1"/>
  <c r="D20" i="2"/>
  <c r="C20" i="2"/>
  <c r="B20" i="2"/>
  <c r="E19" i="2"/>
  <c r="D19" i="2"/>
  <c r="C19" i="2"/>
  <c r="B19" i="2"/>
  <c r="B9" i="2"/>
  <c r="B10" i="2"/>
  <c r="E10" i="2"/>
  <c r="D10" i="2"/>
  <c r="C10" i="2"/>
  <c r="E9" i="2"/>
  <c r="D9" i="2"/>
  <c r="C9" i="2"/>
</calcChain>
</file>

<file path=xl/sharedStrings.xml><?xml version="1.0" encoding="utf-8"?>
<sst xmlns="http://schemas.openxmlformats.org/spreadsheetml/2006/main" count="26" uniqueCount="9">
  <si>
    <t>NF-KBp65/GAPDH</t>
    <phoneticPr fontId="2" type="noConversion"/>
  </si>
  <si>
    <t>TNF-a/GAPDH</t>
    <phoneticPr fontId="2" type="noConversion"/>
  </si>
  <si>
    <t>diabetic control group</t>
  </si>
  <si>
    <t>group</t>
  </si>
  <si>
    <t>normal control group</t>
  </si>
  <si>
    <t>diabetic + insulin + CaD group</t>
  </si>
  <si>
    <t>diabetic + insulin + LTF group</t>
  </si>
  <si>
    <t>Average</t>
    <phoneticPr fontId="3" type="noConversion"/>
  </si>
  <si>
    <t>SD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</si>
</sst>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6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4"/>
      <charset val="134"/>
      <scheme val="minor"/>
    </font>
    <font>
      <sz val="12"/>
      <color theme="1"/>
      <name val="等线"/>
      <family val="4"/>
      <charset val="134"/>
      <scheme val="minor"/>
    </font>
    <font>
      <b/>
      <sz val="12"/>
      <color theme="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2" fontId="0" fillId="0" borderId="0" xfId="0" applyNumberFormat="1" applyBorder="1">
      <alignment vertical="center"/>
    </xf>
    <xf numFmtId="0" fontId="4" fillId="0" borderId="0" xfId="0" applyFont="1" applyBorder="1">
      <alignment vertical="center"/>
    </xf>
    <xf numFmtId="2" fontId="4" fillId="0" borderId="0" xfId="0" applyNumberFormat="1" applyFont="1" applyBorder="1">
      <alignment vertical="center"/>
    </xf>
    <xf numFmtId="0" fontId="5" fillId="0" borderId="0" xfId="0" applyFont="1" applyBorder="1">
      <alignment vertical="center"/>
    </xf>
    <xf numFmtId="176" fontId="4" fillId="0" borderId="0" xfId="0" applyNumberFormat="1" applyFont="1" applyBorder="1">
      <alignment vertical="center"/>
    </xf>
    <xf numFmtId="0" fontId="5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482600</xdr:colOff>
      <xdr:row>0</xdr:row>
      <xdr:rowOff>139699</xdr:rowOff>
    </xdr:from>
    <xdr:to>
      <xdr:col>8</xdr:col>
      <xdr:colOff>800100</xdr:colOff>
      <xdr:row>16</xdr:row>
      <xdr:rowOff>147796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E22035C4-B0BD-8167-1CD5-6AD216B102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80700" y="139699"/>
          <a:ext cx="2794000" cy="3259297"/>
        </a:xfrm>
        <a:prstGeom prst="rect">
          <a:avLst/>
        </a:prstGeom>
      </xdr:spPr>
    </xdr:pic>
    <xdr:clientData/>
  </xdr:twoCellAnchor>
  <xdr:twoCellAnchor editAs="oneCell">
    <xdr:from>
      <xdr:col>8</xdr:col>
      <xdr:colOff>609600</xdr:colOff>
      <xdr:row>1</xdr:row>
      <xdr:rowOff>25398</xdr:rowOff>
    </xdr:from>
    <xdr:to>
      <xdr:col>11</xdr:col>
      <xdr:colOff>774700</xdr:colOff>
      <xdr:row>16</xdr:row>
      <xdr:rowOff>58889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B041591F-05EE-9CB6-C5A3-118F3B22F0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84200" y="228598"/>
          <a:ext cx="2641600" cy="30814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B5DCE-ECCE-124E-8344-D5127E21AF37}">
  <dimension ref="A2:E20"/>
  <sheetViews>
    <sheetView tabSelected="1" workbookViewId="0">
      <selection activeCell="B38" sqref="B38"/>
    </sheetView>
  </sheetViews>
  <sheetFormatPr baseColWidth="10" defaultRowHeight="16"/>
  <cols>
    <col min="1" max="1" width="27.33203125" style="7" customWidth="1"/>
    <col min="2" max="2" width="25.5" style="2" customWidth="1"/>
    <col min="3" max="3" width="27" style="2" customWidth="1"/>
    <col min="4" max="4" width="26.6640625" style="2" customWidth="1"/>
    <col min="5" max="5" width="27.33203125" style="2" customWidth="1"/>
    <col min="6" max="16384" width="10.83203125" style="2"/>
  </cols>
  <sheetData>
    <row r="2" spans="1:5">
      <c r="A2" s="6" t="s">
        <v>3</v>
      </c>
      <c r="B2" s="4" t="s">
        <v>4</v>
      </c>
      <c r="C2" s="4" t="s">
        <v>2</v>
      </c>
      <c r="D2" s="4" t="s">
        <v>5</v>
      </c>
      <c r="E2" s="4" t="s">
        <v>6</v>
      </c>
    </row>
    <row r="3" spans="1:5">
      <c r="A3" s="8" t="s">
        <v>0</v>
      </c>
      <c r="B3" s="3">
        <v>0.28366216953910944</v>
      </c>
      <c r="C3" s="3">
        <v>0.45904909161190566</v>
      </c>
      <c r="D3" s="3">
        <v>0.31904899004439868</v>
      </c>
      <c r="E3" s="3">
        <v>0.34544368914201729</v>
      </c>
    </row>
    <row r="4" spans="1:5">
      <c r="A4" s="8" t="s">
        <v>0</v>
      </c>
      <c r="B4" s="3">
        <v>0.36461577423527886</v>
      </c>
      <c r="C4" s="3">
        <v>0.50242584974349336</v>
      </c>
      <c r="D4" s="3">
        <v>0.47602023813130551</v>
      </c>
      <c r="E4" s="3">
        <v>0.37728631055323675</v>
      </c>
    </row>
    <row r="5" spans="1:5">
      <c r="A5" s="8" t="s">
        <v>0</v>
      </c>
      <c r="B5" s="3">
        <v>0.18725381605594479</v>
      </c>
      <c r="C5" s="3">
        <v>0.42465246199818113</v>
      </c>
      <c r="D5" s="3">
        <v>0.45425194436275584</v>
      </c>
      <c r="E5" s="3">
        <v>0.33382831868559082</v>
      </c>
    </row>
    <row r="6" spans="1:5">
      <c r="A6" s="8" t="s">
        <v>0</v>
      </c>
      <c r="B6" s="3">
        <v>0.54112662380651133</v>
      </c>
      <c r="C6" s="3">
        <v>0.33068602463741731</v>
      </c>
      <c r="D6" s="3">
        <v>0.24578694361555425</v>
      </c>
      <c r="E6" s="3">
        <v>0.27030411312427938</v>
      </c>
    </row>
    <row r="7" spans="1:5">
      <c r="A7" s="8" t="s">
        <v>0</v>
      </c>
      <c r="B7" s="3">
        <v>0.30254298184915096</v>
      </c>
      <c r="C7" s="3">
        <v>0.38670866664962816</v>
      </c>
      <c r="D7" s="3">
        <v>0.39136003240583545</v>
      </c>
      <c r="E7" s="3">
        <v>0.296913749540476</v>
      </c>
    </row>
    <row r="8" spans="1:5">
      <c r="A8" s="8" t="s">
        <v>0</v>
      </c>
      <c r="B8" s="3">
        <v>0.32843573866510856</v>
      </c>
      <c r="C8" s="3">
        <v>0.29488699064045448</v>
      </c>
      <c r="D8" s="3">
        <v>0.29243062951601695</v>
      </c>
      <c r="E8" s="3">
        <v>0.41748469109892006</v>
      </c>
    </row>
    <row r="9" spans="1:5">
      <c r="A9" s="6" t="s">
        <v>7</v>
      </c>
      <c r="B9" s="5">
        <f>AVERAGE(B3:B8)</f>
        <v>0.33460618402518399</v>
      </c>
      <c r="C9" s="5">
        <f t="shared" ref="C9:E9" si="0">AVERAGE(C3:C8)</f>
        <v>0.39973484754684668</v>
      </c>
      <c r="D9" s="5">
        <f t="shared" si="0"/>
        <v>0.36314979634597777</v>
      </c>
      <c r="E9" s="5">
        <f t="shared" si="0"/>
        <v>0.34021014535742006</v>
      </c>
    </row>
    <row r="10" spans="1:5">
      <c r="A10" s="6" t="s">
        <v>8</v>
      </c>
      <c r="B10" s="2">
        <f>_xlfn.STDEV.P(B3:B8)</f>
        <v>0.10718006954021576</v>
      </c>
      <c r="C10" s="2">
        <f t="shared" ref="C10:E10" si="1">_xlfn.STDEV.P(C3:C8)</f>
        <v>7.1431789635187939E-2</v>
      </c>
      <c r="D10" s="2">
        <f t="shared" si="1"/>
        <v>8.4217255056228693E-2</v>
      </c>
      <c r="E10" s="2">
        <f t="shared" si="1"/>
        <v>4.8606491971607144E-2</v>
      </c>
    </row>
    <row r="12" spans="1:5">
      <c r="A12" s="6" t="s">
        <v>3</v>
      </c>
      <c r="B12" s="4" t="s">
        <v>4</v>
      </c>
      <c r="C12" s="4" t="s">
        <v>2</v>
      </c>
      <c r="D12" s="4" t="s">
        <v>5</v>
      </c>
      <c r="E12" s="4" t="s">
        <v>6</v>
      </c>
    </row>
    <row r="13" spans="1:5">
      <c r="A13" s="8" t="s">
        <v>1</v>
      </c>
      <c r="B13" s="1">
        <v>0.25286594400686269</v>
      </c>
      <c r="C13" s="1">
        <v>0.24270583687669114</v>
      </c>
      <c r="D13" s="1">
        <v>0.41648356643886481</v>
      </c>
      <c r="E13" s="1">
        <v>0.56519841998897669</v>
      </c>
    </row>
    <row r="14" spans="1:5">
      <c r="A14" s="8" t="s">
        <v>1</v>
      </c>
      <c r="B14" s="1">
        <v>0.36963976481700761</v>
      </c>
      <c r="C14" s="1">
        <v>0.46256116830594246</v>
      </c>
      <c r="D14" s="1">
        <v>0.37581119156542553</v>
      </c>
      <c r="E14" s="1">
        <v>0.40433398314562113</v>
      </c>
    </row>
    <row r="15" spans="1:5">
      <c r="A15" s="8" t="s">
        <v>1</v>
      </c>
      <c r="B15" s="1">
        <v>0.41555522057425986</v>
      </c>
      <c r="C15" s="1">
        <v>0.38314278290242948</v>
      </c>
      <c r="D15" s="1">
        <v>0.32573316397719948</v>
      </c>
      <c r="E15" s="1">
        <v>0.28123665610839543</v>
      </c>
    </row>
    <row r="16" spans="1:5">
      <c r="A16" s="8" t="s">
        <v>1</v>
      </c>
      <c r="B16" s="1">
        <v>0.47998469980727637</v>
      </c>
      <c r="C16" s="1">
        <v>0.31186661812003158</v>
      </c>
      <c r="D16" s="1">
        <v>0.45351718334878599</v>
      </c>
      <c r="E16" s="1">
        <v>0.47066144413648819</v>
      </c>
    </row>
    <row r="17" spans="1:5">
      <c r="A17" s="8" t="s">
        <v>1</v>
      </c>
      <c r="B17" s="1">
        <v>0.56421940703678097</v>
      </c>
      <c r="C17" s="1">
        <v>0.48818590742965218</v>
      </c>
      <c r="D17" s="1">
        <v>0.41469938226376202</v>
      </c>
      <c r="E17" s="1">
        <v>0.45836275259229864</v>
      </c>
    </row>
    <row r="18" spans="1:5">
      <c r="A18" s="8" t="s">
        <v>1</v>
      </c>
      <c r="B18" s="1">
        <v>0.59943409267427195</v>
      </c>
      <c r="C18" s="1">
        <v>0.50911431724363432</v>
      </c>
      <c r="D18" s="1">
        <v>0.31246251666103297</v>
      </c>
      <c r="E18" s="1">
        <v>0.3172097286239921</v>
      </c>
    </row>
    <row r="19" spans="1:5">
      <c r="A19" s="6" t="s">
        <v>7</v>
      </c>
      <c r="B19" s="5">
        <f>AVERAGE(B13:B18)</f>
        <v>0.44694985481940991</v>
      </c>
      <c r="C19" s="5">
        <f t="shared" ref="C19:E19" si="2">AVERAGE(C13:C18)</f>
        <v>0.39959610514639693</v>
      </c>
      <c r="D19" s="5">
        <f t="shared" si="2"/>
        <v>0.38311783404251182</v>
      </c>
      <c r="E19" s="5">
        <f t="shared" si="2"/>
        <v>0.41616716409929538</v>
      </c>
    </row>
    <row r="20" spans="1:5">
      <c r="A20" s="6" t="s">
        <v>8</v>
      </c>
      <c r="B20" s="2">
        <f>_xlfn.STDEV.P(B13:B18)</f>
        <v>0.11742084508771035</v>
      </c>
      <c r="C20" s="2">
        <f t="shared" ref="C20:E20" si="3">_xlfn.STDEV.P(C13:C18)</f>
        <v>9.6943903033971324E-2</v>
      </c>
      <c r="D20" s="2">
        <f t="shared" si="3"/>
        <v>5.0670990922179117E-2</v>
      </c>
      <c r="E20" s="2">
        <f t="shared" si="3"/>
        <v>9.5829057589640804E-2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retinal NF-kB and TNF-a of WB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❤️小北❤️</dc:creator>
  <cp:lastModifiedBy>Microsoft Office User</cp:lastModifiedBy>
  <dcterms:created xsi:type="dcterms:W3CDTF">2020-03-11T07:21:24Z</dcterms:created>
  <dcterms:modified xsi:type="dcterms:W3CDTF">2022-05-18T12:15:57Z</dcterms:modified>
</cp:coreProperties>
</file>