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07"/>
  <workbookPr/>
  <mc:AlternateContent xmlns:mc="http://schemas.openxmlformats.org/markup-compatibility/2006">
    <mc:Choice Requires="x15">
      <x15ac:absPath xmlns:x15ac="http://schemas.microsoft.com/office/spreadsheetml/2010/11/ac" url="/Users/ycs/Desktop/Raw Data 5.14/Figure 2/"/>
    </mc:Choice>
  </mc:AlternateContent>
  <xr:revisionPtr revIDLastSave="0" documentId="13_ncr:1_{58FDCD13-954B-8646-9011-F6CFC5A72B75}" xr6:coauthVersionLast="47" xr6:coauthVersionMax="47" xr10:uidLastSave="{00000000-0000-0000-0000-000000000000}"/>
  <bookViews>
    <workbookView xWindow="0" yWindow="0" windowWidth="28800" windowHeight="18000" activeTab="1" xr2:uid="{00000000-000D-0000-FFFF-FFFF00000000}"/>
  </bookViews>
  <sheets>
    <sheet name="Sheet1" sheetId="1" r:id="rId1"/>
    <sheet name="HbA1c and FBG" sheetId="2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2" i="2" l="1"/>
  <c r="D22" i="2"/>
  <c r="C22" i="2"/>
  <c r="B22" i="2"/>
  <c r="C21" i="2"/>
  <c r="D21" i="2"/>
  <c r="E21" i="2"/>
  <c r="B21" i="2"/>
  <c r="E11" i="2"/>
  <c r="D11" i="2"/>
  <c r="C11" i="2"/>
  <c r="B11" i="2"/>
  <c r="C10" i="2"/>
  <c r="D10" i="2"/>
  <c r="E10" i="2"/>
  <c r="B10" i="2"/>
</calcChain>
</file>

<file path=xl/sharedStrings.xml><?xml version="1.0" encoding="utf-8"?>
<sst xmlns="http://schemas.openxmlformats.org/spreadsheetml/2006/main" count="53" uniqueCount="9">
  <si>
    <t>group</t>
  </si>
  <si>
    <t>HbA1c(%)</t>
  </si>
  <si>
    <t>FBG(mmol/L)</t>
  </si>
  <si>
    <t>normal control group</t>
  </si>
  <si>
    <t>diabetic control group</t>
  </si>
  <si>
    <t>diabetic + insulin + CaD group</t>
  </si>
  <si>
    <t>diabetic + insulin + LTF group</t>
  </si>
  <si>
    <t>Average</t>
  </si>
  <si>
    <t>SD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</si>
</sst>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>
    <font>
      <sz val="12"/>
      <color theme="1"/>
      <name val="等线"/>
      <charset val="134"/>
      <scheme val="minor"/>
    </font>
    <font>
      <sz val="12"/>
      <color theme="1"/>
      <name val="Times New Roman"/>
      <family val="1"/>
    </font>
    <font>
      <sz val="11"/>
      <color indexed="8"/>
      <name val="Times New Roman"/>
      <family val="1"/>
    </font>
    <font>
      <sz val="11"/>
      <name val="Times New Roman"/>
      <family val="1"/>
    </font>
    <font>
      <sz val="12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b/>
      <sz val="12"/>
      <color theme="1"/>
      <name val="等线"/>
      <family val="4"/>
      <charset val="134"/>
      <scheme val="minor"/>
    </font>
    <font>
      <sz val="11"/>
      <color indexed="8"/>
      <name val="等线"/>
      <family val="4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176" fontId="7" fillId="0" borderId="0" xfId="0" applyNumberFormat="1" applyFont="1" applyBorder="1" applyAlignment="1">
      <alignment horizontal="center" vertical="center" wrapText="1"/>
    </xf>
    <xf numFmtId="176" fontId="7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87630</xdr:colOff>
      <xdr:row>3</xdr:row>
      <xdr:rowOff>118110</xdr:rowOff>
    </xdr:from>
    <xdr:to>
      <xdr:col>10</xdr:col>
      <xdr:colOff>300990</xdr:colOff>
      <xdr:row>16</xdr:row>
      <xdr:rowOff>186690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472930" y="727710"/>
          <a:ext cx="2270760" cy="271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11</xdr:col>
      <xdr:colOff>73025</xdr:colOff>
      <xdr:row>3</xdr:row>
      <xdr:rowOff>71120</xdr:rowOff>
    </xdr:from>
    <xdr:to>
      <xdr:col>14</xdr:col>
      <xdr:colOff>400685</xdr:colOff>
      <xdr:row>17</xdr:row>
      <xdr:rowOff>73660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201525" y="680720"/>
          <a:ext cx="2385060" cy="28473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zoomScale="129" zoomScaleNormal="129" workbookViewId="0">
      <selection activeCell="I15" sqref="I15"/>
    </sheetView>
  </sheetViews>
  <sheetFormatPr baseColWidth="10" defaultColWidth="9" defaultRowHeight="16"/>
  <cols>
    <col min="1" max="1" width="26" customWidth="1"/>
    <col min="3" max="3" width="13.83203125" customWidth="1"/>
  </cols>
  <sheetData>
    <row r="1" spans="1:3">
      <c r="A1" s="4" t="s">
        <v>0</v>
      </c>
      <c r="B1" s="4" t="s">
        <v>1</v>
      </c>
      <c r="C1" s="4" t="s">
        <v>2</v>
      </c>
    </row>
    <row r="2" spans="1:3">
      <c r="A2" s="4" t="s">
        <v>3</v>
      </c>
      <c r="B2" s="1">
        <v>4.5</v>
      </c>
      <c r="C2" s="4">
        <v>10.73</v>
      </c>
    </row>
    <row r="3" spans="1:3">
      <c r="A3" s="4" t="s">
        <v>3</v>
      </c>
      <c r="B3" s="1">
        <v>4.5</v>
      </c>
      <c r="C3" s="4">
        <v>7.82</v>
      </c>
    </row>
    <row r="4" spans="1:3">
      <c r="A4" s="4" t="s">
        <v>3</v>
      </c>
      <c r="B4" s="3">
        <v>5.37</v>
      </c>
      <c r="C4" s="4">
        <v>9.89</v>
      </c>
    </row>
    <row r="5" spans="1:3">
      <c r="A5" s="4" t="s">
        <v>3</v>
      </c>
      <c r="B5" s="3">
        <v>4.1900000000000004</v>
      </c>
      <c r="C5" s="4">
        <v>9.6999999999999993</v>
      </c>
    </row>
    <row r="6" spans="1:3">
      <c r="A6" s="4" t="s">
        <v>3</v>
      </c>
      <c r="B6" s="3">
        <v>4.3899999999999997</v>
      </c>
      <c r="C6" s="4">
        <v>12.36</v>
      </c>
    </row>
    <row r="7" spans="1:3">
      <c r="A7" s="4" t="s">
        <v>3</v>
      </c>
      <c r="B7" s="3">
        <v>5.56</v>
      </c>
      <c r="C7" s="4">
        <v>10.72</v>
      </c>
    </row>
    <row r="8" spans="1:3">
      <c r="A8" s="4" t="s">
        <v>4</v>
      </c>
      <c r="B8" s="2">
        <v>9.1999999999999993</v>
      </c>
      <c r="C8" s="4">
        <v>41.7</v>
      </c>
    </row>
    <row r="9" spans="1:3">
      <c r="A9" s="4" t="s">
        <v>4</v>
      </c>
      <c r="B9" s="2">
        <v>8.1</v>
      </c>
      <c r="C9" s="4">
        <v>36.65</v>
      </c>
    </row>
    <row r="10" spans="1:3">
      <c r="A10" s="4" t="s">
        <v>4</v>
      </c>
      <c r="B10" s="2">
        <v>8.6</v>
      </c>
      <c r="C10" s="4">
        <v>37.14</v>
      </c>
    </row>
    <row r="11" spans="1:3">
      <c r="A11" s="4" t="s">
        <v>4</v>
      </c>
      <c r="B11" s="2">
        <v>8.1999999999999993</v>
      </c>
      <c r="C11" s="4">
        <v>42.97</v>
      </c>
    </row>
    <row r="12" spans="1:3">
      <c r="A12" s="4" t="s">
        <v>4</v>
      </c>
      <c r="B12" s="2">
        <v>8.3000000000000007</v>
      </c>
      <c r="C12" s="4">
        <v>29.1</v>
      </c>
    </row>
    <row r="13" spans="1:3">
      <c r="A13" s="4" t="s">
        <v>4</v>
      </c>
      <c r="B13" s="2">
        <v>8.8000000000000007</v>
      </c>
      <c r="C13" s="4">
        <v>36.94</v>
      </c>
    </row>
    <row r="14" spans="1:3">
      <c r="A14" s="4" t="s">
        <v>5</v>
      </c>
      <c r="B14" s="2">
        <v>9.1</v>
      </c>
      <c r="C14" s="4">
        <v>37.090000000000003</v>
      </c>
    </row>
    <row r="15" spans="1:3">
      <c r="A15" s="4" t="s">
        <v>5</v>
      </c>
      <c r="B15" s="2">
        <v>8</v>
      </c>
      <c r="C15" s="4">
        <v>30.46</v>
      </c>
    </row>
    <row r="16" spans="1:3">
      <c r="A16" s="4" t="s">
        <v>5</v>
      </c>
      <c r="B16" s="2">
        <v>8.5</v>
      </c>
      <c r="C16" s="4">
        <v>36.43</v>
      </c>
    </row>
    <row r="17" spans="1:3">
      <c r="A17" s="4" t="s">
        <v>5</v>
      </c>
      <c r="B17" s="2">
        <v>6.6</v>
      </c>
      <c r="C17" s="4">
        <v>32.53</v>
      </c>
    </row>
    <row r="18" spans="1:3">
      <c r="A18" s="4" t="s">
        <v>5</v>
      </c>
      <c r="B18" s="2">
        <v>8.5</v>
      </c>
      <c r="C18" s="4">
        <v>33.24</v>
      </c>
    </row>
    <row r="19" spans="1:3">
      <c r="A19" s="4" t="s">
        <v>5</v>
      </c>
      <c r="B19" s="2">
        <v>9.6</v>
      </c>
      <c r="C19" s="4">
        <v>33.32</v>
      </c>
    </row>
    <row r="20" spans="1:3">
      <c r="A20" s="4" t="s">
        <v>6</v>
      </c>
      <c r="B20" s="1">
        <v>9.1</v>
      </c>
      <c r="C20" s="4">
        <v>23.04</v>
      </c>
    </row>
    <row r="21" spans="1:3">
      <c r="A21" s="4" t="s">
        <v>6</v>
      </c>
      <c r="B21" s="1">
        <v>7.7</v>
      </c>
      <c r="C21" s="4">
        <v>32.86</v>
      </c>
    </row>
    <row r="22" spans="1:3">
      <c r="A22" s="4" t="s">
        <v>6</v>
      </c>
      <c r="B22" s="3">
        <v>8.19</v>
      </c>
      <c r="C22" s="4">
        <v>36.81</v>
      </c>
    </row>
    <row r="23" spans="1:3">
      <c r="A23" s="4" t="s">
        <v>6</v>
      </c>
      <c r="B23" s="1">
        <v>8.1</v>
      </c>
      <c r="C23" s="4">
        <v>36.61</v>
      </c>
    </row>
    <row r="24" spans="1:3">
      <c r="A24" s="4" t="s">
        <v>6</v>
      </c>
      <c r="B24" s="3">
        <v>8.27</v>
      </c>
      <c r="C24" s="4">
        <v>36.659999999999997</v>
      </c>
    </row>
    <row r="25" spans="1:3">
      <c r="A25" s="4" t="s">
        <v>6</v>
      </c>
      <c r="B25" s="3">
        <v>8.4600000000000009</v>
      </c>
      <c r="C25" s="4">
        <v>30.07</v>
      </c>
    </row>
  </sheetData>
  <phoneticPr fontId="5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E22"/>
  <sheetViews>
    <sheetView tabSelected="1" workbookViewId="0">
      <selection activeCell="E22" sqref="E22"/>
    </sheetView>
  </sheetViews>
  <sheetFormatPr baseColWidth="10" defaultColWidth="9" defaultRowHeight="16"/>
  <cols>
    <col min="1" max="1" width="13.6640625" style="5" customWidth="1"/>
    <col min="2" max="2" width="19" style="5" customWidth="1"/>
    <col min="3" max="3" width="18.33203125" style="5" customWidth="1"/>
    <col min="4" max="4" width="27.1640625" style="5" customWidth="1"/>
    <col min="5" max="5" width="27" style="5" customWidth="1"/>
    <col min="6" max="16384" width="9" style="7"/>
  </cols>
  <sheetData>
    <row r="3" spans="1:5">
      <c r="A3" s="6" t="s">
        <v>0</v>
      </c>
      <c r="B3" s="6" t="s">
        <v>3</v>
      </c>
      <c r="C3" s="6" t="s">
        <v>4</v>
      </c>
      <c r="D3" s="6" t="s">
        <v>5</v>
      </c>
      <c r="E3" s="6" t="s">
        <v>6</v>
      </c>
    </row>
    <row r="4" spans="1:5">
      <c r="A4" s="5" t="s">
        <v>1</v>
      </c>
      <c r="B4" s="8">
        <v>4.5</v>
      </c>
      <c r="C4" s="8">
        <v>9.1999999999999993</v>
      </c>
      <c r="D4" s="8">
        <v>9.1</v>
      </c>
      <c r="E4" s="8">
        <v>9.1</v>
      </c>
    </row>
    <row r="5" spans="1:5">
      <c r="A5" s="5" t="s">
        <v>1</v>
      </c>
      <c r="B5" s="8">
        <v>4.5</v>
      </c>
      <c r="C5" s="8">
        <v>8.1</v>
      </c>
      <c r="D5" s="8">
        <v>8</v>
      </c>
      <c r="E5" s="8">
        <v>7.7</v>
      </c>
    </row>
    <row r="6" spans="1:5">
      <c r="A6" s="5" t="s">
        <v>1</v>
      </c>
      <c r="B6" s="9">
        <v>5.37</v>
      </c>
      <c r="C6" s="9">
        <v>8.6</v>
      </c>
      <c r="D6" s="9">
        <v>8.5</v>
      </c>
      <c r="E6" s="9">
        <v>8.19</v>
      </c>
    </row>
    <row r="7" spans="1:5">
      <c r="A7" s="5" t="s">
        <v>1</v>
      </c>
      <c r="B7" s="9">
        <v>4.1900000000000004</v>
      </c>
      <c r="C7" s="8">
        <v>8.1999999999999993</v>
      </c>
      <c r="D7" s="8">
        <v>6.6</v>
      </c>
      <c r="E7" s="8">
        <v>8.1</v>
      </c>
    </row>
    <row r="8" spans="1:5">
      <c r="A8" s="5" t="s">
        <v>1</v>
      </c>
      <c r="B8" s="9">
        <v>4.3899999999999997</v>
      </c>
      <c r="C8" s="9">
        <v>8.3000000000000007</v>
      </c>
      <c r="D8" s="9">
        <v>8.5</v>
      </c>
      <c r="E8" s="9">
        <v>8.27</v>
      </c>
    </row>
    <row r="9" spans="1:5">
      <c r="A9" s="5" t="s">
        <v>1</v>
      </c>
      <c r="B9" s="9">
        <v>5.56</v>
      </c>
      <c r="C9" s="9">
        <v>8.8000000000000007</v>
      </c>
      <c r="D9" s="9">
        <v>9.6</v>
      </c>
      <c r="E9" s="9">
        <v>8.4600000000000009</v>
      </c>
    </row>
    <row r="10" spans="1:5">
      <c r="A10" s="6" t="s">
        <v>7</v>
      </c>
      <c r="B10" s="10">
        <f>AVERAGE(B4:B9)</f>
        <v>4.7516666666666669</v>
      </c>
      <c r="C10" s="10">
        <f t="shared" ref="C10:E10" si="0">AVERAGE(C4:C9)</f>
        <v>8.5333333333333314</v>
      </c>
      <c r="D10" s="10">
        <f t="shared" si="0"/>
        <v>8.3833333333333346</v>
      </c>
      <c r="E10" s="10">
        <f t="shared" si="0"/>
        <v>8.3033333333333328</v>
      </c>
    </row>
    <row r="11" spans="1:5">
      <c r="A11" s="6" t="s">
        <v>8</v>
      </c>
      <c r="B11" s="5">
        <f>_xlfn.STDEV.P(B4:B9)</f>
        <v>0.51779715032904838</v>
      </c>
      <c r="C11" s="5">
        <f>_xlfn.STDEV.P(C4:C9)</f>
        <v>0.38151743807531985</v>
      </c>
      <c r="D11" s="5">
        <f>_xlfn.STDEV.P(D4:D9)</f>
        <v>0.94413393588455852</v>
      </c>
      <c r="E11" s="5">
        <f>_xlfn.STDEV.P(E4:E9)</f>
        <v>0.423975890299856</v>
      </c>
    </row>
    <row r="14" spans="1:5">
      <c r="A14" s="6" t="s">
        <v>0</v>
      </c>
      <c r="B14" s="6" t="s">
        <v>3</v>
      </c>
      <c r="C14" s="6" t="s">
        <v>4</v>
      </c>
      <c r="D14" s="6" t="s">
        <v>5</v>
      </c>
      <c r="E14" s="6" t="s">
        <v>6</v>
      </c>
    </row>
    <row r="15" spans="1:5">
      <c r="A15" s="5" t="s">
        <v>2</v>
      </c>
      <c r="B15" s="5">
        <v>10.73</v>
      </c>
      <c r="C15" s="5">
        <v>41.7</v>
      </c>
      <c r="D15" s="5">
        <v>37.090000000000003</v>
      </c>
      <c r="E15" s="5">
        <v>23.04</v>
      </c>
    </row>
    <row r="16" spans="1:5">
      <c r="A16" s="5" t="s">
        <v>2</v>
      </c>
      <c r="B16" s="5">
        <v>7.82</v>
      </c>
      <c r="C16" s="5">
        <v>36.65</v>
      </c>
      <c r="D16" s="5">
        <v>30.46</v>
      </c>
      <c r="E16" s="5">
        <v>32.86</v>
      </c>
    </row>
    <row r="17" spans="1:5">
      <c r="A17" s="5" t="s">
        <v>2</v>
      </c>
      <c r="B17" s="5">
        <v>9.89</v>
      </c>
      <c r="C17" s="5">
        <v>37.14</v>
      </c>
      <c r="D17" s="5">
        <v>36.43</v>
      </c>
      <c r="E17" s="5">
        <v>36.81</v>
      </c>
    </row>
    <row r="18" spans="1:5">
      <c r="A18" s="5" t="s">
        <v>2</v>
      </c>
      <c r="B18" s="5">
        <v>9.6999999999999993</v>
      </c>
      <c r="C18" s="5">
        <v>42.97</v>
      </c>
      <c r="D18" s="5">
        <v>32.53</v>
      </c>
      <c r="E18" s="5">
        <v>36.61</v>
      </c>
    </row>
    <row r="19" spans="1:5">
      <c r="A19" s="5" t="s">
        <v>2</v>
      </c>
      <c r="B19" s="5">
        <v>12.36</v>
      </c>
      <c r="C19" s="5">
        <v>29.1</v>
      </c>
      <c r="D19" s="5">
        <v>33.24</v>
      </c>
      <c r="E19" s="5">
        <v>36.659999999999997</v>
      </c>
    </row>
    <row r="20" spans="1:5">
      <c r="A20" s="5" t="s">
        <v>2</v>
      </c>
      <c r="B20" s="5">
        <v>10.72</v>
      </c>
      <c r="C20" s="5">
        <v>36.94</v>
      </c>
      <c r="D20" s="5">
        <v>33.32</v>
      </c>
      <c r="E20" s="5">
        <v>30.07</v>
      </c>
    </row>
    <row r="21" spans="1:5">
      <c r="A21" s="6" t="s">
        <v>7</v>
      </c>
      <c r="B21" s="5">
        <f>AVERAGE(B15:B20)</f>
        <v>10.203333333333333</v>
      </c>
      <c r="C21" s="5">
        <f t="shared" ref="C21:E21" si="1">AVERAGE(C15:C20)</f>
        <v>37.416666666666664</v>
      </c>
      <c r="D21" s="5">
        <f t="shared" si="1"/>
        <v>33.845000000000006</v>
      </c>
      <c r="E21" s="5">
        <f t="shared" si="1"/>
        <v>32.674999999999997</v>
      </c>
    </row>
    <row r="22" spans="1:5">
      <c r="A22" s="6" t="s">
        <v>8</v>
      </c>
      <c r="B22" s="5">
        <f>_xlfn.STDEV.P(B15:B20)</f>
        <v>1.3679262488241959</v>
      </c>
      <c r="C22" s="5">
        <f>_xlfn.STDEV.P(C15:C20)</f>
        <v>4.4580439158398013</v>
      </c>
      <c r="D22" s="5">
        <f>_xlfn.STDEV.P(D15:D20)</f>
        <v>2.2745457421941055</v>
      </c>
      <c r="E22" s="5">
        <f>_xlfn.STDEV.P(E15:E20)</f>
        <v>4.9685032957622228</v>
      </c>
    </row>
  </sheetData>
  <phoneticPr fontId="5" type="noConversion"/>
  <pageMargins left="0.75" right="0.75" top="1" bottom="1" header="0.51180555555555596" footer="0.51180555555555596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HbA1c and FBG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❤️小北❤️</dc:creator>
  <cp:lastModifiedBy>Microsoft Office User</cp:lastModifiedBy>
  <dcterms:created xsi:type="dcterms:W3CDTF">2021-12-19T20:58:00Z</dcterms:created>
  <dcterms:modified xsi:type="dcterms:W3CDTF">2022-05-18T08:49:07Z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