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khilhajirnis/Documents/RKM/Manuscript text/The return/"/>
    </mc:Choice>
  </mc:AlternateContent>
  <xr:revisionPtr revIDLastSave="0" documentId="13_ncr:1_{3C4225F6-3796-E54C-9367-CD1C56D4B5D1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SD1.1" sheetId="1" r:id="rId1"/>
    <sheet name="SD 1.2" sheetId="2" r:id="rId2"/>
    <sheet name="SD 1.3" sheetId="3" r:id="rId3"/>
    <sheet name="SD 1.4" sheetId="4" r:id="rId4"/>
  </sheets>
  <definedNames>
    <definedName name="_xlnm._FilterDatabase" localSheetId="0" hidden="1">'SD1.1'!$A$1:$M$563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" i="3" l="1"/>
  <c r="D3" i="3"/>
  <c r="D2" i="3"/>
  <c r="C6" i="3"/>
  <c r="G425" i="1"/>
  <c r="G538" i="1"/>
  <c r="C2" i="3"/>
  <c r="G514" i="1"/>
  <c r="G387" i="1"/>
  <c r="G363" i="1"/>
  <c r="G348" i="1"/>
  <c r="G111" i="1"/>
  <c r="G2" i="1"/>
  <c r="C3" i="2"/>
  <c r="C3" i="4"/>
  <c r="C2" i="4"/>
  <c r="C3" i="3"/>
  <c r="C8" i="2"/>
  <c r="C5" i="2"/>
  <c r="C6" i="2"/>
  <c r="C7" i="2"/>
  <c r="C9" i="2"/>
  <c r="C4" i="2"/>
  <c r="C5" i="3" l="1"/>
</calcChain>
</file>

<file path=xl/sharedStrings.xml><?xml version="1.0" encoding="utf-8"?>
<sst xmlns="http://schemas.openxmlformats.org/spreadsheetml/2006/main" count="2397" uniqueCount="736">
  <si>
    <t xml:space="preserve">IAB4_CRM                         </t>
  </si>
  <si>
    <t>16,865,213..16,867,656</t>
  </si>
  <si>
    <t>==</t>
  </si>
  <si>
    <t xml:space="preserve">misc_feature                      </t>
  </si>
  <si>
    <t>16,865,379..16,867,086</t>
  </si>
  <si>
    <t xml:space="preserve">D-V_axis_TFBS                     </t>
  </si>
  <si>
    <t xml:space="preserve">TFBS_twi                         </t>
  </si>
  <si>
    <t>16,865,379..16,866,401</t>
  </si>
  <si>
    <t xml:space="preserve">TFBS_da                          </t>
  </si>
  <si>
    <t>16,865,379..16,865,975</t>
  </si>
  <si>
    <t xml:space="preserve">TFBS_gt                          </t>
  </si>
  <si>
    <t>16,865,623..16,865,897</t>
  </si>
  <si>
    <t>16,866,006..16,866,046</t>
  </si>
  <si>
    <t xml:space="preserve">TFBS_dl                          </t>
  </si>
  <si>
    <t>16,866,045..16,866,155</t>
  </si>
  <si>
    <t>16,866,338..16,866,467</t>
  </si>
  <si>
    <t>16,866,436..16,867,086</t>
  </si>
  <si>
    <t xml:space="preserve">TFBS_sens                        </t>
  </si>
  <si>
    <t>16,866,822..16,867,135</t>
  </si>
  <si>
    <t xml:space="preserve">MCP                              </t>
  </si>
  <si>
    <t>16,867,759..16,870,340</t>
  </si>
  <si>
    <t xml:space="preserve">regulatory                        </t>
  </si>
  <si>
    <t xml:space="preserve">MCP_Boundary                     </t>
  </si>
  <si>
    <t>16,867,767..16,869,454</t>
  </si>
  <si>
    <t>16,868,135..16,872,130</t>
  </si>
  <si>
    <t>16,868,279..16,870,332</t>
  </si>
  <si>
    <t>16,868,279..16,869,251</t>
  </si>
  <si>
    <t xml:space="preserve">HS                               </t>
  </si>
  <si>
    <t>16,868,390..16,868,399</t>
  </si>
  <si>
    <t xml:space="preserve">M[3attP]                         </t>
  </si>
  <si>
    <t>16,868,751..16,872,084</t>
  </si>
  <si>
    <t xml:space="preserve">MCP[1]                           </t>
  </si>
  <si>
    <t>16,868,798..16,870,048</t>
  </si>
  <si>
    <t xml:space="preserve">MCP[H27]                         </t>
  </si>
  <si>
    <t>16,868,798..16,869,605</t>
  </si>
  <si>
    <t xml:space="preserve">MB_F_I4_Target                   </t>
  </si>
  <si>
    <t>16,868,838..16,868,857</t>
  </si>
  <si>
    <t xml:space="preserve">Sites_for_FRT                     </t>
  </si>
  <si>
    <t>16,868,992..16,870,300</t>
  </si>
  <si>
    <t xml:space="preserve">TFBS_zfh1                        </t>
  </si>
  <si>
    <t>16,869,029..16,870,008</t>
  </si>
  <si>
    <t>16,869,055..16,870,072</t>
  </si>
  <si>
    <t xml:space="preserve">Regulatory_Hotspot_MCP           </t>
  </si>
  <si>
    <t xml:space="preserve">M340                             </t>
  </si>
  <si>
    <t>16,869,107..16,869,447</t>
  </si>
  <si>
    <t xml:space="preserve">MCP: dCTCF sites: interaction    </t>
  </si>
  <si>
    <t>16,869,108..16,869,447</t>
  </si>
  <si>
    <t xml:space="preserve">MCP[B116]                        </t>
  </si>
  <si>
    <t>16,869,189..16,870,047</t>
  </si>
  <si>
    <t xml:space="preserve">TFBS_bab1                        </t>
  </si>
  <si>
    <t>16,869,307..16,869,968</t>
  </si>
  <si>
    <t>16,869,318..16,870,332</t>
  </si>
  <si>
    <t xml:space="preserve">MCP-PRE                          </t>
  </si>
  <si>
    <t>16,869,448..16,869,616</t>
  </si>
  <si>
    <t xml:space="preserve">MCP_PRE                          </t>
  </si>
  <si>
    <t>16,869,455..16,869,597</t>
  </si>
  <si>
    <t xml:space="preserve">IAB5_CRM                         </t>
  </si>
  <si>
    <t>16,869,598..16,880,861</t>
  </si>
  <si>
    <t>16,869,668..16,870,035</t>
  </si>
  <si>
    <t xml:space="preserve">TFBS_disco                       </t>
  </si>
  <si>
    <t>16,869,680..16,869,954</t>
  </si>
  <si>
    <t>16,870,108..16,870,537</t>
  </si>
  <si>
    <t>16,870,368..16,871,373</t>
  </si>
  <si>
    <t>16,871,413..16,871,448</t>
  </si>
  <si>
    <t xml:space="preserve">MP_F_i5                          </t>
  </si>
  <si>
    <t>16,872,052..16,872,071</t>
  </si>
  <si>
    <t xml:space="preserve">TFBS_sbb                         </t>
  </si>
  <si>
    <t>16,872,991..16,873,336</t>
  </si>
  <si>
    <t>16,873,347..16,874,346</t>
  </si>
  <si>
    <t>16,874,383..16,879,990</t>
  </si>
  <si>
    <t>16,874,383..16,875,399</t>
  </si>
  <si>
    <t>16,874,909..16,875,930</t>
  </si>
  <si>
    <t>16,875,429..16,876,420</t>
  </si>
  <si>
    <t>16,875,973..16,876,981</t>
  </si>
  <si>
    <t xml:space="preserve">TFBS_Trl                         </t>
  </si>
  <si>
    <t>16,876,131..16,877,788</t>
  </si>
  <si>
    <t>16,876,204..16,880,342</t>
  </si>
  <si>
    <t>16,876,455..16,877,470</t>
  </si>
  <si>
    <t>16,876,866..16,877,140</t>
  </si>
  <si>
    <t xml:space="preserve">Iab5,6[J82]                      </t>
  </si>
  <si>
    <t>16,876,944..16,899,650</t>
  </si>
  <si>
    <t xml:space="preserve">iab5,6[J81]                      </t>
  </si>
  <si>
    <t>16,876,944..16,887,572</t>
  </si>
  <si>
    <t>16,877,010..16,878,024</t>
  </si>
  <si>
    <t>16,877,504..16,878,507</t>
  </si>
  <si>
    <t xml:space="preserve">i5[1attP]_Kyrchanova2022         </t>
  </si>
  <si>
    <t>16,877,730..16,879,686</t>
  </si>
  <si>
    <t>16,877,741..16,879,489</t>
  </si>
  <si>
    <t>16,877,810..16,878,828</t>
  </si>
  <si>
    <t xml:space="preserve">TFBS_Med                         </t>
  </si>
  <si>
    <t>16,877,879..16,879,636</t>
  </si>
  <si>
    <t>16,877,918..16,878,903</t>
  </si>
  <si>
    <t>16,878,063..16,879,082</t>
  </si>
  <si>
    <t>16,878,190..16,879,117</t>
  </si>
  <si>
    <t xml:space="preserve">iab5                             </t>
  </si>
  <si>
    <t>16,878,273..16,879,659</t>
  </si>
  <si>
    <t xml:space="preserve">Regulatory_Hotspot_iab5          </t>
  </si>
  <si>
    <t xml:space="preserve">IAB5.2_749bp                     </t>
  </si>
  <si>
    <t>16,878,273..16,879,022</t>
  </si>
  <si>
    <t xml:space="preserve">eIAB5_325bp                      </t>
  </si>
  <si>
    <t>16,878,273..16,878,598</t>
  </si>
  <si>
    <t>16,878,380..16,879,410</t>
  </si>
  <si>
    <t xml:space="preserve">iab5_enhancer                    </t>
  </si>
  <si>
    <t>16,878,404..16,879,430</t>
  </si>
  <si>
    <t xml:space="preserve">enhancer                          </t>
  </si>
  <si>
    <t>16,878,544..16,879,560</t>
  </si>
  <si>
    <t xml:space="preserve">cIAB5_425                        </t>
  </si>
  <si>
    <t>16,878,598..16,879,022</t>
  </si>
  <si>
    <t xml:space="preserve">IAB5_CRM sub-region_1026bp       </t>
  </si>
  <si>
    <t>16,878,633..16,879,658</t>
  </si>
  <si>
    <t>=&gt;</t>
  </si>
  <si>
    <t xml:space="preserve">Hb-Kr-Hb                         </t>
  </si>
  <si>
    <t>16,878,781..16,878,902</t>
  </si>
  <si>
    <t>16,878,873..16,879,636</t>
  </si>
  <si>
    <t>16,878,873..16,879,527</t>
  </si>
  <si>
    <t>16,878,942..16,879,525</t>
  </si>
  <si>
    <t xml:space="preserve">IAB5.1_293bp                     </t>
  </si>
  <si>
    <t>16,879,022..16,879,315</t>
  </si>
  <si>
    <t>16,879,116..16,879,990</t>
  </si>
  <si>
    <t xml:space="preserve">iab5_initiator                   </t>
  </si>
  <si>
    <t>16,879,528..16,880,160</t>
  </si>
  <si>
    <t xml:space="preserve">Initiator_Elements                </t>
  </si>
  <si>
    <t>16,879,596..16,879,872</t>
  </si>
  <si>
    <t xml:space="preserve">Fab6                             </t>
  </si>
  <si>
    <t>16,879,688..16,882,939</t>
  </si>
  <si>
    <t>16,880,633..16,884,041</t>
  </si>
  <si>
    <t xml:space="preserve">Fab6,7[2]                        </t>
  </si>
  <si>
    <t>16,880,754..16,899,650</t>
  </si>
  <si>
    <t xml:space="preserve">Fab6_boundary                    </t>
  </si>
  <si>
    <t>16,880,863..16,882,939</t>
  </si>
  <si>
    <t>16,881,400..16,883,872</t>
  </si>
  <si>
    <t>16,881,400..16,882,404</t>
  </si>
  <si>
    <t>16,881,719..16,882,732</t>
  </si>
  <si>
    <t xml:space="preserve">F6_F_i5                          </t>
  </si>
  <si>
    <t>16,881,750..16,881,769</t>
  </si>
  <si>
    <t xml:space="preserve">F6[1+2attP]_Postika2021          </t>
  </si>
  <si>
    <t>16,881,813..16,887,807</t>
  </si>
  <si>
    <t xml:space="preserve">F6[1attP]_Postika2021            </t>
  </si>
  <si>
    <t>16,881,813..16,883,201</t>
  </si>
  <si>
    <t>16,881,824..16,882,838</t>
  </si>
  <si>
    <t xml:space="preserve">Regulatory_Hotspot_Fab6          </t>
  </si>
  <si>
    <t>16,882,078..16,883,694</t>
  </si>
  <si>
    <t>16,882,078..16,883,082</t>
  </si>
  <si>
    <t>16,882,294..16,883,455</t>
  </si>
  <si>
    <t xml:space="preserve">Fab6_minimal boundary            </t>
  </si>
  <si>
    <t>16,882,343..16,882,991</t>
  </si>
  <si>
    <t xml:space="preserve">Fab6,7[1]                        </t>
  </si>
  <si>
    <t>16,882,345..16,899,650</t>
  </si>
  <si>
    <t>16,882,442..16,883,430</t>
  </si>
  <si>
    <t>16,882,523..16,883,227</t>
  </si>
  <si>
    <t>16,882,553..16,882,977</t>
  </si>
  <si>
    <t xml:space="preserve">Pho Binding Site                 </t>
  </si>
  <si>
    <t>16,882,652..16,882,659</t>
  </si>
  <si>
    <t>16,882,767..16,883,469</t>
  </si>
  <si>
    <t>16,882,876..16,883,504</t>
  </si>
  <si>
    <t>16,882,876..16,883,430</t>
  </si>
  <si>
    <t xml:space="preserve">Fab6_PRE                         </t>
  </si>
  <si>
    <t>16,882,992..16,887,166</t>
  </si>
  <si>
    <t>16,883,117..16,883,694</t>
  </si>
  <si>
    <t>16,883,117..16,883,260</t>
  </si>
  <si>
    <t>16,883,468..16,883,872</t>
  </si>
  <si>
    <t>16,884,333..16,884,607</t>
  </si>
  <si>
    <t>16,885,522..16,887,593</t>
  </si>
  <si>
    <t>16,885,522..16,886,532</t>
  </si>
  <si>
    <t xml:space="preserve">Regulatory_Hotspot_iab6(p)       </t>
  </si>
  <si>
    <t>16,885,775..16,887,651</t>
  </si>
  <si>
    <t>16,885,775..16,887,248</t>
  </si>
  <si>
    <t>16,885,822..16,886,828</t>
  </si>
  <si>
    <t>16,886,107..16,887,061</t>
  </si>
  <si>
    <t>16,886,143..16,887,651</t>
  </si>
  <si>
    <t xml:space="preserve">TFBS_z                           </t>
  </si>
  <si>
    <t>16,886,176..16,887,018</t>
  </si>
  <si>
    <t>16,886,570..16,887,593</t>
  </si>
  <si>
    <t>16,886,852..16,887,211</t>
  </si>
  <si>
    <t xml:space="preserve">F6_F_i6                          </t>
  </si>
  <si>
    <t>16,887,198..16,887,217</t>
  </si>
  <si>
    <t xml:space="preserve">IAB6_CRM                         </t>
  </si>
  <si>
    <t>16,887,227..16,898,854</t>
  </si>
  <si>
    <t>16,890,101..16,894,151</t>
  </si>
  <si>
    <t xml:space="preserve">Regulatory_Hotspot               </t>
  </si>
  <si>
    <t>16,890,531..16,891,331</t>
  </si>
  <si>
    <t xml:space="preserve">iab6_proximal enhancer           </t>
  </si>
  <si>
    <t>16,890,532..16,891,611</t>
  </si>
  <si>
    <t>16,890,593..16,894,395</t>
  </si>
  <si>
    <t>16,890,593..16,891,606</t>
  </si>
  <si>
    <t xml:space="preserve">iab6                             </t>
  </si>
  <si>
    <t>16,890,776..16,893,558</t>
  </si>
  <si>
    <t>16,891,010..16,892,007</t>
  </si>
  <si>
    <t>16,891,202..16,892,226</t>
  </si>
  <si>
    <t>16,891,354..16,893,134</t>
  </si>
  <si>
    <t>16,891,391..16,892,409</t>
  </si>
  <si>
    <t>16,891,426..16,892,444</t>
  </si>
  <si>
    <t xml:space="preserve">Regulatory_Hotspot_iab6(d)       </t>
  </si>
  <si>
    <t>16,891,578..16,893,134</t>
  </si>
  <si>
    <t>16,891,578..16,892,502</t>
  </si>
  <si>
    <t>16,891,636..16,892,649</t>
  </si>
  <si>
    <t>16,891,744..16,892,753</t>
  </si>
  <si>
    <t>16,891,899..16,892,898</t>
  </si>
  <si>
    <t xml:space="preserve">iab6_initiator                   </t>
  </si>
  <si>
    <t>16,891,913..16,892,839</t>
  </si>
  <si>
    <t>16,892,044..16,893,060</t>
  </si>
  <si>
    <t>16,892,122..16,892,872</t>
  </si>
  <si>
    <t>16,892,226..16,893,134</t>
  </si>
  <si>
    <t>16,892,443..16,893,099</t>
  </si>
  <si>
    <t>16,892,484..16,893,292</t>
  </si>
  <si>
    <t>16,892,675..16,893,693</t>
  </si>
  <si>
    <t>16,892,789..16,892,870</t>
  </si>
  <si>
    <t>16,893,098..16,894,094</t>
  </si>
  <si>
    <t>16,893,730..16,894,395</t>
  </si>
  <si>
    <t>16,894,132..16,894,242</t>
  </si>
  <si>
    <t>16,895,278..16,901,218</t>
  </si>
  <si>
    <t xml:space="preserve">iab6_distal enhancer             </t>
  </si>
  <si>
    <t>16,895,855..16,897,104</t>
  </si>
  <si>
    <t xml:space="preserve">Regulatory Hotspot               </t>
  </si>
  <si>
    <t>16,896,022..16,896,527</t>
  </si>
  <si>
    <t xml:space="preserve">Fab7                             </t>
  </si>
  <si>
    <t>16,897,108..16,900,888</t>
  </si>
  <si>
    <t>16,897,108..16,899,184</t>
  </si>
  <si>
    <t>16,897,365..16,897,483</t>
  </si>
  <si>
    <t>16,897,709..16,902,840</t>
  </si>
  <si>
    <t>16,897,709..16,898,709</t>
  </si>
  <si>
    <t>16,897,738..16,900,155</t>
  </si>
  <si>
    <t>16,897,985..16,899,334</t>
  </si>
  <si>
    <t xml:space="preserve">DeltaHS[*iab6]                   </t>
  </si>
  <si>
    <t>16,898,074..16,898,780</t>
  </si>
  <si>
    <t xml:space="preserve">F7_F_i6                          </t>
  </si>
  <si>
    <t>16,898,100..16,898,120</t>
  </si>
  <si>
    <t>16,898,259..16,898,762</t>
  </si>
  <si>
    <t>16,898,316..16,902,806</t>
  </si>
  <si>
    <t xml:space="preserve">Regulatory_Hotspot_Fab7          </t>
  </si>
  <si>
    <t>16,898,316..16,900,418</t>
  </si>
  <si>
    <t>16,898,316..16,899,326</t>
  </si>
  <si>
    <t xml:space="preserve">TFBS_D                           </t>
  </si>
  <si>
    <t>16,898,374..16,899,820</t>
  </si>
  <si>
    <t xml:space="preserve">PTS-6                            </t>
  </si>
  <si>
    <t>16,898,413..16,898,614</t>
  </si>
  <si>
    <t xml:space="preserve">Promoter_Targeting_Sequences      </t>
  </si>
  <si>
    <t xml:space="preserve">Fab7_HS                          </t>
  </si>
  <si>
    <t>16,898,475..16,898,612</t>
  </si>
  <si>
    <t>16,898,523..16,899,739</t>
  </si>
  <si>
    <t>16,898,747..16,899,740</t>
  </si>
  <si>
    <t>16,898,760..16,899,181</t>
  </si>
  <si>
    <t>Chromatin_regulator_insulator_TFBS</t>
  </si>
  <si>
    <t>16,898,760..16,899,143</t>
  </si>
  <si>
    <t>16,898,760..16,899,107</t>
  </si>
  <si>
    <t xml:space="preserve">TFBS_jumu                        </t>
  </si>
  <si>
    <t>16,898,833..16,899,107</t>
  </si>
  <si>
    <t>16,898,847..16,900,018</t>
  </si>
  <si>
    <t xml:space="preserve">Fab7_2                           </t>
  </si>
  <si>
    <t>16,898,855..16,899,641</t>
  </si>
  <si>
    <t xml:space="preserve">Fab7_boundary                    </t>
  </si>
  <si>
    <t xml:space="preserve">Fab7_Boundary                    </t>
  </si>
  <si>
    <t>16,898,912..16,899,925</t>
  </si>
  <si>
    <t xml:space="preserve">F7[858]                          </t>
  </si>
  <si>
    <t>16,898,937..16,899,794</t>
  </si>
  <si>
    <t>16,898,981..16,899,987</t>
  </si>
  <si>
    <t xml:space="preserve">Elba recognition site            </t>
  </si>
  <si>
    <t>16,898,989..16,898,996</t>
  </si>
  <si>
    <t xml:space="preserve">pHS1_Elba recognition site       </t>
  </si>
  <si>
    <t>16,899,382..16,900,397</t>
  </si>
  <si>
    <t>16,899,471..16,900,418</t>
  </si>
  <si>
    <t>16,899,501..16,899,656</t>
  </si>
  <si>
    <t xml:space="preserve">Fab-7 TF Binding Site            </t>
  </si>
  <si>
    <t>16,899,560..16,899,754</t>
  </si>
  <si>
    <t xml:space="preserve">iab-7 PRE_410 bp fragment        </t>
  </si>
  <si>
    <t>16,899,628..16,900,043</t>
  </si>
  <si>
    <t>16,899,780..16,900,781</t>
  </si>
  <si>
    <t>16,899,780..16,900,513</t>
  </si>
  <si>
    <t xml:space="preserve">Fab7_PRE                         </t>
  </si>
  <si>
    <t>16,899,783..16,900,043</t>
  </si>
  <si>
    <t xml:space="preserve">iab-7 PRE_260 bp = HS3           </t>
  </si>
  <si>
    <t>16,899,982..16,899,989</t>
  </si>
  <si>
    <t>16,900,025..16,900,208</t>
  </si>
  <si>
    <t xml:space="preserve">IAB7_CRM                         </t>
  </si>
  <si>
    <t>16,900,045..16,918,856</t>
  </si>
  <si>
    <t>16,900,444..16,901,462</t>
  </si>
  <si>
    <t>16,900,808..16,901,801</t>
  </si>
  <si>
    <t xml:space="preserve">IAB7a                            </t>
  </si>
  <si>
    <t>16,900,888..16,903,928</t>
  </si>
  <si>
    <t>16,901,251..16,902,992</t>
  </si>
  <si>
    <t xml:space="preserve">Regulatory_Hotspot_iab7(p)       </t>
  </si>
  <si>
    <t>16,901,276..16,902,857</t>
  </si>
  <si>
    <t>16,901,325..16,902,739</t>
  </si>
  <si>
    <t>16,901,484..16,902,495</t>
  </si>
  <si>
    <t>16,901,569..16,902,570</t>
  </si>
  <si>
    <t>16,901,709..16,902,706</t>
  </si>
  <si>
    <t xml:space="preserve">TFBS_shn                         </t>
  </si>
  <si>
    <t>16,901,709..16,902,642</t>
  </si>
  <si>
    <t>16,901,840..16,902,840</t>
  </si>
  <si>
    <t>16,902,520..16,902,606</t>
  </si>
  <si>
    <t>16,902,605..16,902,770</t>
  </si>
  <si>
    <t xml:space="preserve">iab7_proximal enhancer           </t>
  </si>
  <si>
    <t>16,902,703..16,903,805</t>
  </si>
  <si>
    <t>16,902,738..16,902,806</t>
  </si>
  <si>
    <t xml:space="preserve">IAB7a TF Binding Site            </t>
  </si>
  <si>
    <t>16,903,336..16,903,589</t>
  </si>
  <si>
    <t xml:space="preserve">TFBS_chinmo                      </t>
  </si>
  <si>
    <t>16,905,563..16,906,126</t>
  </si>
  <si>
    <t>16,906,414..16,906,688</t>
  </si>
  <si>
    <t>16,906,712..16,907,730</t>
  </si>
  <si>
    <t>16,906,836..16,907,454</t>
  </si>
  <si>
    <t>16,908,853..16,909,872</t>
  </si>
  <si>
    <t>16,908,910..16,908,917</t>
  </si>
  <si>
    <t>16,909,151..16,910,533</t>
  </si>
  <si>
    <t>16,909,662..16,909,669</t>
  </si>
  <si>
    <t>16,909,922..16,910,745</t>
  </si>
  <si>
    <t>16,911,830..16,912,104</t>
  </si>
  <si>
    <t>16,912,653..16,913,664</t>
  </si>
  <si>
    <t>16,913,110..16,917,689</t>
  </si>
  <si>
    <t>16,913,110..16,914,687</t>
  </si>
  <si>
    <t>16,913,477..16,914,059</t>
  </si>
  <si>
    <t>16,913,673..16,913,680</t>
  </si>
  <si>
    <t>16,913,700..16,916,675</t>
  </si>
  <si>
    <t>16,913,700..16,914,664</t>
  </si>
  <si>
    <t>16,913,857..16,914,134</t>
  </si>
  <si>
    <t>16,914,756..16,915,770</t>
  </si>
  <si>
    <t>16,914,784..16,917,689</t>
  </si>
  <si>
    <t>16,914,874..16,916,307</t>
  </si>
  <si>
    <t>16,914,980..16,916,786</t>
  </si>
  <si>
    <t xml:space="preserve">Regulatory_Hotspot_iab7(d)       </t>
  </si>
  <si>
    <t>16,915,080..16,916,071</t>
  </si>
  <si>
    <t xml:space="preserve">8XS                              </t>
  </si>
  <si>
    <t>16,915,207..16,923,201</t>
  </si>
  <si>
    <t>16,915,300..16,916,167</t>
  </si>
  <si>
    <t>16,915,300..16,916,107</t>
  </si>
  <si>
    <t>16,915,300..16,916,034</t>
  </si>
  <si>
    <t xml:space="preserve">iab7_distal-enhancer             </t>
  </si>
  <si>
    <t>16,915,640..16,916,369</t>
  </si>
  <si>
    <t>16,915,795..16,916,675</t>
  </si>
  <si>
    <t xml:space="preserve">IAB7b                            </t>
  </si>
  <si>
    <t>16,915,809..16,918,405</t>
  </si>
  <si>
    <t xml:space="preserve">IAB7b 2F2K_154bp                 </t>
  </si>
  <si>
    <t>16,915,925..16,916,078</t>
  </si>
  <si>
    <t xml:space="preserve">IAB7b 1F2K                       </t>
  </si>
  <si>
    <t>16,915,925..16,916,038</t>
  </si>
  <si>
    <t>16,915,936..16,916,062</t>
  </si>
  <si>
    <t xml:space="preserve">IAB7b 2F1K                       </t>
  </si>
  <si>
    <t>16,915,948..16,916,078</t>
  </si>
  <si>
    <t>16,916,106..16,916,307</t>
  </si>
  <si>
    <t xml:space="preserve">Fab8                             </t>
  </si>
  <si>
    <t>16,917,242..16,920,079</t>
  </si>
  <si>
    <t xml:space="preserve">Regulatory_Hotspot_Fab8-PTSiab7  </t>
  </si>
  <si>
    <t>16,918,175..16,919,985</t>
  </si>
  <si>
    <t>16,918,175..16,919,760</t>
  </si>
  <si>
    <t>16,918,272..16,924,419</t>
  </si>
  <si>
    <t>16,918,272..16,919,734</t>
  </si>
  <si>
    <t xml:space="preserve">Iab7[R73]                        </t>
  </si>
  <si>
    <t>16,918,393..16,919,213</t>
  </si>
  <si>
    <t xml:space="preserve">Delta330 [iab7]                  </t>
  </si>
  <si>
    <t>16,918,393..16,919,062</t>
  </si>
  <si>
    <t>16,918,417..16,925,666</t>
  </si>
  <si>
    <t>16,918,417..16,919,438</t>
  </si>
  <si>
    <t xml:space="preserve">Promoter Targetting Sequence     </t>
  </si>
  <si>
    <t>16,918,526..16,919,150</t>
  </si>
  <si>
    <t xml:space="preserve">PTS_625                          </t>
  </si>
  <si>
    <t>16,918,533..16,919,985</t>
  </si>
  <si>
    <t>16,918,562..16,919,464</t>
  </si>
  <si>
    <t xml:space="preserve">F8_F_i7                          </t>
  </si>
  <si>
    <t>16,918,572..16,918,591</t>
  </si>
  <si>
    <t>16,918,648..16,919,903</t>
  </si>
  <si>
    <t xml:space="preserve">Fab8_550                         </t>
  </si>
  <si>
    <t>16,918,855..16,919,404</t>
  </si>
  <si>
    <t>16,918,858..16,919,654</t>
  </si>
  <si>
    <t xml:space="preserve">Fab8_Boundary                    </t>
  </si>
  <si>
    <t>16,918,963..16,919,982</t>
  </si>
  <si>
    <t xml:space="preserve">PTS_IAB7                         </t>
  </si>
  <si>
    <t>16,919,062..16,919,213</t>
  </si>
  <si>
    <t xml:space="preserve">Fab8_337                         </t>
  </si>
  <si>
    <t>16,919,067..16,919,404</t>
  </si>
  <si>
    <t xml:space="preserve">PTS/F8                           </t>
  </si>
  <si>
    <t>16,919,068..16,919,404</t>
  </si>
  <si>
    <t xml:space="preserve">Fab8_284                         </t>
  </si>
  <si>
    <t>16,919,120..16,919,404</t>
  </si>
  <si>
    <t>16,919,151..16,919,759</t>
  </si>
  <si>
    <t>16,919,463..16,920,464</t>
  </si>
  <si>
    <t xml:space="preserve">Fab8-PRE                         </t>
  </si>
  <si>
    <t>16,919,654..16,921,062</t>
  </si>
  <si>
    <t xml:space="preserve">Fab8_PRE                         </t>
  </si>
  <si>
    <t>16,919,665..16,921,062</t>
  </si>
  <si>
    <t>16,919,700..16,924,444</t>
  </si>
  <si>
    <t>16,919,823..16,920,830</t>
  </si>
  <si>
    <t>16,919,954..16,924,419</t>
  </si>
  <si>
    <t xml:space="preserve">Regulatory_Hotspot_Fab8-iab8     </t>
  </si>
  <si>
    <t>16,920,021..16,924,306</t>
  </si>
  <si>
    <t>16,920,021..16,921,014</t>
  </si>
  <si>
    <t>16,920,021..16,920,097</t>
  </si>
  <si>
    <t>16,920,168..16,922,172</t>
  </si>
  <si>
    <t>16,920,256..16,922,275</t>
  </si>
  <si>
    <t>16,920,423..16,921,439</t>
  </si>
  <si>
    <t>16,920,500..16,921,520</t>
  </si>
  <si>
    <t>16,920,678..16,921,661</t>
  </si>
  <si>
    <t>16,920,694..16,921,376</t>
  </si>
  <si>
    <t>16,920,728..16,921,738</t>
  </si>
  <si>
    <t>16,920,872..16,921,880</t>
  </si>
  <si>
    <t xml:space="preserve">IAB8                             </t>
  </si>
  <si>
    <t>16,920,901..16,922,991</t>
  </si>
  <si>
    <t>16,921,049..16,922,073</t>
  </si>
  <si>
    <t xml:space="preserve">iab8_initiator                   </t>
  </si>
  <si>
    <t>16,921,062..16,922,991</t>
  </si>
  <si>
    <t xml:space="preserve">IAB8/9_CRM                       </t>
  </si>
  <si>
    <t>16,921,063..16,934,714</t>
  </si>
  <si>
    <t>16,921,064..16,921,603</t>
  </si>
  <si>
    <t>16,921,136..16,922,129</t>
  </si>
  <si>
    <t xml:space="preserve">IAB8delEve_482                   </t>
  </si>
  <si>
    <t>16,921,300..16,921,781</t>
  </si>
  <si>
    <t xml:space="preserve">iab-8                            </t>
  </si>
  <si>
    <t>16,921,325..16,923,997</t>
  </si>
  <si>
    <t xml:space="preserve">IAB8 TF Binding Site             </t>
  </si>
  <si>
    <t>16,921,346..16,921,745</t>
  </si>
  <si>
    <t>16,921,479..16,922,415</t>
  </si>
  <si>
    <t>16,921,557..16,922,563</t>
  </si>
  <si>
    <t xml:space="preserve">iab8_enhancer                    </t>
  </si>
  <si>
    <t>16,921,606..16,922,991</t>
  </si>
  <si>
    <t xml:space="preserve">IAB8EK_141bp                     </t>
  </si>
  <si>
    <t>16,921,688..16,921,828</t>
  </si>
  <si>
    <t>16,921,702..16,922,172</t>
  </si>
  <si>
    <t>16,921,766..16,922,208</t>
  </si>
  <si>
    <t>16,921,909..16,922,925</t>
  </si>
  <si>
    <t>16,921,909..16,922,135</t>
  </si>
  <si>
    <t xml:space="preserve">F8_F_i8                          </t>
  </si>
  <si>
    <t>16,921,974..16,921,993</t>
  </si>
  <si>
    <t>16,922,073..16,922,106</t>
  </si>
  <si>
    <t>16,922,598..16,923,621</t>
  </si>
  <si>
    <t>16,922,857..16,922,866</t>
  </si>
  <si>
    <t>16,922,956..16,923,980</t>
  </si>
  <si>
    <t>16,923,201..16,924,203</t>
  </si>
  <si>
    <t>16,923,201..16,923,980</t>
  </si>
  <si>
    <t>16,923,340..16,924,306</t>
  </si>
  <si>
    <t>16,923,604..16,924,031</t>
  </si>
  <si>
    <t>16,923,656..16,924,677</t>
  </si>
  <si>
    <t>16,923,980..16,924,337</t>
  </si>
  <si>
    <t>16,924,238..16,924,274</t>
  </si>
  <si>
    <t>16,924,727..16,925,666</t>
  </si>
  <si>
    <t xml:space="preserve">Abd-B                            </t>
  </si>
  <si>
    <t>16,927,210..16,972,236</t>
  </si>
  <si>
    <t>&lt;=</t>
  </si>
  <si>
    <t xml:space="preserve">gene                              </t>
  </si>
  <si>
    <t xml:space="preserve">Abd-B mRNA                       </t>
  </si>
  <si>
    <t>16,927,673..16,963,945</t>
  </si>
  <si>
    <t xml:space="preserve">mRNA                              </t>
  </si>
  <si>
    <t>16,927,673..16,960,506</t>
  </si>
  <si>
    <t>16,927,673..16,944,269</t>
  </si>
  <si>
    <t>16,927,673..16,934,576</t>
  </si>
  <si>
    <t>16,928,209..16,928,483</t>
  </si>
  <si>
    <t>16,929,020..16,929,217</t>
  </si>
  <si>
    <t xml:space="preserve">Abd-B_CRISPR                     </t>
  </si>
  <si>
    <t>16,929,373..16,929,395</t>
  </si>
  <si>
    <t>16,929,389..16,933,031</t>
  </si>
  <si>
    <t xml:space="preserve">CDS                               </t>
  </si>
  <si>
    <t>16,929,389..16,931,605</t>
  </si>
  <si>
    <t>16,932,225..16,932,891</t>
  </si>
  <si>
    <t>16,932,249..16,943,466</t>
  </si>
  <si>
    <t>16,932,249..16,932,523</t>
  </si>
  <si>
    <t>16,932,313..16,932,320</t>
  </si>
  <si>
    <t>16,932,545..16,941,090</t>
  </si>
  <si>
    <t>16,932,913..16,938,769</t>
  </si>
  <si>
    <t xml:space="preserve">Regulatory_Hotspot_iab8-9        </t>
  </si>
  <si>
    <t>16,932,913..16,936,960</t>
  </si>
  <si>
    <t>16,932,913..16,933,931</t>
  </si>
  <si>
    <t xml:space="preserve">Abd-B_fragment                   </t>
  </si>
  <si>
    <t>16,932,937..16,938,529</t>
  </si>
  <si>
    <t xml:space="preserve">Abd-B_Promoter A                 </t>
  </si>
  <si>
    <t>16,933,014..16,934,536</t>
  </si>
  <si>
    <t xml:space="preserve">PTS7                             </t>
  </si>
  <si>
    <t>16,933,014..16,934,282</t>
  </si>
  <si>
    <t xml:space="preserve">promoter                          </t>
  </si>
  <si>
    <t>16,933,154..16,933,889</t>
  </si>
  <si>
    <t>16,933,525..16,934,540</t>
  </si>
  <si>
    <t>16,933,650..16,937,639</t>
  </si>
  <si>
    <t>16,933,743..16,934,766</t>
  </si>
  <si>
    <t xml:space="preserve">Abd-Bm_Promoter                  </t>
  </si>
  <si>
    <t>16,933,805..16,934,721</t>
  </si>
  <si>
    <t>16,933,890..16,934,541</t>
  </si>
  <si>
    <t>16,933,953..16,934,950</t>
  </si>
  <si>
    <t>16,934,091..16,935,338</t>
  </si>
  <si>
    <t>16,934,130..16,935,257</t>
  </si>
  <si>
    <t>16,934,280..16,935,287</t>
  </si>
  <si>
    <t>16,934,415..16,935,288</t>
  </si>
  <si>
    <t xml:space="preserve">Abd-B Promoter(m)                </t>
  </si>
  <si>
    <t>16,934,434..16,934,493</t>
  </si>
  <si>
    <t>16,934,542..16,935,750</t>
  </si>
  <si>
    <t>16,934,576..16,935,576</t>
  </si>
  <si>
    <t xml:space="preserve">Promoter Tethering Element       </t>
  </si>
  <si>
    <t>16,934,576..16,934,830</t>
  </si>
  <si>
    <t xml:space="preserve">Promoter_Tethering_Element        </t>
  </si>
  <si>
    <t xml:space="preserve">Abd-BI (AB-I Insulator)          </t>
  </si>
  <si>
    <t>16,934,717..16,935,091</t>
  </si>
  <si>
    <t xml:space="preserve">A^CTCF                           </t>
  </si>
  <si>
    <t>16,934,796..16,935,819</t>
  </si>
  <si>
    <t>16,934,997..16,936,012</t>
  </si>
  <si>
    <t xml:space="preserve">IAB8/9_CRM copy                  </t>
  </si>
  <si>
    <t>16,935,095..16,974,095</t>
  </si>
  <si>
    <t xml:space="preserve">Insulator_I_3260_TF Binding Site </t>
  </si>
  <si>
    <t>16,935,208..16,935,438</t>
  </si>
  <si>
    <t>16,935,317..16,937,126</t>
  </si>
  <si>
    <t>16,935,363..16,935,637</t>
  </si>
  <si>
    <t>Abd-B_Proximal_Promoter (Abd-Bpp)</t>
  </si>
  <si>
    <t>16,935,449..16,942,473</t>
  </si>
  <si>
    <t>16,935,613..16,936,618</t>
  </si>
  <si>
    <t>16,935,854..16,936,861</t>
  </si>
  <si>
    <t>16,936,050..16,937,063</t>
  </si>
  <si>
    <t>16,936,125..16,936,960</t>
  </si>
  <si>
    <t>16,936,656..16,937,401</t>
  </si>
  <si>
    <t>16,936,891..16,937,154</t>
  </si>
  <si>
    <t>16,937,090..16,938,081</t>
  </si>
  <si>
    <t>16,937,253..16,937,527</t>
  </si>
  <si>
    <t>16,937,554..16,937,824</t>
  </si>
  <si>
    <t>16,937,821..16,938,584</t>
  </si>
  <si>
    <t>16,938,045..16,938,240</t>
  </si>
  <si>
    <t>16,938,120..16,938,769</t>
  </si>
  <si>
    <t>16,939,771..16,940,785</t>
  </si>
  <si>
    <t>16,939,862..16,939,869</t>
  </si>
  <si>
    <t>16,940,824..16,942,854</t>
  </si>
  <si>
    <t>16,940,824..16,941,829</t>
  </si>
  <si>
    <t>16,941,046..16,942,801</t>
  </si>
  <si>
    <t>16,941,156..16,942,142</t>
  </si>
  <si>
    <t>16,941,296..16,943,466</t>
  </si>
  <si>
    <t>16,941,309..16,942,297</t>
  </si>
  <si>
    <t>16,941,864..16,942,854</t>
  </si>
  <si>
    <t>16,942,180..16,942,671</t>
  </si>
  <si>
    <t>16,942,338..16,942,933</t>
  </si>
  <si>
    <t>16,942,897..16,942,933</t>
  </si>
  <si>
    <t xml:space="preserve">Abd-B_Promoter 2                 </t>
  </si>
  <si>
    <t>16,944,169..16,944,768</t>
  </si>
  <si>
    <t>16,947,380..16,954,016</t>
  </si>
  <si>
    <t>16,947,380..16,948,402</t>
  </si>
  <si>
    <t>16,947,617..16,953,931</t>
  </si>
  <si>
    <t>16,947,741..16,953,840</t>
  </si>
  <si>
    <t xml:space="preserve">Regulatory_Hotspot_Abd-B_P1      </t>
  </si>
  <si>
    <t>16,947,741..16,949,561</t>
  </si>
  <si>
    <t>16,947,741..16,948,762</t>
  </si>
  <si>
    <t>16,947,843..16,948,860</t>
  </si>
  <si>
    <t>16,948,409..16,949,354</t>
  </si>
  <si>
    <t>16,948,432..16,949,450</t>
  </si>
  <si>
    <t>16,948,655..16,949,293</t>
  </si>
  <si>
    <t>16,948,798..16,949,561</t>
  </si>
  <si>
    <t>16,948,868..16,949,142</t>
  </si>
  <si>
    <t>16,948,909..16,949,522</t>
  </si>
  <si>
    <t>16,949,017..16,949,504</t>
  </si>
  <si>
    <t>16,949,484..16,950,265</t>
  </si>
  <si>
    <t>16,950,262..16,951,924</t>
  </si>
  <si>
    <t>16,950,511..16,951,515</t>
  </si>
  <si>
    <t xml:space="preserve">Regulatory_Hotspot_AbdB_P2       </t>
  </si>
  <si>
    <t>16,950,613..16,952,075</t>
  </si>
  <si>
    <t>16,950,613..16,951,622</t>
  </si>
  <si>
    <t>16,950,770..16,952,261</t>
  </si>
  <si>
    <t>16,951,459..16,951,682</t>
  </si>
  <si>
    <t>16,951,554..16,952,577</t>
  </si>
  <si>
    <t>16,951,658..16,952,135</t>
  </si>
  <si>
    <t>16,951,658..16,952,075</t>
  </si>
  <si>
    <t>16,952,684..16,953,699</t>
  </si>
  <si>
    <t>16,952,731..16,952,975</t>
  </si>
  <si>
    <t>16,953,839..16,954,016</t>
  </si>
  <si>
    <t>16,954,103..16,955,889</t>
  </si>
  <si>
    <t>16,955,932..16,956,216</t>
  </si>
  <si>
    <t>16,957,189..16,958,250</t>
  </si>
  <si>
    <t>16,957,464..16,963,668</t>
  </si>
  <si>
    <t>16,957,464..16,958,476</t>
  </si>
  <si>
    <t>16,957,515..16,959,454</t>
  </si>
  <si>
    <t>16,958,110..16,959,108</t>
  </si>
  <si>
    <t>16,958,409..16,959,043</t>
  </si>
  <si>
    <t>16,958,442..16,959,411</t>
  </si>
  <si>
    <t>16,958,509..16,959,515</t>
  </si>
  <si>
    <t>16,959,143..16,960,149</t>
  </si>
  <si>
    <t>16,959,557..16,960,556</t>
  </si>
  <si>
    <t>16,959,637..16,961,090</t>
  </si>
  <si>
    <t xml:space="preserve">Regulatory_Hotspot_AbdB_P3       </t>
  </si>
  <si>
    <t>16,959,681..16,961,059</t>
  </si>
  <si>
    <t>16,959,681..16,960,672</t>
  </si>
  <si>
    <t>16,959,824..16,960,828</t>
  </si>
  <si>
    <t>16,959,927..16,960,891</t>
  </si>
  <si>
    <t>16,959,978..16,960,295</t>
  </si>
  <si>
    <t>16,960,087..16,960,246</t>
  </si>
  <si>
    <t>16,960,141..16,960,880</t>
  </si>
  <si>
    <t>16,960,181..16,961,204</t>
  </si>
  <si>
    <t>16,960,594..16,961,602</t>
  </si>
  <si>
    <t>16,960,707..16,961,059</t>
  </si>
  <si>
    <t>16,960,853..16,961,362</t>
  </si>
  <si>
    <t>16,961,097..16,963,077</t>
  </si>
  <si>
    <t>16,961,247..16,961,458</t>
  </si>
  <si>
    <t>16,961,623..16,962,647</t>
  </si>
  <si>
    <t>16,962,245..16,962,252</t>
  </si>
  <si>
    <t>16,962,647..16,963,668</t>
  </si>
  <si>
    <t>16,963,702..16,964,463</t>
  </si>
  <si>
    <t>16,965,431..16,965,705</t>
  </si>
  <si>
    <t>16,965,731..16,971,024</t>
  </si>
  <si>
    <t>16,965,731..16,969,035</t>
  </si>
  <si>
    <t>16,965,762..16,965,771</t>
  </si>
  <si>
    <t>16,965,912..16,966,489</t>
  </si>
  <si>
    <t>16,967,521..16,968,544</t>
  </si>
  <si>
    <t>16,967,968..16,968,958</t>
  </si>
  <si>
    <t xml:space="preserve">Regulatory_Hotspot_AbdB_P4       </t>
  </si>
  <si>
    <t>16,968,102..16,970,809</t>
  </si>
  <si>
    <t>16,968,102..16,969,070</t>
  </si>
  <si>
    <t>16,968,117..16,968,392</t>
  </si>
  <si>
    <t>16,968,196..16,968,958</t>
  </si>
  <si>
    <t>16,968,576..16,971,166</t>
  </si>
  <si>
    <t>16,968,576..16,969,585</t>
  </si>
  <si>
    <t>16,968,766..16,969,767</t>
  </si>
  <si>
    <t>16,969,004..16,969,093</t>
  </si>
  <si>
    <t>16,969,172..16,971,024</t>
  </si>
  <si>
    <t>16,969,207..16,970,647</t>
  </si>
  <si>
    <t>16,969,225..16,970,246</t>
  </si>
  <si>
    <t>16,969,436..16,970,432</t>
  </si>
  <si>
    <t>16,969,592..16,969,599</t>
  </si>
  <si>
    <t>16,969,625..16,970,640</t>
  </si>
  <si>
    <t>16,969,802..16,970,809</t>
  </si>
  <si>
    <t>16,969,968..16,970,314</t>
  </si>
  <si>
    <t>16,970,279..16,970,773</t>
  </si>
  <si>
    <t>16,970,467..16,970,570</t>
  </si>
  <si>
    <t>16,970,676..16,971,135</t>
  </si>
  <si>
    <t>16,970,676..16,971,006</t>
  </si>
  <si>
    <t>16,970,885..16,971,166</t>
  </si>
  <si>
    <t>16,971,656..16,973,207</t>
  </si>
  <si>
    <t>16,971,949..16,972,937</t>
  </si>
  <si>
    <t xml:space="preserve">Abd-B_Promoter 1                 </t>
  </si>
  <si>
    <t>16,972,136..16,972,735</t>
  </si>
  <si>
    <t>16,972,174..16,972,289</t>
  </si>
  <si>
    <t>16,972,360..16,972,367</t>
  </si>
  <si>
    <t>16,972,977..16,973,165</t>
  </si>
  <si>
    <t xml:space="preserve">ACTN3_Exended Gene Region        </t>
  </si>
  <si>
    <t>16,973,885..16,974,406</t>
  </si>
  <si>
    <t>Feature</t>
  </si>
  <si>
    <t>Coordinates</t>
  </si>
  <si>
    <t>Size</t>
  </si>
  <si>
    <t>Directionality</t>
  </si>
  <si>
    <t>AP</t>
  </si>
  <si>
    <t>DV</t>
  </si>
  <si>
    <t>DV Axis</t>
  </si>
  <si>
    <t>AP Axis</t>
  </si>
  <si>
    <t>Neurogenesis</t>
  </si>
  <si>
    <t>Organogenesis</t>
  </si>
  <si>
    <t>Multiple Function</t>
  </si>
  <si>
    <t xml:space="preserve">AP-DV                            </t>
  </si>
  <si>
    <t>16,870,368..16,871,372</t>
  </si>
  <si>
    <t>16,876,204..16,879,990</t>
  </si>
  <si>
    <t>16,886,143..16,887,593</t>
  </si>
  <si>
    <t>16,890,593..16,894,151</t>
  </si>
  <si>
    <t>16,897,709..16,901,218</t>
  </si>
  <si>
    <t>16,901,251..16,902,840</t>
  </si>
  <si>
    <t>16,909,151..16,909,872</t>
  </si>
  <si>
    <t>16,909,922..16,910,533</t>
  </si>
  <si>
    <t>16,913,110..16,913,664</t>
  </si>
  <si>
    <t>16,918,417..16,924,419</t>
  </si>
  <si>
    <t>16,947,617..16,954,016</t>
  </si>
  <si>
    <t>16,959,637..16,963,077</t>
  </si>
  <si>
    <t>16,968,576..16,971,024</t>
  </si>
  <si>
    <t>AP and DV</t>
  </si>
  <si>
    <t>Regulatory Hotspots</t>
  </si>
  <si>
    <t>Size in bp</t>
  </si>
  <si>
    <t>Percentage Occupancy across the CR landscape</t>
  </si>
  <si>
    <t>Total Length of the Abd-B CR landscape</t>
  </si>
  <si>
    <t>Region analyzed</t>
  </si>
  <si>
    <t>3R: 16,865,212..16,974,406</t>
  </si>
  <si>
    <t>Category</t>
  </si>
  <si>
    <t>A-P_axis_TFBS</t>
  </si>
  <si>
    <t xml:space="preserve">AP_TFBS       </t>
  </si>
  <si>
    <t>TFBS_bcd</t>
  </si>
  <si>
    <t>TFBS_cad</t>
  </si>
  <si>
    <t>TFBS_eve</t>
  </si>
  <si>
    <t>TFBS_ftz</t>
  </si>
  <si>
    <t>TFBS_gt</t>
  </si>
  <si>
    <t>TFBS_h</t>
  </si>
  <si>
    <t>TFBS_hb</t>
  </si>
  <si>
    <t>TFBS_hkb</t>
  </si>
  <si>
    <t>TFBS_inv</t>
  </si>
  <si>
    <t>TFBS_kni</t>
  </si>
  <si>
    <t>TFBS_Kr</t>
  </si>
  <si>
    <t>TFBS_prd</t>
  </si>
  <si>
    <t>TFBS_slp1</t>
  </si>
  <si>
    <t>Abd-B</t>
  </si>
  <si>
    <t>TFBS_GATAe</t>
  </si>
  <si>
    <t>DV_TFBS</t>
  </si>
  <si>
    <t>Feature-specific Analysis</t>
  </si>
  <si>
    <t>Length occupied by the feature</t>
  </si>
  <si>
    <t>Multiple_function_TFBS</t>
  </si>
  <si>
    <t>Neuronal_TF</t>
  </si>
  <si>
    <t>Organogenesis_TFBS</t>
  </si>
  <si>
    <t>Regulatory_Hotspot</t>
  </si>
  <si>
    <t>Regulatory</t>
  </si>
  <si>
    <t>Length occupied in bp</t>
  </si>
  <si>
    <t>Unique regions in bp</t>
  </si>
  <si>
    <t>Percentage distribution of AP and DV</t>
  </si>
  <si>
    <t>Length in bp</t>
  </si>
  <si>
    <t>Percentge occupancy</t>
  </si>
  <si>
    <t>AP_and_DV</t>
  </si>
  <si>
    <t xml:space="preserve">TFBS_Med                              </t>
  </si>
  <si>
    <t xml:space="preserve">A-P_axis_TFBS                     </t>
  </si>
  <si>
    <t>Insulator_Class_I</t>
  </si>
  <si>
    <t>16869619..16869629</t>
  </si>
  <si>
    <t>16882796..16882806</t>
  </si>
  <si>
    <t>16899044..16899054</t>
  </si>
  <si>
    <t>16919291..16919301</t>
  </si>
  <si>
    <t>16932695..16932705</t>
  </si>
  <si>
    <t>16935171..16935181</t>
  </si>
  <si>
    <t>16957816..16957826</t>
  </si>
  <si>
    <t>16969908..16969918</t>
  </si>
  <si>
    <t>16991725..16991735</t>
  </si>
  <si>
    <t>Total unique</t>
  </si>
  <si>
    <t>Total region boud by AP and DV</t>
  </si>
  <si>
    <r>
      <t xml:space="preserve">Total </t>
    </r>
    <r>
      <rPr>
        <i/>
        <sz val="12"/>
        <color theme="1"/>
        <rFont val="Calibri"/>
        <family val="2"/>
        <scheme val="minor"/>
      </rPr>
      <t>Abd-B</t>
    </r>
    <r>
      <rPr>
        <sz val="12"/>
        <color theme="1"/>
        <rFont val="Calibri"/>
        <family val="2"/>
        <scheme val="minor"/>
      </rPr>
      <t xml:space="preserve"> landscape</t>
    </r>
  </si>
  <si>
    <t xml:space="preserve">IAB4_CRM                            </t>
  </si>
  <si>
    <t xml:space="preserve">Broad_Domain                      </t>
  </si>
  <si>
    <t xml:space="preserve">MCP_Boundary                        </t>
  </si>
  <si>
    <t xml:space="preserve">MCP_PRE                             </t>
  </si>
  <si>
    <t xml:space="preserve">IAB5_CRM                            </t>
  </si>
  <si>
    <t xml:space="preserve">Fab6_boundary                       </t>
  </si>
  <si>
    <t xml:space="preserve">Fab6_PRE                            </t>
  </si>
  <si>
    <t xml:space="preserve">IAB6_CRM                            </t>
  </si>
  <si>
    <t xml:space="preserve">Fab7_boundary                       </t>
  </si>
  <si>
    <t xml:space="preserve">Fab7_PRE                            </t>
  </si>
  <si>
    <t xml:space="preserve">IAB7_CRM                            </t>
  </si>
  <si>
    <t xml:space="preserve">Fab8_Boundary                       </t>
  </si>
  <si>
    <t xml:space="preserve">Fab8-PRE                            </t>
  </si>
  <si>
    <t>16,919,655..16,921,062</t>
  </si>
  <si>
    <t xml:space="preserve">IAB8/9_CRM                          </t>
  </si>
  <si>
    <t xml:space="preserve">Abd-BI (AB-I Insulator)             </t>
  </si>
  <si>
    <t xml:space="preserve">In_i5-i7                            </t>
  </si>
  <si>
    <t>16,872,062..16,918,581</t>
  </si>
  <si>
    <t xml:space="preserve">This_Study                        </t>
  </si>
  <si>
    <t xml:space="preserve">Del_i5-F6                           </t>
  </si>
  <si>
    <t>16,872,062..16,887,207</t>
  </si>
  <si>
    <t xml:space="preserve">Dp_i6-F8                            </t>
  </si>
  <si>
    <t>16,887,208..16,921,983</t>
  </si>
  <si>
    <t xml:space="preserve">Insulator Class I                   </t>
  </si>
  <si>
    <t>16,869,619..16,869,629</t>
  </si>
  <si>
    <t xml:space="preserve">Boundary                          </t>
  </si>
  <si>
    <t>16,882,796..16,882,806</t>
  </si>
  <si>
    <t>16,899,044..16,899,054</t>
  </si>
  <si>
    <t>16,919,291..16,919,301</t>
  </si>
  <si>
    <t>16,932,695..16,932,705</t>
  </si>
  <si>
    <t>16,935,171..16,935,181</t>
  </si>
  <si>
    <t>16,957,816..16,957,826</t>
  </si>
  <si>
    <t>16,969,908..16,969,918</t>
  </si>
  <si>
    <t xml:space="preserve">Insulator Class I   </t>
  </si>
  <si>
    <t xml:space="preserve">Insulator Class I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</si>
</sst>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93CD"/>
        <bgColor indexed="64"/>
      </patternFill>
    </fill>
    <fill>
      <patternFill patternType="solid">
        <fgColor rgb="FF89CEFF"/>
        <bgColor indexed="64"/>
      </patternFill>
    </fill>
    <fill>
      <patternFill patternType="solid">
        <fgColor rgb="FFD696FF"/>
        <bgColor indexed="64"/>
      </patternFill>
    </fill>
    <fill>
      <patternFill patternType="solid">
        <fgColor rgb="FF66669D"/>
        <bgColor indexed="64"/>
      </patternFill>
    </fill>
    <fill>
      <patternFill patternType="solid">
        <fgColor rgb="FFBDFFC6"/>
        <bgColor indexed="64"/>
      </patternFill>
    </fill>
    <fill>
      <patternFill patternType="solid">
        <fgColor rgb="FFFFCA00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0" fontId="0" fillId="33" borderId="0" xfId="0" applyFill="1" applyAlignment="1">
      <alignment horizontal="center" vertical="center" wrapText="1"/>
    </xf>
    <xf numFmtId="0" fontId="0" fillId="34" borderId="0" xfId="0" applyFill="1" applyAlignment="1">
      <alignment horizontal="center" vertical="center" wrapText="1"/>
    </xf>
    <xf numFmtId="0" fontId="0" fillId="35" borderId="0" xfId="0" applyFill="1" applyAlignment="1">
      <alignment horizontal="center" vertical="center" wrapText="1"/>
    </xf>
    <xf numFmtId="3" fontId="0" fillId="35" borderId="0" xfId="0" applyNumberFormat="1" applyFill="1" applyAlignment="1">
      <alignment horizontal="center" vertical="center" wrapText="1"/>
    </xf>
    <xf numFmtId="0" fontId="0" fillId="36" borderId="0" xfId="0" applyFill="1" applyAlignment="1">
      <alignment horizontal="center" vertical="center" wrapText="1"/>
    </xf>
    <xf numFmtId="0" fontId="0" fillId="37" borderId="0" xfId="0" applyFill="1" applyAlignment="1">
      <alignment horizontal="center" vertical="center" wrapText="1"/>
    </xf>
    <xf numFmtId="0" fontId="0" fillId="38" borderId="0" xfId="0" applyFill="1" applyAlignment="1">
      <alignment horizontal="center" vertical="center" wrapText="1"/>
    </xf>
    <xf numFmtId="0" fontId="0" fillId="38" borderId="0" xfId="0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9" borderId="0" xfId="0" applyFill="1" applyAlignment="1">
      <alignment horizontal="center" vertical="center" wrapText="1"/>
    </xf>
    <xf numFmtId="0" fontId="0" fillId="38" borderId="0" xfId="0" applyFill="1" applyAlignment="1">
      <alignment horizontal="center" vertical="center"/>
    </xf>
    <xf numFmtId="0" fontId="19" fillId="38" borderId="0" xfId="0" applyFont="1" applyFill="1" applyAlignment="1">
      <alignment horizontal="center" vertical="center"/>
    </xf>
    <xf numFmtId="3" fontId="0" fillId="0" borderId="0" xfId="0" applyNumberFormat="1"/>
    <xf numFmtId="0" fontId="0" fillId="39" borderId="0" xfId="0" applyFill="1" applyAlignment="1">
      <alignment horizontal="center" vertical="center" wrapText="1"/>
    </xf>
    <xf numFmtId="0" fontId="0" fillId="33" borderId="0" xfId="0" applyFill="1" applyAlignment="1">
      <alignment horizontal="center" vertical="center" wrapText="1"/>
    </xf>
    <xf numFmtId="0" fontId="0" fillId="37" borderId="0" xfId="0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8" borderId="0" xfId="0" applyFill="1" applyAlignment="1">
      <alignment horizontal="center" vertical="center" wrapText="1"/>
    </xf>
    <xf numFmtId="0" fontId="0" fillId="35" borderId="0" xfId="0" applyFill="1" applyAlignment="1">
      <alignment horizontal="center" vertical="center" wrapText="1"/>
    </xf>
    <xf numFmtId="0" fontId="0" fillId="34" borderId="0" xfId="0" applyFill="1" applyAlignment="1">
      <alignment horizontal="center" vertical="center" wrapText="1"/>
    </xf>
    <xf numFmtId="0" fontId="0" fillId="36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66669D"/>
      <color rgb="FFFFCA00"/>
      <color rgb="FFBDFFC6"/>
      <color rgb="FFFF93CD"/>
      <color rgb="FFD696FF"/>
      <color rgb="FF89CEFF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Percentage</a:t>
            </a:r>
            <a:r>
              <a:rPr lang="en-US" b="1" baseline="0">
                <a:solidFill>
                  <a:schemeClr val="tx1"/>
                </a:solidFill>
              </a:rPr>
              <a:t> Occupancy of Transcription Factors</a:t>
            </a:r>
            <a:endParaRPr lang="en-US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5815717615021594"/>
          <c:y val="7.8899074209445776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55597320600776812"/>
          <c:y val="0.24617732950034313"/>
          <c:w val="0.29246994292402761"/>
          <c:h val="0.56108287542836843"/>
        </c:manualLayout>
      </c:layout>
      <c:doughnutChart>
        <c:varyColors val="1"/>
        <c:ser>
          <c:idx val="0"/>
          <c:order val="0"/>
          <c:spPr>
            <a:effectLst>
              <a:glow rad="101600">
                <a:schemeClr val="tx1">
                  <a:lumMod val="75000"/>
                  <a:lumOff val="25000"/>
                  <a:alpha val="40000"/>
                </a:schemeClr>
              </a:glow>
              <a:outerShdw blurRad="50800" dist="38100" dir="5400000" algn="t" rotWithShape="0">
                <a:prstClr val="black">
                  <a:alpha val="40000"/>
                </a:prstClr>
              </a:outerShdw>
            </a:effectLst>
          </c:spPr>
          <c:dPt>
            <c:idx val="0"/>
            <c:bubble3D val="0"/>
            <c:spPr>
              <a:solidFill>
                <a:srgbClr val="D696FF"/>
              </a:solidFill>
              <a:ln w="19050">
                <a:solidFill>
                  <a:schemeClr val="lt1"/>
                </a:solidFill>
              </a:ln>
              <a:effectLst>
                <a:glow rad="101600">
                  <a:schemeClr val="tx1">
                    <a:lumMod val="75000"/>
                    <a:lumOff val="25000"/>
                    <a:alpha val="40000"/>
                  </a:schemeClr>
                </a:glow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E81-F349-9400-DC5169DBABC7}"/>
              </c:ext>
            </c:extLst>
          </c:dPt>
          <c:dPt>
            <c:idx val="1"/>
            <c:bubble3D val="0"/>
            <c:spPr>
              <a:solidFill>
                <a:srgbClr val="89CEFF"/>
              </a:solidFill>
              <a:ln w="19050">
                <a:solidFill>
                  <a:schemeClr val="lt1"/>
                </a:solidFill>
              </a:ln>
              <a:effectLst>
                <a:glow rad="101600">
                  <a:schemeClr val="tx1">
                    <a:lumMod val="75000"/>
                    <a:lumOff val="25000"/>
                    <a:alpha val="40000"/>
                  </a:schemeClr>
                </a:glow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FE81-F349-9400-DC5169DBABC7}"/>
              </c:ext>
            </c:extLst>
          </c:dPt>
          <c:dPt>
            <c:idx val="2"/>
            <c:bubble3D val="0"/>
            <c:spPr>
              <a:solidFill>
                <a:srgbClr val="FF93CD"/>
              </a:solidFill>
              <a:ln w="19050">
                <a:solidFill>
                  <a:schemeClr val="lt1"/>
                </a:solidFill>
              </a:ln>
              <a:effectLst>
                <a:glow rad="101600">
                  <a:schemeClr val="tx1">
                    <a:lumMod val="75000"/>
                    <a:lumOff val="25000"/>
                    <a:alpha val="40000"/>
                  </a:schemeClr>
                </a:glow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E81-F349-9400-DC5169DBABC7}"/>
              </c:ext>
            </c:extLst>
          </c:dPt>
          <c:dPt>
            <c:idx val="3"/>
            <c:bubble3D val="0"/>
            <c:spPr>
              <a:solidFill>
                <a:srgbClr val="BDFFC6"/>
              </a:solidFill>
              <a:ln w="19050">
                <a:solidFill>
                  <a:schemeClr val="lt1"/>
                </a:solidFill>
              </a:ln>
              <a:effectLst>
                <a:glow rad="101600">
                  <a:schemeClr val="tx1">
                    <a:lumMod val="75000"/>
                    <a:lumOff val="25000"/>
                    <a:alpha val="40000"/>
                  </a:schemeClr>
                </a:glow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FE81-F349-9400-DC5169DBABC7}"/>
              </c:ext>
            </c:extLst>
          </c:dPt>
          <c:dPt>
            <c:idx val="4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>
                <a:glow rad="101600">
                  <a:schemeClr val="tx1">
                    <a:lumMod val="75000"/>
                    <a:lumOff val="25000"/>
                    <a:alpha val="40000"/>
                  </a:schemeClr>
                </a:glow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E81-F349-9400-DC5169DBABC7}"/>
              </c:ext>
            </c:extLst>
          </c:dPt>
          <c:dPt>
            <c:idx val="5"/>
            <c:bubble3D val="0"/>
            <c:spPr>
              <a:solidFill>
                <a:srgbClr val="66669D"/>
              </a:solidFill>
              <a:ln w="19050">
                <a:solidFill>
                  <a:schemeClr val="lt1"/>
                </a:solidFill>
              </a:ln>
              <a:effectLst>
                <a:glow rad="101600">
                  <a:schemeClr val="tx1">
                    <a:lumMod val="75000"/>
                    <a:lumOff val="25000"/>
                    <a:alpha val="40000"/>
                  </a:schemeClr>
                </a:glow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FE81-F349-9400-DC5169DBABC7}"/>
              </c:ext>
            </c:extLst>
          </c:dPt>
          <c:dLbls>
            <c:dLbl>
              <c:idx val="0"/>
              <c:layout>
                <c:manualLayout>
                  <c:x val="6.500787111379086E-2"/>
                  <c:y val="-8.99824423387846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81-F349-9400-DC5169DBABC7}"/>
                </c:ext>
              </c:extLst>
            </c:dLbl>
            <c:dLbl>
              <c:idx val="1"/>
              <c:layout>
                <c:manualLayout>
                  <c:x val="0.10970078250452207"/>
                  <c:y val="4.35398914542505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81-F349-9400-DC5169DBABC7}"/>
                </c:ext>
              </c:extLst>
            </c:dLbl>
            <c:dLbl>
              <c:idx val="2"/>
              <c:layout>
                <c:manualLayout>
                  <c:x val="-6.9070863058402793E-2"/>
                  <c:y val="4.64425508845340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81-F349-9400-DC5169DBABC7}"/>
                </c:ext>
              </c:extLst>
            </c:dLbl>
            <c:dLbl>
              <c:idx val="3"/>
              <c:layout>
                <c:manualLayout>
                  <c:x val="-9.8866137318890268E-2"/>
                  <c:y val="-1.16106377211335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81-F349-9400-DC5169DBABC7}"/>
                </c:ext>
              </c:extLst>
            </c:dLbl>
            <c:dLbl>
              <c:idx val="4"/>
              <c:layout>
                <c:manualLayout>
                  <c:x val="-7.1779524354810789E-2"/>
                  <c:y val="-6.96638263268010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81-F349-9400-DC5169DBABC7}"/>
                </c:ext>
              </c:extLst>
            </c:dLbl>
            <c:dLbl>
              <c:idx val="5"/>
              <c:layout>
                <c:manualLayout>
                  <c:x val="-4.0629919446119288E-2"/>
                  <c:y val="-9.57877611993514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81-F349-9400-DC5169DBAB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'SD 1.2'!$A$4:$A$9</c:f>
              <c:strCache>
                <c:ptCount val="6"/>
                <c:pt idx="0">
                  <c:v>AP Axis</c:v>
                </c:pt>
                <c:pt idx="1">
                  <c:v>DV Axis</c:v>
                </c:pt>
                <c:pt idx="2">
                  <c:v>Neurogenesis</c:v>
                </c:pt>
                <c:pt idx="3">
                  <c:v>Organogenesis</c:v>
                </c:pt>
                <c:pt idx="4">
                  <c:v>Regulatory</c:v>
                </c:pt>
                <c:pt idx="5">
                  <c:v>Multiple Function</c:v>
                </c:pt>
              </c:strCache>
            </c:strRef>
          </c:cat>
          <c:val>
            <c:numRef>
              <c:f>'SD 1.2'!$C$4:$C$9</c:f>
              <c:numCache>
                <c:formatCode>General</c:formatCode>
                <c:ptCount val="6"/>
                <c:pt idx="0">
                  <c:v>62.31</c:v>
                </c:pt>
                <c:pt idx="1">
                  <c:v>58.73</c:v>
                </c:pt>
                <c:pt idx="2">
                  <c:v>14.46</c:v>
                </c:pt>
                <c:pt idx="3">
                  <c:v>26.83</c:v>
                </c:pt>
                <c:pt idx="4">
                  <c:v>20.94</c:v>
                </c:pt>
                <c:pt idx="5">
                  <c:v>4.6100000000000003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81-F349-9400-DC5169DBA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0944879169178935E-2"/>
          <c:y val="0.26185422350264675"/>
          <c:w val="0.38251096314663685"/>
          <c:h val="0.5910978733119709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Occupancy</a:t>
            </a:r>
            <a:r>
              <a:rPr lang="en-US" baseline="0"/>
              <a:t> of AP and DV axes TFs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D696FF"/>
              </a:solidFill>
              <a:ln w="19050">
                <a:solidFill>
                  <a:schemeClr val="lt1"/>
                </a:solidFill>
              </a:ln>
              <a:effectLst>
                <a:glow rad="101600">
                  <a:schemeClr val="accent3">
                    <a:satMod val="175000"/>
                    <a:alpha val="40000"/>
                  </a:schemeClr>
                </a:glow>
              </a:effectLst>
            </c:spPr>
            <c:extLst>
              <c:ext xmlns:c16="http://schemas.microsoft.com/office/drawing/2014/chart" uri="{C3380CC4-5D6E-409C-BE32-E72D297353CC}">
                <c16:uniqueId val="{00000001-E5E4-C949-A194-39A92C6D6FE7}"/>
              </c:ext>
            </c:extLst>
          </c:dPt>
          <c:dPt>
            <c:idx val="1"/>
            <c:bubble3D val="0"/>
            <c:spPr>
              <a:solidFill>
                <a:srgbClr val="89CEFF"/>
              </a:solidFill>
              <a:ln w="19050">
                <a:solidFill>
                  <a:schemeClr val="lt1"/>
                </a:solidFill>
              </a:ln>
              <a:effectLst>
                <a:glow rad="101600">
                  <a:schemeClr val="accent3">
                    <a:satMod val="175000"/>
                    <a:alpha val="40000"/>
                  </a:schemeClr>
                </a:glow>
              </a:effectLst>
            </c:spPr>
            <c:extLst>
              <c:ext xmlns:c16="http://schemas.microsoft.com/office/drawing/2014/chart" uri="{C3380CC4-5D6E-409C-BE32-E72D297353CC}">
                <c16:uniqueId val="{00000002-E5E4-C949-A194-39A92C6D6FE7}"/>
              </c:ext>
            </c:extLst>
          </c:dPt>
          <c:dPt>
            <c:idx val="2"/>
            <c:bubble3D val="0"/>
            <c:spPr>
              <a:solidFill>
                <a:srgbClr val="808080"/>
              </a:solidFill>
              <a:ln w="19050">
                <a:solidFill>
                  <a:schemeClr val="lt1"/>
                </a:solidFill>
              </a:ln>
              <a:effectLst>
                <a:glow rad="228600">
                  <a:schemeClr val="accent2">
                    <a:satMod val="175000"/>
                    <a:alpha val="40000"/>
                  </a:schemeClr>
                </a:glow>
              </a:effectLst>
              <a:scene3d>
                <a:camera prst="orthographicFront"/>
                <a:lightRig rig="threePt" dir="t"/>
              </a:scene3d>
              <a:sp3d>
                <a:bevelT w="114300" prst="artDeco"/>
                <a:bevelB w="114300" prst="artDeco"/>
              </a:sp3d>
            </c:spPr>
            <c:extLst>
              <c:ext xmlns:c16="http://schemas.microsoft.com/office/drawing/2014/chart" uri="{C3380CC4-5D6E-409C-BE32-E72D297353CC}">
                <c16:uniqueId val="{00000003-E5E4-C949-A194-39A92C6D6FE7}"/>
              </c:ext>
            </c:extLst>
          </c:dPt>
          <c:dLbls>
            <c:dLbl>
              <c:idx val="0"/>
              <c:layout>
                <c:manualLayout>
                  <c:x val="5.8816054243219597E-2"/>
                  <c:y val="-5.0743657042871761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5E4-C949-A194-39A92C6D6FE7}"/>
                </c:ext>
              </c:extLst>
            </c:dLbl>
            <c:dLbl>
              <c:idx val="1"/>
              <c:layout>
                <c:manualLayout>
                  <c:x val="5.5445975503062114E-2"/>
                  <c:y val="1.249708369787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5E4-C949-A194-39A92C6D6FE7}"/>
                </c:ext>
              </c:extLst>
            </c:dLbl>
            <c:dLbl>
              <c:idx val="2"/>
              <c:layout>
                <c:manualLayout>
                  <c:x val="-7.623425196850396E-2"/>
                  <c:y val="-0.1228536016331291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5E4-C949-A194-39A92C6D6F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'SD 1.3'!$A$2:$A$4</c:f>
              <c:strCache>
                <c:ptCount val="3"/>
                <c:pt idx="0">
                  <c:v>AP</c:v>
                </c:pt>
                <c:pt idx="1">
                  <c:v>DV</c:v>
                </c:pt>
                <c:pt idx="2">
                  <c:v>AP and DV</c:v>
                </c:pt>
              </c:strCache>
            </c:strRef>
          </c:cat>
          <c:val>
            <c:numRef>
              <c:f>'SD 1.3'!$D$2:$D$4</c:f>
              <c:numCache>
                <c:formatCode>General</c:formatCode>
                <c:ptCount val="3"/>
                <c:pt idx="0">
                  <c:v>17.91</c:v>
                </c:pt>
                <c:pt idx="1">
                  <c:v>12.92</c:v>
                </c:pt>
                <c:pt idx="2">
                  <c:v>69.17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E4-C949-A194-39A92C6D6F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="1"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1" i="0" u="none" strike="noStrike" kern="1200" baseline="0">
                <a:solidFill>
                  <a:schemeClr val="tx1"/>
                </a:solidFill>
                <a:latin typeface="Times" pitchFamily="2" charset="0"/>
                <a:ea typeface="+mn-ea"/>
                <a:cs typeface="+mn-cs"/>
              </a:defRPr>
            </a:pPr>
            <a:r>
              <a:rPr lang="en-US"/>
              <a:t>Occurence of Regulatory Hotspot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1" i="0" u="none" strike="noStrike" kern="1200" baseline="0">
              <a:solidFill>
                <a:schemeClr val="tx1"/>
              </a:solidFill>
              <a:latin typeface="Times" pitchFamily="2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FF0000"/>
            </a:solidFill>
          </c:spPr>
          <c:explosion val="45"/>
          <c:dPt>
            <c:idx val="0"/>
            <c:bubble3D val="0"/>
            <c:spPr>
              <a:solidFill>
                <a:schemeClr val="bg2">
                  <a:lumMod val="90000"/>
                </a:schemeClr>
              </a:solidFill>
              <a:ln>
                <a:noFill/>
              </a:ln>
              <a:effectLst>
                <a:glow rad="139700">
                  <a:schemeClr val="accent3">
                    <a:satMod val="175000"/>
                    <a:alpha val="40000"/>
                  </a:schemeClr>
                </a:glow>
              </a:effectLst>
            </c:spPr>
            <c:extLst>
              <c:ext xmlns:c16="http://schemas.microsoft.com/office/drawing/2014/chart" uri="{C3380CC4-5D6E-409C-BE32-E72D297353CC}">
                <c16:uniqueId val="{00000003-0694-8F4D-8F8D-AA3D87DF0831}"/>
              </c:ext>
            </c:extLst>
          </c:dPt>
          <c:dPt>
            <c:idx val="1"/>
            <c:bubble3D val="0"/>
            <c:explosion val="25"/>
            <c:spPr>
              <a:solidFill>
                <a:srgbClr val="FF0000"/>
              </a:solidFill>
              <a:ln>
                <a:noFill/>
              </a:ln>
              <a:effectLst>
                <a:glow rad="139700">
                  <a:schemeClr val="accent2">
                    <a:satMod val="175000"/>
                    <a:alpha val="40000"/>
                  </a:schemeClr>
                </a:glow>
              </a:effectLst>
            </c:spPr>
            <c:extLst>
              <c:ext xmlns:c16="http://schemas.microsoft.com/office/drawing/2014/chart" uri="{C3380CC4-5D6E-409C-BE32-E72D297353CC}">
                <c16:uniqueId val="{00000002-0694-8F4D-8F8D-AA3D87DF0831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694-8F4D-8F8D-AA3D87DF0831}"/>
                </c:ext>
              </c:extLst>
            </c:dLbl>
            <c:dLbl>
              <c:idx val="1"/>
              <c:layout>
                <c:manualLayout>
                  <c:x val="-7.9785870516185478E-2"/>
                  <c:y val="8.473571011956838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694-8F4D-8F8D-AA3D87DF083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Times" pitchFamily="2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'SD 1.4'!$A$2:$A$3</c:f>
              <c:strCache>
                <c:ptCount val="2"/>
                <c:pt idx="0">
                  <c:v>Total Abd-B landscape</c:v>
                </c:pt>
                <c:pt idx="1">
                  <c:v>Regulatory Hotspots</c:v>
                </c:pt>
              </c:strCache>
            </c:strRef>
          </c:cat>
          <c:val>
            <c:numRef>
              <c:f>'SD 1.4'!$C$2:$C$3</c:f>
              <c:numCache>
                <c:formatCode>General</c:formatCode>
                <c:ptCount val="2"/>
                <c:pt idx="0">
                  <c:v>100</c:v>
                </c:pt>
                <c:pt idx="1">
                  <c:v>29.24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94-8F4D-8F8D-AA3D87DF08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Times" pitchFamily="2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 sz="1600" b="1">
          <a:solidFill>
            <a:schemeClr val="tx1"/>
          </a:solidFill>
          <a:latin typeface="Times" pitchFamily="2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457791</xdr:colOff>
      <xdr:row>12</xdr:row>
      <xdr:rowOff>103372</xdr:rowOff>
    </xdr:from>
    <xdr:to>
      <xdr:col>9</xdr:col>
      <xdr:colOff>398721</xdr:colOff>
      <xdr:row>35</xdr:row>
      <xdr:rowOff>177209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18E99C5-FBDD-19B3-51FB-2179DAC834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584200</xdr:colOff>
      <xdr:row>10</xdr:row>
      <xdr:rowOff>19050</xdr:rowOff>
    </xdr:from>
    <xdr:to>
      <xdr:col>6</xdr:col>
      <xdr:colOff>203200</xdr:colOff>
      <xdr:row>23</xdr:row>
      <xdr:rowOff>120650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C9464A2-D8F0-E3B6-899F-4CD82AE6C8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749300</xdr:colOff>
      <xdr:row>6</xdr:row>
      <xdr:rowOff>190500</xdr:rowOff>
    </xdr:from>
    <xdr:to>
      <xdr:col>5</xdr:col>
      <xdr:colOff>457200</xdr:colOff>
      <xdr:row>20</xdr:row>
      <xdr:rowOff>88900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B6B1474-3837-0FF2-DD3A-B11A8F4918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0"/>
  <sheetViews>
    <sheetView tabSelected="1" workbookViewId="0">
      <selection activeCell="C588" sqref="C588"/>
    </sheetView>
  </sheetViews>
  <sheetFormatPr baseColWidth="10" defaultRowHeight="16" x14ac:dyDescent="0.2"/>
  <cols>
    <col min="1" max="1" width="32.5" style="3" bestFit="1" customWidth="1"/>
    <col min="2" max="2" width="20.33203125" style="3" bestFit="1" customWidth="1"/>
    <col min="3" max="3" width="9.33203125" style="3" customWidth="1"/>
    <col min="4" max="4" width="32.1640625" style="3" bestFit="1" customWidth="1"/>
    <col min="5" max="5" width="12.6640625" style="3" customWidth="1"/>
    <col min="6" max="6" width="20.5" style="3" customWidth="1"/>
    <col min="7" max="7" width="22" style="3" customWidth="1"/>
    <col min="8" max="16384" width="10.83203125" style="3"/>
  </cols>
  <sheetData>
    <row r="1" spans="1:10" s="2" customFormat="1" ht="34" x14ac:dyDescent="0.2">
      <c r="A1" s="2" t="s">
        <v>622</v>
      </c>
      <c r="B1" s="2" t="s">
        <v>623</v>
      </c>
      <c r="C1" s="2" t="s">
        <v>624</v>
      </c>
      <c r="D1" s="2" t="s">
        <v>622</v>
      </c>
      <c r="E1" s="2" t="s">
        <v>625</v>
      </c>
      <c r="F1" s="2" t="s">
        <v>673</v>
      </c>
      <c r="G1" s="2" t="s">
        <v>674</v>
      </c>
    </row>
    <row r="2" spans="1:10" ht="17" x14ac:dyDescent="0.2">
      <c r="A2" s="8" t="s">
        <v>656</v>
      </c>
      <c r="B2" s="8" t="s">
        <v>11</v>
      </c>
      <c r="C2" s="8">
        <v>275</v>
      </c>
      <c r="D2" s="8" t="s">
        <v>655</v>
      </c>
      <c r="E2" s="8" t="s">
        <v>2</v>
      </c>
      <c r="F2" s="24" t="s">
        <v>655</v>
      </c>
      <c r="G2" s="24">
        <f>SUM(C2:C23)</f>
        <v>68037</v>
      </c>
    </row>
    <row r="3" spans="1:10" ht="17" x14ac:dyDescent="0.2">
      <c r="A3" s="8" t="s">
        <v>656</v>
      </c>
      <c r="B3" s="8" t="s">
        <v>15</v>
      </c>
      <c r="C3" s="8">
        <v>130</v>
      </c>
      <c r="D3" s="8" t="s">
        <v>655</v>
      </c>
      <c r="E3" s="8" t="s">
        <v>2</v>
      </c>
      <c r="F3" s="24"/>
      <c r="G3" s="24"/>
    </row>
    <row r="4" spans="1:10" ht="17" x14ac:dyDescent="0.2">
      <c r="A4" s="8" t="s">
        <v>656</v>
      </c>
      <c r="B4" s="8" t="s">
        <v>24</v>
      </c>
      <c r="C4" s="8">
        <v>3996</v>
      </c>
      <c r="D4" s="8" t="s">
        <v>655</v>
      </c>
      <c r="E4" s="8" t="s">
        <v>2</v>
      </c>
      <c r="F4" s="24"/>
      <c r="G4" s="24"/>
    </row>
    <row r="5" spans="1:10" ht="17" x14ac:dyDescent="0.2">
      <c r="A5" s="8" t="s">
        <v>656</v>
      </c>
      <c r="B5" s="8" t="s">
        <v>76</v>
      </c>
      <c r="C5" s="8">
        <v>4139</v>
      </c>
      <c r="D5" s="8" t="s">
        <v>655</v>
      </c>
      <c r="E5" s="8" t="s">
        <v>2</v>
      </c>
      <c r="F5" s="24"/>
      <c r="G5" s="24"/>
    </row>
    <row r="6" spans="1:10" ht="17" x14ac:dyDescent="0.2">
      <c r="A6" s="8" t="s">
        <v>656</v>
      </c>
      <c r="B6" s="8" t="s">
        <v>142</v>
      </c>
      <c r="C6" s="8">
        <v>1005</v>
      </c>
      <c r="D6" s="8" t="s">
        <v>655</v>
      </c>
      <c r="E6" s="8" t="s">
        <v>2</v>
      </c>
      <c r="F6" s="24"/>
      <c r="G6" s="24"/>
      <c r="I6" s="2"/>
      <c r="J6" s="2"/>
    </row>
    <row r="7" spans="1:10" ht="17" x14ac:dyDescent="0.2">
      <c r="A7" s="8" t="s">
        <v>656</v>
      </c>
      <c r="B7" s="8" t="s">
        <v>158</v>
      </c>
      <c r="C7" s="8">
        <v>578</v>
      </c>
      <c r="D7" s="8" t="s">
        <v>655</v>
      </c>
      <c r="E7" s="8" t="s">
        <v>2</v>
      </c>
      <c r="F7" s="24"/>
      <c r="G7" s="24"/>
    </row>
    <row r="8" spans="1:10" ht="17" x14ac:dyDescent="0.2">
      <c r="A8" s="8" t="s">
        <v>656</v>
      </c>
      <c r="B8" s="8" t="s">
        <v>169</v>
      </c>
      <c r="C8" s="8">
        <v>1509</v>
      </c>
      <c r="D8" s="8" t="s">
        <v>655</v>
      </c>
      <c r="E8" s="8" t="s">
        <v>2</v>
      </c>
      <c r="F8" s="24"/>
      <c r="G8" s="24"/>
    </row>
    <row r="9" spans="1:10" ht="17" x14ac:dyDescent="0.2">
      <c r="A9" s="8" t="s">
        <v>656</v>
      </c>
      <c r="B9" s="8" t="s">
        <v>178</v>
      </c>
      <c r="C9" s="8">
        <v>4051</v>
      </c>
      <c r="D9" s="8" t="s">
        <v>655</v>
      </c>
      <c r="E9" s="8" t="s">
        <v>2</v>
      </c>
      <c r="F9" s="24"/>
      <c r="G9" s="24"/>
    </row>
    <row r="10" spans="1:10" ht="17" x14ac:dyDescent="0.2">
      <c r="A10" s="8" t="s">
        <v>656</v>
      </c>
      <c r="B10" s="8" t="s">
        <v>210</v>
      </c>
      <c r="C10" s="8">
        <v>5941</v>
      </c>
      <c r="D10" s="8" t="s">
        <v>655</v>
      </c>
      <c r="E10" s="8" t="s">
        <v>2</v>
      </c>
      <c r="F10" s="24"/>
      <c r="G10" s="24"/>
    </row>
    <row r="11" spans="1:10" ht="17" x14ac:dyDescent="0.2">
      <c r="A11" s="8" t="s">
        <v>656</v>
      </c>
      <c r="B11" s="8" t="s">
        <v>279</v>
      </c>
      <c r="C11" s="8">
        <v>1742</v>
      </c>
      <c r="D11" s="8" t="s">
        <v>655</v>
      </c>
      <c r="E11" s="8" t="s">
        <v>2</v>
      </c>
      <c r="F11" s="24"/>
      <c r="G11" s="24"/>
    </row>
    <row r="12" spans="1:10" ht="17" x14ac:dyDescent="0.2">
      <c r="A12" s="8" t="s">
        <v>656</v>
      </c>
      <c r="B12" s="8" t="s">
        <v>299</v>
      </c>
      <c r="C12" s="8">
        <v>1019</v>
      </c>
      <c r="D12" s="8" t="s">
        <v>655</v>
      </c>
      <c r="E12" s="8" t="s">
        <v>2</v>
      </c>
      <c r="F12" s="24"/>
      <c r="G12" s="24"/>
    </row>
    <row r="13" spans="1:10" ht="17" x14ac:dyDescent="0.2">
      <c r="A13" s="8" t="s">
        <v>656</v>
      </c>
      <c r="B13" s="8" t="s">
        <v>303</v>
      </c>
      <c r="C13" s="8">
        <v>1383</v>
      </c>
      <c r="D13" s="8" t="s">
        <v>655</v>
      </c>
      <c r="E13" s="8" t="s">
        <v>2</v>
      </c>
      <c r="F13" s="24"/>
      <c r="G13" s="24"/>
    </row>
    <row r="14" spans="1:10" ht="17" x14ac:dyDescent="0.2">
      <c r="A14" s="8" t="s">
        <v>656</v>
      </c>
      <c r="B14" s="8" t="s">
        <v>308</v>
      </c>
      <c r="C14" s="8">
        <v>4580</v>
      </c>
      <c r="D14" s="8" t="s">
        <v>655</v>
      </c>
      <c r="E14" s="8" t="s">
        <v>2</v>
      </c>
      <c r="F14" s="24"/>
      <c r="G14" s="24"/>
    </row>
    <row r="15" spans="1:10" ht="17" x14ac:dyDescent="0.2">
      <c r="A15" s="8" t="s">
        <v>656</v>
      </c>
      <c r="B15" s="8" t="s">
        <v>344</v>
      </c>
      <c r="C15" s="8">
        <v>6148</v>
      </c>
      <c r="D15" s="8" t="s">
        <v>655</v>
      </c>
      <c r="E15" s="8" t="s">
        <v>2</v>
      </c>
      <c r="F15" s="24"/>
      <c r="G15" s="24"/>
    </row>
    <row r="16" spans="1:10" ht="17" x14ac:dyDescent="0.2">
      <c r="A16" s="8" t="s">
        <v>656</v>
      </c>
      <c r="B16" s="8" t="s">
        <v>451</v>
      </c>
      <c r="C16" s="9">
        <v>11218</v>
      </c>
      <c r="D16" s="8" t="s">
        <v>655</v>
      </c>
      <c r="E16" s="8" t="s">
        <v>2</v>
      </c>
      <c r="F16" s="24"/>
      <c r="G16" s="24"/>
    </row>
    <row r="17" spans="1:7" ht="17" x14ac:dyDescent="0.2">
      <c r="A17" s="8" t="s">
        <v>656</v>
      </c>
      <c r="B17" s="8" t="s">
        <v>526</v>
      </c>
      <c r="C17" s="8">
        <v>6315</v>
      </c>
      <c r="D17" s="8" t="s">
        <v>655</v>
      </c>
      <c r="E17" s="8" t="s">
        <v>2</v>
      </c>
      <c r="F17" s="24"/>
      <c r="G17" s="24"/>
    </row>
    <row r="18" spans="1:7" ht="17" x14ac:dyDescent="0.2">
      <c r="A18" s="8" t="s">
        <v>656</v>
      </c>
      <c r="B18" s="8" t="s">
        <v>553</v>
      </c>
      <c r="C18" s="8">
        <v>1787</v>
      </c>
      <c r="D18" s="8" t="s">
        <v>655</v>
      </c>
      <c r="E18" s="8" t="s">
        <v>2</v>
      </c>
      <c r="F18" s="24"/>
      <c r="G18" s="24"/>
    </row>
    <row r="19" spans="1:7" ht="17" x14ac:dyDescent="0.2">
      <c r="A19" s="8" t="s">
        <v>656</v>
      </c>
      <c r="B19" s="8" t="s">
        <v>558</v>
      </c>
      <c r="C19" s="8">
        <v>1940</v>
      </c>
      <c r="D19" s="8" t="s">
        <v>655</v>
      </c>
      <c r="E19" s="8" t="s">
        <v>2</v>
      </c>
      <c r="F19" s="24"/>
      <c r="G19" s="24"/>
    </row>
    <row r="20" spans="1:7" ht="17" x14ac:dyDescent="0.2">
      <c r="A20" s="8" t="s">
        <v>656</v>
      </c>
      <c r="B20" s="8" t="s">
        <v>565</v>
      </c>
      <c r="C20" s="8">
        <v>1454</v>
      </c>
      <c r="D20" s="8" t="s">
        <v>655</v>
      </c>
      <c r="E20" s="8" t="s">
        <v>2</v>
      </c>
      <c r="F20" s="24"/>
      <c r="G20" s="24"/>
    </row>
    <row r="21" spans="1:7" ht="17" x14ac:dyDescent="0.2">
      <c r="A21" s="8" t="s">
        <v>656</v>
      </c>
      <c r="B21" s="8" t="s">
        <v>578</v>
      </c>
      <c r="C21" s="8">
        <v>1981</v>
      </c>
      <c r="D21" s="8" t="s">
        <v>655</v>
      </c>
      <c r="E21" s="8" t="s">
        <v>2</v>
      </c>
      <c r="F21" s="24"/>
      <c r="G21" s="24"/>
    </row>
    <row r="22" spans="1:7" ht="17" x14ac:dyDescent="0.2">
      <c r="A22" s="8" t="s">
        <v>656</v>
      </c>
      <c r="B22" s="8" t="s">
        <v>585</v>
      </c>
      <c r="C22" s="8">
        <v>5294</v>
      </c>
      <c r="D22" s="8" t="s">
        <v>655</v>
      </c>
      <c r="E22" s="8" t="s">
        <v>2</v>
      </c>
      <c r="F22" s="24"/>
      <c r="G22" s="24"/>
    </row>
    <row r="23" spans="1:7" ht="17" x14ac:dyDescent="0.2">
      <c r="A23" s="8" t="s">
        <v>656</v>
      </c>
      <c r="B23" s="8" t="s">
        <v>613</v>
      </c>
      <c r="C23" s="8">
        <v>1552</v>
      </c>
      <c r="D23" s="8" t="s">
        <v>655</v>
      </c>
      <c r="E23" s="8" t="s">
        <v>2</v>
      </c>
      <c r="F23" s="24"/>
      <c r="G23" s="24"/>
    </row>
    <row r="24" spans="1:7" ht="17" x14ac:dyDescent="0.2">
      <c r="A24" s="3" t="s">
        <v>657</v>
      </c>
      <c r="B24" s="3" t="s">
        <v>390</v>
      </c>
      <c r="C24" s="3">
        <v>984</v>
      </c>
      <c r="D24" s="3" t="s">
        <v>655</v>
      </c>
      <c r="E24" s="3" t="s">
        <v>2</v>
      </c>
    </row>
    <row r="25" spans="1:7" ht="17" x14ac:dyDescent="0.2">
      <c r="A25" s="3" t="s">
        <v>657</v>
      </c>
      <c r="B25" s="3" t="s">
        <v>415</v>
      </c>
      <c r="C25" s="3">
        <v>471</v>
      </c>
      <c r="D25" s="3" t="s">
        <v>655</v>
      </c>
      <c r="E25" s="3" t="s">
        <v>2</v>
      </c>
    </row>
    <row r="26" spans="1:7" ht="17" x14ac:dyDescent="0.2">
      <c r="A26" s="3" t="s">
        <v>658</v>
      </c>
      <c r="B26" s="3" t="s">
        <v>24</v>
      </c>
      <c r="C26" s="3">
        <v>3996</v>
      </c>
      <c r="D26" s="3" t="s">
        <v>655</v>
      </c>
      <c r="E26" s="3" t="s">
        <v>2</v>
      </c>
    </row>
    <row r="27" spans="1:7" ht="17" x14ac:dyDescent="0.2">
      <c r="A27" s="3" t="s">
        <v>658</v>
      </c>
      <c r="B27" s="3" t="s">
        <v>76</v>
      </c>
      <c r="C27" s="3">
        <v>4139</v>
      </c>
      <c r="D27" s="3" t="s">
        <v>655</v>
      </c>
      <c r="E27" s="3" t="s">
        <v>2</v>
      </c>
    </row>
    <row r="28" spans="1:7" ht="17" x14ac:dyDescent="0.2">
      <c r="A28" s="3" t="s">
        <v>658</v>
      </c>
      <c r="B28" s="3" t="s">
        <v>169</v>
      </c>
      <c r="C28" s="3">
        <v>1509</v>
      </c>
      <c r="D28" s="3" t="s">
        <v>655</v>
      </c>
      <c r="E28" s="3" t="s">
        <v>2</v>
      </c>
    </row>
    <row r="29" spans="1:7" ht="17" x14ac:dyDescent="0.2">
      <c r="A29" s="3" t="s">
        <v>658</v>
      </c>
      <c r="B29" s="3" t="s">
        <v>178</v>
      </c>
      <c r="C29" s="3">
        <v>4051</v>
      </c>
      <c r="D29" s="3" t="s">
        <v>655</v>
      </c>
      <c r="E29" s="3" t="s">
        <v>2</v>
      </c>
    </row>
    <row r="30" spans="1:7" ht="17" x14ac:dyDescent="0.2">
      <c r="A30" s="3" t="s">
        <v>658</v>
      </c>
      <c r="B30" s="3" t="s">
        <v>210</v>
      </c>
      <c r="C30" s="3">
        <v>5941</v>
      </c>
      <c r="D30" s="3" t="s">
        <v>655</v>
      </c>
      <c r="E30" s="3" t="s">
        <v>2</v>
      </c>
    </row>
    <row r="31" spans="1:7" ht="17" x14ac:dyDescent="0.2">
      <c r="A31" s="3" t="s">
        <v>658</v>
      </c>
      <c r="B31" s="3" t="s">
        <v>281</v>
      </c>
      <c r="C31" s="3">
        <v>1582</v>
      </c>
      <c r="D31" s="3" t="s">
        <v>655</v>
      </c>
      <c r="E31" s="3" t="s">
        <v>2</v>
      </c>
    </row>
    <row r="32" spans="1:7" ht="17" x14ac:dyDescent="0.2">
      <c r="A32" s="3" t="s">
        <v>658</v>
      </c>
      <c r="B32" s="3" t="s">
        <v>303</v>
      </c>
      <c r="C32" s="3">
        <v>1383</v>
      </c>
      <c r="D32" s="3" t="s">
        <v>655</v>
      </c>
      <c r="E32" s="3" t="s">
        <v>2</v>
      </c>
    </row>
    <row r="33" spans="1:5" ht="17" x14ac:dyDescent="0.2">
      <c r="A33" s="3" t="s">
        <v>658</v>
      </c>
      <c r="B33" s="3" t="s">
        <v>309</v>
      </c>
      <c r="C33" s="3">
        <v>1578</v>
      </c>
      <c r="D33" s="3" t="s">
        <v>655</v>
      </c>
      <c r="E33" s="3" t="s">
        <v>2</v>
      </c>
    </row>
    <row r="34" spans="1:5" ht="17" x14ac:dyDescent="0.2">
      <c r="A34" s="3" t="s">
        <v>658</v>
      </c>
      <c r="B34" s="3" t="s">
        <v>316</v>
      </c>
      <c r="C34" s="3">
        <v>2906</v>
      </c>
      <c r="D34" s="3" t="s">
        <v>655</v>
      </c>
      <c r="E34" s="3" t="s">
        <v>2</v>
      </c>
    </row>
    <row r="35" spans="1:5" ht="17" x14ac:dyDescent="0.2">
      <c r="A35" s="3" t="s">
        <v>658</v>
      </c>
      <c r="B35" s="3" t="s">
        <v>345</v>
      </c>
      <c r="C35" s="3">
        <v>1463</v>
      </c>
      <c r="D35" s="3" t="s">
        <v>655</v>
      </c>
      <c r="E35" s="3" t="s">
        <v>2</v>
      </c>
    </row>
    <row r="36" spans="1:5" ht="17" x14ac:dyDescent="0.2">
      <c r="A36" s="3" t="s">
        <v>658</v>
      </c>
      <c r="B36" s="3" t="s">
        <v>381</v>
      </c>
      <c r="C36" s="3">
        <v>4466</v>
      </c>
      <c r="D36" s="3" t="s">
        <v>655</v>
      </c>
      <c r="E36" s="3" t="s">
        <v>2</v>
      </c>
    </row>
    <row r="37" spans="1:5" ht="17" x14ac:dyDescent="0.2">
      <c r="A37" s="3" t="s">
        <v>658</v>
      </c>
      <c r="B37" s="3" t="s">
        <v>452</v>
      </c>
      <c r="C37" s="3">
        <v>275</v>
      </c>
      <c r="D37" s="3" t="s">
        <v>655</v>
      </c>
      <c r="E37" s="3" t="s">
        <v>2</v>
      </c>
    </row>
    <row r="38" spans="1:5" ht="17" x14ac:dyDescent="0.2">
      <c r="A38" s="3" t="s">
        <v>658</v>
      </c>
      <c r="B38" s="3" t="s">
        <v>454</v>
      </c>
      <c r="C38" s="3">
        <v>8546</v>
      </c>
      <c r="D38" s="3" t="s">
        <v>655</v>
      </c>
      <c r="E38" s="3" t="s">
        <v>2</v>
      </c>
    </row>
    <row r="39" spans="1:5" ht="17" x14ac:dyDescent="0.2">
      <c r="A39" s="3" t="s">
        <v>658</v>
      </c>
      <c r="B39" s="3" t="s">
        <v>516</v>
      </c>
      <c r="C39" s="3">
        <v>2171</v>
      </c>
      <c r="D39" s="3" t="s">
        <v>655</v>
      </c>
      <c r="E39" s="3" t="s">
        <v>2</v>
      </c>
    </row>
    <row r="40" spans="1:5" ht="17" x14ac:dyDescent="0.2">
      <c r="A40" s="3" t="s">
        <v>658</v>
      </c>
      <c r="B40" s="3" t="s">
        <v>526</v>
      </c>
      <c r="C40" s="3">
        <v>6315</v>
      </c>
      <c r="D40" s="3" t="s">
        <v>655</v>
      </c>
      <c r="E40" s="3" t="s">
        <v>2</v>
      </c>
    </row>
    <row r="41" spans="1:5" ht="17" x14ac:dyDescent="0.2">
      <c r="A41" s="3" t="s">
        <v>658</v>
      </c>
      <c r="B41" s="3" t="s">
        <v>553</v>
      </c>
      <c r="C41" s="3">
        <v>1787</v>
      </c>
      <c r="D41" s="3" t="s">
        <v>655</v>
      </c>
      <c r="E41" s="3" t="s">
        <v>2</v>
      </c>
    </row>
    <row r="42" spans="1:5" ht="17" x14ac:dyDescent="0.2">
      <c r="A42" s="3" t="s">
        <v>658</v>
      </c>
      <c r="B42" s="3" t="s">
        <v>558</v>
      </c>
      <c r="C42" s="3">
        <v>1940</v>
      </c>
      <c r="D42" s="3" t="s">
        <v>655</v>
      </c>
      <c r="E42" s="3" t="s">
        <v>2</v>
      </c>
    </row>
    <row r="43" spans="1:5" ht="17" x14ac:dyDescent="0.2">
      <c r="A43" s="3" t="s">
        <v>658</v>
      </c>
      <c r="B43" s="3" t="s">
        <v>565</v>
      </c>
      <c r="C43" s="3">
        <v>1454</v>
      </c>
      <c r="D43" s="3" t="s">
        <v>655</v>
      </c>
      <c r="E43" s="3" t="s">
        <v>2</v>
      </c>
    </row>
    <row r="44" spans="1:5" ht="17" x14ac:dyDescent="0.2">
      <c r="A44" s="3" t="s">
        <v>658</v>
      </c>
      <c r="B44" s="3" t="s">
        <v>578</v>
      </c>
      <c r="C44" s="3">
        <v>1981</v>
      </c>
      <c r="D44" s="3" t="s">
        <v>655</v>
      </c>
      <c r="E44" s="3" t="s">
        <v>2</v>
      </c>
    </row>
    <row r="45" spans="1:5" ht="17" x14ac:dyDescent="0.2">
      <c r="A45" s="3" t="s">
        <v>658</v>
      </c>
      <c r="B45" s="3" t="s">
        <v>586</v>
      </c>
      <c r="C45" s="3">
        <v>3305</v>
      </c>
      <c r="D45" s="3" t="s">
        <v>655</v>
      </c>
      <c r="E45" s="3" t="s">
        <v>2</v>
      </c>
    </row>
    <row r="46" spans="1:5" ht="17" x14ac:dyDescent="0.2">
      <c r="A46" s="3" t="s">
        <v>658</v>
      </c>
      <c r="B46" s="3" t="s">
        <v>600</v>
      </c>
      <c r="C46" s="3">
        <v>1853</v>
      </c>
      <c r="D46" s="3" t="s">
        <v>655</v>
      </c>
      <c r="E46" s="3" t="s">
        <v>2</v>
      </c>
    </row>
    <row r="47" spans="1:5" ht="17" x14ac:dyDescent="0.2">
      <c r="A47" s="3" t="s">
        <v>659</v>
      </c>
      <c r="B47" s="3" t="s">
        <v>261</v>
      </c>
      <c r="C47" s="3">
        <v>156</v>
      </c>
      <c r="D47" s="3" t="s">
        <v>655</v>
      </c>
      <c r="E47" s="3" t="s">
        <v>2</v>
      </c>
    </row>
    <row r="48" spans="1:5" ht="17" x14ac:dyDescent="0.2">
      <c r="A48" s="3" t="s">
        <v>659</v>
      </c>
      <c r="B48" s="3" t="s">
        <v>335</v>
      </c>
      <c r="C48" s="3">
        <v>127</v>
      </c>
      <c r="D48" s="3" t="s">
        <v>655</v>
      </c>
      <c r="E48" s="3" t="s">
        <v>2</v>
      </c>
    </row>
    <row r="49" spans="1:5" ht="17" x14ac:dyDescent="0.2">
      <c r="A49" s="3" t="s">
        <v>659</v>
      </c>
      <c r="B49" s="3" t="s">
        <v>617</v>
      </c>
      <c r="C49" s="3">
        <v>116</v>
      </c>
      <c r="D49" s="3" t="s">
        <v>655</v>
      </c>
      <c r="E49" s="3" t="s">
        <v>2</v>
      </c>
    </row>
    <row r="50" spans="1:5" ht="17" x14ac:dyDescent="0.2">
      <c r="A50" s="3" t="s">
        <v>660</v>
      </c>
      <c r="B50" s="3" t="s">
        <v>88</v>
      </c>
      <c r="C50" s="3">
        <v>1019</v>
      </c>
      <c r="D50" s="3" t="s">
        <v>655</v>
      </c>
      <c r="E50" s="3" t="s">
        <v>2</v>
      </c>
    </row>
    <row r="51" spans="1:5" ht="17" x14ac:dyDescent="0.2">
      <c r="A51" s="3" t="s">
        <v>660</v>
      </c>
      <c r="B51" s="3" t="s">
        <v>114</v>
      </c>
      <c r="C51" s="3">
        <v>655</v>
      </c>
      <c r="D51" s="3" t="s">
        <v>655</v>
      </c>
      <c r="E51" s="3" t="s">
        <v>2</v>
      </c>
    </row>
    <row r="52" spans="1:5" ht="17" x14ac:dyDescent="0.2">
      <c r="A52" s="3" t="s">
        <v>660</v>
      </c>
      <c r="B52" s="3" t="s">
        <v>284</v>
      </c>
      <c r="C52" s="3">
        <v>1002</v>
      </c>
      <c r="D52" s="3" t="s">
        <v>655</v>
      </c>
      <c r="E52" s="3" t="s">
        <v>2</v>
      </c>
    </row>
    <row r="53" spans="1:5" ht="17" x14ac:dyDescent="0.2">
      <c r="A53" s="3" t="s">
        <v>660</v>
      </c>
      <c r="B53" s="3" t="s">
        <v>290</v>
      </c>
      <c r="C53" s="3">
        <v>166</v>
      </c>
      <c r="D53" s="3" t="s">
        <v>655</v>
      </c>
      <c r="E53" s="3" t="s">
        <v>2</v>
      </c>
    </row>
    <row r="54" spans="1:5" ht="17" x14ac:dyDescent="0.2">
      <c r="A54" s="3" t="s">
        <v>660</v>
      </c>
      <c r="B54" s="3" t="s">
        <v>323</v>
      </c>
      <c r="C54" s="3">
        <v>868</v>
      </c>
      <c r="D54" s="3" t="s">
        <v>655</v>
      </c>
      <c r="E54" s="3" t="s">
        <v>2</v>
      </c>
    </row>
    <row r="55" spans="1:5" ht="17" x14ac:dyDescent="0.2">
      <c r="A55" s="3" t="s">
        <v>660</v>
      </c>
      <c r="B55" s="3" t="s">
        <v>590</v>
      </c>
      <c r="C55" s="3">
        <v>991</v>
      </c>
      <c r="D55" s="3" t="s">
        <v>655</v>
      </c>
      <c r="E55" s="3" t="s">
        <v>2</v>
      </c>
    </row>
    <row r="56" spans="1:5" ht="17" x14ac:dyDescent="0.2">
      <c r="A56" s="3" t="s">
        <v>660</v>
      </c>
      <c r="B56" s="3" t="s">
        <v>599</v>
      </c>
      <c r="C56" s="3">
        <v>90</v>
      </c>
      <c r="D56" s="3" t="s">
        <v>655</v>
      </c>
      <c r="E56" s="3" t="s">
        <v>2</v>
      </c>
    </row>
    <row r="57" spans="1:5" ht="17" x14ac:dyDescent="0.2">
      <c r="A57" s="3" t="s">
        <v>661</v>
      </c>
      <c r="B57" s="3" t="s">
        <v>11</v>
      </c>
      <c r="C57" s="3">
        <v>275</v>
      </c>
      <c r="D57" s="3" t="s">
        <v>655</v>
      </c>
      <c r="E57" s="3" t="s">
        <v>2</v>
      </c>
    </row>
    <row r="58" spans="1:5" ht="17" x14ac:dyDescent="0.2">
      <c r="A58" s="3" t="s">
        <v>661</v>
      </c>
      <c r="B58" s="3" t="s">
        <v>142</v>
      </c>
      <c r="C58" s="3">
        <v>1005</v>
      </c>
      <c r="D58" s="3" t="s">
        <v>655</v>
      </c>
      <c r="E58" s="3" t="s">
        <v>2</v>
      </c>
    </row>
    <row r="59" spans="1:5" ht="17" x14ac:dyDescent="0.2">
      <c r="A59" s="3" t="s">
        <v>661</v>
      </c>
      <c r="B59" s="3" t="s">
        <v>158</v>
      </c>
      <c r="C59" s="3">
        <v>578</v>
      </c>
      <c r="D59" s="3" t="s">
        <v>655</v>
      </c>
      <c r="E59" s="3" t="s">
        <v>2</v>
      </c>
    </row>
    <row r="60" spans="1:5" ht="17" x14ac:dyDescent="0.2">
      <c r="A60" s="3" t="s">
        <v>661</v>
      </c>
      <c r="B60" s="3" t="s">
        <v>197</v>
      </c>
      <c r="C60" s="3">
        <v>1000</v>
      </c>
      <c r="D60" s="3" t="s">
        <v>655</v>
      </c>
      <c r="E60" s="3" t="s">
        <v>2</v>
      </c>
    </row>
    <row r="61" spans="1:5" ht="17" x14ac:dyDescent="0.2">
      <c r="A61" s="3" t="s">
        <v>661</v>
      </c>
      <c r="B61" s="3" t="s">
        <v>324</v>
      </c>
      <c r="C61" s="3">
        <v>808</v>
      </c>
      <c r="D61" s="3" t="s">
        <v>655</v>
      </c>
      <c r="E61" s="3" t="s">
        <v>2</v>
      </c>
    </row>
    <row r="62" spans="1:5" ht="17" x14ac:dyDescent="0.2">
      <c r="A62" s="3" t="s">
        <v>661</v>
      </c>
      <c r="B62" s="3" t="s">
        <v>388</v>
      </c>
      <c r="C62" s="3">
        <v>1017</v>
      </c>
      <c r="D62" s="3" t="s">
        <v>655</v>
      </c>
      <c r="E62" s="3" t="s">
        <v>2</v>
      </c>
    </row>
    <row r="63" spans="1:5" ht="17" x14ac:dyDescent="0.2">
      <c r="A63" s="3" t="s">
        <v>661</v>
      </c>
      <c r="B63" s="3" t="s">
        <v>595</v>
      </c>
      <c r="C63" s="3">
        <v>763</v>
      </c>
      <c r="D63" s="3" t="s">
        <v>655</v>
      </c>
      <c r="E63" s="3" t="s">
        <v>2</v>
      </c>
    </row>
    <row r="64" spans="1:5" ht="17" x14ac:dyDescent="0.2">
      <c r="A64" s="3" t="s">
        <v>662</v>
      </c>
      <c r="B64" s="3" t="s">
        <v>244</v>
      </c>
      <c r="C64" s="3">
        <v>348</v>
      </c>
      <c r="D64" s="3" t="s">
        <v>655</v>
      </c>
      <c r="E64" s="3" t="s">
        <v>2</v>
      </c>
    </row>
    <row r="65" spans="1:5" ht="17" x14ac:dyDescent="0.2">
      <c r="A65" s="3" t="s">
        <v>663</v>
      </c>
      <c r="B65" s="3" t="s">
        <v>15</v>
      </c>
      <c r="C65" s="3">
        <v>130</v>
      </c>
      <c r="D65" s="3" t="s">
        <v>655</v>
      </c>
      <c r="E65" s="3" t="s">
        <v>2</v>
      </c>
    </row>
    <row r="66" spans="1:5" ht="17" x14ac:dyDescent="0.2">
      <c r="A66" s="3" t="s">
        <v>663</v>
      </c>
      <c r="B66" s="3" t="s">
        <v>87</v>
      </c>
      <c r="C66" s="3">
        <v>1749</v>
      </c>
      <c r="D66" s="3" t="s">
        <v>655</v>
      </c>
      <c r="E66" s="3" t="s">
        <v>2</v>
      </c>
    </row>
    <row r="67" spans="1:5" ht="17" x14ac:dyDescent="0.2">
      <c r="A67" s="3" t="s">
        <v>663</v>
      </c>
      <c r="B67" s="3" t="s">
        <v>190</v>
      </c>
      <c r="C67" s="3">
        <v>1019</v>
      </c>
      <c r="D67" s="3" t="s">
        <v>655</v>
      </c>
      <c r="E67" s="3" t="s">
        <v>2</v>
      </c>
    </row>
    <row r="68" spans="1:5" ht="17" x14ac:dyDescent="0.2">
      <c r="A68" s="3" t="s">
        <v>663</v>
      </c>
      <c r="B68" s="3" t="s">
        <v>203</v>
      </c>
      <c r="C68" s="3">
        <v>657</v>
      </c>
      <c r="D68" s="3" t="s">
        <v>655</v>
      </c>
      <c r="E68" s="3" t="s">
        <v>2</v>
      </c>
    </row>
    <row r="69" spans="1:5" ht="17" x14ac:dyDescent="0.2">
      <c r="A69" s="3" t="s">
        <v>663</v>
      </c>
      <c r="B69" s="3" t="s">
        <v>255</v>
      </c>
      <c r="C69" s="3">
        <v>1007</v>
      </c>
      <c r="D69" s="3" t="s">
        <v>655</v>
      </c>
      <c r="E69" s="3" t="s">
        <v>2</v>
      </c>
    </row>
    <row r="70" spans="1:5" ht="17" x14ac:dyDescent="0.2">
      <c r="A70" s="3" t="s">
        <v>663</v>
      </c>
      <c r="B70" s="3" t="s">
        <v>272</v>
      </c>
      <c r="C70" s="3">
        <v>184</v>
      </c>
      <c r="D70" s="3" t="s">
        <v>655</v>
      </c>
      <c r="E70" s="3" t="s">
        <v>2</v>
      </c>
    </row>
    <row r="71" spans="1:5" ht="17" x14ac:dyDescent="0.2">
      <c r="A71" s="3" t="s">
        <v>663</v>
      </c>
      <c r="B71" s="3" t="s">
        <v>282</v>
      </c>
      <c r="C71" s="3">
        <v>1415</v>
      </c>
      <c r="D71" s="3" t="s">
        <v>655</v>
      </c>
      <c r="E71" s="3" t="s">
        <v>2</v>
      </c>
    </row>
    <row r="72" spans="1:5" ht="17" x14ac:dyDescent="0.2">
      <c r="A72" s="3" t="s">
        <v>663</v>
      </c>
      <c r="B72" s="3" t="s">
        <v>318</v>
      </c>
      <c r="C72" s="3">
        <v>1807</v>
      </c>
      <c r="D72" s="3" t="s">
        <v>655</v>
      </c>
      <c r="E72" s="3" t="s">
        <v>2</v>
      </c>
    </row>
    <row r="73" spans="1:5" ht="17" x14ac:dyDescent="0.2">
      <c r="A73" s="3" t="s">
        <v>663</v>
      </c>
      <c r="B73" s="3" t="s">
        <v>364</v>
      </c>
      <c r="C73" s="3">
        <v>1020</v>
      </c>
      <c r="D73" s="3" t="s">
        <v>655</v>
      </c>
      <c r="E73" s="3" t="s">
        <v>2</v>
      </c>
    </row>
    <row r="74" spans="1:5" ht="17" x14ac:dyDescent="0.2">
      <c r="A74" s="3" t="s">
        <v>663</v>
      </c>
      <c r="B74" s="3" t="s">
        <v>385</v>
      </c>
      <c r="C74" s="3">
        <v>77</v>
      </c>
      <c r="D74" s="3" t="s">
        <v>655</v>
      </c>
      <c r="E74" s="3" t="s">
        <v>2</v>
      </c>
    </row>
    <row r="75" spans="1:5" ht="17" x14ac:dyDescent="0.2">
      <c r="A75" s="3" t="s">
        <v>663</v>
      </c>
      <c r="B75" s="3" t="s">
        <v>386</v>
      </c>
      <c r="C75" s="3">
        <v>2005</v>
      </c>
      <c r="D75" s="3" t="s">
        <v>655</v>
      </c>
      <c r="E75" s="3" t="s">
        <v>2</v>
      </c>
    </row>
    <row r="76" spans="1:5" ht="17" x14ac:dyDescent="0.2">
      <c r="A76" s="3" t="s">
        <v>663</v>
      </c>
      <c r="B76" s="3" t="s">
        <v>501</v>
      </c>
      <c r="C76" s="3">
        <v>836</v>
      </c>
      <c r="D76" s="3" t="s">
        <v>655</v>
      </c>
      <c r="E76" s="3" t="s">
        <v>2</v>
      </c>
    </row>
    <row r="77" spans="1:5" ht="17" x14ac:dyDescent="0.2">
      <c r="A77" s="3" t="s">
        <v>663</v>
      </c>
      <c r="B77" s="3" t="s">
        <v>534</v>
      </c>
      <c r="C77" s="3">
        <v>639</v>
      </c>
      <c r="D77" s="3" t="s">
        <v>655</v>
      </c>
      <c r="E77" s="3" t="s">
        <v>2</v>
      </c>
    </row>
    <row r="78" spans="1:5" ht="17" x14ac:dyDescent="0.2">
      <c r="A78" s="3" t="s">
        <v>663</v>
      </c>
      <c r="B78" s="3" t="s">
        <v>570</v>
      </c>
      <c r="C78" s="3">
        <v>965</v>
      </c>
      <c r="D78" s="3" t="s">
        <v>655</v>
      </c>
      <c r="E78" s="3" t="s">
        <v>2</v>
      </c>
    </row>
    <row r="79" spans="1:5" ht="17" x14ac:dyDescent="0.2">
      <c r="A79" s="3" t="s">
        <v>664</v>
      </c>
      <c r="B79" s="3" t="s">
        <v>227</v>
      </c>
      <c r="C79" s="3">
        <v>504</v>
      </c>
      <c r="D79" s="3" t="s">
        <v>655</v>
      </c>
      <c r="E79" s="3" t="s">
        <v>2</v>
      </c>
    </row>
    <row r="80" spans="1:5" ht="17" x14ac:dyDescent="0.2">
      <c r="A80" s="3" t="s">
        <v>664</v>
      </c>
      <c r="B80" s="3" t="s">
        <v>571</v>
      </c>
      <c r="C80" s="3">
        <v>318</v>
      </c>
      <c r="D80" s="3" t="s">
        <v>655</v>
      </c>
      <c r="E80" s="3" t="s">
        <v>2</v>
      </c>
    </row>
    <row r="81" spans="1:5" ht="17" x14ac:dyDescent="0.2">
      <c r="A81" s="3" t="s">
        <v>665</v>
      </c>
      <c r="B81" s="3" t="s">
        <v>201</v>
      </c>
      <c r="C81" s="3">
        <v>751</v>
      </c>
      <c r="D81" s="3" t="s">
        <v>655</v>
      </c>
      <c r="E81" s="3" t="s">
        <v>2</v>
      </c>
    </row>
    <row r="82" spans="1:5" ht="17" x14ac:dyDescent="0.2">
      <c r="A82" s="3" t="s">
        <v>665</v>
      </c>
      <c r="B82" s="3" t="s">
        <v>299</v>
      </c>
      <c r="C82" s="3">
        <v>1019</v>
      </c>
      <c r="D82" s="3" t="s">
        <v>655</v>
      </c>
      <c r="E82" s="3" t="s">
        <v>2</v>
      </c>
    </row>
    <row r="83" spans="1:5" ht="17" x14ac:dyDescent="0.2">
      <c r="A83" s="3" t="s">
        <v>665</v>
      </c>
      <c r="B83" s="3" t="s">
        <v>540</v>
      </c>
      <c r="C83" s="3">
        <v>1663</v>
      </c>
      <c r="D83" s="3" t="s">
        <v>655</v>
      </c>
      <c r="E83" s="3" t="s">
        <v>2</v>
      </c>
    </row>
    <row r="84" spans="1:5" ht="17" x14ac:dyDescent="0.2">
      <c r="A84" s="3" t="s">
        <v>666</v>
      </c>
      <c r="B84" s="3" t="s">
        <v>93</v>
      </c>
      <c r="C84" s="3">
        <v>928</v>
      </c>
      <c r="D84" s="3" t="s">
        <v>655</v>
      </c>
      <c r="E84" s="3" t="s">
        <v>2</v>
      </c>
    </row>
    <row r="85" spans="1:5" ht="17" x14ac:dyDescent="0.2">
      <c r="A85" s="3" t="s">
        <v>666</v>
      </c>
      <c r="B85" s="3" t="s">
        <v>196</v>
      </c>
      <c r="C85" s="3">
        <v>1010</v>
      </c>
      <c r="D85" s="3" t="s">
        <v>655</v>
      </c>
      <c r="E85" s="3" t="s">
        <v>2</v>
      </c>
    </row>
    <row r="86" spans="1:5" ht="17" x14ac:dyDescent="0.2">
      <c r="A86" s="3" t="s">
        <v>666</v>
      </c>
      <c r="B86" s="3" t="s">
        <v>325</v>
      </c>
      <c r="C86" s="3">
        <v>735</v>
      </c>
      <c r="D86" s="3" t="s">
        <v>655</v>
      </c>
      <c r="E86" s="3" t="s">
        <v>2</v>
      </c>
    </row>
    <row r="87" spans="1:5" ht="17" x14ac:dyDescent="0.2">
      <c r="A87" s="3" t="s">
        <v>666</v>
      </c>
      <c r="B87" s="3" t="s">
        <v>393</v>
      </c>
      <c r="C87" s="3">
        <v>1009</v>
      </c>
      <c r="D87" s="3" t="s">
        <v>655</v>
      </c>
      <c r="E87" s="3" t="s">
        <v>2</v>
      </c>
    </row>
    <row r="88" spans="1:5" ht="17" x14ac:dyDescent="0.2">
      <c r="A88" s="3" t="s">
        <v>666</v>
      </c>
      <c r="B88" s="3" t="s">
        <v>418</v>
      </c>
      <c r="C88" s="3">
        <v>227</v>
      </c>
      <c r="D88" s="3" t="s">
        <v>655</v>
      </c>
      <c r="E88" s="3" t="s">
        <v>2</v>
      </c>
    </row>
    <row r="89" spans="1:5" ht="17" x14ac:dyDescent="0.2">
      <c r="A89" s="3" t="s">
        <v>667</v>
      </c>
      <c r="B89" s="3" t="s">
        <v>101</v>
      </c>
      <c r="C89" s="3">
        <v>1031</v>
      </c>
      <c r="D89" s="3" t="s">
        <v>655</v>
      </c>
      <c r="E89" s="3" t="s">
        <v>2</v>
      </c>
    </row>
    <row r="90" spans="1:5" ht="17" x14ac:dyDescent="0.2">
      <c r="A90" s="3" t="s">
        <v>667</v>
      </c>
      <c r="B90" s="3" t="s">
        <v>194</v>
      </c>
      <c r="C90" s="3">
        <v>925</v>
      </c>
      <c r="D90" s="3" t="s">
        <v>655</v>
      </c>
      <c r="E90" s="3" t="s">
        <v>2</v>
      </c>
    </row>
    <row r="91" spans="1:5" ht="17" x14ac:dyDescent="0.2">
      <c r="A91" s="3" t="s">
        <v>667</v>
      </c>
      <c r="B91" s="3" t="s">
        <v>402</v>
      </c>
      <c r="C91" s="3">
        <v>994</v>
      </c>
      <c r="D91" s="3" t="s">
        <v>655</v>
      </c>
      <c r="E91" s="3" t="s">
        <v>2</v>
      </c>
    </row>
    <row r="92" spans="1:5" ht="17" x14ac:dyDescent="0.2">
      <c r="A92" s="3" t="s">
        <v>668</v>
      </c>
      <c r="B92" s="3" t="s">
        <v>90</v>
      </c>
      <c r="C92" s="3">
        <v>1758</v>
      </c>
      <c r="D92" s="3" t="s">
        <v>655</v>
      </c>
      <c r="E92" s="3" t="s">
        <v>2</v>
      </c>
    </row>
    <row r="93" spans="1:5" ht="17" x14ac:dyDescent="0.2">
      <c r="A93" s="3" t="s">
        <v>668</v>
      </c>
      <c r="B93" s="3" t="s">
        <v>142</v>
      </c>
      <c r="C93" s="3">
        <v>1005</v>
      </c>
      <c r="D93" s="3" t="s">
        <v>655</v>
      </c>
      <c r="E93" s="3" t="s">
        <v>2</v>
      </c>
    </row>
    <row r="94" spans="1:5" ht="17" x14ac:dyDescent="0.2">
      <c r="A94" s="3" t="s">
        <v>668</v>
      </c>
      <c r="B94" s="3" t="s">
        <v>159</v>
      </c>
      <c r="C94" s="3">
        <v>144</v>
      </c>
      <c r="D94" s="3" t="s">
        <v>655</v>
      </c>
      <c r="E94" s="3" t="s">
        <v>2</v>
      </c>
    </row>
    <row r="95" spans="1:5" ht="17" x14ac:dyDescent="0.2">
      <c r="A95" s="3" t="s">
        <v>668</v>
      </c>
      <c r="B95" s="3" t="s">
        <v>189</v>
      </c>
      <c r="C95" s="3">
        <v>1781</v>
      </c>
      <c r="D95" s="3" t="s">
        <v>655</v>
      </c>
      <c r="E95" s="3" t="s">
        <v>2</v>
      </c>
    </row>
    <row r="96" spans="1:5" ht="17" x14ac:dyDescent="0.2">
      <c r="A96" s="3" t="s">
        <v>668</v>
      </c>
      <c r="B96" s="3" t="s">
        <v>252</v>
      </c>
      <c r="C96" s="3">
        <v>1014</v>
      </c>
      <c r="D96" s="3" t="s">
        <v>655</v>
      </c>
      <c r="E96" s="3" t="s">
        <v>2</v>
      </c>
    </row>
    <row r="97" spans="1:7" ht="17" x14ac:dyDescent="0.2">
      <c r="A97" s="3" t="s">
        <v>668</v>
      </c>
      <c r="B97" s="3" t="s">
        <v>279</v>
      </c>
      <c r="C97" s="3">
        <v>1742</v>
      </c>
      <c r="D97" s="3" t="s">
        <v>655</v>
      </c>
      <c r="E97" s="3" t="s">
        <v>2</v>
      </c>
    </row>
    <row r="98" spans="1:7" ht="17" x14ac:dyDescent="0.2">
      <c r="A98" s="3" t="s">
        <v>668</v>
      </c>
      <c r="B98" s="3" t="s">
        <v>387</v>
      </c>
      <c r="C98" s="3">
        <v>2020</v>
      </c>
      <c r="D98" s="3" t="s">
        <v>655</v>
      </c>
      <c r="E98" s="3" t="s">
        <v>2</v>
      </c>
    </row>
    <row r="99" spans="1:7" ht="17" x14ac:dyDescent="0.2">
      <c r="A99" s="3" t="s">
        <v>668</v>
      </c>
      <c r="B99" s="3" t="s">
        <v>426</v>
      </c>
      <c r="C99" s="3">
        <v>780</v>
      </c>
      <c r="D99" s="3" t="s">
        <v>655</v>
      </c>
      <c r="E99" s="3" t="s">
        <v>2</v>
      </c>
    </row>
    <row r="100" spans="1:7" ht="17" x14ac:dyDescent="0.2">
      <c r="A100" s="3" t="s">
        <v>668</v>
      </c>
      <c r="B100" s="3" t="s">
        <v>476</v>
      </c>
      <c r="C100" s="3">
        <v>1008</v>
      </c>
      <c r="D100" s="3" t="s">
        <v>655</v>
      </c>
      <c r="E100" s="3" t="s">
        <v>2</v>
      </c>
    </row>
    <row r="101" spans="1:7" ht="17" x14ac:dyDescent="0.2">
      <c r="A101" s="3" t="s">
        <v>668</v>
      </c>
      <c r="B101" s="3" t="s">
        <v>494</v>
      </c>
      <c r="C101" s="3">
        <v>1810</v>
      </c>
      <c r="D101" s="3" t="s">
        <v>655</v>
      </c>
      <c r="E101" s="3" t="s">
        <v>2</v>
      </c>
    </row>
    <row r="102" spans="1:7" ht="17" x14ac:dyDescent="0.2">
      <c r="A102" s="3" t="s">
        <v>668</v>
      </c>
      <c r="B102" s="3" t="s">
        <v>545</v>
      </c>
      <c r="C102" s="3">
        <v>1492</v>
      </c>
      <c r="D102" s="3" t="s">
        <v>655</v>
      </c>
      <c r="E102" s="3" t="s">
        <v>2</v>
      </c>
    </row>
    <row r="103" spans="1:7" ht="17" x14ac:dyDescent="0.2">
      <c r="A103" s="3" t="s">
        <v>668</v>
      </c>
      <c r="B103" s="3" t="s">
        <v>613</v>
      </c>
      <c r="C103" s="3">
        <v>1552</v>
      </c>
      <c r="D103" s="3" t="s">
        <v>655</v>
      </c>
      <c r="E103" s="3" t="s">
        <v>2</v>
      </c>
    </row>
    <row r="104" spans="1:7" ht="17" x14ac:dyDescent="0.2">
      <c r="A104" s="3" t="s">
        <v>669</v>
      </c>
      <c r="B104" s="3" t="s">
        <v>196</v>
      </c>
      <c r="C104" s="3">
        <v>1010</v>
      </c>
      <c r="D104" s="3" t="s">
        <v>655</v>
      </c>
      <c r="E104" s="3" t="s">
        <v>2</v>
      </c>
    </row>
    <row r="105" spans="1:7" ht="17" x14ac:dyDescent="0.2">
      <c r="A105" s="3" t="s">
        <v>669</v>
      </c>
      <c r="B105" s="3" t="s">
        <v>206</v>
      </c>
      <c r="C105" s="3">
        <v>82</v>
      </c>
      <c r="D105" s="3" t="s">
        <v>655</v>
      </c>
      <c r="E105" s="3" t="s">
        <v>2</v>
      </c>
    </row>
    <row r="106" spans="1:7" ht="17" x14ac:dyDescent="0.2">
      <c r="A106" s="3" t="s">
        <v>669</v>
      </c>
      <c r="B106" s="3" t="s">
        <v>392</v>
      </c>
      <c r="C106" s="3">
        <v>1011</v>
      </c>
      <c r="D106" s="3" t="s">
        <v>655</v>
      </c>
      <c r="E106" s="3" t="s">
        <v>2</v>
      </c>
    </row>
    <row r="107" spans="1:7" ht="17" x14ac:dyDescent="0.2">
      <c r="A107" s="3" t="s">
        <v>669</v>
      </c>
      <c r="B107" s="3" t="s">
        <v>416</v>
      </c>
      <c r="C107" s="3">
        <v>443</v>
      </c>
      <c r="D107" s="3" t="s">
        <v>655</v>
      </c>
      <c r="E107" s="3" t="s">
        <v>2</v>
      </c>
    </row>
    <row r="108" spans="1:7" ht="17" x14ac:dyDescent="0.2">
      <c r="A108" s="3" t="s">
        <v>670</v>
      </c>
      <c r="B108" s="3" t="s">
        <v>447</v>
      </c>
      <c r="C108" s="3">
        <v>3643</v>
      </c>
      <c r="D108" s="3" t="s">
        <v>448</v>
      </c>
      <c r="E108" s="3" t="s">
        <v>435</v>
      </c>
    </row>
    <row r="109" spans="1:7" ht="17" x14ac:dyDescent="0.2">
      <c r="A109" s="3" t="s">
        <v>670</v>
      </c>
      <c r="B109" s="3" t="s">
        <v>449</v>
      </c>
      <c r="C109" s="3">
        <v>2217</v>
      </c>
      <c r="D109" s="3" t="s">
        <v>448</v>
      </c>
      <c r="E109" s="3" t="s">
        <v>435</v>
      </c>
    </row>
    <row r="110" spans="1:7" ht="17" x14ac:dyDescent="0.2">
      <c r="A110" s="3" t="s">
        <v>671</v>
      </c>
      <c r="B110" s="3" t="s">
        <v>241</v>
      </c>
      <c r="C110" s="3">
        <v>422</v>
      </c>
      <c r="D110" s="3" t="s">
        <v>242</v>
      </c>
      <c r="E110" s="3" t="s">
        <v>2</v>
      </c>
    </row>
    <row r="111" spans="1:7" ht="17" x14ac:dyDescent="0.2">
      <c r="A111" s="7" t="s">
        <v>672</v>
      </c>
      <c r="B111" s="7" t="s">
        <v>4</v>
      </c>
      <c r="C111" s="7">
        <v>1708</v>
      </c>
      <c r="D111" s="7" t="s">
        <v>5</v>
      </c>
      <c r="E111" s="7" t="s">
        <v>2</v>
      </c>
      <c r="F111" s="25" t="s">
        <v>5</v>
      </c>
      <c r="G111" s="25">
        <f>SUM(C111:C134)</f>
        <v>64133</v>
      </c>
    </row>
    <row r="112" spans="1:7" ht="17" x14ac:dyDescent="0.2">
      <c r="A112" s="7" t="s">
        <v>672</v>
      </c>
      <c r="B112" s="7" t="s">
        <v>25</v>
      </c>
      <c r="C112" s="7">
        <v>2054</v>
      </c>
      <c r="D112" s="7" t="s">
        <v>5</v>
      </c>
      <c r="E112" s="7" t="s">
        <v>2</v>
      </c>
      <c r="F112" s="25"/>
      <c r="G112" s="25"/>
    </row>
    <row r="113" spans="1:7" ht="17" x14ac:dyDescent="0.2">
      <c r="A113" s="7" t="s">
        <v>672</v>
      </c>
      <c r="B113" s="7" t="s">
        <v>62</v>
      </c>
      <c r="C113" s="7">
        <v>1006</v>
      </c>
      <c r="D113" s="7" t="s">
        <v>5</v>
      </c>
      <c r="E113" s="7" t="s">
        <v>2</v>
      </c>
      <c r="F113" s="25"/>
      <c r="G113" s="25"/>
    </row>
    <row r="114" spans="1:7" ht="17" x14ac:dyDescent="0.2">
      <c r="A114" s="7" t="s">
        <v>672</v>
      </c>
      <c r="B114" s="7" t="s">
        <v>63</v>
      </c>
      <c r="C114" s="7">
        <v>36</v>
      </c>
      <c r="D114" s="7" t="s">
        <v>5</v>
      </c>
      <c r="E114" s="7" t="s">
        <v>2</v>
      </c>
      <c r="F114" s="25"/>
      <c r="G114" s="25"/>
    </row>
    <row r="115" spans="1:7" ht="17" x14ac:dyDescent="0.2">
      <c r="A115" s="7" t="s">
        <v>672</v>
      </c>
      <c r="B115" s="7" t="s">
        <v>68</v>
      </c>
      <c r="C115" s="7">
        <v>1000</v>
      </c>
      <c r="D115" s="7" t="s">
        <v>5</v>
      </c>
      <c r="E115" s="7" t="s">
        <v>2</v>
      </c>
      <c r="F115" s="25"/>
      <c r="G115" s="25"/>
    </row>
    <row r="116" spans="1:7" ht="17" x14ac:dyDescent="0.2">
      <c r="A116" s="7" t="s">
        <v>672</v>
      </c>
      <c r="B116" s="7" t="s">
        <v>69</v>
      </c>
      <c r="C116" s="7">
        <v>5608</v>
      </c>
      <c r="D116" s="7" t="s">
        <v>5</v>
      </c>
      <c r="E116" s="7" t="s">
        <v>2</v>
      </c>
      <c r="F116" s="25"/>
      <c r="G116" s="25"/>
    </row>
    <row r="117" spans="1:7" ht="17" x14ac:dyDescent="0.2">
      <c r="A117" s="7" t="s">
        <v>672</v>
      </c>
      <c r="B117" s="7" t="s">
        <v>130</v>
      </c>
      <c r="C117" s="7">
        <v>2473</v>
      </c>
      <c r="D117" s="7" t="s">
        <v>5</v>
      </c>
      <c r="E117" s="7" t="s">
        <v>2</v>
      </c>
      <c r="F117" s="25"/>
      <c r="G117" s="25"/>
    </row>
    <row r="118" spans="1:7" ht="17" x14ac:dyDescent="0.2">
      <c r="A118" s="7" t="s">
        <v>672</v>
      </c>
      <c r="B118" s="7" t="s">
        <v>162</v>
      </c>
      <c r="C118" s="7">
        <v>2072</v>
      </c>
      <c r="D118" s="7" t="s">
        <v>5</v>
      </c>
      <c r="E118" s="7" t="s">
        <v>2</v>
      </c>
      <c r="F118" s="25"/>
      <c r="G118" s="25"/>
    </row>
    <row r="119" spans="1:7" ht="17" x14ac:dyDescent="0.2">
      <c r="A119" s="7" t="s">
        <v>672</v>
      </c>
      <c r="B119" s="7" t="s">
        <v>183</v>
      </c>
      <c r="C119" s="7">
        <v>3803</v>
      </c>
      <c r="D119" s="7" t="s">
        <v>5</v>
      </c>
      <c r="E119" s="7" t="s">
        <v>2</v>
      </c>
      <c r="F119" s="25"/>
      <c r="G119" s="25"/>
    </row>
    <row r="120" spans="1:7" ht="17" x14ac:dyDescent="0.2">
      <c r="A120" s="7" t="s">
        <v>672</v>
      </c>
      <c r="B120" s="7" t="s">
        <v>219</v>
      </c>
      <c r="C120" s="7">
        <v>5132</v>
      </c>
      <c r="D120" s="7" t="s">
        <v>5</v>
      </c>
      <c r="E120" s="7" t="s">
        <v>2</v>
      </c>
      <c r="F120" s="25"/>
      <c r="G120" s="25"/>
    </row>
    <row r="121" spans="1:7" ht="17" x14ac:dyDescent="0.2">
      <c r="A121" s="7" t="s">
        <v>672</v>
      </c>
      <c r="B121" s="7" t="s">
        <v>301</v>
      </c>
      <c r="C121" s="7">
        <v>1020</v>
      </c>
      <c r="D121" s="7" t="s">
        <v>5</v>
      </c>
      <c r="E121" s="7" t="s">
        <v>2</v>
      </c>
      <c r="F121" s="25"/>
      <c r="G121" s="25"/>
    </row>
    <row r="122" spans="1:7" ht="17" x14ac:dyDescent="0.2">
      <c r="A122" s="7" t="s">
        <v>672</v>
      </c>
      <c r="B122" s="7" t="s">
        <v>305</v>
      </c>
      <c r="C122" s="7">
        <v>824</v>
      </c>
      <c r="D122" s="7" t="s">
        <v>5</v>
      </c>
      <c r="E122" s="7" t="s">
        <v>2</v>
      </c>
      <c r="F122" s="25"/>
      <c r="G122" s="25"/>
    </row>
    <row r="123" spans="1:7" ht="17" x14ac:dyDescent="0.2">
      <c r="A123" s="7" t="s">
        <v>672</v>
      </c>
      <c r="B123" s="7" t="s">
        <v>307</v>
      </c>
      <c r="C123" s="7">
        <v>1012</v>
      </c>
      <c r="D123" s="7" t="s">
        <v>5</v>
      </c>
      <c r="E123" s="7" t="s">
        <v>2</v>
      </c>
      <c r="F123" s="25"/>
      <c r="G123" s="25"/>
    </row>
    <row r="124" spans="1:7" ht="17" x14ac:dyDescent="0.2">
      <c r="A124" s="7" t="s">
        <v>672</v>
      </c>
      <c r="B124" s="7" t="s">
        <v>312</v>
      </c>
      <c r="C124" s="7">
        <v>2976</v>
      </c>
      <c r="D124" s="7" t="s">
        <v>5</v>
      </c>
      <c r="E124" s="7" t="s">
        <v>2</v>
      </c>
      <c r="F124" s="25"/>
      <c r="G124" s="25"/>
    </row>
    <row r="125" spans="1:7" ht="17" x14ac:dyDescent="0.2">
      <c r="A125" s="7" t="s">
        <v>672</v>
      </c>
      <c r="B125" s="7" t="s">
        <v>350</v>
      </c>
      <c r="C125" s="7">
        <v>7250</v>
      </c>
      <c r="D125" s="7" t="s">
        <v>5</v>
      </c>
      <c r="E125" s="7" t="s">
        <v>2</v>
      </c>
      <c r="F125" s="25"/>
      <c r="G125" s="25"/>
    </row>
    <row r="126" spans="1:7" ht="17" x14ac:dyDescent="0.2">
      <c r="A126" s="7" t="s">
        <v>672</v>
      </c>
      <c r="B126" s="7" t="s">
        <v>455</v>
      </c>
      <c r="C126" s="7">
        <v>5857</v>
      </c>
      <c r="D126" s="7" t="s">
        <v>5</v>
      </c>
      <c r="E126" s="7" t="s">
        <v>2</v>
      </c>
      <c r="F126" s="25"/>
      <c r="G126" s="25"/>
    </row>
    <row r="127" spans="1:7" ht="17" x14ac:dyDescent="0.2">
      <c r="A127" s="7" t="s">
        <v>672</v>
      </c>
      <c r="B127" s="7" t="s">
        <v>510</v>
      </c>
      <c r="C127" s="7">
        <v>1015</v>
      </c>
      <c r="D127" s="7" t="s">
        <v>5</v>
      </c>
      <c r="E127" s="7" t="s">
        <v>2</v>
      </c>
      <c r="F127" s="25"/>
      <c r="G127" s="25"/>
    </row>
    <row r="128" spans="1:7" ht="17" x14ac:dyDescent="0.2">
      <c r="A128" s="7" t="s">
        <v>672</v>
      </c>
      <c r="B128" s="7" t="s">
        <v>512</v>
      </c>
      <c r="C128" s="7">
        <v>2031</v>
      </c>
      <c r="D128" s="7" t="s">
        <v>5</v>
      </c>
      <c r="E128" s="7" t="s">
        <v>2</v>
      </c>
      <c r="F128" s="25"/>
      <c r="G128" s="25"/>
    </row>
    <row r="129" spans="1:7" ht="17" x14ac:dyDescent="0.2">
      <c r="A129" s="7" t="s">
        <v>672</v>
      </c>
      <c r="B129" s="7" t="s">
        <v>521</v>
      </c>
      <c r="C129" s="7">
        <v>37</v>
      </c>
      <c r="D129" s="7" t="s">
        <v>5</v>
      </c>
      <c r="E129" s="7" t="s">
        <v>2</v>
      </c>
      <c r="F129" s="25"/>
      <c r="G129" s="25"/>
    </row>
    <row r="130" spans="1:7" ht="17" x14ac:dyDescent="0.2">
      <c r="A130" s="7" t="s">
        <v>672</v>
      </c>
      <c r="B130" s="7" t="s">
        <v>524</v>
      </c>
      <c r="C130" s="7">
        <v>6637</v>
      </c>
      <c r="D130" s="7" t="s">
        <v>5</v>
      </c>
      <c r="E130" s="7" t="s">
        <v>2</v>
      </c>
      <c r="F130" s="25"/>
      <c r="G130" s="25"/>
    </row>
    <row r="131" spans="1:7" ht="17" x14ac:dyDescent="0.2">
      <c r="A131" s="7" t="s">
        <v>672</v>
      </c>
      <c r="B131" s="7" t="s">
        <v>556</v>
      </c>
      <c r="C131" s="7">
        <v>6205</v>
      </c>
      <c r="D131" s="7" t="s">
        <v>5</v>
      </c>
      <c r="E131" s="7" t="s">
        <v>2</v>
      </c>
      <c r="F131" s="25"/>
      <c r="G131" s="25"/>
    </row>
    <row r="132" spans="1:7" ht="17" x14ac:dyDescent="0.2">
      <c r="A132" s="7" t="s">
        <v>672</v>
      </c>
      <c r="B132" s="7" t="s">
        <v>583</v>
      </c>
      <c r="C132" s="7">
        <v>762</v>
      </c>
      <c r="D132" s="7" t="s">
        <v>5</v>
      </c>
      <c r="E132" s="7" t="s">
        <v>2</v>
      </c>
      <c r="F132" s="25"/>
      <c r="G132" s="25"/>
    </row>
    <row r="133" spans="1:7" ht="17" x14ac:dyDescent="0.2">
      <c r="A133" s="7" t="s">
        <v>672</v>
      </c>
      <c r="B133" s="7" t="s">
        <v>589</v>
      </c>
      <c r="C133" s="7">
        <v>1024</v>
      </c>
      <c r="D133" s="7" t="s">
        <v>5</v>
      </c>
      <c r="E133" s="7" t="s">
        <v>2</v>
      </c>
      <c r="F133" s="25"/>
      <c r="G133" s="25"/>
    </row>
    <row r="134" spans="1:7" ht="17" x14ac:dyDescent="0.2">
      <c r="A134" s="7" t="s">
        <v>672</v>
      </c>
      <c r="B134" s="7" t="s">
        <v>596</v>
      </c>
      <c r="C134" s="7">
        <v>2591</v>
      </c>
      <c r="D134" s="7" t="s">
        <v>5</v>
      </c>
      <c r="E134" s="7" t="s">
        <v>2</v>
      </c>
      <c r="F134" s="25"/>
      <c r="G134" s="25"/>
    </row>
    <row r="135" spans="1:7" ht="17" x14ac:dyDescent="0.2">
      <c r="A135" s="3" t="s">
        <v>686</v>
      </c>
      <c r="B135" s="3" t="s">
        <v>12</v>
      </c>
      <c r="C135" s="3">
        <v>41</v>
      </c>
      <c r="D135" s="3" t="s">
        <v>5</v>
      </c>
      <c r="E135" s="3" t="s">
        <v>2</v>
      </c>
    </row>
    <row r="136" spans="1:7" ht="17" x14ac:dyDescent="0.2">
      <c r="A136" s="3" t="s">
        <v>13</v>
      </c>
      <c r="B136" s="3" t="s">
        <v>14</v>
      </c>
      <c r="C136" s="3">
        <v>111</v>
      </c>
      <c r="D136" s="3" t="s">
        <v>5</v>
      </c>
      <c r="E136" s="3" t="s">
        <v>2</v>
      </c>
    </row>
    <row r="137" spans="1:7" ht="17" x14ac:dyDescent="0.2">
      <c r="A137" s="3" t="s">
        <v>13</v>
      </c>
      <c r="B137" s="3" t="s">
        <v>26</v>
      </c>
      <c r="C137" s="3">
        <v>973</v>
      </c>
      <c r="D137" s="3" t="s">
        <v>5</v>
      </c>
      <c r="E137" s="3" t="s">
        <v>2</v>
      </c>
    </row>
    <row r="138" spans="1:7" ht="17" x14ac:dyDescent="0.2">
      <c r="A138" s="3" t="s">
        <v>13</v>
      </c>
      <c r="B138" s="3" t="s">
        <v>51</v>
      </c>
      <c r="C138" s="3">
        <v>1015</v>
      </c>
      <c r="D138" s="3" t="s">
        <v>5</v>
      </c>
      <c r="E138" s="3" t="s">
        <v>2</v>
      </c>
    </row>
    <row r="139" spans="1:7" ht="17" x14ac:dyDescent="0.2">
      <c r="A139" s="3" t="s">
        <v>13</v>
      </c>
      <c r="B139" s="3" t="s">
        <v>62</v>
      </c>
      <c r="C139" s="3">
        <v>1006</v>
      </c>
      <c r="D139" s="3" t="s">
        <v>5</v>
      </c>
      <c r="E139" s="3" t="s">
        <v>2</v>
      </c>
    </row>
    <row r="140" spans="1:7" ht="17" x14ac:dyDescent="0.2">
      <c r="A140" s="3" t="s">
        <v>13</v>
      </c>
      <c r="B140" s="3" t="s">
        <v>63</v>
      </c>
      <c r="C140" s="3">
        <v>36</v>
      </c>
      <c r="D140" s="3" t="s">
        <v>5</v>
      </c>
      <c r="E140" s="3" t="s">
        <v>2</v>
      </c>
    </row>
    <row r="141" spans="1:7" ht="17" x14ac:dyDescent="0.2">
      <c r="A141" s="3" t="s">
        <v>13</v>
      </c>
      <c r="B141" s="3" t="s">
        <v>71</v>
      </c>
      <c r="C141" s="3">
        <v>1022</v>
      </c>
      <c r="D141" s="3" t="s">
        <v>5</v>
      </c>
      <c r="E141" s="3" t="s">
        <v>2</v>
      </c>
    </row>
    <row r="142" spans="1:7" ht="17" x14ac:dyDescent="0.2">
      <c r="A142" s="3" t="s">
        <v>13</v>
      </c>
      <c r="B142" s="3" t="s">
        <v>73</v>
      </c>
      <c r="C142" s="3">
        <v>1009</v>
      </c>
      <c r="D142" s="3" t="s">
        <v>5</v>
      </c>
      <c r="E142" s="3" t="s">
        <v>2</v>
      </c>
    </row>
    <row r="143" spans="1:7" ht="17" x14ac:dyDescent="0.2">
      <c r="A143" s="3" t="s">
        <v>13</v>
      </c>
      <c r="B143" s="3" t="s">
        <v>83</v>
      </c>
      <c r="C143" s="3">
        <v>1015</v>
      </c>
      <c r="D143" s="3" t="s">
        <v>5</v>
      </c>
      <c r="E143" s="3" t="s">
        <v>2</v>
      </c>
    </row>
    <row r="144" spans="1:7" ht="17" x14ac:dyDescent="0.2">
      <c r="A144" s="3" t="s">
        <v>13</v>
      </c>
      <c r="B144" s="3" t="s">
        <v>92</v>
      </c>
      <c r="C144" s="3">
        <v>1020</v>
      </c>
      <c r="D144" s="3" t="s">
        <v>5</v>
      </c>
      <c r="E144" s="3" t="s">
        <v>2</v>
      </c>
    </row>
    <row r="145" spans="1:5" ht="17" x14ac:dyDescent="0.2">
      <c r="A145" s="3" t="s">
        <v>13</v>
      </c>
      <c r="B145" s="3" t="s">
        <v>118</v>
      </c>
      <c r="C145" s="3">
        <v>875</v>
      </c>
      <c r="D145" s="3" t="s">
        <v>5</v>
      </c>
      <c r="E145" s="3" t="s">
        <v>2</v>
      </c>
    </row>
    <row r="146" spans="1:5" ht="17" x14ac:dyDescent="0.2">
      <c r="A146" s="3" t="s">
        <v>13</v>
      </c>
      <c r="B146" s="3" t="s">
        <v>131</v>
      </c>
      <c r="C146" s="3">
        <v>1005</v>
      </c>
      <c r="D146" s="3" t="s">
        <v>5</v>
      </c>
      <c r="E146" s="3" t="s">
        <v>2</v>
      </c>
    </row>
    <row r="147" spans="1:5" ht="17" x14ac:dyDescent="0.2">
      <c r="A147" s="3" t="s">
        <v>13</v>
      </c>
      <c r="B147" s="3" t="s">
        <v>148</v>
      </c>
      <c r="C147" s="3">
        <v>989</v>
      </c>
      <c r="D147" s="3" t="s">
        <v>5</v>
      </c>
      <c r="E147" s="3" t="s">
        <v>2</v>
      </c>
    </row>
    <row r="148" spans="1:5" ht="17" x14ac:dyDescent="0.2">
      <c r="A148" s="3" t="s">
        <v>13</v>
      </c>
      <c r="B148" s="3" t="s">
        <v>160</v>
      </c>
      <c r="C148" s="3">
        <v>405</v>
      </c>
      <c r="D148" s="3" t="s">
        <v>5</v>
      </c>
      <c r="E148" s="3" t="s">
        <v>2</v>
      </c>
    </row>
    <row r="149" spans="1:5" ht="17" x14ac:dyDescent="0.2">
      <c r="A149" s="3" t="s">
        <v>13</v>
      </c>
      <c r="B149" s="3" t="s">
        <v>163</v>
      </c>
      <c r="C149" s="3">
        <v>1011</v>
      </c>
      <c r="D149" s="3" t="s">
        <v>5</v>
      </c>
      <c r="E149" s="3" t="s">
        <v>2</v>
      </c>
    </row>
    <row r="150" spans="1:5" ht="17" x14ac:dyDescent="0.2">
      <c r="A150" s="3" t="s">
        <v>13</v>
      </c>
      <c r="B150" s="3" t="s">
        <v>172</v>
      </c>
      <c r="C150" s="3">
        <v>1024</v>
      </c>
      <c r="D150" s="3" t="s">
        <v>5</v>
      </c>
      <c r="E150" s="3" t="s">
        <v>2</v>
      </c>
    </row>
    <row r="151" spans="1:5" ht="17" x14ac:dyDescent="0.2">
      <c r="A151" s="3" t="s">
        <v>13</v>
      </c>
      <c r="B151" s="3" t="s">
        <v>187</v>
      </c>
      <c r="C151" s="3">
        <v>998</v>
      </c>
      <c r="D151" s="3" t="s">
        <v>5</v>
      </c>
      <c r="E151" s="3" t="s">
        <v>2</v>
      </c>
    </row>
    <row r="152" spans="1:5" ht="17" x14ac:dyDescent="0.2">
      <c r="A152" s="3" t="s">
        <v>13</v>
      </c>
      <c r="B152" s="3" t="s">
        <v>200</v>
      </c>
      <c r="C152" s="3">
        <v>1017</v>
      </c>
      <c r="D152" s="3" t="s">
        <v>5</v>
      </c>
      <c r="E152" s="3" t="s">
        <v>2</v>
      </c>
    </row>
    <row r="153" spans="1:5" ht="17" x14ac:dyDescent="0.2">
      <c r="A153" s="3" t="s">
        <v>13</v>
      </c>
      <c r="B153" s="3" t="s">
        <v>207</v>
      </c>
      <c r="C153" s="3">
        <v>997</v>
      </c>
      <c r="D153" s="3" t="s">
        <v>5</v>
      </c>
      <c r="E153" s="3" t="s">
        <v>2</v>
      </c>
    </row>
    <row r="154" spans="1:5" ht="17" x14ac:dyDescent="0.2">
      <c r="A154" s="3" t="s">
        <v>13</v>
      </c>
      <c r="B154" s="3" t="s">
        <v>209</v>
      </c>
      <c r="C154" s="3">
        <v>111</v>
      </c>
      <c r="D154" s="3" t="s">
        <v>5</v>
      </c>
      <c r="E154" s="3" t="s">
        <v>2</v>
      </c>
    </row>
    <row r="155" spans="1:5" ht="17" x14ac:dyDescent="0.2">
      <c r="A155" s="3" t="s">
        <v>13</v>
      </c>
      <c r="B155" s="3" t="s">
        <v>220</v>
      </c>
      <c r="C155" s="3">
        <v>1001</v>
      </c>
      <c r="D155" s="3" t="s">
        <v>5</v>
      </c>
      <c r="E155" s="3" t="s">
        <v>2</v>
      </c>
    </row>
    <row r="156" spans="1:5" ht="17" x14ac:dyDescent="0.2">
      <c r="A156" s="3" t="s">
        <v>13</v>
      </c>
      <c r="B156" s="3" t="s">
        <v>240</v>
      </c>
      <c r="C156" s="3">
        <v>994</v>
      </c>
      <c r="D156" s="3" t="s">
        <v>5</v>
      </c>
      <c r="E156" s="3" t="s">
        <v>2</v>
      </c>
    </row>
    <row r="157" spans="1:5" ht="17" x14ac:dyDescent="0.2">
      <c r="A157" s="3" t="s">
        <v>13</v>
      </c>
      <c r="B157" s="3" t="s">
        <v>266</v>
      </c>
      <c r="C157" s="3">
        <v>1002</v>
      </c>
      <c r="D157" s="3" t="s">
        <v>5</v>
      </c>
      <c r="E157" s="3" t="s">
        <v>2</v>
      </c>
    </row>
    <row r="158" spans="1:5" ht="17" x14ac:dyDescent="0.2">
      <c r="A158" s="3" t="s">
        <v>13</v>
      </c>
      <c r="B158" s="3" t="s">
        <v>276</v>
      </c>
      <c r="C158" s="3">
        <v>994</v>
      </c>
      <c r="D158" s="3" t="s">
        <v>5</v>
      </c>
      <c r="E158" s="3" t="s">
        <v>2</v>
      </c>
    </row>
    <row r="159" spans="1:5" ht="17" x14ac:dyDescent="0.2">
      <c r="A159" s="3" t="s">
        <v>13</v>
      </c>
      <c r="B159" s="3" t="s">
        <v>288</v>
      </c>
      <c r="C159" s="3">
        <v>1001</v>
      </c>
      <c r="D159" s="3" t="s">
        <v>5</v>
      </c>
      <c r="E159" s="3" t="s">
        <v>2</v>
      </c>
    </row>
    <row r="160" spans="1:5" ht="17" x14ac:dyDescent="0.2">
      <c r="A160" s="3" t="s">
        <v>13</v>
      </c>
      <c r="B160" s="3" t="s">
        <v>301</v>
      </c>
      <c r="C160" s="3">
        <v>1020</v>
      </c>
      <c r="D160" s="3" t="s">
        <v>5</v>
      </c>
      <c r="E160" s="3" t="s">
        <v>2</v>
      </c>
    </row>
    <row r="161" spans="1:5" ht="17" x14ac:dyDescent="0.2">
      <c r="A161" s="3" t="s">
        <v>13</v>
      </c>
      <c r="B161" s="3" t="s">
        <v>305</v>
      </c>
      <c r="C161" s="3">
        <v>824</v>
      </c>
      <c r="D161" s="3" t="s">
        <v>5</v>
      </c>
      <c r="E161" s="3" t="s">
        <v>2</v>
      </c>
    </row>
    <row r="162" spans="1:5" ht="17" x14ac:dyDescent="0.2">
      <c r="A162" s="3" t="s">
        <v>13</v>
      </c>
      <c r="B162" s="3" t="s">
        <v>307</v>
      </c>
      <c r="C162" s="3">
        <v>1012</v>
      </c>
      <c r="D162" s="3" t="s">
        <v>5</v>
      </c>
      <c r="E162" s="3" t="s">
        <v>2</v>
      </c>
    </row>
    <row r="163" spans="1:5" ht="17" x14ac:dyDescent="0.2">
      <c r="A163" s="3" t="s">
        <v>13</v>
      </c>
      <c r="B163" s="3" t="s">
        <v>313</v>
      </c>
      <c r="C163" s="3">
        <v>965</v>
      </c>
      <c r="D163" s="3" t="s">
        <v>5</v>
      </c>
      <c r="E163" s="3" t="s">
        <v>2</v>
      </c>
    </row>
    <row r="164" spans="1:5" ht="17" x14ac:dyDescent="0.2">
      <c r="A164" s="3" t="s">
        <v>13</v>
      </c>
      <c r="B164" s="3" t="s">
        <v>315</v>
      </c>
      <c r="C164" s="3">
        <v>1015</v>
      </c>
      <c r="D164" s="3" t="s">
        <v>5</v>
      </c>
      <c r="E164" s="3" t="s">
        <v>2</v>
      </c>
    </row>
    <row r="165" spans="1:5" ht="17" x14ac:dyDescent="0.2">
      <c r="A165" s="3" t="s">
        <v>13</v>
      </c>
      <c r="B165" s="3" t="s">
        <v>328</v>
      </c>
      <c r="C165" s="3">
        <v>881</v>
      </c>
      <c r="D165" s="3" t="s">
        <v>5</v>
      </c>
      <c r="E165" s="3" t="s">
        <v>2</v>
      </c>
    </row>
    <row r="166" spans="1:5" ht="17" x14ac:dyDescent="0.2">
      <c r="A166" s="3" t="s">
        <v>13</v>
      </c>
      <c r="B166" s="3" t="s">
        <v>351</v>
      </c>
      <c r="C166" s="3">
        <v>1022</v>
      </c>
      <c r="D166" s="3" t="s">
        <v>5</v>
      </c>
      <c r="E166" s="3" t="s">
        <v>2</v>
      </c>
    </row>
    <row r="167" spans="1:5" ht="17" x14ac:dyDescent="0.2">
      <c r="A167" s="3" t="s">
        <v>13</v>
      </c>
      <c r="B167" s="3" t="s">
        <v>374</v>
      </c>
      <c r="C167" s="3">
        <v>1002</v>
      </c>
      <c r="D167" s="3" t="s">
        <v>5</v>
      </c>
      <c r="E167" s="3" t="s">
        <v>2</v>
      </c>
    </row>
    <row r="168" spans="1:5" ht="17" x14ac:dyDescent="0.2">
      <c r="A168" s="3" t="s">
        <v>13</v>
      </c>
      <c r="B168" s="3" t="s">
        <v>389</v>
      </c>
      <c r="C168" s="3">
        <v>1021</v>
      </c>
      <c r="D168" s="3" t="s">
        <v>5</v>
      </c>
      <c r="E168" s="3" t="s">
        <v>2</v>
      </c>
    </row>
    <row r="169" spans="1:5" ht="17" x14ac:dyDescent="0.2">
      <c r="A169" s="3" t="s">
        <v>13</v>
      </c>
      <c r="B169" s="3" t="s">
        <v>410</v>
      </c>
      <c r="C169" s="3">
        <v>1007</v>
      </c>
      <c r="D169" s="3" t="s">
        <v>5</v>
      </c>
      <c r="E169" s="3" t="s">
        <v>2</v>
      </c>
    </row>
    <row r="170" spans="1:5" ht="17" x14ac:dyDescent="0.2">
      <c r="A170" s="3" t="s">
        <v>13</v>
      </c>
      <c r="B170" s="3" t="s">
        <v>422</v>
      </c>
      <c r="C170" s="3">
        <v>1024</v>
      </c>
      <c r="D170" s="3" t="s">
        <v>5</v>
      </c>
      <c r="E170" s="3" t="s">
        <v>2</v>
      </c>
    </row>
    <row r="171" spans="1:5" ht="17" x14ac:dyDescent="0.2">
      <c r="A171" s="3" t="s">
        <v>13</v>
      </c>
      <c r="B171" s="3" t="s">
        <v>429</v>
      </c>
      <c r="C171" s="3">
        <v>1022</v>
      </c>
      <c r="D171" s="3" t="s">
        <v>5</v>
      </c>
      <c r="E171" s="3" t="s">
        <v>2</v>
      </c>
    </row>
    <row r="172" spans="1:5" ht="17" x14ac:dyDescent="0.2">
      <c r="A172" s="3" t="s">
        <v>13</v>
      </c>
      <c r="B172" s="3" t="s">
        <v>432</v>
      </c>
      <c r="C172" s="3">
        <v>940</v>
      </c>
      <c r="D172" s="3" t="s">
        <v>5</v>
      </c>
      <c r="E172" s="3" t="s">
        <v>2</v>
      </c>
    </row>
    <row r="173" spans="1:5" ht="17" x14ac:dyDescent="0.2">
      <c r="A173" s="3" t="s">
        <v>13</v>
      </c>
      <c r="B173" s="3" t="s">
        <v>458</v>
      </c>
      <c r="C173" s="3">
        <v>1019</v>
      </c>
      <c r="D173" s="3" t="s">
        <v>5</v>
      </c>
      <c r="E173" s="3" t="s">
        <v>2</v>
      </c>
    </row>
    <row r="174" spans="1:5" ht="17" x14ac:dyDescent="0.2">
      <c r="A174" s="3" t="s">
        <v>13</v>
      </c>
      <c r="B174" s="3" t="s">
        <v>473</v>
      </c>
      <c r="C174" s="3">
        <v>998</v>
      </c>
      <c r="D174" s="3" t="s">
        <v>5</v>
      </c>
      <c r="E174" s="3" t="s">
        <v>2</v>
      </c>
    </row>
    <row r="175" spans="1:5" ht="17" x14ac:dyDescent="0.2">
      <c r="A175" s="3" t="s">
        <v>13</v>
      </c>
      <c r="B175" s="3" t="s">
        <v>489</v>
      </c>
      <c r="C175" s="3">
        <v>1016</v>
      </c>
      <c r="D175" s="3" t="s">
        <v>5</v>
      </c>
      <c r="E175" s="3" t="s">
        <v>2</v>
      </c>
    </row>
    <row r="176" spans="1:5" ht="17" x14ac:dyDescent="0.2">
      <c r="A176" s="3" t="s">
        <v>13</v>
      </c>
      <c r="B176" s="3" t="s">
        <v>500</v>
      </c>
      <c r="C176" s="3">
        <v>1014</v>
      </c>
      <c r="D176" s="3" t="s">
        <v>5</v>
      </c>
      <c r="E176" s="3" t="s">
        <v>2</v>
      </c>
    </row>
    <row r="177" spans="1:5" ht="17" x14ac:dyDescent="0.2">
      <c r="A177" s="3" t="s">
        <v>13</v>
      </c>
      <c r="B177" s="3" t="s">
        <v>504</v>
      </c>
      <c r="C177" s="3">
        <v>992</v>
      </c>
      <c r="D177" s="3" t="s">
        <v>5</v>
      </c>
      <c r="E177" s="3" t="s">
        <v>2</v>
      </c>
    </row>
    <row r="178" spans="1:5" ht="17" x14ac:dyDescent="0.2">
      <c r="A178" s="3" t="s">
        <v>13</v>
      </c>
      <c r="B178" s="3" t="s">
        <v>509</v>
      </c>
      <c r="C178" s="3">
        <v>650</v>
      </c>
      <c r="D178" s="3" t="s">
        <v>5</v>
      </c>
      <c r="E178" s="3" t="s">
        <v>2</v>
      </c>
    </row>
    <row r="179" spans="1:5" ht="17" x14ac:dyDescent="0.2">
      <c r="A179" s="3" t="s">
        <v>13</v>
      </c>
      <c r="B179" s="3" t="s">
        <v>510</v>
      </c>
      <c r="C179" s="3">
        <v>1015</v>
      </c>
      <c r="D179" s="3" t="s">
        <v>5</v>
      </c>
      <c r="E179" s="3" t="s">
        <v>2</v>
      </c>
    </row>
    <row r="180" spans="1:5" ht="17" x14ac:dyDescent="0.2">
      <c r="A180" s="3" t="s">
        <v>13</v>
      </c>
      <c r="B180" s="3" t="s">
        <v>513</v>
      </c>
      <c r="C180" s="3">
        <v>1006</v>
      </c>
      <c r="D180" s="3" t="s">
        <v>5</v>
      </c>
      <c r="E180" s="3" t="s">
        <v>2</v>
      </c>
    </row>
    <row r="181" spans="1:5" ht="17" x14ac:dyDescent="0.2">
      <c r="A181" s="3" t="s">
        <v>13</v>
      </c>
      <c r="B181" s="3" t="s">
        <v>518</v>
      </c>
      <c r="C181" s="3">
        <v>991</v>
      </c>
      <c r="D181" s="3" t="s">
        <v>5</v>
      </c>
      <c r="E181" s="3" t="s">
        <v>2</v>
      </c>
    </row>
    <row r="182" spans="1:5" ht="17" x14ac:dyDescent="0.2">
      <c r="A182" s="3" t="s">
        <v>13</v>
      </c>
      <c r="B182" s="3" t="s">
        <v>521</v>
      </c>
      <c r="C182" s="3">
        <v>37</v>
      </c>
      <c r="D182" s="3" t="s">
        <v>5</v>
      </c>
      <c r="E182" s="3" t="s">
        <v>2</v>
      </c>
    </row>
    <row r="183" spans="1:5" ht="17" x14ac:dyDescent="0.2">
      <c r="A183" s="3" t="s">
        <v>13</v>
      </c>
      <c r="B183" s="3" t="s">
        <v>525</v>
      </c>
      <c r="C183" s="3">
        <v>1023</v>
      </c>
      <c r="D183" s="3" t="s">
        <v>5</v>
      </c>
      <c r="E183" s="3" t="s">
        <v>2</v>
      </c>
    </row>
    <row r="184" spans="1:5" ht="17" x14ac:dyDescent="0.2">
      <c r="A184" s="3" t="s">
        <v>13</v>
      </c>
      <c r="B184" s="3" t="s">
        <v>533</v>
      </c>
      <c r="C184" s="3">
        <v>1019</v>
      </c>
      <c r="D184" s="3" t="s">
        <v>5</v>
      </c>
      <c r="E184" s="3" t="s">
        <v>2</v>
      </c>
    </row>
    <row r="185" spans="1:5" ht="17" x14ac:dyDescent="0.2">
      <c r="A185" s="3" t="s">
        <v>13</v>
      </c>
      <c r="B185" s="3" t="s">
        <v>539</v>
      </c>
      <c r="C185" s="3">
        <v>782</v>
      </c>
      <c r="D185" s="3" t="s">
        <v>5</v>
      </c>
      <c r="E185" s="3" t="s">
        <v>2</v>
      </c>
    </row>
    <row r="186" spans="1:5" ht="17" x14ac:dyDescent="0.2">
      <c r="A186" s="3" t="s">
        <v>13</v>
      </c>
      <c r="B186" s="3" t="s">
        <v>541</v>
      </c>
      <c r="C186" s="3">
        <v>1005</v>
      </c>
      <c r="D186" s="3" t="s">
        <v>5</v>
      </c>
      <c r="E186" s="3" t="s">
        <v>2</v>
      </c>
    </row>
    <row r="187" spans="1:5" ht="17" x14ac:dyDescent="0.2">
      <c r="A187" s="3" t="s">
        <v>13</v>
      </c>
      <c r="B187" s="3" t="s">
        <v>547</v>
      </c>
      <c r="C187" s="3">
        <v>1024</v>
      </c>
      <c r="D187" s="3" t="s">
        <v>5</v>
      </c>
      <c r="E187" s="3" t="s">
        <v>2</v>
      </c>
    </row>
    <row r="188" spans="1:5" ht="17" x14ac:dyDescent="0.2">
      <c r="A188" s="3" t="s">
        <v>13</v>
      </c>
      <c r="B188" s="3" t="s">
        <v>548</v>
      </c>
      <c r="C188" s="3">
        <v>478</v>
      </c>
      <c r="D188" s="3" t="s">
        <v>5</v>
      </c>
      <c r="E188" s="3" t="s">
        <v>2</v>
      </c>
    </row>
    <row r="189" spans="1:5" ht="17" x14ac:dyDescent="0.2">
      <c r="A189" s="3" t="s">
        <v>13</v>
      </c>
      <c r="B189" s="3" t="s">
        <v>552</v>
      </c>
      <c r="C189" s="3">
        <v>178</v>
      </c>
      <c r="D189" s="3" t="s">
        <v>5</v>
      </c>
      <c r="E189" s="3" t="s">
        <v>2</v>
      </c>
    </row>
    <row r="190" spans="1:5" ht="17" x14ac:dyDescent="0.2">
      <c r="A190" s="3" t="s">
        <v>13</v>
      </c>
      <c r="B190" s="3" t="s">
        <v>557</v>
      </c>
      <c r="C190" s="3">
        <v>1013</v>
      </c>
      <c r="D190" s="3" t="s">
        <v>5</v>
      </c>
      <c r="E190" s="3" t="s">
        <v>2</v>
      </c>
    </row>
    <row r="191" spans="1:5" ht="17" x14ac:dyDescent="0.2">
      <c r="A191" s="3" t="s">
        <v>13</v>
      </c>
      <c r="B191" s="3" t="s">
        <v>562</v>
      </c>
      <c r="C191" s="3">
        <v>1007</v>
      </c>
      <c r="D191" s="3" t="s">
        <v>5</v>
      </c>
      <c r="E191" s="3" t="s">
        <v>2</v>
      </c>
    </row>
    <row r="192" spans="1:5" ht="17" x14ac:dyDescent="0.2">
      <c r="A192" s="3" t="s">
        <v>13</v>
      </c>
      <c r="B192" s="3" t="s">
        <v>564</v>
      </c>
      <c r="C192" s="3">
        <v>1000</v>
      </c>
      <c r="D192" s="3" t="s">
        <v>5</v>
      </c>
      <c r="E192" s="3" t="s">
        <v>2</v>
      </c>
    </row>
    <row r="193" spans="1:5" ht="17" x14ac:dyDescent="0.2">
      <c r="A193" s="3" t="s">
        <v>13</v>
      </c>
      <c r="B193" s="3" t="s">
        <v>575</v>
      </c>
      <c r="C193" s="3">
        <v>1009</v>
      </c>
      <c r="D193" s="3" t="s">
        <v>5</v>
      </c>
      <c r="E193" s="3" t="s">
        <v>2</v>
      </c>
    </row>
    <row r="194" spans="1:5" ht="17" x14ac:dyDescent="0.2">
      <c r="A194" s="3" t="s">
        <v>13</v>
      </c>
      <c r="B194" s="3" t="s">
        <v>580</v>
      </c>
      <c r="C194" s="3">
        <v>1025</v>
      </c>
      <c r="D194" s="3" t="s">
        <v>5</v>
      </c>
      <c r="E194" s="3" t="s">
        <v>2</v>
      </c>
    </row>
    <row r="195" spans="1:5" ht="17" x14ac:dyDescent="0.2">
      <c r="A195" s="3" t="s">
        <v>13</v>
      </c>
      <c r="B195" s="3" t="s">
        <v>582</v>
      </c>
      <c r="C195" s="3">
        <v>1022</v>
      </c>
      <c r="D195" s="3" t="s">
        <v>5</v>
      </c>
      <c r="E195" s="3" t="s">
        <v>2</v>
      </c>
    </row>
    <row r="196" spans="1:5" ht="17" x14ac:dyDescent="0.2">
      <c r="A196" s="3" t="s">
        <v>13</v>
      </c>
      <c r="B196" s="3" t="s">
        <v>583</v>
      </c>
      <c r="C196" s="3">
        <v>762</v>
      </c>
      <c r="D196" s="3" t="s">
        <v>5</v>
      </c>
      <c r="E196" s="3" t="s">
        <v>2</v>
      </c>
    </row>
    <row r="197" spans="1:5" ht="17" x14ac:dyDescent="0.2">
      <c r="A197" s="3" t="s">
        <v>13</v>
      </c>
      <c r="B197" s="3" t="s">
        <v>598</v>
      </c>
      <c r="C197" s="3">
        <v>1002</v>
      </c>
      <c r="D197" s="3" t="s">
        <v>5</v>
      </c>
      <c r="E197" s="3" t="s">
        <v>2</v>
      </c>
    </row>
    <row r="198" spans="1:5" ht="17" x14ac:dyDescent="0.2">
      <c r="A198" s="3" t="s">
        <v>13</v>
      </c>
      <c r="B198" s="3" t="s">
        <v>606</v>
      </c>
      <c r="C198" s="3">
        <v>1008</v>
      </c>
      <c r="D198" s="3" t="s">
        <v>5</v>
      </c>
      <c r="E198" s="3" t="s">
        <v>2</v>
      </c>
    </row>
    <row r="199" spans="1:5" ht="17" x14ac:dyDescent="0.2">
      <c r="A199" s="3" t="s">
        <v>13</v>
      </c>
      <c r="B199" s="3" t="s">
        <v>612</v>
      </c>
      <c r="C199" s="3">
        <v>282</v>
      </c>
      <c r="D199" s="3" t="s">
        <v>5</v>
      </c>
      <c r="E199" s="3" t="s">
        <v>2</v>
      </c>
    </row>
    <row r="200" spans="1:5" ht="17" x14ac:dyDescent="0.2">
      <c r="A200" s="3" t="s">
        <v>13</v>
      </c>
      <c r="B200" s="3" t="s">
        <v>614</v>
      </c>
      <c r="C200" s="3">
        <v>989</v>
      </c>
      <c r="D200" s="3" t="s">
        <v>5</v>
      </c>
      <c r="E200" s="3" t="s">
        <v>2</v>
      </c>
    </row>
    <row r="201" spans="1:5" ht="17" x14ac:dyDescent="0.2">
      <c r="A201" s="3" t="s">
        <v>13</v>
      </c>
      <c r="B201" s="3" t="s">
        <v>619</v>
      </c>
      <c r="C201" s="3">
        <v>189</v>
      </c>
      <c r="D201" s="3" t="s">
        <v>5</v>
      </c>
      <c r="E201" s="3" t="s">
        <v>2</v>
      </c>
    </row>
    <row r="202" spans="1:5" ht="17" x14ac:dyDescent="0.2">
      <c r="A202" s="3" t="s">
        <v>10</v>
      </c>
      <c r="B202" s="3" t="s">
        <v>409</v>
      </c>
      <c r="C202" s="3">
        <v>937</v>
      </c>
      <c r="D202" s="3" t="s">
        <v>687</v>
      </c>
      <c r="E202" s="3" t="s">
        <v>2</v>
      </c>
    </row>
    <row r="203" spans="1:5" ht="17" x14ac:dyDescent="0.2">
      <c r="A203" s="3" t="s">
        <v>89</v>
      </c>
      <c r="B203" s="3" t="s">
        <v>88</v>
      </c>
      <c r="C203" s="3">
        <v>1019</v>
      </c>
      <c r="D203" s="3" t="s">
        <v>5</v>
      </c>
      <c r="E203" s="3" t="s">
        <v>2</v>
      </c>
    </row>
    <row r="204" spans="1:5" ht="17" x14ac:dyDescent="0.2">
      <c r="A204" s="3" t="s">
        <v>89</v>
      </c>
      <c r="B204" s="3" t="s">
        <v>113</v>
      </c>
      <c r="C204" s="3">
        <v>764</v>
      </c>
      <c r="D204" s="3" t="s">
        <v>5</v>
      </c>
      <c r="E204" s="3" t="s">
        <v>2</v>
      </c>
    </row>
    <row r="205" spans="1:5" ht="17" x14ac:dyDescent="0.2">
      <c r="A205" s="3" t="s">
        <v>89</v>
      </c>
      <c r="B205" s="3" t="s">
        <v>132</v>
      </c>
      <c r="C205" s="3">
        <v>1014</v>
      </c>
      <c r="D205" s="3" t="s">
        <v>5</v>
      </c>
      <c r="E205" s="3" t="s">
        <v>2</v>
      </c>
    </row>
    <row r="206" spans="1:5" ht="17" x14ac:dyDescent="0.2">
      <c r="A206" s="3" t="s">
        <v>89</v>
      </c>
      <c r="B206" s="3" t="s">
        <v>153</v>
      </c>
      <c r="C206" s="3">
        <v>703</v>
      </c>
      <c r="D206" s="3" t="s">
        <v>5</v>
      </c>
      <c r="E206" s="3" t="s">
        <v>2</v>
      </c>
    </row>
    <row r="207" spans="1:5" ht="17" x14ac:dyDescent="0.2">
      <c r="A207" s="3" t="s">
        <v>89</v>
      </c>
      <c r="B207" s="3" t="s">
        <v>167</v>
      </c>
      <c r="C207" s="3">
        <v>1007</v>
      </c>
      <c r="D207" s="3" t="s">
        <v>5</v>
      </c>
      <c r="E207" s="3" t="s">
        <v>2</v>
      </c>
    </row>
    <row r="208" spans="1:5" ht="17" x14ac:dyDescent="0.2">
      <c r="A208" s="3" t="s">
        <v>89</v>
      </c>
      <c r="B208" s="3" t="s">
        <v>173</v>
      </c>
      <c r="C208" s="3">
        <v>360</v>
      </c>
      <c r="D208" s="3" t="s">
        <v>5</v>
      </c>
      <c r="E208" s="3" t="s">
        <v>2</v>
      </c>
    </row>
    <row r="209" spans="1:5" ht="17" x14ac:dyDescent="0.2">
      <c r="A209" s="3" t="s">
        <v>89</v>
      </c>
      <c r="B209" s="3" t="s">
        <v>188</v>
      </c>
      <c r="C209" s="3">
        <v>1025</v>
      </c>
      <c r="D209" s="3" t="s">
        <v>5</v>
      </c>
      <c r="E209" s="3" t="s">
        <v>2</v>
      </c>
    </row>
    <row r="210" spans="1:5" ht="17" x14ac:dyDescent="0.2">
      <c r="A210" s="3" t="s">
        <v>89</v>
      </c>
      <c r="B210" s="3" t="s">
        <v>202</v>
      </c>
      <c r="C210" s="3">
        <v>909</v>
      </c>
      <c r="D210" s="3" t="s">
        <v>5</v>
      </c>
      <c r="E210" s="3" t="s">
        <v>2</v>
      </c>
    </row>
    <row r="211" spans="1:5" ht="17" x14ac:dyDescent="0.2">
      <c r="A211" s="3" t="s">
        <v>89</v>
      </c>
      <c r="B211" s="3" t="s">
        <v>240</v>
      </c>
      <c r="C211" s="3">
        <v>994</v>
      </c>
      <c r="D211" s="3" t="s">
        <v>5</v>
      </c>
      <c r="E211" s="3" t="s">
        <v>2</v>
      </c>
    </row>
    <row r="212" spans="1:5" ht="17" x14ac:dyDescent="0.2">
      <c r="A212" s="3" t="s">
        <v>89</v>
      </c>
      <c r="B212" s="3" t="s">
        <v>267</v>
      </c>
      <c r="C212" s="3">
        <v>734</v>
      </c>
      <c r="D212" s="3" t="s">
        <v>5</v>
      </c>
      <c r="E212" s="3" t="s">
        <v>2</v>
      </c>
    </row>
    <row r="213" spans="1:5" ht="17" x14ac:dyDescent="0.2">
      <c r="A213" s="3" t="s">
        <v>89</v>
      </c>
      <c r="B213" s="3" t="s">
        <v>285</v>
      </c>
      <c r="C213" s="3">
        <v>998</v>
      </c>
      <c r="D213" s="3" t="s">
        <v>5</v>
      </c>
      <c r="E213" s="3" t="s">
        <v>2</v>
      </c>
    </row>
    <row r="214" spans="1:5" ht="17" x14ac:dyDescent="0.2">
      <c r="A214" s="3" t="s">
        <v>89</v>
      </c>
      <c r="B214" s="3" t="s">
        <v>293</v>
      </c>
      <c r="C214" s="3">
        <v>69</v>
      </c>
      <c r="D214" s="3" t="s">
        <v>5</v>
      </c>
      <c r="E214" s="3" t="s">
        <v>2</v>
      </c>
    </row>
    <row r="215" spans="1:5" ht="17" x14ac:dyDescent="0.2">
      <c r="A215" s="3" t="s">
        <v>89</v>
      </c>
      <c r="B215" s="3" t="s">
        <v>320</v>
      </c>
      <c r="C215" s="3">
        <v>992</v>
      </c>
      <c r="D215" s="3" t="s">
        <v>5</v>
      </c>
      <c r="E215" s="3" t="s">
        <v>2</v>
      </c>
    </row>
    <row r="216" spans="1:5" ht="17" x14ac:dyDescent="0.2">
      <c r="A216" s="3" t="s">
        <v>89</v>
      </c>
      <c r="B216" s="3" t="s">
        <v>338</v>
      </c>
      <c r="C216" s="3">
        <v>202</v>
      </c>
      <c r="D216" s="3" t="s">
        <v>5</v>
      </c>
      <c r="E216" s="3" t="s">
        <v>2</v>
      </c>
    </row>
    <row r="217" spans="1:5" ht="17" x14ac:dyDescent="0.2">
      <c r="A217" s="3" t="s">
        <v>89</v>
      </c>
      <c r="B217" s="3" t="s">
        <v>380</v>
      </c>
      <c r="C217" s="3">
        <v>1008</v>
      </c>
      <c r="D217" s="3" t="s">
        <v>5</v>
      </c>
      <c r="E217" s="3" t="s">
        <v>2</v>
      </c>
    </row>
    <row r="218" spans="1:5" ht="17" x14ac:dyDescent="0.2">
      <c r="A218" s="3" t="s">
        <v>89</v>
      </c>
      <c r="B218" s="3" t="s">
        <v>393</v>
      </c>
      <c r="C218" s="3">
        <v>1009</v>
      </c>
      <c r="D218" s="3" t="s">
        <v>5</v>
      </c>
      <c r="E218" s="3" t="s">
        <v>2</v>
      </c>
    </row>
    <row r="219" spans="1:5" ht="17" x14ac:dyDescent="0.2">
      <c r="A219" s="3" t="s">
        <v>89</v>
      </c>
      <c r="B219" s="3" t="s">
        <v>417</v>
      </c>
      <c r="C219" s="3">
        <v>1017</v>
      </c>
      <c r="D219" s="3" t="s">
        <v>5</v>
      </c>
      <c r="E219" s="3" t="s">
        <v>2</v>
      </c>
    </row>
    <row r="220" spans="1:5" ht="17" x14ac:dyDescent="0.2">
      <c r="A220" s="3" t="s">
        <v>89</v>
      </c>
      <c r="B220" s="3" t="s">
        <v>424</v>
      </c>
      <c r="C220" s="3">
        <v>1025</v>
      </c>
      <c r="D220" s="3" t="s">
        <v>5</v>
      </c>
      <c r="E220" s="3" t="s">
        <v>2</v>
      </c>
    </row>
    <row r="221" spans="1:5" ht="17" x14ac:dyDescent="0.2">
      <c r="A221" s="3" t="s">
        <v>89</v>
      </c>
      <c r="B221" s="3" t="s">
        <v>430</v>
      </c>
      <c r="C221" s="3">
        <v>358</v>
      </c>
      <c r="D221" s="3" t="s">
        <v>5</v>
      </c>
      <c r="E221" s="3" t="s">
        <v>2</v>
      </c>
    </row>
    <row r="222" spans="1:5" ht="17" x14ac:dyDescent="0.2">
      <c r="A222" s="3" t="s">
        <v>89</v>
      </c>
      <c r="B222" s="3" t="s">
        <v>467</v>
      </c>
      <c r="C222" s="3">
        <v>1016</v>
      </c>
      <c r="D222" s="3" t="s">
        <v>5</v>
      </c>
      <c r="E222" s="3" t="s">
        <v>2</v>
      </c>
    </row>
    <row r="223" spans="1:5" ht="17" x14ac:dyDescent="0.2">
      <c r="A223" s="3" t="s">
        <v>89</v>
      </c>
      <c r="B223" s="3" t="s">
        <v>481</v>
      </c>
      <c r="C223" s="3">
        <v>1001</v>
      </c>
      <c r="D223" s="3" t="s">
        <v>5</v>
      </c>
      <c r="E223" s="3" t="s">
        <v>2</v>
      </c>
    </row>
    <row r="224" spans="1:5" ht="17" x14ac:dyDescent="0.2">
      <c r="A224" s="3" t="s">
        <v>89</v>
      </c>
      <c r="B224" s="3" t="s">
        <v>498</v>
      </c>
      <c r="C224" s="3">
        <v>1006</v>
      </c>
      <c r="D224" s="3" t="s">
        <v>5</v>
      </c>
      <c r="E224" s="3" t="s">
        <v>2</v>
      </c>
    </row>
    <row r="225" spans="1:5" ht="17" x14ac:dyDescent="0.2">
      <c r="A225" s="3" t="s">
        <v>89</v>
      </c>
      <c r="B225" s="3" t="s">
        <v>502</v>
      </c>
      <c r="C225" s="3">
        <v>746</v>
      </c>
      <c r="D225" s="3" t="s">
        <v>5</v>
      </c>
      <c r="E225" s="3" t="s">
        <v>2</v>
      </c>
    </row>
    <row r="226" spans="1:5" ht="17" x14ac:dyDescent="0.2">
      <c r="A226" s="3" t="s">
        <v>89</v>
      </c>
      <c r="B226" s="3" t="s">
        <v>515</v>
      </c>
      <c r="C226" s="3">
        <v>987</v>
      </c>
      <c r="D226" s="3" t="s">
        <v>5</v>
      </c>
      <c r="E226" s="3" t="s">
        <v>2</v>
      </c>
    </row>
    <row r="227" spans="1:5" ht="17" x14ac:dyDescent="0.2">
      <c r="A227" s="3" t="s">
        <v>89</v>
      </c>
      <c r="B227" s="3" t="s">
        <v>519</v>
      </c>
      <c r="C227" s="3">
        <v>492</v>
      </c>
      <c r="D227" s="3" t="s">
        <v>5</v>
      </c>
      <c r="E227" s="3" t="s">
        <v>2</v>
      </c>
    </row>
    <row r="228" spans="1:5" ht="17" x14ac:dyDescent="0.2">
      <c r="A228" s="3" t="s">
        <v>89</v>
      </c>
      <c r="B228" s="3" t="s">
        <v>531</v>
      </c>
      <c r="C228" s="3">
        <v>1018</v>
      </c>
      <c r="D228" s="3" t="s">
        <v>5</v>
      </c>
      <c r="E228" s="3" t="s">
        <v>2</v>
      </c>
    </row>
    <row r="229" spans="1:5" ht="17" x14ac:dyDescent="0.2">
      <c r="A229" s="3" t="s">
        <v>89</v>
      </c>
      <c r="B229" s="3" t="s">
        <v>537</v>
      </c>
      <c r="C229" s="3">
        <v>614</v>
      </c>
      <c r="D229" s="3" t="s">
        <v>5</v>
      </c>
      <c r="E229" s="3" t="s">
        <v>2</v>
      </c>
    </row>
    <row r="230" spans="1:5" ht="17" x14ac:dyDescent="0.2">
      <c r="A230" s="3" t="s">
        <v>89</v>
      </c>
      <c r="B230" s="3" t="s">
        <v>544</v>
      </c>
      <c r="C230" s="3">
        <v>1010</v>
      </c>
      <c r="D230" s="3" t="s">
        <v>5</v>
      </c>
      <c r="E230" s="3" t="s">
        <v>2</v>
      </c>
    </row>
    <row r="231" spans="1:5" ht="17" x14ac:dyDescent="0.2">
      <c r="A231" s="3" t="s">
        <v>89</v>
      </c>
      <c r="B231" s="3" t="s">
        <v>548</v>
      </c>
      <c r="C231" s="3">
        <v>478</v>
      </c>
      <c r="D231" s="3" t="s">
        <v>5</v>
      </c>
      <c r="E231" s="3" t="s">
        <v>2</v>
      </c>
    </row>
    <row r="232" spans="1:5" ht="17" x14ac:dyDescent="0.2">
      <c r="A232" s="3" t="s">
        <v>89</v>
      </c>
      <c r="B232" s="3" t="s">
        <v>561</v>
      </c>
      <c r="C232" s="3">
        <v>970</v>
      </c>
      <c r="D232" s="3" t="s">
        <v>5</v>
      </c>
      <c r="E232" s="3" t="s">
        <v>2</v>
      </c>
    </row>
    <row r="233" spans="1:5" ht="17" x14ac:dyDescent="0.2">
      <c r="A233" s="3" t="s">
        <v>89</v>
      </c>
      <c r="B233" s="3" t="s">
        <v>569</v>
      </c>
      <c r="C233" s="3">
        <v>1005</v>
      </c>
      <c r="D233" s="3" t="s">
        <v>5</v>
      </c>
      <c r="E233" s="3" t="s">
        <v>2</v>
      </c>
    </row>
    <row r="234" spans="1:5" ht="17" x14ac:dyDescent="0.2">
      <c r="A234" s="3" t="s">
        <v>89</v>
      </c>
      <c r="B234" s="3" t="s">
        <v>577</v>
      </c>
      <c r="C234" s="3">
        <v>510</v>
      </c>
      <c r="D234" s="3" t="s">
        <v>5</v>
      </c>
      <c r="E234" s="3" t="s">
        <v>2</v>
      </c>
    </row>
    <row r="235" spans="1:5" ht="17" x14ac:dyDescent="0.2">
      <c r="A235" s="3" t="s">
        <v>89</v>
      </c>
      <c r="B235" s="3" t="s">
        <v>602</v>
      </c>
      <c r="C235" s="3">
        <v>1022</v>
      </c>
      <c r="D235" s="3" t="s">
        <v>5</v>
      </c>
      <c r="E235" s="3" t="s">
        <v>2</v>
      </c>
    </row>
    <row r="236" spans="1:5" ht="17" x14ac:dyDescent="0.2">
      <c r="A236" s="3" t="s">
        <v>89</v>
      </c>
      <c r="B236" s="3" t="s">
        <v>608</v>
      </c>
      <c r="C236" s="3">
        <v>495</v>
      </c>
      <c r="D236" s="3" t="s">
        <v>5</v>
      </c>
      <c r="E236" s="3" t="s">
        <v>2</v>
      </c>
    </row>
    <row r="237" spans="1:5" ht="17" x14ac:dyDescent="0.2">
      <c r="A237" s="3" t="s">
        <v>6</v>
      </c>
      <c r="B237" s="3" t="s">
        <v>7</v>
      </c>
      <c r="C237" s="3">
        <v>1023</v>
      </c>
      <c r="D237" s="3" t="s">
        <v>5</v>
      </c>
      <c r="E237" s="3" t="s">
        <v>2</v>
      </c>
    </row>
    <row r="238" spans="1:5" ht="17" x14ac:dyDescent="0.2">
      <c r="A238" s="3" t="s">
        <v>6</v>
      </c>
      <c r="B238" s="3" t="s">
        <v>16</v>
      </c>
      <c r="C238" s="3">
        <v>651</v>
      </c>
      <c r="D238" s="3" t="s">
        <v>5</v>
      </c>
      <c r="E238" s="3" t="s">
        <v>2</v>
      </c>
    </row>
    <row r="239" spans="1:5" ht="17" x14ac:dyDescent="0.2">
      <c r="A239" s="3" t="s">
        <v>6</v>
      </c>
      <c r="B239" s="3" t="s">
        <v>38</v>
      </c>
      <c r="C239" s="3">
        <v>1309</v>
      </c>
      <c r="D239" s="3" t="s">
        <v>5</v>
      </c>
      <c r="E239" s="3" t="s">
        <v>2</v>
      </c>
    </row>
    <row r="240" spans="1:5" ht="17" x14ac:dyDescent="0.2">
      <c r="A240" s="3" t="s">
        <v>6</v>
      </c>
      <c r="B240" s="3" t="s">
        <v>68</v>
      </c>
      <c r="C240" s="3">
        <v>1000</v>
      </c>
      <c r="D240" s="3" t="s">
        <v>5</v>
      </c>
      <c r="E240" s="3" t="s">
        <v>2</v>
      </c>
    </row>
    <row r="241" spans="1:5" ht="17" x14ac:dyDescent="0.2">
      <c r="A241" s="3" t="s">
        <v>6</v>
      </c>
      <c r="B241" s="3" t="s">
        <v>70</v>
      </c>
      <c r="C241" s="3">
        <v>1017</v>
      </c>
      <c r="D241" s="3" t="s">
        <v>5</v>
      </c>
      <c r="E241" s="3" t="s">
        <v>2</v>
      </c>
    </row>
    <row r="242" spans="1:5" ht="17" x14ac:dyDescent="0.2">
      <c r="A242" s="3" t="s">
        <v>6</v>
      </c>
      <c r="B242" s="3" t="s">
        <v>72</v>
      </c>
      <c r="C242" s="3">
        <v>992</v>
      </c>
      <c r="D242" s="3" t="s">
        <v>5</v>
      </c>
      <c r="E242" s="3" t="s">
        <v>2</v>
      </c>
    </row>
    <row r="243" spans="1:5" ht="17" x14ac:dyDescent="0.2">
      <c r="A243" s="3" t="s">
        <v>6</v>
      </c>
      <c r="B243" s="3" t="s">
        <v>77</v>
      </c>
      <c r="C243" s="3">
        <v>1016</v>
      </c>
      <c r="D243" s="3" t="s">
        <v>5</v>
      </c>
      <c r="E243" s="3" t="s">
        <v>2</v>
      </c>
    </row>
    <row r="244" spans="1:5" ht="17" x14ac:dyDescent="0.2">
      <c r="A244" s="3" t="s">
        <v>6</v>
      </c>
      <c r="B244" s="3" t="s">
        <v>84</v>
      </c>
      <c r="C244" s="3">
        <v>1004</v>
      </c>
      <c r="D244" s="3" t="s">
        <v>5</v>
      </c>
      <c r="E244" s="3" t="s">
        <v>2</v>
      </c>
    </row>
    <row r="245" spans="1:5" ht="17" x14ac:dyDescent="0.2">
      <c r="A245" s="3" t="s">
        <v>6</v>
      </c>
      <c r="B245" s="3" t="s">
        <v>105</v>
      </c>
      <c r="C245" s="3">
        <v>1017</v>
      </c>
      <c r="D245" s="3" t="s">
        <v>5</v>
      </c>
      <c r="E245" s="3" t="s">
        <v>2</v>
      </c>
    </row>
    <row r="246" spans="1:5" ht="17" x14ac:dyDescent="0.2">
      <c r="A246" s="3" t="s">
        <v>6</v>
      </c>
      <c r="B246" s="3" t="s">
        <v>122</v>
      </c>
      <c r="C246" s="3">
        <v>277</v>
      </c>
      <c r="D246" s="3" t="s">
        <v>5</v>
      </c>
      <c r="E246" s="3" t="s">
        <v>2</v>
      </c>
    </row>
    <row r="247" spans="1:5" ht="17" x14ac:dyDescent="0.2">
      <c r="A247" s="3" t="s">
        <v>6</v>
      </c>
      <c r="B247" s="3" t="s">
        <v>139</v>
      </c>
      <c r="C247" s="3">
        <v>1015</v>
      </c>
      <c r="D247" s="3" t="s">
        <v>5</v>
      </c>
      <c r="E247" s="3" t="s">
        <v>2</v>
      </c>
    </row>
    <row r="248" spans="1:5" ht="17" x14ac:dyDescent="0.2">
      <c r="A248" s="3" t="s">
        <v>6</v>
      </c>
      <c r="B248" s="3" t="s">
        <v>155</v>
      </c>
      <c r="C248" s="3">
        <v>555</v>
      </c>
      <c r="D248" s="3" t="s">
        <v>5</v>
      </c>
      <c r="E248" s="3" t="s">
        <v>2</v>
      </c>
    </row>
    <row r="249" spans="1:5" ht="17" x14ac:dyDescent="0.2">
      <c r="A249" s="3" t="s">
        <v>6</v>
      </c>
      <c r="B249" s="3" t="s">
        <v>166</v>
      </c>
      <c r="C249" s="3">
        <v>1474</v>
      </c>
      <c r="D249" s="3" t="s">
        <v>5</v>
      </c>
      <c r="E249" s="3" t="s">
        <v>2</v>
      </c>
    </row>
    <row r="250" spans="1:5" ht="17" x14ac:dyDescent="0.2">
      <c r="A250" s="3" t="s">
        <v>6</v>
      </c>
      <c r="B250" s="3" t="s">
        <v>184</v>
      </c>
      <c r="C250" s="3">
        <v>1014</v>
      </c>
      <c r="D250" s="3" t="s">
        <v>5</v>
      </c>
      <c r="E250" s="3" t="s">
        <v>2</v>
      </c>
    </row>
    <row r="251" spans="1:5" ht="17" x14ac:dyDescent="0.2">
      <c r="A251" s="3" t="s">
        <v>6</v>
      </c>
      <c r="B251" s="3" t="s">
        <v>195</v>
      </c>
      <c r="C251" s="3">
        <v>1014</v>
      </c>
      <c r="D251" s="3" t="s">
        <v>5</v>
      </c>
      <c r="E251" s="3" t="s">
        <v>2</v>
      </c>
    </row>
    <row r="252" spans="1:5" ht="17" x14ac:dyDescent="0.2">
      <c r="A252" s="3" t="s">
        <v>6</v>
      </c>
      <c r="B252" s="3" t="s">
        <v>205</v>
      </c>
      <c r="C252" s="3">
        <v>1019</v>
      </c>
      <c r="D252" s="3" t="s">
        <v>5</v>
      </c>
      <c r="E252" s="3" t="s">
        <v>2</v>
      </c>
    </row>
    <row r="253" spans="1:5" ht="17" x14ac:dyDescent="0.2">
      <c r="A253" s="3" t="s">
        <v>6</v>
      </c>
      <c r="B253" s="3" t="s">
        <v>208</v>
      </c>
      <c r="C253" s="3">
        <v>666</v>
      </c>
      <c r="D253" s="3" t="s">
        <v>5</v>
      </c>
      <c r="E253" s="3" t="s">
        <v>2</v>
      </c>
    </row>
    <row r="254" spans="1:5" ht="17" x14ac:dyDescent="0.2">
      <c r="A254" s="3" t="s">
        <v>6</v>
      </c>
      <c r="B254" s="3" t="s">
        <v>228</v>
      </c>
      <c r="C254" s="3">
        <v>4491</v>
      </c>
      <c r="D254" s="3" t="s">
        <v>5</v>
      </c>
      <c r="E254" s="3" t="s">
        <v>2</v>
      </c>
    </row>
    <row r="255" spans="1:5" ht="17" x14ac:dyDescent="0.2">
      <c r="A255" s="3" t="s">
        <v>6</v>
      </c>
      <c r="B255" s="3" t="s">
        <v>317</v>
      </c>
      <c r="C255" s="3">
        <v>1434</v>
      </c>
      <c r="D255" s="3" t="s">
        <v>5</v>
      </c>
      <c r="E255" s="3" t="s">
        <v>2</v>
      </c>
    </row>
    <row r="256" spans="1:5" ht="17" x14ac:dyDescent="0.2">
      <c r="A256" s="3" t="s">
        <v>6</v>
      </c>
      <c r="B256" s="3" t="s">
        <v>356</v>
      </c>
      <c r="C256" s="3">
        <v>903</v>
      </c>
      <c r="D256" s="3" t="s">
        <v>5</v>
      </c>
      <c r="E256" s="3" t="s">
        <v>2</v>
      </c>
    </row>
    <row r="257" spans="1:5" ht="17" x14ac:dyDescent="0.2">
      <c r="A257" s="3" t="s">
        <v>6</v>
      </c>
      <c r="B257" s="3" t="s">
        <v>379</v>
      </c>
      <c r="C257" s="3">
        <v>4745</v>
      </c>
      <c r="D257" s="3" t="s">
        <v>5</v>
      </c>
      <c r="E257" s="3" t="s">
        <v>2</v>
      </c>
    </row>
    <row r="258" spans="1:5" ht="17" x14ac:dyDescent="0.2">
      <c r="A258" s="3" t="s">
        <v>6</v>
      </c>
      <c r="B258" s="3" t="s">
        <v>468</v>
      </c>
      <c r="C258" s="3">
        <v>3990</v>
      </c>
      <c r="D258" s="3" t="s">
        <v>5</v>
      </c>
      <c r="E258" s="3" t="s">
        <v>2</v>
      </c>
    </row>
    <row r="259" spans="1:5" ht="17" x14ac:dyDescent="0.2">
      <c r="A259" s="3" t="s">
        <v>6</v>
      </c>
      <c r="B259" s="3" t="s">
        <v>514</v>
      </c>
      <c r="C259" s="3">
        <v>1756</v>
      </c>
      <c r="D259" s="3" t="s">
        <v>5</v>
      </c>
      <c r="E259" s="3" t="s">
        <v>2</v>
      </c>
    </row>
    <row r="260" spans="1:5" ht="17" x14ac:dyDescent="0.2">
      <c r="A260" s="3" t="s">
        <v>6</v>
      </c>
      <c r="B260" s="3" t="s">
        <v>527</v>
      </c>
      <c r="C260" s="3">
        <v>6100</v>
      </c>
      <c r="D260" s="3" t="s">
        <v>5</v>
      </c>
      <c r="E260" s="3" t="s">
        <v>2</v>
      </c>
    </row>
    <row r="261" spans="1:5" ht="17" x14ac:dyDescent="0.2">
      <c r="A261" s="3" t="s">
        <v>6</v>
      </c>
      <c r="B261" s="3" t="s">
        <v>559</v>
      </c>
      <c r="C261" s="3">
        <v>999</v>
      </c>
      <c r="D261" s="3" t="s">
        <v>5</v>
      </c>
      <c r="E261" s="3" t="s">
        <v>2</v>
      </c>
    </row>
    <row r="262" spans="1:5" ht="17" x14ac:dyDescent="0.2">
      <c r="A262" s="3" t="s">
        <v>6</v>
      </c>
      <c r="B262" s="3" t="s">
        <v>563</v>
      </c>
      <c r="C262" s="3">
        <v>1007</v>
      </c>
      <c r="D262" s="3" t="s">
        <v>5</v>
      </c>
      <c r="E262" s="3" t="s">
        <v>2</v>
      </c>
    </row>
    <row r="263" spans="1:5" ht="17" x14ac:dyDescent="0.2">
      <c r="A263" s="3" t="s">
        <v>6</v>
      </c>
      <c r="B263" s="3" t="s">
        <v>574</v>
      </c>
      <c r="C263" s="3">
        <v>1024</v>
      </c>
      <c r="D263" s="3" t="s">
        <v>5</v>
      </c>
      <c r="E263" s="3" t="s">
        <v>2</v>
      </c>
    </row>
    <row r="264" spans="1:5" ht="17" x14ac:dyDescent="0.2">
      <c r="A264" s="3" t="s">
        <v>6</v>
      </c>
      <c r="B264" s="3" t="s">
        <v>579</v>
      </c>
      <c r="C264" s="3">
        <v>212</v>
      </c>
      <c r="D264" s="3" t="s">
        <v>5</v>
      </c>
      <c r="E264" s="3" t="s">
        <v>2</v>
      </c>
    </row>
    <row r="265" spans="1:5" ht="17" x14ac:dyDescent="0.2">
      <c r="A265" s="3" t="s">
        <v>6</v>
      </c>
      <c r="B265" s="3" t="s">
        <v>589</v>
      </c>
      <c r="C265" s="3">
        <v>1024</v>
      </c>
      <c r="D265" s="3" t="s">
        <v>5</v>
      </c>
      <c r="E265" s="3" t="s">
        <v>2</v>
      </c>
    </row>
    <row r="266" spans="1:5" ht="17" x14ac:dyDescent="0.2">
      <c r="A266" s="3" t="s">
        <v>6</v>
      </c>
      <c r="B266" s="3" t="s">
        <v>597</v>
      </c>
      <c r="C266" s="3">
        <v>1010</v>
      </c>
      <c r="D266" s="3" t="s">
        <v>5</v>
      </c>
      <c r="E266" s="3" t="s">
        <v>2</v>
      </c>
    </row>
    <row r="267" spans="1:5" ht="17" x14ac:dyDescent="0.2">
      <c r="A267" s="3" t="s">
        <v>6</v>
      </c>
      <c r="B267" s="3" t="s">
        <v>605</v>
      </c>
      <c r="C267" s="3">
        <v>1016</v>
      </c>
      <c r="D267" s="3" t="s">
        <v>5</v>
      </c>
      <c r="E267" s="3" t="s">
        <v>2</v>
      </c>
    </row>
    <row r="268" spans="1:5" ht="17" x14ac:dyDescent="0.2">
      <c r="A268" s="3" t="s">
        <v>6</v>
      </c>
      <c r="B268" s="3" t="s">
        <v>610</v>
      </c>
      <c r="C268" s="3">
        <v>460</v>
      </c>
      <c r="D268" s="3" t="s">
        <v>5</v>
      </c>
      <c r="E268" s="3" t="s">
        <v>2</v>
      </c>
    </row>
    <row r="269" spans="1:5" ht="17" x14ac:dyDescent="0.2">
      <c r="A269" s="3" t="s">
        <v>111</v>
      </c>
      <c r="B269" s="3" t="s">
        <v>112</v>
      </c>
      <c r="C269" s="3">
        <v>122</v>
      </c>
      <c r="D269" s="3" t="s">
        <v>104</v>
      </c>
      <c r="E269" s="3" t="s">
        <v>2</v>
      </c>
    </row>
    <row r="270" spans="1:5" ht="17" x14ac:dyDescent="0.2">
      <c r="A270" s="3" t="s">
        <v>111</v>
      </c>
      <c r="B270" s="3" t="s">
        <v>588</v>
      </c>
      <c r="C270" s="3">
        <v>578</v>
      </c>
      <c r="D270" s="3" t="s">
        <v>104</v>
      </c>
      <c r="E270" s="3" t="s">
        <v>2</v>
      </c>
    </row>
    <row r="271" spans="1:5" ht="17" x14ac:dyDescent="0.2">
      <c r="A271" s="3" t="s">
        <v>405</v>
      </c>
      <c r="B271" s="3" t="s">
        <v>406</v>
      </c>
      <c r="C271" s="3">
        <v>2673</v>
      </c>
      <c r="D271" s="3" t="s">
        <v>104</v>
      </c>
      <c r="E271" s="3" t="s">
        <v>2</v>
      </c>
    </row>
    <row r="272" spans="1:5" ht="17" x14ac:dyDescent="0.2">
      <c r="A272" s="3" t="s">
        <v>102</v>
      </c>
      <c r="B272" s="3" t="s">
        <v>103</v>
      </c>
      <c r="C272" s="3">
        <v>1027</v>
      </c>
      <c r="D272" s="3" t="s">
        <v>104</v>
      </c>
      <c r="E272" s="3" t="s">
        <v>2</v>
      </c>
    </row>
    <row r="273" spans="1:5" ht="17" x14ac:dyDescent="0.2">
      <c r="A273" s="3" t="s">
        <v>185</v>
      </c>
      <c r="B273" s="3" t="s">
        <v>186</v>
      </c>
      <c r="C273" s="3">
        <v>2783</v>
      </c>
      <c r="D273" s="3" t="s">
        <v>104</v>
      </c>
      <c r="E273" s="3" t="s">
        <v>2</v>
      </c>
    </row>
    <row r="274" spans="1:5" ht="17" x14ac:dyDescent="0.2">
      <c r="A274" s="3" t="s">
        <v>181</v>
      </c>
      <c r="B274" s="3" t="s">
        <v>182</v>
      </c>
      <c r="C274" s="3">
        <v>1080</v>
      </c>
      <c r="D274" s="3" t="s">
        <v>104</v>
      </c>
      <c r="E274" s="3" t="s">
        <v>2</v>
      </c>
    </row>
    <row r="275" spans="1:5" ht="17" x14ac:dyDescent="0.2">
      <c r="A275" s="3" t="s">
        <v>326</v>
      </c>
      <c r="B275" s="3" t="s">
        <v>327</v>
      </c>
      <c r="C275" s="3">
        <v>730</v>
      </c>
      <c r="D275" s="3" t="s">
        <v>104</v>
      </c>
      <c r="E275" s="3" t="s">
        <v>2</v>
      </c>
    </row>
    <row r="276" spans="1:5" ht="17" x14ac:dyDescent="0.2">
      <c r="A276" s="3" t="s">
        <v>277</v>
      </c>
      <c r="B276" s="3" t="s">
        <v>278</v>
      </c>
      <c r="C276" s="3">
        <v>3041</v>
      </c>
      <c r="D276" s="3" t="s">
        <v>104</v>
      </c>
      <c r="E276" s="3" t="s">
        <v>2</v>
      </c>
    </row>
    <row r="277" spans="1:5" ht="17" x14ac:dyDescent="0.2">
      <c r="A277" s="3" t="s">
        <v>294</v>
      </c>
      <c r="B277" s="3" t="s">
        <v>295</v>
      </c>
      <c r="C277" s="3">
        <v>254</v>
      </c>
      <c r="D277" s="3" t="s">
        <v>104</v>
      </c>
      <c r="E277" s="3" t="s">
        <v>2</v>
      </c>
    </row>
    <row r="278" spans="1:5" ht="17" x14ac:dyDescent="0.2">
      <c r="A278" s="3" t="s">
        <v>329</v>
      </c>
      <c r="B278" s="3" t="s">
        <v>330</v>
      </c>
      <c r="C278" s="3">
        <v>2597</v>
      </c>
      <c r="D278" s="3" t="s">
        <v>104</v>
      </c>
      <c r="E278" s="3" t="s">
        <v>110</v>
      </c>
    </row>
    <row r="279" spans="1:5" ht="17" x14ac:dyDescent="0.2">
      <c r="A279" s="3" t="s">
        <v>394</v>
      </c>
      <c r="B279" s="3" t="s">
        <v>395</v>
      </c>
      <c r="C279" s="3">
        <v>2091</v>
      </c>
      <c r="D279" s="3" t="s">
        <v>104</v>
      </c>
      <c r="E279" s="3" t="s">
        <v>110</v>
      </c>
    </row>
    <row r="280" spans="1:5" ht="17" x14ac:dyDescent="0.2">
      <c r="A280" s="3" t="s">
        <v>407</v>
      </c>
      <c r="B280" s="3" t="s">
        <v>408</v>
      </c>
      <c r="C280" s="3">
        <v>400</v>
      </c>
      <c r="D280" s="3" t="s">
        <v>104</v>
      </c>
      <c r="E280" s="3" t="s">
        <v>2</v>
      </c>
    </row>
    <row r="281" spans="1:5" ht="17" x14ac:dyDescent="0.2">
      <c r="A281" s="3" t="s">
        <v>352</v>
      </c>
      <c r="B281" s="3" t="s">
        <v>353</v>
      </c>
      <c r="C281" s="3">
        <v>625</v>
      </c>
      <c r="D281" s="3" t="s">
        <v>104</v>
      </c>
      <c r="E281" s="3" t="s">
        <v>2</v>
      </c>
    </row>
    <row r="282" spans="1:5" ht="17" x14ac:dyDescent="0.2">
      <c r="A282" s="3" t="s">
        <v>433</v>
      </c>
      <c r="B282" s="3" t="s">
        <v>434</v>
      </c>
      <c r="C282" s="5">
        <v>45027</v>
      </c>
      <c r="D282" s="3" t="s">
        <v>436</v>
      </c>
      <c r="E282" s="3" t="s">
        <v>435</v>
      </c>
    </row>
    <row r="283" spans="1:5" ht="17" x14ac:dyDescent="0.2">
      <c r="A283" s="3" t="s">
        <v>620</v>
      </c>
      <c r="B283" s="3" t="s">
        <v>621</v>
      </c>
      <c r="C283" s="3">
        <v>522</v>
      </c>
      <c r="D283" s="3" t="s">
        <v>436</v>
      </c>
      <c r="E283" s="3" t="s">
        <v>435</v>
      </c>
    </row>
    <row r="284" spans="1:5" ht="17" x14ac:dyDescent="0.2">
      <c r="A284" s="3" t="s">
        <v>119</v>
      </c>
      <c r="B284" s="3" t="s">
        <v>120</v>
      </c>
      <c r="C284" s="3">
        <v>633</v>
      </c>
      <c r="D284" s="3" t="s">
        <v>121</v>
      </c>
      <c r="E284" s="3" t="s">
        <v>2</v>
      </c>
    </row>
    <row r="285" spans="1:5" ht="17" x14ac:dyDescent="0.2">
      <c r="A285" s="3" t="s">
        <v>198</v>
      </c>
      <c r="B285" s="3" t="s">
        <v>199</v>
      </c>
      <c r="C285" s="3">
        <v>927</v>
      </c>
      <c r="D285" s="3" t="s">
        <v>121</v>
      </c>
      <c r="E285" s="3" t="s">
        <v>2</v>
      </c>
    </row>
    <row r="286" spans="1:5" ht="17" x14ac:dyDescent="0.2">
      <c r="A286" s="3" t="s">
        <v>397</v>
      </c>
      <c r="B286" s="3" t="s">
        <v>401</v>
      </c>
      <c r="C286" s="3">
        <v>540</v>
      </c>
      <c r="D286" s="3" t="s">
        <v>121</v>
      </c>
      <c r="E286" s="3" t="s">
        <v>2</v>
      </c>
    </row>
    <row r="287" spans="1:5" ht="17" x14ac:dyDescent="0.2">
      <c r="A287" s="3" t="s">
        <v>321</v>
      </c>
      <c r="B287" s="3" t="s">
        <v>322</v>
      </c>
      <c r="C287" s="3">
        <v>7995</v>
      </c>
      <c r="D287" s="3" t="s">
        <v>3</v>
      </c>
      <c r="E287" s="3" t="s">
        <v>2</v>
      </c>
    </row>
    <row r="288" spans="1:5" ht="17" x14ac:dyDescent="0.2">
      <c r="A288" s="3" t="s">
        <v>445</v>
      </c>
      <c r="B288" s="3" t="s">
        <v>446</v>
      </c>
      <c r="C288" s="3">
        <v>23</v>
      </c>
      <c r="D288" s="3" t="s">
        <v>3</v>
      </c>
      <c r="E288" s="3" t="s">
        <v>2</v>
      </c>
    </row>
    <row r="289" spans="1:5" ht="17" x14ac:dyDescent="0.2">
      <c r="A289" s="3" t="s">
        <v>459</v>
      </c>
      <c r="B289" s="3" t="s">
        <v>460</v>
      </c>
      <c r="C289" s="3">
        <v>5593</v>
      </c>
      <c r="D289" s="3" t="s">
        <v>3</v>
      </c>
      <c r="E289" s="3" t="s">
        <v>2</v>
      </c>
    </row>
    <row r="290" spans="1:5" ht="17" x14ac:dyDescent="0.2">
      <c r="A290" s="3" t="s">
        <v>485</v>
      </c>
      <c r="B290" s="3" t="s">
        <v>486</v>
      </c>
      <c r="C290" s="3">
        <v>375</v>
      </c>
      <c r="D290" s="3" t="s">
        <v>3</v>
      </c>
      <c r="E290" s="3" t="s">
        <v>2</v>
      </c>
    </row>
    <row r="291" spans="1:5" ht="17" x14ac:dyDescent="0.2">
      <c r="A291" s="3" t="s">
        <v>106</v>
      </c>
      <c r="B291" s="3" t="s">
        <v>107</v>
      </c>
      <c r="C291" s="3">
        <v>425</v>
      </c>
      <c r="D291" s="3" t="s">
        <v>3</v>
      </c>
      <c r="E291" s="3" t="s">
        <v>2</v>
      </c>
    </row>
    <row r="292" spans="1:5" ht="17" x14ac:dyDescent="0.2">
      <c r="A292" s="3" t="s">
        <v>348</v>
      </c>
      <c r="B292" s="3" t="s">
        <v>349</v>
      </c>
      <c r="C292" s="3">
        <v>670</v>
      </c>
      <c r="D292" s="3" t="s">
        <v>3</v>
      </c>
      <c r="E292" s="3" t="s">
        <v>2</v>
      </c>
    </row>
    <row r="293" spans="1:5" ht="17" x14ac:dyDescent="0.2">
      <c r="A293" s="3" t="s">
        <v>223</v>
      </c>
      <c r="B293" s="3" t="s">
        <v>224</v>
      </c>
      <c r="C293" s="3">
        <v>707</v>
      </c>
      <c r="D293" s="3" t="s">
        <v>3</v>
      </c>
      <c r="E293" s="3" t="s">
        <v>2</v>
      </c>
    </row>
    <row r="294" spans="1:5" ht="17" x14ac:dyDescent="0.2">
      <c r="A294" s="3" t="s">
        <v>99</v>
      </c>
      <c r="B294" s="3" t="s">
        <v>100</v>
      </c>
      <c r="C294" s="3">
        <v>326</v>
      </c>
      <c r="D294" s="3" t="s">
        <v>3</v>
      </c>
      <c r="E294" s="3" t="s">
        <v>2</v>
      </c>
    </row>
    <row r="295" spans="1:5" ht="17" x14ac:dyDescent="0.2">
      <c r="A295" s="3" t="s">
        <v>253</v>
      </c>
      <c r="B295" s="3" t="s">
        <v>254</v>
      </c>
      <c r="C295" s="3">
        <v>858</v>
      </c>
      <c r="D295" s="3" t="s">
        <v>3</v>
      </c>
      <c r="E295" s="3" t="s">
        <v>2</v>
      </c>
    </row>
    <row r="296" spans="1:5" ht="17" x14ac:dyDescent="0.2">
      <c r="A296" s="3" t="s">
        <v>123</v>
      </c>
      <c r="B296" s="3" t="s">
        <v>125</v>
      </c>
      <c r="C296" s="3">
        <v>3409</v>
      </c>
      <c r="D296" s="3" t="s">
        <v>3</v>
      </c>
      <c r="E296" s="3" t="s">
        <v>2</v>
      </c>
    </row>
    <row r="297" spans="1:5" ht="17" x14ac:dyDescent="0.2">
      <c r="A297" s="3" t="s">
        <v>144</v>
      </c>
      <c r="B297" s="3" t="s">
        <v>145</v>
      </c>
      <c r="C297" s="3">
        <v>649</v>
      </c>
      <c r="D297" s="3" t="s">
        <v>3</v>
      </c>
      <c r="E297" s="3" t="s">
        <v>2</v>
      </c>
    </row>
    <row r="298" spans="1:5" ht="17" x14ac:dyDescent="0.2">
      <c r="A298" s="3" t="s">
        <v>156</v>
      </c>
      <c r="B298" s="3" t="s">
        <v>157</v>
      </c>
      <c r="C298" s="3">
        <v>4175</v>
      </c>
      <c r="D298" s="3" t="s">
        <v>3</v>
      </c>
      <c r="E298" s="3" t="s">
        <v>2</v>
      </c>
    </row>
    <row r="299" spans="1:5" ht="17" x14ac:dyDescent="0.2">
      <c r="A299" s="3" t="s">
        <v>146</v>
      </c>
      <c r="B299" s="3" t="s">
        <v>147</v>
      </c>
      <c r="C299" s="5">
        <v>17306</v>
      </c>
      <c r="D299" s="3" t="s">
        <v>3</v>
      </c>
      <c r="E299" s="3" t="s">
        <v>2</v>
      </c>
    </row>
    <row r="300" spans="1:5" ht="17" x14ac:dyDescent="0.2">
      <c r="A300" s="3" t="s">
        <v>126</v>
      </c>
      <c r="B300" s="3" t="s">
        <v>127</v>
      </c>
      <c r="C300" s="5">
        <v>18897</v>
      </c>
      <c r="D300" s="3" t="s">
        <v>3</v>
      </c>
      <c r="E300" s="3" t="s">
        <v>2</v>
      </c>
    </row>
    <row r="301" spans="1:5" ht="17" x14ac:dyDescent="0.2">
      <c r="A301" s="3" t="s">
        <v>215</v>
      </c>
      <c r="B301" s="3" t="s">
        <v>217</v>
      </c>
      <c r="C301" s="3">
        <v>2077</v>
      </c>
      <c r="D301" s="3" t="s">
        <v>3</v>
      </c>
      <c r="E301" s="3" t="s">
        <v>2</v>
      </c>
    </row>
    <row r="302" spans="1:5" ht="17" x14ac:dyDescent="0.2">
      <c r="A302" s="3" t="s">
        <v>250</v>
      </c>
      <c r="B302" s="3" t="s">
        <v>249</v>
      </c>
      <c r="C302" s="3">
        <v>787</v>
      </c>
      <c r="D302" s="3" t="s">
        <v>3</v>
      </c>
      <c r="E302" s="3" t="s">
        <v>2</v>
      </c>
    </row>
    <row r="303" spans="1:5" ht="17" x14ac:dyDescent="0.2">
      <c r="A303" s="3" t="s">
        <v>251</v>
      </c>
      <c r="B303" s="3" t="s">
        <v>249</v>
      </c>
      <c r="C303" s="3">
        <v>787</v>
      </c>
      <c r="D303" s="3" t="s">
        <v>3</v>
      </c>
      <c r="E303" s="3" t="s">
        <v>2</v>
      </c>
    </row>
    <row r="304" spans="1:5" ht="17" x14ac:dyDescent="0.2">
      <c r="A304" s="3" t="s">
        <v>237</v>
      </c>
      <c r="B304" s="3" t="s">
        <v>238</v>
      </c>
      <c r="C304" s="3">
        <v>138</v>
      </c>
      <c r="D304" s="3" t="s">
        <v>3</v>
      </c>
      <c r="E304" s="3" t="s">
        <v>2</v>
      </c>
    </row>
    <row r="305" spans="1:5" ht="17" x14ac:dyDescent="0.2">
      <c r="A305" s="3" t="s">
        <v>268</v>
      </c>
      <c r="B305" s="3" t="s">
        <v>269</v>
      </c>
      <c r="C305" s="3">
        <v>261</v>
      </c>
      <c r="D305" s="3" t="s">
        <v>3</v>
      </c>
      <c r="E305" s="3" t="s">
        <v>2</v>
      </c>
    </row>
    <row r="306" spans="1:5" ht="17" x14ac:dyDescent="0.2">
      <c r="A306" s="3" t="s">
        <v>268</v>
      </c>
      <c r="B306" s="3" t="s">
        <v>269</v>
      </c>
      <c r="C306" s="3">
        <v>261</v>
      </c>
      <c r="D306" s="3" t="s">
        <v>3</v>
      </c>
      <c r="E306" s="3" t="s">
        <v>2</v>
      </c>
    </row>
    <row r="307" spans="1:5" ht="17" x14ac:dyDescent="0.2">
      <c r="A307" s="3" t="s">
        <v>363</v>
      </c>
      <c r="B307" s="3" t="s">
        <v>362</v>
      </c>
      <c r="C307" s="3">
        <v>797</v>
      </c>
      <c r="D307" s="3" t="s">
        <v>3</v>
      </c>
      <c r="E307" s="3" t="s">
        <v>2</v>
      </c>
    </row>
    <row r="308" spans="1:5" ht="17" x14ac:dyDescent="0.2">
      <c r="A308" s="3" t="s">
        <v>363</v>
      </c>
      <c r="B308" s="3" t="s">
        <v>362</v>
      </c>
      <c r="C308" s="3">
        <v>797</v>
      </c>
      <c r="D308" s="3" t="s">
        <v>3</v>
      </c>
      <c r="E308" s="3" t="s">
        <v>2</v>
      </c>
    </row>
    <row r="309" spans="1:5" ht="17" x14ac:dyDescent="0.2">
      <c r="A309" s="3" t="s">
        <v>377</v>
      </c>
      <c r="B309" s="3" t="s">
        <v>378</v>
      </c>
      <c r="C309" s="3">
        <v>1398</v>
      </c>
      <c r="D309" s="3" t="s">
        <v>3</v>
      </c>
      <c r="E309" s="3" t="s">
        <v>2</v>
      </c>
    </row>
    <row r="310" spans="1:5" ht="17" x14ac:dyDescent="0.2">
      <c r="A310" s="3" t="s">
        <v>375</v>
      </c>
      <c r="B310" s="3" t="s">
        <v>378</v>
      </c>
      <c r="C310" s="3">
        <v>1398</v>
      </c>
      <c r="D310" s="3" t="s">
        <v>3</v>
      </c>
      <c r="E310" s="3" t="s">
        <v>2</v>
      </c>
    </row>
    <row r="311" spans="1:5" ht="17" x14ac:dyDescent="0.2">
      <c r="A311" s="3" t="s">
        <v>111</v>
      </c>
      <c r="B311" s="3" t="s">
        <v>506</v>
      </c>
      <c r="C311" s="3">
        <v>271</v>
      </c>
      <c r="D311" s="3" t="s">
        <v>3</v>
      </c>
      <c r="E311" s="3" t="s">
        <v>2</v>
      </c>
    </row>
    <row r="312" spans="1:5" ht="17" x14ac:dyDescent="0.2">
      <c r="A312" s="3" t="s">
        <v>111</v>
      </c>
      <c r="B312" s="3" t="s">
        <v>546</v>
      </c>
      <c r="C312" s="3">
        <v>224</v>
      </c>
      <c r="D312" s="3" t="s">
        <v>3</v>
      </c>
      <c r="E312" s="3" t="s">
        <v>2</v>
      </c>
    </row>
    <row r="313" spans="1:5" ht="17" x14ac:dyDescent="0.2">
      <c r="A313" s="3" t="s">
        <v>111</v>
      </c>
      <c r="B313" s="3" t="s">
        <v>554</v>
      </c>
      <c r="C313" s="3">
        <v>285</v>
      </c>
      <c r="D313" s="3" t="s">
        <v>3</v>
      </c>
      <c r="E313" s="3" t="s">
        <v>2</v>
      </c>
    </row>
    <row r="314" spans="1:5" ht="17" x14ac:dyDescent="0.2">
      <c r="A314" s="3" t="s">
        <v>27</v>
      </c>
      <c r="B314" s="3" t="s">
        <v>28</v>
      </c>
      <c r="C314" s="3">
        <v>10</v>
      </c>
      <c r="D314" s="3" t="s">
        <v>3</v>
      </c>
      <c r="E314" s="3" t="s">
        <v>2</v>
      </c>
    </row>
    <row r="315" spans="1:5" ht="17" x14ac:dyDescent="0.2">
      <c r="A315" s="3" t="s">
        <v>27</v>
      </c>
      <c r="B315" s="3" t="s">
        <v>423</v>
      </c>
      <c r="C315" s="3">
        <v>10</v>
      </c>
      <c r="D315" s="3" t="s">
        <v>3</v>
      </c>
      <c r="E315" s="3" t="s">
        <v>2</v>
      </c>
    </row>
    <row r="316" spans="1:5" ht="17" x14ac:dyDescent="0.2">
      <c r="A316" s="3" t="s">
        <v>27</v>
      </c>
      <c r="B316" s="3" t="s">
        <v>587</v>
      </c>
      <c r="C316" s="3">
        <v>10</v>
      </c>
      <c r="D316" s="3" t="s">
        <v>3</v>
      </c>
      <c r="E316" s="3" t="s">
        <v>2</v>
      </c>
    </row>
    <row r="317" spans="1:5" ht="17" x14ac:dyDescent="0.2">
      <c r="A317" s="3" t="s">
        <v>85</v>
      </c>
      <c r="B317" s="3" t="s">
        <v>86</v>
      </c>
      <c r="C317" s="3">
        <v>1957</v>
      </c>
      <c r="D317" s="3" t="s">
        <v>3</v>
      </c>
      <c r="E317" s="3" t="s">
        <v>2</v>
      </c>
    </row>
    <row r="318" spans="1:5" ht="17" x14ac:dyDescent="0.2">
      <c r="A318" s="3" t="s">
        <v>0</v>
      </c>
      <c r="B318" s="3" t="s">
        <v>1</v>
      </c>
      <c r="C318" s="3">
        <v>2444</v>
      </c>
      <c r="D318" s="3" t="s">
        <v>3</v>
      </c>
      <c r="E318" s="3" t="s">
        <v>2</v>
      </c>
    </row>
    <row r="319" spans="1:5" ht="17" x14ac:dyDescent="0.2">
      <c r="A319" s="3" t="s">
        <v>94</v>
      </c>
      <c r="B319" s="3" t="s">
        <v>95</v>
      </c>
      <c r="C319" s="3">
        <v>1387</v>
      </c>
      <c r="D319" s="3" t="s">
        <v>3</v>
      </c>
      <c r="E319" s="3" t="s">
        <v>2</v>
      </c>
    </row>
    <row r="320" spans="1:5" ht="17" x14ac:dyDescent="0.2">
      <c r="A320" s="3" t="s">
        <v>56</v>
      </c>
      <c r="B320" s="3" t="s">
        <v>57</v>
      </c>
      <c r="C320" s="5">
        <v>11264</v>
      </c>
      <c r="D320" s="3" t="s">
        <v>3</v>
      </c>
      <c r="E320" s="3" t="s">
        <v>2</v>
      </c>
    </row>
    <row r="321" spans="1:5" ht="17" x14ac:dyDescent="0.2">
      <c r="A321" s="3" t="s">
        <v>108</v>
      </c>
      <c r="B321" s="3" t="s">
        <v>109</v>
      </c>
      <c r="C321" s="3">
        <v>1026</v>
      </c>
      <c r="D321" s="3" t="s">
        <v>3</v>
      </c>
      <c r="E321" s="3" t="s">
        <v>110</v>
      </c>
    </row>
    <row r="322" spans="1:5" ht="17" x14ac:dyDescent="0.2">
      <c r="A322" s="3" t="s">
        <v>81</v>
      </c>
      <c r="B322" s="3" t="s">
        <v>82</v>
      </c>
      <c r="C322" s="5">
        <v>10629</v>
      </c>
      <c r="D322" s="3" t="s">
        <v>3</v>
      </c>
      <c r="E322" s="3" t="s">
        <v>2</v>
      </c>
    </row>
    <row r="323" spans="1:5" ht="17" x14ac:dyDescent="0.2">
      <c r="A323" s="3" t="s">
        <v>79</v>
      </c>
      <c r="B323" s="3" t="s">
        <v>80</v>
      </c>
      <c r="C323" s="5">
        <v>22707</v>
      </c>
      <c r="D323" s="3" t="s">
        <v>3</v>
      </c>
      <c r="E323" s="3" t="s">
        <v>2</v>
      </c>
    </row>
    <row r="324" spans="1:5" ht="17" x14ac:dyDescent="0.2">
      <c r="A324" s="3" t="s">
        <v>116</v>
      </c>
      <c r="B324" s="3" t="s">
        <v>117</v>
      </c>
      <c r="C324" s="3">
        <v>294</v>
      </c>
      <c r="D324" s="3" t="s">
        <v>3</v>
      </c>
      <c r="E324" s="3" t="s">
        <v>2</v>
      </c>
    </row>
    <row r="325" spans="1:5" ht="17" x14ac:dyDescent="0.2">
      <c r="A325" s="3" t="s">
        <v>97</v>
      </c>
      <c r="B325" s="3" t="s">
        <v>98</v>
      </c>
      <c r="C325" s="3">
        <v>750</v>
      </c>
      <c r="D325" s="3" t="s">
        <v>3</v>
      </c>
      <c r="E325" s="3" t="s">
        <v>2</v>
      </c>
    </row>
    <row r="326" spans="1:5" ht="17" x14ac:dyDescent="0.2">
      <c r="A326" s="3" t="s">
        <v>176</v>
      </c>
      <c r="B326" s="3" t="s">
        <v>177</v>
      </c>
      <c r="C326" s="5">
        <v>11628</v>
      </c>
      <c r="D326" s="3" t="s">
        <v>3</v>
      </c>
      <c r="E326" s="3" t="s">
        <v>2</v>
      </c>
    </row>
    <row r="327" spans="1:5" ht="17" x14ac:dyDescent="0.2">
      <c r="A327" s="3" t="s">
        <v>211</v>
      </c>
      <c r="B327" s="3" t="s">
        <v>212</v>
      </c>
      <c r="C327" s="3">
        <v>1250</v>
      </c>
      <c r="D327" s="3" t="s">
        <v>3</v>
      </c>
      <c r="E327" s="3" t="s">
        <v>2</v>
      </c>
    </row>
    <row r="328" spans="1:5" ht="17" x14ac:dyDescent="0.2">
      <c r="A328" s="3" t="s">
        <v>273</v>
      </c>
      <c r="B328" s="3" t="s">
        <v>274</v>
      </c>
      <c r="C328" s="5">
        <v>18812</v>
      </c>
      <c r="D328" s="3" t="s">
        <v>3</v>
      </c>
      <c r="E328" s="3" t="s">
        <v>2</v>
      </c>
    </row>
    <row r="329" spans="1:5" ht="17" x14ac:dyDescent="0.2">
      <c r="A329" s="3" t="s">
        <v>291</v>
      </c>
      <c r="B329" s="3" t="s">
        <v>292</v>
      </c>
      <c r="C329" s="3">
        <v>1103</v>
      </c>
      <c r="D329" s="3" t="s">
        <v>3</v>
      </c>
      <c r="E329" s="3" t="s">
        <v>2</v>
      </c>
    </row>
    <row r="330" spans="1:5" ht="17" x14ac:dyDescent="0.2">
      <c r="A330" s="3" t="s">
        <v>346</v>
      </c>
      <c r="B330" s="3" t="s">
        <v>347</v>
      </c>
      <c r="C330" s="3">
        <v>821</v>
      </c>
      <c r="D330" s="3" t="s">
        <v>3</v>
      </c>
      <c r="E330" s="3" t="s">
        <v>2</v>
      </c>
    </row>
    <row r="331" spans="1:5" ht="17" x14ac:dyDescent="0.2">
      <c r="A331" s="3" t="s">
        <v>333</v>
      </c>
      <c r="B331" s="3" t="s">
        <v>334</v>
      </c>
      <c r="C331" s="3">
        <v>114</v>
      </c>
      <c r="D331" s="3" t="s">
        <v>3</v>
      </c>
      <c r="E331" s="3" t="s">
        <v>2</v>
      </c>
    </row>
    <row r="332" spans="1:5" ht="17" x14ac:dyDescent="0.2">
      <c r="A332" s="3" t="s">
        <v>336</v>
      </c>
      <c r="B332" s="3" t="s">
        <v>337</v>
      </c>
      <c r="C332" s="3">
        <v>131</v>
      </c>
      <c r="D332" s="3" t="s">
        <v>3</v>
      </c>
      <c r="E332" s="3" t="s">
        <v>2</v>
      </c>
    </row>
    <row r="333" spans="1:5" ht="17" x14ac:dyDescent="0.2">
      <c r="A333" s="3" t="s">
        <v>331</v>
      </c>
      <c r="B333" s="3" t="s">
        <v>332</v>
      </c>
      <c r="C333" s="3">
        <v>154</v>
      </c>
      <c r="D333" s="3" t="s">
        <v>3</v>
      </c>
      <c r="E333" s="3" t="s">
        <v>2</v>
      </c>
    </row>
    <row r="334" spans="1:5" ht="17" x14ac:dyDescent="0.2">
      <c r="A334" s="3" t="s">
        <v>399</v>
      </c>
      <c r="B334" s="3" t="s">
        <v>400</v>
      </c>
      <c r="C334" s="5">
        <v>13652</v>
      </c>
      <c r="D334" s="3" t="s">
        <v>3</v>
      </c>
      <c r="E334" s="3" t="s">
        <v>2</v>
      </c>
    </row>
    <row r="335" spans="1:5" ht="17" x14ac:dyDescent="0.2">
      <c r="A335" s="3" t="s">
        <v>490</v>
      </c>
      <c r="B335" s="3" t="s">
        <v>491</v>
      </c>
      <c r="C335" s="5">
        <v>39001</v>
      </c>
      <c r="D335" s="3" t="s">
        <v>3</v>
      </c>
      <c r="E335" s="3" t="s">
        <v>2</v>
      </c>
    </row>
    <row r="336" spans="1:5" ht="17" x14ac:dyDescent="0.2">
      <c r="A336" s="3" t="s">
        <v>403</v>
      </c>
      <c r="B336" s="3" t="s">
        <v>404</v>
      </c>
      <c r="C336" s="3">
        <v>482</v>
      </c>
      <c r="D336" s="3" t="s">
        <v>3</v>
      </c>
      <c r="E336" s="3" t="s">
        <v>2</v>
      </c>
    </row>
    <row r="337" spans="1:7" ht="17" x14ac:dyDescent="0.2">
      <c r="A337" s="3" t="s">
        <v>413</v>
      </c>
      <c r="B337" s="3" t="s">
        <v>414</v>
      </c>
      <c r="C337" s="3">
        <v>141</v>
      </c>
      <c r="D337" s="3" t="s">
        <v>3</v>
      </c>
      <c r="E337" s="3" t="s">
        <v>2</v>
      </c>
    </row>
    <row r="338" spans="1:7" ht="17" x14ac:dyDescent="0.2">
      <c r="A338" s="3" t="s">
        <v>492</v>
      </c>
      <c r="B338" s="3" t="s">
        <v>493</v>
      </c>
      <c r="C338" s="3">
        <v>231</v>
      </c>
      <c r="D338" s="3" t="s">
        <v>3</v>
      </c>
      <c r="E338" s="3" t="s">
        <v>2</v>
      </c>
    </row>
    <row r="339" spans="1:7" ht="17" x14ac:dyDescent="0.2">
      <c r="A339" s="3" t="s">
        <v>22</v>
      </c>
      <c r="B339" s="3" t="s">
        <v>23</v>
      </c>
      <c r="C339" s="3">
        <v>1688</v>
      </c>
      <c r="D339" s="3" t="s">
        <v>3</v>
      </c>
      <c r="E339" s="3" t="s">
        <v>2</v>
      </c>
    </row>
    <row r="340" spans="1:7" ht="17" x14ac:dyDescent="0.2">
      <c r="A340" s="3" t="s">
        <v>258</v>
      </c>
      <c r="B340" s="3" t="s">
        <v>257</v>
      </c>
      <c r="C340" s="3">
        <v>8</v>
      </c>
      <c r="D340" s="3" t="s">
        <v>3</v>
      </c>
      <c r="E340" s="3" t="s">
        <v>2</v>
      </c>
    </row>
    <row r="341" spans="1:7" ht="17" x14ac:dyDescent="0.2">
      <c r="A341" s="3" t="s">
        <v>258</v>
      </c>
      <c r="B341" s="3" t="s">
        <v>453</v>
      </c>
      <c r="C341" s="3">
        <v>8</v>
      </c>
      <c r="D341" s="3" t="s">
        <v>3</v>
      </c>
      <c r="E341" s="3" t="s">
        <v>2</v>
      </c>
    </row>
    <row r="342" spans="1:7" ht="17" x14ac:dyDescent="0.2">
      <c r="A342" s="3" t="s">
        <v>258</v>
      </c>
      <c r="B342" s="3" t="s">
        <v>511</v>
      </c>
      <c r="C342" s="3">
        <v>8</v>
      </c>
      <c r="D342" s="3" t="s">
        <v>3</v>
      </c>
      <c r="E342" s="3" t="s">
        <v>2</v>
      </c>
    </row>
    <row r="343" spans="1:7" ht="17" x14ac:dyDescent="0.2">
      <c r="A343" s="3" t="s">
        <v>258</v>
      </c>
      <c r="B343" s="3" t="s">
        <v>618</v>
      </c>
      <c r="C343" s="3">
        <v>8</v>
      </c>
      <c r="D343" s="3" t="s">
        <v>3</v>
      </c>
      <c r="E343" s="3" t="s">
        <v>2</v>
      </c>
    </row>
    <row r="344" spans="1:7" ht="17" x14ac:dyDescent="0.2">
      <c r="A344" s="3" t="s">
        <v>437</v>
      </c>
      <c r="B344" s="3" t="s">
        <v>438</v>
      </c>
      <c r="C344" s="5">
        <v>36273</v>
      </c>
      <c r="D344" s="3" t="s">
        <v>439</v>
      </c>
      <c r="E344" s="3" t="s">
        <v>435</v>
      </c>
    </row>
    <row r="345" spans="1:7" ht="17" x14ac:dyDescent="0.2">
      <c r="A345" s="3" t="s">
        <v>437</v>
      </c>
      <c r="B345" s="3" t="s">
        <v>440</v>
      </c>
      <c r="C345" s="5">
        <v>32834</v>
      </c>
      <c r="D345" s="3" t="s">
        <v>439</v>
      </c>
      <c r="E345" s="3" t="s">
        <v>435</v>
      </c>
    </row>
    <row r="346" spans="1:7" ht="17" x14ac:dyDescent="0.2">
      <c r="A346" s="3" t="s">
        <v>437</v>
      </c>
      <c r="B346" s="3" t="s">
        <v>441</v>
      </c>
      <c r="C346" s="5">
        <v>16597</v>
      </c>
      <c r="D346" s="3" t="s">
        <v>439</v>
      </c>
      <c r="E346" s="3" t="s">
        <v>435</v>
      </c>
    </row>
    <row r="347" spans="1:7" ht="17" x14ac:dyDescent="0.2">
      <c r="A347" s="3" t="s">
        <v>437</v>
      </c>
      <c r="B347" s="3" t="s">
        <v>442</v>
      </c>
      <c r="C347" s="3">
        <v>6904</v>
      </c>
      <c r="D347" s="3" t="s">
        <v>439</v>
      </c>
      <c r="E347" s="3" t="s">
        <v>435</v>
      </c>
    </row>
    <row r="348" spans="1:7" ht="17" x14ac:dyDescent="0.2">
      <c r="A348" s="10" t="s">
        <v>59</v>
      </c>
      <c r="B348" s="10" t="s">
        <v>60</v>
      </c>
      <c r="C348" s="10">
        <v>275</v>
      </c>
      <c r="D348" s="10" t="s">
        <v>675</v>
      </c>
      <c r="E348" s="10" t="s">
        <v>2</v>
      </c>
      <c r="F348" s="26" t="s">
        <v>675</v>
      </c>
      <c r="G348" s="26">
        <f>SUM(C348:C362)</f>
        <v>5036</v>
      </c>
    </row>
    <row r="349" spans="1:7" ht="17" x14ac:dyDescent="0.2">
      <c r="A349" s="10" t="s">
        <v>59</v>
      </c>
      <c r="B349" s="10" t="s">
        <v>243</v>
      </c>
      <c r="C349" s="10">
        <v>384</v>
      </c>
      <c r="D349" s="10" t="s">
        <v>675</v>
      </c>
      <c r="E349" s="10" t="s">
        <v>2</v>
      </c>
      <c r="F349" s="26"/>
      <c r="G349" s="26"/>
    </row>
    <row r="350" spans="1:7" ht="17" x14ac:dyDescent="0.2">
      <c r="A350" s="10" t="s">
        <v>59</v>
      </c>
      <c r="B350" s="10" t="s">
        <v>443</v>
      </c>
      <c r="C350" s="10">
        <v>275</v>
      </c>
      <c r="D350" s="10" t="s">
        <v>675</v>
      </c>
      <c r="E350" s="10" t="s">
        <v>2</v>
      </c>
      <c r="F350" s="26"/>
      <c r="G350" s="26"/>
    </row>
    <row r="351" spans="1:7" ht="17" x14ac:dyDescent="0.2">
      <c r="A351" s="10" t="s">
        <v>59</v>
      </c>
      <c r="B351" s="10" t="s">
        <v>536</v>
      </c>
      <c r="C351" s="10">
        <v>275</v>
      </c>
      <c r="D351" s="10" t="s">
        <v>675</v>
      </c>
      <c r="E351" s="10" t="s">
        <v>2</v>
      </c>
      <c r="F351" s="26"/>
      <c r="G351" s="26"/>
    </row>
    <row r="352" spans="1:7" ht="17" x14ac:dyDescent="0.2">
      <c r="A352" s="10" t="s">
        <v>59</v>
      </c>
      <c r="B352" s="10" t="s">
        <v>607</v>
      </c>
      <c r="C352" s="10">
        <v>347</v>
      </c>
      <c r="D352" s="10" t="s">
        <v>675</v>
      </c>
      <c r="E352" s="10" t="s">
        <v>2</v>
      </c>
      <c r="F352" s="26"/>
      <c r="G352" s="26"/>
    </row>
    <row r="353" spans="1:7" ht="17" x14ac:dyDescent="0.2">
      <c r="A353" s="10" t="s">
        <v>245</v>
      </c>
      <c r="B353" s="10" t="s">
        <v>246</v>
      </c>
      <c r="C353" s="10">
        <v>275</v>
      </c>
      <c r="D353" s="10" t="s">
        <v>675</v>
      </c>
      <c r="E353" s="10" t="s">
        <v>2</v>
      </c>
      <c r="F353" s="26"/>
      <c r="G353" s="26"/>
    </row>
    <row r="354" spans="1:7" ht="17" x14ac:dyDescent="0.2">
      <c r="A354" s="10" t="s">
        <v>66</v>
      </c>
      <c r="B354" s="10" t="s">
        <v>67</v>
      </c>
      <c r="C354" s="10">
        <v>346</v>
      </c>
      <c r="D354" s="10" t="s">
        <v>675</v>
      </c>
      <c r="E354" s="10" t="s">
        <v>2</v>
      </c>
      <c r="F354" s="26"/>
      <c r="G354" s="26"/>
    </row>
    <row r="355" spans="1:7" ht="17" x14ac:dyDescent="0.2">
      <c r="A355" s="10" t="s">
        <v>66</v>
      </c>
      <c r="B355" s="10" t="s">
        <v>78</v>
      </c>
      <c r="C355" s="10">
        <v>275</v>
      </c>
      <c r="D355" s="10" t="s">
        <v>675</v>
      </c>
      <c r="E355" s="10" t="s">
        <v>2</v>
      </c>
      <c r="F355" s="26"/>
      <c r="G355" s="26"/>
    </row>
    <row r="356" spans="1:7" ht="17" x14ac:dyDescent="0.2">
      <c r="A356" s="10" t="s">
        <v>66</v>
      </c>
      <c r="B356" s="10" t="s">
        <v>161</v>
      </c>
      <c r="C356" s="10">
        <v>275</v>
      </c>
      <c r="D356" s="10" t="s">
        <v>675</v>
      </c>
      <c r="E356" s="10" t="s">
        <v>2</v>
      </c>
      <c r="F356" s="26"/>
      <c r="G356" s="26"/>
    </row>
    <row r="357" spans="1:7" ht="17" x14ac:dyDescent="0.2">
      <c r="A357" s="10" t="s">
        <v>66</v>
      </c>
      <c r="B357" s="10" t="s">
        <v>298</v>
      </c>
      <c r="C357" s="10">
        <v>275</v>
      </c>
      <c r="D357" s="10" t="s">
        <v>675</v>
      </c>
      <c r="E357" s="10" t="s">
        <v>2</v>
      </c>
      <c r="F357" s="26"/>
      <c r="G357" s="26"/>
    </row>
    <row r="358" spans="1:7" ht="17" x14ac:dyDescent="0.2">
      <c r="A358" s="10" t="s">
        <v>66</v>
      </c>
      <c r="B358" s="10" t="s">
        <v>306</v>
      </c>
      <c r="C358" s="10">
        <v>275</v>
      </c>
      <c r="D358" s="10" t="s">
        <v>675</v>
      </c>
      <c r="E358" s="10" t="s">
        <v>2</v>
      </c>
      <c r="F358" s="26"/>
      <c r="G358" s="26"/>
    </row>
    <row r="359" spans="1:7" ht="17" x14ac:dyDescent="0.2">
      <c r="A359" s="10" t="s">
        <v>66</v>
      </c>
      <c r="B359" s="10" t="s">
        <v>495</v>
      </c>
      <c r="C359" s="10">
        <v>275</v>
      </c>
      <c r="D359" s="10" t="s">
        <v>675</v>
      </c>
      <c r="E359" s="10" t="s">
        <v>2</v>
      </c>
      <c r="F359" s="26"/>
      <c r="G359" s="26"/>
    </row>
    <row r="360" spans="1:7" ht="17" x14ac:dyDescent="0.2">
      <c r="A360" s="10" t="s">
        <v>66</v>
      </c>
      <c r="B360" s="10" t="s">
        <v>505</v>
      </c>
      <c r="C360" s="10">
        <v>275</v>
      </c>
      <c r="D360" s="10" t="s">
        <v>675</v>
      </c>
      <c r="E360" s="10" t="s">
        <v>2</v>
      </c>
      <c r="F360" s="26"/>
      <c r="G360" s="26"/>
    </row>
    <row r="361" spans="1:7" ht="17" x14ac:dyDescent="0.2">
      <c r="A361" s="10" t="s">
        <v>66</v>
      </c>
      <c r="B361" s="10" t="s">
        <v>584</v>
      </c>
      <c r="C361" s="10">
        <v>275</v>
      </c>
      <c r="D361" s="10" t="s">
        <v>675</v>
      </c>
      <c r="E361" s="10" t="s">
        <v>2</v>
      </c>
      <c r="F361" s="26"/>
      <c r="G361" s="26"/>
    </row>
    <row r="362" spans="1:7" ht="17" x14ac:dyDescent="0.2">
      <c r="A362" s="10" t="s">
        <v>286</v>
      </c>
      <c r="B362" s="10" t="s">
        <v>287</v>
      </c>
      <c r="C362" s="10">
        <v>934</v>
      </c>
      <c r="D362" s="10" t="s">
        <v>675</v>
      </c>
      <c r="E362" s="10" t="s">
        <v>2</v>
      </c>
      <c r="F362" s="26"/>
      <c r="G362" s="26"/>
    </row>
    <row r="363" spans="1:7" ht="17" x14ac:dyDescent="0.2">
      <c r="A363" s="6" t="s">
        <v>296</v>
      </c>
      <c r="B363" s="6" t="s">
        <v>297</v>
      </c>
      <c r="C363" s="6">
        <v>564</v>
      </c>
      <c r="D363" s="6" t="s">
        <v>676</v>
      </c>
      <c r="E363" s="6" t="s">
        <v>2</v>
      </c>
      <c r="F363" s="20" t="s">
        <v>676</v>
      </c>
      <c r="G363" s="20">
        <f>SUM(C363:C386)</f>
        <v>15786</v>
      </c>
    </row>
    <row r="364" spans="1:7" ht="17" x14ac:dyDescent="0.2">
      <c r="A364" s="6" t="s">
        <v>296</v>
      </c>
      <c r="B364" s="6" t="s">
        <v>300</v>
      </c>
      <c r="C364" s="6">
        <v>619</v>
      </c>
      <c r="D364" s="6" t="s">
        <v>676</v>
      </c>
      <c r="E364" s="6" t="s">
        <v>2</v>
      </c>
      <c r="F364" s="20"/>
      <c r="G364" s="20"/>
    </row>
    <row r="365" spans="1:7" ht="17" x14ac:dyDescent="0.2">
      <c r="A365" s="6" t="s">
        <v>296</v>
      </c>
      <c r="B365" s="6" t="s">
        <v>450</v>
      </c>
      <c r="C365" s="6">
        <v>667</v>
      </c>
      <c r="D365" s="6" t="s">
        <v>676</v>
      </c>
      <c r="E365" s="6" t="s">
        <v>2</v>
      </c>
      <c r="F365" s="20"/>
      <c r="G365" s="20"/>
    </row>
    <row r="366" spans="1:7" ht="17" x14ac:dyDescent="0.2">
      <c r="A366" s="6" t="s">
        <v>232</v>
      </c>
      <c r="B366" s="6" t="s">
        <v>233</v>
      </c>
      <c r="C366" s="6">
        <v>1447</v>
      </c>
      <c r="D366" s="6" t="s">
        <v>676</v>
      </c>
      <c r="E366" s="6" t="s">
        <v>2</v>
      </c>
      <c r="F366" s="20"/>
      <c r="G366" s="20"/>
    </row>
    <row r="367" spans="1:7" ht="17" x14ac:dyDescent="0.2">
      <c r="A367" s="6" t="s">
        <v>232</v>
      </c>
      <c r="B367" s="6" t="s">
        <v>392</v>
      </c>
      <c r="C367" s="6">
        <v>1011</v>
      </c>
      <c r="D367" s="6" t="s">
        <v>676</v>
      </c>
      <c r="E367" s="6" t="s">
        <v>2</v>
      </c>
      <c r="F367" s="20"/>
      <c r="G367" s="20"/>
    </row>
    <row r="368" spans="1:7" ht="17" x14ac:dyDescent="0.2">
      <c r="A368" s="6" t="s">
        <v>232</v>
      </c>
      <c r="B368" s="6" t="s">
        <v>474</v>
      </c>
      <c r="C368" s="6">
        <v>1248</v>
      </c>
      <c r="D368" s="6" t="s">
        <v>676</v>
      </c>
      <c r="E368" s="6" t="s">
        <v>2</v>
      </c>
      <c r="F368" s="20"/>
      <c r="G368" s="20"/>
    </row>
    <row r="369" spans="1:7" ht="17" x14ac:dyDescent="0.2">
      <c r="A369" s="6" t="s">
        <v>17</v>
      </c>
      <c r="B369" s="6" t="s">
        <v>18</v>
      </c>
      <c r="C369" s="6">
        <v>314</v>
      </c>
      <c r="D369" s="6" t="s">
        <v>676</v>
      </c>
      <c r="E369" s="6" t="s">
        <v>2</v>
      </c>
      <c r="F369" s="20"/>
      <c r="G369" s="20"/>
    </row>
    <row r="370" spans="1:7" ht="17" x14ac:dyDescent="0.2">
      <c r="A370" s="6" t="s">
        <v>17</v>
      </c>
      <c r="B370" s="6" t="s">
        <v>58</v>
      </c>
      <c r="C370" s="6">
        <v>368</v>
      </c>
      <c r="D370" s="6" t="s">
        <v>676</v>
      </c>
      <c r="E370" s="6" t="s">
        <v>2</v>
      </c>
      <c r="F370" s="20"/>
      <c r="G370" s="20"/>
    </row>
    <row r="371" spans="1:7" ht="17" x14ac:dyDescent="0.2">
      <c r="A371" s="6" t="s">
        <v>17</v>
      </c>
      <c r="B371" s="6" t="s">
        <v>218</v>
      </c>
      <c r="C371" s="6">
        <v>119</v>
      </c>
      <c r="D371" s="6" t="s">
        <v>676</v>
      </c>
      <c r="E371" s="6" t="s">
        <v>2</v>
      </c>
      <c r="F371" s="20"/>
      <c r="G371" s="20"/>
    </row>
    <row r="372" spans="1:7" ht="17" x14ac:dyDescent="0.2">
      <c r="A372" s="6" t="s">
        <v>17</v>
      </c>
      <c r="B372" s="6" t="s">
        <v>239</v>
      </c>
      <c r="C372" s="6">
        <v>1217</v>
      </c>
      <c r="D372" s="6" t="s">
        <v>676</v>
      </c>
      <c r="E372" s="6" t="s">
        <v>2</v>
      </c>
      <c r="F372" s="20"/>
      <c r="G372" s="20"/>
    </row>
    <row r="373" spans="1:7" ht="17" x14ac:dyDescent="0.2">
      <c r="A373" s="6" t="s">
        <v>17</v>
      </c>
      <c r="B373" s="6" t="s">
        <v>314</v>
      </c>
      <c r="C373" s="6">
        <v>278</v>
      </c>
      <c r="D373" s="6" t="s">
        <v>676</v>
      </c>
      <c r="E373" s="6" t="s">
        <v>2</v>
      </c>
      <c r="F373" s="20"/>
      <c r="G373" s="20"/>
    </row>
    <row r="374" spans="1:7" ht="17" x14ac:dyDescent="0.2">
      <c r="A374" s="6" t="s">
        <v>17</v>
      </c>
      <c r="B374" s="6" t="s">
        <v>391</v>
      </c>
      <c r="C374" s="6">
        <v>683</v>
      </c>
      <c r="D374" s="6" t="s">
        <v>676</v>
      </c>
      <c r="E374" s="6" t="s">
        <v>2</v>
      </c>
      <c r="F374" s="20"/>
      <c r="G374" s="20"/>
    </row>
    <row r="375" spans="1:7" ht="17" x14ac:dyDescent="0.2">
      <c r="A375" s="6" t="s">
        <v>17</v>
      </c>
      <c r="B375" s="6" t="s">
        <v>428</v>
      </c>
      <c r="C375" s="6">
        <v>428</v>
      </c>
      <c r="D375" s="6" t="s">
        <v>676</v>
      </c>
      <c r="E375" s="6" t="s">
        <v>2</v>
      </c>
      <c r="F375" s="20"/>
      <c r="G375" s="20"/>
    </row>
    <row r="376" spans="1:7" ht="17" x14ac:dyDescent="0.2">
      <c r="A376" s="6" t="s">
        <v>17</v>
      </c>
      <c r="B376" s="6" t="s">
        <v>444</v>
      </c>
      <c r="C376" s="6">
        <v>198</v>
      </c>
      <c r="D376" s="6" t="s">
        <v>676</v>
      </c>
      <c r="E376" s="6" t="s">
        <v>2</v>
      </c>
      <c r="F376" s="20"/>
      <c r="G376" s="20"/>
    </row>
    <row r="377" spans="1:7" ht="17" x14ac:dyDescent="0.2">
      <c r="A377" s="6" t="s">
        <v>17</v>
      </c>
      <c r="B377" s="6" t="s">
        <v>477</v>
      </c>
      <c r="C377" s="6">
        <v>874</v>
      </c>
      <c r="D377" s="6" t="s">
        <v>676</v>
      </c>
      <c r="E377" s="6" t="s">
        <v>2</v>
      </c>
      <c r="F377" s="20"/>
      <c r="G377" s="20"/>
    </row>
    <row r="378" spans="1:7" ht="17" x14ac:dyDescent="0.2">
      <c r="A378" s="6" t="s">
        <v>17</v>
      </c>
      <c r="B378" s="6" t="s">
        <v>508</v>
      </c>
      <c r="C378" s="6">
        <v>196</v>
      </c>
      <c r="D378" s="6" t="s">
        <v>676</v>
      </c>
      <c r="E378" s="6" t="s">
        <v>2</v>
      </c>
      <c r="F378" s="20"/>
      <c r="G378" s="20"/>
    </row>
    <row r="379" spans="1:7" ht="17" x14ac:dyDescent="0.2">
      <c r="A379" s="6" t="s">
        <v>17</v>
      </c>
      <c r="B379" s="6" t="s">
        <v>538</v>
      </c>
      <c r="C379" s="6">
        <v>488</v>
      </c>
      <c r="D379" s="6" t="s">
        <v>676</v>
      </c>
      <c r="E379" s="6" t="s">
        <v>2</v>
      </c>
      <c r="F379" s="20"/>
      <c r="G379" s="20"/>
    </row>
    <row r="380" spans="1:7" ht="17" x14ac:dyDescent="0.2">
      <c r="A380" s="6" t="s">
        <v>17</v>
      </c>
      <c r="B380" s="6" t="s">
        <v>551</v>
      </c>
      <c r="C380" s="6">
        <v>245</v>
      </c>
      <c r="D380" s="6" t="s">
        <v>676</v>
      </c>
      <c r="E380" s="6" t="s">
        <v>2</v>
      </c>
      <c r="F380" s="20"/>
      <c r="G380" s="20"/>
    </row>
    <row r="381" spans="1:7" ht="17" x14ac:dyDescent="0.2">
      <c r="A381" s="6" t="s">
        <v>17</v>
      </c>
      <c r="B381" s="6" t="s">
        <v>572</v>
      </c>
      <c r="C381" s="6">
        <v>160</v>
      </c>
      <c r="D381" s="6" t="s">
        <v>676</v>
      </c>
      <c r="E381" s="6" t="s">
        <v>2</v>
      </c>
      <c r="F381" s="20"/>
      <c r="G381" s="20"/>
    </row>
    <row r="382" spans="1:7" ht="17" x14ac:dyDescent="0.2">
      <c r="A382" s="6" t="s">
        <v>17</v>
      </c>
      <c r="B382" s="6" t="s">
        <v>594</v>
      </c>
      <c r="C382" s="6">
        <v>276</v>
      </c>
      <c r="D382" s="6" t="s">
        <v>676</v>
      </c>
      <c r="E382" s="6" t="s">
        <v>2</v>
      </c>
      <c r="F382" s="20"/>
      <c r="G382" s="20"/>
    </row>
    <row r="383" spans="1:7" ht="17" x14ac:dyDescent="0.2">
      <c r="A383" s="6" t="s">
        <v>39</v>
      </c>
      <c r="B383" s="6" t="s">
        <v>40</v>
      </c>
      <c r="C383" s="6">
        <v>980</v>
      </c>
      <c r="D383" s="6" t="s">
        <v>676</v>
      </c>
      <c r="E383" s="6" t="s">
        <v>2</v>
      </c>
      <c r="F383" s="20"/>
      <c r="G383" s="20"/>
    </row>
    <row r="384" spans="1:7" ht="17" x14ac:dyDescent="0.2">
      <c r="A384" s="6" t="s">
        <v>39</v>
      </c>
      <c r="B384" s="6" t="s">
        <v>149</v>
      </c>
      <c r="C384" s="6">
        <v>705</v>
      </c>
      <c r="D384" s="6" t="s">
        <v>676</v>
      </c>
      <c r="E384" s="6" t="s">
        <v>2</v>
      </c>
      <c r="F384" s="20"/>
      <c r="G384" s="20"/>
    </row>
    <row r="385" spans="1:7" ht="17" x14ac:dyDescent="0.2">
      <c r="A385" s="6" t="s">
        <v>39</v>
      </c>
      <c r="B385" s="6" t="s">
        <v>355</v>
      </c>
      <c r="C385" s="6">
        <v>1453</v>
      </c>
      <c r="D385" s="6" t="s">
        <v>676</v>
      </c>
      <c r="E385" s="6" t="s">
        <v>2</v>
      </c>
      <c r="F385" s="20"/>
      <c r="G385" s="20"/>
    </row>
    <row r="386" spans="1:7" ht="17" x14ac:dyDescent="0.2">
      <c r="A386" s="6" t="s">
        <v>39</v>
      </c>
      <c r="B386" s="6" t="s">
        <v>474</v>
      </c>
      <c r="C386" s="6">
        <v>1248</v>
      </c>
      <c r="D386" s="6" t="s">
        <v>676</v>
      </c>
      <c r="E386" s="6" t="s">
        <v>2</v>
      </c>
      <c r="F386" s="20"/>
      <c r="G386" s="20"/>
    </row>
    <row r="387" spans="1:7" ht="17" x14ac:dyDescent="0.2">
      <c r="A387" s="11" t="s">
        <v>8</v>
      </c>
      <c r="B387" s="11" t="s">
        <v>9</v>
      </c>
      <c r="C387" s="11">
        <v>597</v>
      </c>
      <c r="D387" s="11" t="s">
        <v>677</v>
      </c>
      <c r="E387" s="11" t="s">
        <v>2</v>
      </c>
      <c r="F387" s="21" t="s">
        <v>677</v>
      </c>
      <c r="G387" s="21">
        <f>SUM(C387:C424)</f>
        <v>29294</v>
      </c>
    </row>
    <row r="388" spans="1:7" ht="17" x14ac:dyDescent="0.2">
      <c r="A388" s="11" t="s">
        <v>8</v>
      </c>
      <c r="B388" s="11" t="s">
        <v>41</v>
      </c>
      <c r="C388" s="11">
        <v>1018</v>
      </c>
      <c r="D388" s="11" t="s">
        <v>677</v>
      </c>
      <c r="E388" s="11" t="s">
        <v>2</v>
      </c>
      <c r="F388" s="21"/>
      <c r="G388" s="21"/>
    </row>
    <row r="389" spans="1:7" ht="17" x14ac:dyDescent="0.2">
      <c r="A389" s="11" t="s">
        <v>8</v>
      </c>
      <c r="B389" s="11" t="s">
        <v>61</v>
      </c>
      <c r="C389" s="11">
        <v>430</v>
      </c>
      <c r="D389" s="11" t="s">
        <v>677</v>
      </c>
      <c r="E389" s="11" t="s">
        <v>2</v>
      </c>
      <c r="F389" s="21"/>
      <c r="G389" s="21"/>
    </row>
    <row r="390" spans="1:7" ht="17" x14ac:dyDescent="0.2">
      <c r="A390" s="11" t="s">
        <v>8</v>
      </c>
      <c r="B390" s="11" t="s">
        <v>91</v>
      </c>
      <c r="C390" s="11">
        <v>986</v>
      </c>
      <c r="D390" s="11" t="s">
        <v>677</v>
      </c>
      <c r="E390" s="11" t="s">
        <v>2</v>
      </c>
      <c r="F390" s="21"/>
      <c r="G390" s="21"/>
    </row>
    <row r="391" spans="1:7" ht="17" x14ac:dyDescent="0.2">
      <c r="A391" s="11" t="s">
        <v>8</v>
      </c>
      <c r="B391" s="11" t="s">
        <v>115</v>
      </c>
      <c r="C391" s="11">
        <v>584</v>
      </c>
      <c r="D391" s="11" t="s">
        <v>677</v>
      </c>
      <c r="E391" s="11" t="s">
        <v>2</v>
      </c>
      <c r="F391" s="21"/>
      <c r="G391" s="21"/>
    </row>
    <row r="392" spans="1:7" ht="17" x14ac:dyDescent="0.2">
      <c r="A392" s="11" t="s">
        <v>8</v>
      </c>
      <c r="B392" s="11" t="s">
        <v>139</v>
      </c>
      <c r="C392" s="11">
        <v>1015</v>
      </c>
      <c r="D392" s="11" t="s">
        <v>677</v>
      </c>
      <c r="E392" s="11" t="s">
        <v>2</v>
      </c>
      <c r="F392" s="21"/>
      <c r="G392" s="21"/>
    </row>
    <row r="393" spans="1:7" ht="17" x14ac:dyDescent="0.2">
      <c r="A393" s="11" t="s">
        <v>8</v>
      </c>
      <c r="B393" s="11" t="s">
        <v>154</v>
      </c>
      <c r="C393" s="11">
        <v>629</v>
      </c>
      <c r="D393" s="11" t="s">
        <v>677</v>
      </c>
      <c r="E393" s="11" t="s">
        <v>2</v>
      </c>
      <c r="F393" s="21"/>
      <c r="G393" s="21"/>
    </row>
    <row r="394" spans="1:7" ht="17" x14ac:dyDescent="0.2">
      <c r="A394" s="11" t="s">
        <v>8</v>
      </c>
      <c r="B394" s="11" t="s">
        <v>168</v>
      </c>
      <c r="C394" s="11">
        <v>955</v>
      </c>
      <c r="D394" s="11" t="s">
        <v>677</v>
      </c>
      <c r="E394" s="11" t="s">
        <v>2</v>
      </c>
      <c r="F394" s="21"/>
      <c r="G394" s="21"/>
    </row>
    <row r="395" spans="1:7" ht="17" x14ac:dyDescent="0.2">
      <c r="A395" s="11" t="s">
        <v>8</v>
      </c>
      <c r="B395" s="11" t="s">
        <v>191</v>
      </c>
      <c r="C395" s="11">
        <v>1019</v>
      </c>
      <c r="D395" s="11" t="s">
        <v>677</v>
      </c>
      <c r="E395" s="11" t="s">
        <v>2</v>
      </c>
      <c r="F395" s="21"/>
      <c r="G395" s="21"/>
    </row>
    <row r="396" spans="1:7" ht="17" x14ac:dyDescent="0.2">
      <c r="A396" s="11" t="s">
        <v>8</v>
      </c>
      <c r="B396" s="11" t="s">
        <v>204</v>
      </c>
      <c r="C396" s="11">
        <v>809</v>
      </c>
      <c r="D396" s="11" t="s">
        <v>677</v>
      </c>
      <c r="E396" s="11" t="s">
        <v>2</v>
      </c>
      <c r="F396" s="21"/>
      <c r="G396" s="21"/>
    </row>
    <row r="397" spans="1:7" ht="17" x14ac:dyDescent="0.2">
      <c r="A397" s="11" t="s">
        <v>8</v>
      </c>
      <c r="B397" s="11" t="s">
        <v>231</v>
      </c>
      <c r="C397" s="11">
        <v>1011</v>
      </c>
      <c r="D397" s="11" t="s">
        <v>677</v>
      </c>
      <c r="E397" s="11" t="s">
        <v>2</v>
      </c>
      <c r="F397" s="21"/>
      <c r="G397" s="21"/>
    </row>
    <row r="398" spans="1:7" ht="17" x14ac:dyDescent="0.2">
      <c r="A398" s="11" t="s">
        <v>8</v>
      </c>
      <c r="B398" s="11" t="s">
        <v>259</v>
      </c>
      <c r="C398" s="11">
        <v>1016</v>
      </c>
      <c r="D398" s="11" t="s">
        <v>677</v>
      </c>
      <c r="E398" s="11" t="s">
        <v>2</v>
      </c>
      <c r="F398" s="21"/>
      <c r="G398" s="21"/>
    </row>
    <row r="399" spans="1:7" ht="17" x14ac:dyDescent="0.2">
      <c r="A399" s="11" t="s">
        <v>8</v>
      </c>
      <c r="B399" s="11" t="s">
        <v>275</v>
      </c>
      <c r="C399" s="11">
        <v>1019</v>
      </c>
      <c r="D399" s="11" t="s">
        <v>677</v>
      </c>
      <c r="E399" s="11" t="s">
        <v>2</v>
      </c>
      <c r="F399" s="21"/>
      <c r="G399" s="21"/>
    </row>
    <row r="400" spans="1:7" ht="17" x14ac:dyDescent="0.2">
      <c r="A400" s="11" t="s">
        <v>8</v>
      </c>
      <c r="B400" s="11" t="s">
        <v>283</v>
      </c>
      <c r="C400" s="11">
        <v>1012</v>
      </c>
      <c r="D400" s="11" t="s">
        <v>677</v>
      </c>
      <c r="E400" s="11" t="s">
        <v>2</v>
      </c>
      <c r="F400" s="21"/>
      <c r="G400" s="21"/>
    </row>
    <row r="401" spans="1:7" ht="17" x14ac:dyDescent="0.2">
      <c r="A401" s="11" t="s">
        <v>8</v>
      </c>
      <c r="B401" s="11" t="s">
        <v>289</v>
      </c>
      <c r="C401" s="11">
        <v>87</v>
      </c>
      <c r="D401" s="11" t="s">
        <v>677</v>
      </c>
      <c r="E401" s="11" t="s">
        <v>2</v>
      </c>
      <c r="F401" s="21"/>
      <c r="G401" s="21"/>
    </row>
    <row r="402" spans="1:7" ht="17" x14ac:dyDescent="0.2">
      <c r="A402" s="11" t="s">
        <v>8</v>
      </c>
      <c r="B402" s="11" t="s">
        <v>310</v>
      </c>
      <c r="C402" s="11">
        <v>583</v>
      </c>
      <c r="D402" s="11" t="s">
        <v>677</v>
      </c>
      <c r="E402" s="11" t="s">
        <v>2</v>
      </c>
      <c r="F402" s="21"/>
      <c r="G402" s="21"/>
    </row>
    <row r="403" spans="1:7" ht="17" x14ac:dyDescent="0.2">
      <c r="A403" s="11" t="s">
        <v>8</v>
      </c>
      <c r="B403" s="11" t="s">
        <v>384</v>
      </c>
      <c r="C403" s="11">
        <v>994</v>
      </c>
      <c r="D403" s="11" t="s">
        <v>677</v>
      </c>
      <c r="E403" s="11" t="s">
        <v>2</v>
      </c>
      <c r="F403" s="21"/>
      <c r="G403" s="21"/>
    </row>
    <row r="404" spans="1:7" ht="17" x14ac:dyDescent="0.2">
      <c r="A404" s="11" t="s">
        <v>8</v>
      </c>
      <c r="B404" s="11" t="s">
        <v>396</v>
      </c>
      <c r="C404" s="11">
        <v>1025</v>
      </c>
      <c r="D404" s="11" t="s">
        <v>677</v>
      </c>
      <c r="E404" s="11" t="s">
        <v>2</v>
      </c>
      <c r="F404" s="21"/>
      <c r="G404" s="21"/>
    </row>
    <row r="405" spans="1:7" ht="17" x14ac:dyDescent="0.2">
      <c r="A405" s="11" t="s">
        <v>8</v>
      </c>
      <c r="B405" s="11" t="s">
        <v>421</v>
      </c>
      <c r="C405" s="11">
        <v>34</v>
      </c>
      <c r="D405" s="11" t="s">
        <v>677</v>
      </c>
      <c r="E405" s="11" t="s">
        <v>2</v>
      </c>
      <c r="F405" s="21"/>
      <c r="G405" s="21"/>
    </row>
    <row r="406" spans="1:7" ht="17" x14ac:dyDescent="0.2">
      <c r="A406" s="11" t="s">
        <v>8</v>
      </c>
      <c r="B406" s="11" t="s">
        <v>425</v>
      </c>
      <c r="C406" s="11">
        <v>1003</v>
      </c>
      <c r="D406" s="11" t="s">
        <v>677</v>
      </c>
      <c r="E406" s="11" t="s">
        <v>2</v>
      </c>
      <c r="F406" s="21"/>
      <c r="G406" s="21"/>
    </row>
    <row r="407" spans="1:7" ht="17" x14ac:dyDescent="0.2">
      <c r="A407" s="11" t="s">
        <v>8</v>
      </c>
      <c r="B407" s="11" t="s">
        <v>431</v>
      </c>
      <c r="C407" s="11">
        <v>37</v>
      </c>
      <c r="D407" s="11" t="s">
        <v>677</v>
      </c>
      <c r="E407" s="11" t="s">
        <v>2</v>
      </c>
      <c r="F407" s="21"/>
      <c r="G407" s="21"/>
    </row>
    <row r="408" spans="1:7" ht="17" x14ac:dyDescent="0.2">
      <c r="A408" s="11" t="s">
        <v>8</v>
      </c>
      <c r="B408" s="11" t="s">
        <v>469</v>
      </c>
      <c r="C408" s="11">
        <v>1024</v>
      </c>
      <c r="D408" s="11" t="s">
        <v>677</v>
      </c>
      <c r="E408" s="11" t="s">
        <v>2</v>
      </c>
      <c r="F408" s="21"/>
      <c r="G408" s="21"/>
    </row>
    <row r="409" spans="1:7" ht="17" x14ac:dyDescent="0.2">
      <c r="A409" s="11" t="s">
        <v>8</v>
      </c>
      <c r="B409" s="11" t="s">
        <v>488</v>
      </c>
      <c r="C409" s="11">
        <v>1024</v>
      </c>
      <c r="D409" s="11" t="s">
        <v>677</v>
      </c>
      <c r="E409" s="11" t="s">
        <v>2</v>
      </c>
      <c r="F409" s="21"/>
      <c r="G409" s="21"/>
    </row>
    <row r="410" spans="1:7" ht="17" x14ac:dyDescent="0.2">
      <c r="A410" s="11" t="s">
        <v>8</v>
      </c>
      <c r="B410" s="11" t="s">
        <v>499</v>
      </c>
      <c r="C410" s="11">
        <v>1008</v>
      </c>
      <c r="D410" s="11" t="s">
        <v>677</v>
      </c>
      <c r="E410" s="11" t="s">
        <v>2</v>
      </c>
      <c r="F410" s="21"/>
      <c r="G410" s="21"/>
    </row>
    <row r="411" spans="1:7" ht="17" x14ac:dyDescent="0.2">
      <c r="A411" s="11" t="s">
        <v>8</v>
      </c>
      <c r="B411" s="11" t="s">
        <v>503</v>
      </c>
      <c r="C411" s="11">
        <v>264</v>
      </c>
      <c r="D411" s="11" t="s">
        <v>677</v>
      </c>
      <c r="E411" s="11" t="s">
        <v>2</v>
      </c>
      <c r="F411" s="21"/>
      <c r="G411" s="21"/>
    </row>
    <row r="412" spans="1:7" ht="17" x14ac:dyDescent="0.2">
      <c r="A412" s="11" t="s">
        <v>8</v>
      </c>
      <c r="B412" s="11" t="s">
        <v>517</v>
      </c>
      <c r="C412" s="11">
        <v>989</v>
      </c>
      <c r="D412" s="11" t="s">
        <v>677</v>
      </c>
      <c r="E412" s="11" t="s">
        <v>2</v>
      </c>
      <c r="F412" s="21"/>
      <c r="G412" s="21"/>
    </row>
    <row r="413" spans="1:7" ht="17" x14ac:dyDescent="0.2">
      <c r="A413" s="11" t="s">
        <v>8</v>
      </c>
      <c r="B413" s="11" t="s">
        <v>520</v>
      </c>
      <c r="C413" s="11">
        <v>596</v>
      </c>
      <c r="D413" s="11" t="s">
        <v>677</v>
      </c>
      <c r="E413" s="11" t="s">
        <v>2</v>
      </c>
      <c r="F413" s="21"/>
      <c r="G413" s="21"/>
    </row>
    <row r="414" spans="1:7" ht="17" x14ac:dyDescent="0.2">
      <c r="A414" s="11" t="s">
        <v>8</v>
      </c>
      <c r="B414" s="11" t="s">
        <v>530</v>
      </c>
      <c r="C414" s="11">
        <v>1022</v>
      </c>
      <c r="D414" s="11" t="s">
        <v>677</v>
      </c>
      <c r="E414" s="11" t="s">
        <v>2</v>
      </c>
      <c r="F414" s="21"/>
      <c r="G414" s="21"/>
    </row>
    <row r="415" spans="1:7" ht="17" x14ac:dyDescent="0.2">
      <c r="A415" s="11" t="s">
        <v>8</v>
      </c>
      <c r="B415" s="11" t="s">
        <v>535</v>
      </c>
      <c r="C415" s="11">
        <v>764</v>
      </c>
      <c r="D415" s="11" t="s">
        <v>677</v>
      </c>
      <c r="E415" s="11" t="s">
        <v>2</v>
      </c>
      <c r="F415" s="21"/>
      <c r="G415" s="21"/>
    </row>
    <row r="416" spans="1:7" ht="17" x14ac:dyDescent="0.2">
      <c r="A416" s="11" t="s">
        <v>8</v>
      </c>
      <c r="B416" s="11" t="s">
        <v>544</v>
      </c>
      <c r="C416" s="11">
        <v>1010</v>
      </c>
      <c r="D416" s="11" t="s">
        <v>677</v>
      </c>
      <c r="E416" s="11" t="s">
        <v>2</v>
      </c>
      <c r="F416" s="21"/>
      <c r="G416" s="21"/>
    </row>
    <row r="417" spans="1:7" ht="17" x14ac:dyDescent="0.2">
      <c r="A417" s="11" t="s">
        <v>8</v>
      </c>
      <c r="B417" s="11" t="s">
        <v>549</v>
      </c>
      <c r="C417" s="11">
        <v>418</v>
      </c>
      <c r="D417" s="11" t="s">
        <v>677</v>
      </c>
      <c r="E417" s="11" t="s">
        <v>2</v>
      </c>
      <c r="F417" s="21"/>
      <c r="G417" s="21"/>
    </row>
    <row r="418" spans="1:7" ht="17" x14ac:dyDescent="0.2">
      <c r="A418" s="11" t="s">
        <v>8</v>
      </c>
      <c r="B418" s="11" t="s">
        <v>550</v>
      </c>
      <c r="C418" s="11">
        <v>1016</v>
      </c>
      <c r="D418" s="11" t="s">
        <v>677</v>
      </c>
      <c r="E418" s="11" t="s">
        <v>2</v>
      </c>
      <c r="F418" s="21"/>
      <c r="G418" s="21"/>
    </row>
    <row r="419" spans="1:7" ht="17" x14ac:dyDescent="0.2">
      <c r="A419" s="11" t="s">
        <v>8</v>
      </c>
      <c r="B419" s="11" t="s">
        <v>560</v>
      </c>
      <c r="C419" s="11">
        <v>635</v>
      </c>
      <c r="D419" s="11" t="s">
        <v>677</v>
      </c>
      <c r="E419" s="11" t="s">
        <v>2</v>
      </c>
      <c r="F419" s="21"/>
      <c r="G419" s="21"/>
    </row>
    <row r="420" spans="1:7" ht="17" x14ac:dyDescent="0.2">
      <c r="A420" s="11" t="s">
        <v>8</v>
      </c>
      <c r="B420" s="11" t="s">
        <v>568</v>
      </c>
      <c r="C420" s="11">
        <v>992</v>
      </c>
      <c r="D420" s="11" t="s">
        <v>677</v>
      </c>
      <c r="E420" s="11" t="s">
        <v>2</v>
      </c>
      <c r="F420" s="21"/>
      <c r="G420" s="21"/>
    </row>
    <row r="421" spans="1:7" ht="17" x14ac:dyDescent="0.2">
      <c r="A421" s="11" t="s">
        <v>8</v>
      </c>
      <c r="B421" s="11" t="s">
        <v>576</v>
      </c>
      <c r="C421" s="11">
        <v>353</v>
      </c>
      <c r="D421" s="11" t="s">
        <v>677</v>
      </c>
      <c r="E421" s="11" t="s">
        <v>2</v>
      </c>
      <c r="F421" s="21"/>
      <c r="G421" s="21"/>
    </row>
    <row r="422" spans="1:7" ht="17" x14ac:dyDescent="0.2">
      <c r="A422" s="11" t="s">
        <v>8</v>
      </c>
      <c r="B422" s="11" t="s">
        <v>593</v>
      </c>
      <c r="C422" s="11">
        <v>969</v>
      </c>
      <c r="D422" s="11" t="s">
        <v>677</v>
      </c>
      <c r="E422" s="11" t="s">
        <v>2</v>
      </c>
      <c r="F422" s="21"/>
      <c r="G422" s="21"/>
    </row>
    <row r="423" spans="1:7" ht="17" x14ac:dyDescent="0.2">
      <c r="A423" s="11" t="s">
        <v>8</v>
      </c>
      <c r="B423" s="11" t="s">
        <v>605</v>
      </c>
      <c r="C423" s="11">
        <v>1016</v>
      </c>
      <c r="D423" s="11" t="s">
        <v>677</v>
      </c>
      <c r="E423" s="11" t="s">
        <v>2</v>
      </c>
      <c r="F423" s="21"/>
      <c r="G423" s="21"/>
    </row>
    <row r="424" spans="1:7" ht="17" x14ac:dyDescent="0.2">
      <c r="A424" s="11" t="s">
        <v>8</v>
      </c>
      <c r="B424" s="11" t="s">
        <v>611</v>
      </c>
      <c r="C424" s="11">
        <v>331</v>
      </c>
      <c r="D424" s="11" t="s">
        <v>677</v>
      </c>
      <c r="E424" s="11" t="s">
        <v>2</v>
      </c>
      <c r="F424" s="21"/>
      <c r="G424" s="21"/>
    </row>
    <row r="425" spans="1:7" ht="17" x14ac:dyDescent="0.2">
      <c r="A425" s="12" t="s">
        <v>74</v>
      </c>
      <c r="B425" s="12" t="s">
        <v>75</v>
      </c>
      <c r="C425" s="12">
        <v>1658</v>
      </c>
      <c r="D425" s="13" t="s">
        <v>679</v>
      </c>
      <c r="E425" s="12" t="s">
        <v>2</v>
      </c>
      <c r="F425" s="23" t="s">
        <v>679</v>
      </c>
      <c r="G425" s="23">
        <f>SUM(C425:C471)</f>
        <v>22864</v>
      </c>
    </row>
    <row r="426" spans="1:7" ht="17" x14ac:dyDescent="0.2">
      <c r="A426" s="12" t="s">
        <v>74</v>
      </c>
      <c r="B426" s="12" t="s">
        <v>222</v>
      </c>
      <c r="C426" s="12">
        <v>1350</v>
      </c>
      <c r="D426" s="13" t="s">
        <v>679</v>
      </c>
      <c r="E426" s="12" t="s">
        <v>2</v>
      </c>
      <c r="F426" s="23"/>
      <c r="G426" s="23"/>
    </row>
    <row r="427" spans="1:7" ht="17" x14ac:dyDescent="0.2">
      <c r="A427" s="12" t="s">
        <v>74</v>
      </c>
      <c r="B427" s="12" t="s">
        <v>260</v>
      </c>
      <c r="C427" s="12">
        <v>948</v>
      </c>
      <c r="D427" s="13" t="s">
        <v>679</v>
      </c>
      <c r="E427" s="12" t="s">
        <v>2</v>
      </c>
      <c r="F427" s="23"/>
      <c r="G427" s="23"/>
    </row>
    <row r="428" spans="1:7" ht="17" x14ac:dyDescent="0.2">
      <c r="A428" s="12" t="s">
        <v>74</v>
      </c>
      <c r="B428" s="12" t="s">
        <v>343</v>
      </c>
      <c r="C428" s="12">
        <v>1586</v>
      </c>
      <c r="D428" s="13" t="s">
        <v>679</v>
      </c>
      <c r="E428" s="12" t="s">
        <v>2</v>
      </c>
      <c r="F428" s="23"/>
      <c r="G428" s="23"/>
    </row>
    <row r="429" spans="1:7" ht="17" x14ac:dyDescent="0.2">
      <c r="A429" s="12" t="s">
        <v>74</v>
      </c>
      <c r="B429" s="12" t="s">
        <v>427</v>
      </c>
      <c r="C429" s="12">
        <v>967</v>
      </c>
      <c r="D429" s="13" t="s">
        <v>679</v>
      </c>
      <c r="E429" s="12" t="s">
        <v>2</v>
      </c>
      <c r="F429" s="23"/>
      <c r="G429" s="23"/>
    </row>
    <row r="430" spans="1:7" ht="17" x14ac:dyDescent="0.2">
      <c r="A430" s="12" t="s">
        <v>74</v>
      </c>
      <c r="B430" s="12" t="s">
        <v>466</v>
      </c>
      <c r="C430" s="12">
        <v>736</v>
      </c>
      <c r="D430" s="13" t="s">
        <v>679</v>
      </c>
      <c r="E430" s="12" t="s">
        <v>2</v>
      </c>
      <c r="F430" s="23"/>
      <c r="G430" s="23"/>
    </row>
    <row r="431" spans="1:7" ht="17" x14ac:dyDescent="0.2">
      <c r="A431" s="12" t="s">
        <v>74</v>
      </c>
      <c r="B431" s="12" t="s">
        <v>472</v>
      </c>
      <c r="C431" s="12">
        <v>652</v>
      </c>
      <c r="D431" s="13" t="s">
        <v>679</v>
      </c>
      <c r="E431" s="12" t="s">
        <v>2</v>
      </c>
      <c r="F431" s="23"/>
      <c r="G431" s="23"/>
    </row>
    <row r="432" spans="1:7" ht="17" x14ac:dyDescent="0.2">
      <c r="A432" s="12" t="s">
        <v>74</v>
      </c>
      <c r="B432" s="12" t="s">
        <v>480</v>
      </c>
      <c r="C432" s="12">
        <v>1209</v>
      </c>
      <c r="D432" s="13" t="s">
        <v>679</v>
      </c>
      <c r="E432" s="12" t="s">
        <v>2</v>
      </c>
      <c r="F432" s="23"/>
      <c r="G432" s="23"/>
    </row>
    <row r="433" spans="1:7" ht="17" x14ac:dyDescent="0.2">
      <c r="A433" s="12" t="s">
        <v>74</v>
      </c>
      <c r="B433" s="12" t="s">
        <v>507</v>
      </c>
      <c r="C433" s="12">
        <v>764</v>
      </c>
      <c r="D433" s="13" t="s">
        <v>679</v>
      </c>
      <c r="E433" s="12" t="s">
        <v>2</v>
      </c>
      <c r="F433" s="23"/>
      <c r="G433" s="23"/>
    </row>
    <row r="434" spans="1:7" ht="17" x14ac:dyDescent="0.2">
      <c r="A434" s="12" t="s">
        <v>74</v>
      </c>
      <c r="B434" s="12" t="s">
        <v>573</v>
      </c>
      <c r="C434" s="12">
        <v>740</v>
      </c>
      <c r="D434" s="13" t="s">
        <v>679</v>
      </c>
      <c r="E434" s="12" t="s">
        <v>2</v>
      </c>
      <c r="F434" s="23"/>
      <c r="G434" s="23"/>
    </row>
    <row r="435" spans="1:7" ht="17" x14ac:dyDescent="0.2">
      <c r="A435" s="12" t="s">
        <v>170</v>
      </c>
      <c r="B435" s="12" t="s">
        <v>171</v>
      </c>
      <c r="C435" s="12">
        <v>843</v>
      </c>
      <c r="D435" s="13" t="s">
        <v>679</v>
      </c>
      <c r="E435" s="12" t="s">
        <v>2</v>
      </c>
      <c r="F435" s="23"/>
      <c r="G435" s="23"/>
    </row>
    <row r="436" spans="1:7" ht="17" x14ac:dyDescent="0.2">
      <c r="A436" s="12" t="s">
        <v>170</v>
      </c>
      <c r="B436" s="12" t="s">
        <v>603</v>
      </c>
      <c r="C436" s="12">
        <v>997</v>
      </c>
      <c r="D436" s="13" t="s">
        <v>679</v>
      </c>
      <c r="E436" s="12" t="s">
        <v>2</v>
      </c>
      <c r="F436" s="23"/>
      <c r="G436" s="23"/>
    </row>
    <row r="437" spans="1:7" ht="17" x14ac:dyDescent="0.2">
      <c r="A437" s="12" t="s">
        <v>170</v>
      </c>
      <c r="B437" s="12" t="s">
        <v>609</v>
      </c>
      <c r="C437" s="12">
        <v>104</v>
      </c>
      <c r="D437" s="13" t="s">
        <v>679</v>
      </c>
      <c r="E437" s="12" t="s">
        <v>2</v>
      </c>
      <c r="F437" s="23"/>
      <c r="G437" s="23"/>
    </row>
    <row r="438" spans="1:7" ht="17" x14ac:dyDescent="0.2">
      <c r="A438" s="12" t="s">
        <v>256</v>
      </c>
      <c r="B438" s="12" t="s">
        <v>257</v>
      </c>
      <c r="C438" s="12">
        <v>8</v>
      </c>
      <c r="D438" s="12" t="s">
        <v>679</v>
      </c>
      <c r="E438" s="12" t="s">
        <v>2</v>
      </c>
      <c r="F438" s="23"/>
      <c r="G438" s="23"/>
    </row>
    <row r="439" spans="1:7" ht="17" x14ac:dyDescent="0.2">
      <c r="A439" s="12" t="s">
        <v>256</v>
      </c>
      <c r="B439" s="12" t="s">
        <v>453</v>
      </c>
      <c r="C439" s="12">
        <v>8</v>
      </c>
      <c r="D439" s="12" t="s">
        <v>679</v>
      </c>
      <c r="E439" s="12" t="s">
        <v>2</v>
      </c>
      <c r="F439" s="23"/>
      <c r="G439" s="23"/>
    </row>
    <row r="440" spans="1:7" ht="17" x14ac:dyDescent="0.2">
      <c r="A440" s="12" t="s">
        <v>256</v>
      </c>
      <c r="B440" s="12" t="s">
        <v>511</v>
      </c>
      <c r="C440" s="12">
        <v>8</v>
      </c>
      <c r="D440" s="12" t="s">
        <v>679</v>
      </c>
      <c r="E440" s="12" t="s">
        <v>2</v>
      </c>
      <c r="F440" s="23"/>
      <c r="G440" s="23"/>
    </row>
    <row r="441" spans="1:7" ht="17" x14ac:dyDescent="0.2">
      <c r="A441" s="12" t="s">
        <v>256</v>
      </c>
      <c r="B441" s="12" t="s">
        <v>618</v>
      </c>
      <c r="C441" s="12">
        <v>8</v>
      </c>
      <c r="D441" s="12" t="s">
        <v>679</v>
      </c>
      <c r="E441" s="12" t="s">
        <v>2</v>
      </c>
      <c r="F441" s="23"/>
      <c r="G441" s="23"/>
    </row>
    <row r="442" spans="1:7" ht="17" x14ac:dyDescent="0.2">
      <c r="A442" s="12" t="s">
        <v>151</v>
      </c>
      <c r="B442" s="12" t="s">
        <v>152</v>
      </c>
      <c r="C442" s="12">
        <v>8</v>
      </c>
      <c r="D442" s="13" t="s">
        <v>679</v>
      </c>
      <c r="E442" s="12" t="s">
        <v>2</v>
      </c>
      <c r="F442" s="23"/>
      <c r="G442" s="23"/>
    </row>
    <row r="443" spans="1:7" ht="17" x14ac:dyDescent="0.2">
      <c r="A443" s="12" t="s">
        <v>151</v>
      </c>
      <c r="B443" s="12" t="s">
        <v>271</v>
      </c>
      <c r="C443" s="12">
        <v>8</v>
      </c>
      <c r="D443" s="13" t="s">
        <v>679</v>
      </c>
      <c r="E443" s="12" t="s">
        <v>2</v>
      </c>
      <c r="F443" s="23"/>
      <c r="G443" s="23"/>
    </row>
    <row r="444" spans="1:7" ht="17" x14ac:dyDescent="0.2">
      <c r="A444" s="12" t="s">
        <v>151</v>
      </c>
      <c r="B444" s="12" t="s">
        <v>271</v>
      </c>
      <c r="C444" s="12">
        <v>8</v>
      </c>
      <c r="D444" s="13" t="s">
        <v>679</v>
      </c>
      <c r="E444" s="12" t="s">
        <v>2</v>
      </c>
      <c r="F444" s="23"/>
      <c r="G444" s="23"/>
    </row>
    <row r="445" spans="1:7" ht="17" x14ac:dyDescent="0.2">
      <c r="A445" s="12" t="s">
        <v>151</v>
      </c>
      <c r="B445" s="12" t="s">
        <v>302</v>
      </c>
      <c r="C445" s="12">
        <v>8</v>
      </c>
      <c r="D445" s="13" t="s">
        <v>679</v>
      </c>
      <c r="E445" s="12" t="s">
        <v>2</v>
      </c>
      <c r="F445" s="23"/>
      <c r="G445" s="23"/>
    </row>
    <row r="446" spans="1:7" ht="17" x14ac:dyDescent="0.2">
      <c r="A446" s="12" t="s">
        <v>151</v>
      </c>
      <c r="B446" s="12" t="s">
        <v>302</v>
      </c>
      <c r="C446" s="12">
        <v>8</v>
      </c>
      <c r="D446" s="13" t="s">
        <v>679</v>
      </c>
      <c r="E446" s="12" t="s">
        <v>2</v>
      </c>
      <c r="F446" s="23"/>
      <c r="G446" s="23"/>
    </row>
    <row r="447" spans="1:7" ht="17" x14ac:dyDescent="0.2">
      <c r="A447" s="12" t="s">
        <v>151</v>
      </c>
      <c r="B447" s="12" t="s">
        <v>304</v>
      </c>
      <c r="C447" s="12">
        <v>8</v>
      </c>
      <c r="D447" s="13" t="s">
        <v>679</v>
      </c>
      <c r="E447" s="12" t="s">
        <v>2</v>
      </c>
      <c r="F447" s="23"/>
      <c r="G447" s="23"/>
    </row>
    <row r="448" spans="1:7" ht="17" x14ac:dyDescent="0.2">
      <c r="A448" s="12" t="s">
        <v>151</v>
      </c>
      <c r="B448" s="12" t="s">
        <v>304</v>
      </c>
      <c r="C448" s="12">
        <v>8</v>
      </c>
      <c r="D448" s="13" t="s">
        <v>679</v>
      </c>
      <c r="E448" s="12" t="s">
        <v>2</v>
      </c>
      <c r="F448" s="23"/>
      <c r="G448" s="23"/>
    </row>
    <row r="449" spans="1:7" ht="17" x14ac:dyDescent="0.2">
      <c r="A449" s="12" t="s">
        <v>151</v>
      </c>
      <c r="B449" s="12" t="s">
        <v>311</v>
      </c>
      <c r="C449" s="12">
        <v>8</v>
      </c>
      <c r="D449" s="13" t="s">
        <v>679</v>
      </c>
      <c r="E449" s="12" t="s">
        <v>2</v>
      </c>
      <c r="F449" s="23"/>
      <c r="G449" s="23"/>
    </row>
    <row r="450" spans="1:7" ht="17" x14ac:dyDescent="0.2">
      <c r="A450" s="12" t="s">
        <v>151</v>
      </c>
      <c r="B450" s="12" t="s">
        <v>311</v>
      </c>
      <c r="C450" s="12">
        <v>8</v>
      </c>
      <c r="D450" s="13" t="s">
        <v>679</v>
      </c>
      <c r="E450" s="12" t="s">
        <v>2</v>
      </c>
      <c r="F450" s="23"/>
      <c r="G450" s="23"/>
    </row>
    <row r="451" spans="1:7" ht="17" x14ac:dyDescent="0.2">
      <c r="A451" s="12" t="s">
        <v>151</v>
      </c>
      <c r="B451" s="12" t="s">
        <v>581</v>
      </c>
      <c r="C451" s="12">
        <v>8</v>
      </c>
      <c r="D451" s="13" t="s">
        <v>679</v>
      </c>
      <c r="E451" s="12" t="s">
        <v>2</v>
      </c>
      <c r="F451" s="23"/>
      <c r="G451" s="23"/>
    </row>
    <row r="452" spans="1:7" ht="17" x14ac:dyDescent="0.2">
      <c r="A452" s="12" t="s">
        <v>151</v>
      </c>
      <c r="B452" s="12" t="s">
        <v>581</v>
      </c>
      <c r="C452" s="12">
        <v>8</v>
      </c>
      <c r="D452" s="13" t="s">
        <v>679</v>
      </c>
      <c r="E452" s="12" t="s">
        <v>2</v>
      </c>
      <c r="F452" s="23"/>
      <c r="G452" s="23"/>
    </row>
    <row r="453" spans="1:7" ht="17" x14ac:dyDescent="0.2">
      <c r="A453" s="12" t="s">
        <v>151</v>
      </c>
      <c r="B453" s="12" t="s">
        <v>604</v>
      </c>
      <c r="C453" s="12">
        <v>8</v>
      </c>
      <c r="D453" s="13" t="s">
        <v>679</v>
      </c>
      <c r="E453" s="12" t="s">
        <v>2</v>
      </c>
      <c r="F453" s="23"/>
      <c r="G453" s="23"/>
    </row>
    <row r="454" spans="1:7" ht="17" x14ac:dyDescent="0.2">
      <c r="A454" s="12" t="s">
        <v>151</v>
      </c>
      <c r="B454" s="12" t="s">
        <v>604</v>
      </c>
      <c r="C454" s="12">
        <v>8</v>
      </c>
      <c r="D454" s="13" t="s">
        <v>679</v>
      </c>
      <c r="E454" s="12" t="s">
        <v>2</v>
      </c>
      <c r="F454" s="23"/>
      <c r="G454" s="23"/>
    </row>
    <row r="455" spans="1:7" ht="17" x14ac:dyDescent="0.2">
      <c r="A455" s="12" t="s">
        <v>49</v>
      </c>
      <c r="B455" s="12" t="s">
        <v>50</v>
      </c>
      <c r="C455" s="12">
        <v>662</v>
      </c>
      <c r="D455" s="13" t="s">
        <v>679</v>
      </c>
      <c r="E455" s="12" t="s">
        <v>2</v>
      </c>
      <c r="F455" s="23"/>
      <c r="G455" s="23"/>
    </row>
    <row r="456" spans="1:7" ht="17" x14ac:dyDescent="0.2">
      <c r="A456" s="12" t="s">
        <v>49</v>
      </c>
      <c r="B456" s="12" t="s">
        <v>143</v>
      </c>
      <c r="C456" s="12">
        <v>1162</v>
      </c>
      <c r="D456" s="13" t="s">
        <v>679</v>
      </c>
      <c r="E456" s="12" t="s">
        <v>2</v>
      </c>
      <c r="F456" s="23"/>
      <c r="G456" s="23"/>
    </row>
    <row r="457" spans="1:7" ht="17" x14ac:dyDescent="0.2">
      <c r="A457" s="12" t="s">
        <v>49</v>
      </c>
      <c r="B457" s="12" t="s">
        <v>221</v>
      </c>
      <c r="C457" s="12">
        <v>2418</v>
      </c>
      <c r="D457" s="13" t="s">
        <v>679</v>
      </c>
      <c r="E457" s="12" t="s">
        <v>2</v>
      </c>
      <c r="F457" s="23"/>
      <c r="G457" s="23"/>
    </row>
    <row r="458" spans="1:7" ht="17" x14ac:dyDescent="0.2">
      <c r="A458" s="12" t="s">
        <v>49</v>
      </c>
      <c r="B458" s="12" t="s">
        <v>359</v>
      </c>
      <c r="C458" s="12">
        <v>1256</v>
      </c>
      <c r="D458" s="13" t="s">
        <v>679</v>
      </c>
      <c r="E458" s="12" t="s">
        <v>2</v>
      </c>
      <c r="F458" s="23"/>
      <c r="G458" s="23"/>
    </row>
    <row r="459" spans="1:7" ht="17" x14ac:dyDescent="0.2">
      <c r="A459" s="12" t="s">
        <v>49</v>
      </c>
      <c r="B459" s="12" t="s">
        <v>475</v>
      </c>
      <c r="C459" s="12">
        <v>1128</v>
      </c>
      <c r="D459" s="13" t="s">
        <v>679</v>
      </c>
      <c r="E459" s="12" t="s">
        <v>2</v>
      </c>
      <c r="F459" s="23"/>
      <c r="G459" s="23"/>
    </row>
    <row r="460" spans="1:7" ht="17" x14ac:dyDescent="0.2">
      <c r="A460" s="12" t="s">
        <v>49</v>
      </c>
      <c r="B460" s="12" t="s">
        <v>532</v>
      </c>
      <c r="C460" s="12">
        <v>946</v>
      </c>
      <c r="D460" s="13" t="s">
        <v>679</v>
      </c>
      <c r="E460" s="12" t="s">
        <v>2</v>
      </c>
      <c r="F460" s="23"/>
      <c r="G460" s="23"/>
    </row>
    <row r="461" spans="1:7" ht="17" x14ac:dyDescent="0.2">
      <c r="A461" s="12" t="s">
        <v>49</v>
      </c>
      <c r="B461" s="12" t="s">
        <v>555</v>
      </c>
      <c r="C461" s="12">
        <v>1062</v>
      </c>
      <c r="D461" s="13" t="s">
        <v>679</v>
      </c>
      <c r="E461" s="12" t="s">
        <v>2</v>
      </c>
      <c r="F461" s="23"/>
      <c r="G461" s="23"/>
    </row>
    <row r="462" spans="1:7" ht="17" x14ac:dyDescent="0.2">
      <c r="A462" s="12" t="s">
        <v>49</v>
      </c>
      <c r="B462" s="12" t="s">
        <v>601</v>
      </c>
      <c r="C462" s="12">
        <v>1441</v>
      </c>
      <c r="D462" s="13" t="s">
        <v>679</v>
      </c>
      <c r="E462" s="12" t="s">
        <v>2</v>
      </c>
      <c r="F462" s="23"/>
      <c r="G462" s="23"/>
    </row>
    <row r="463" spans="1:7" s="4" customFormat="1" ht="17" x14ac:dyDescent="0.2">
      <c r="A463" s="16" t="s">
        <v>688</v>
      </c>
      <c r="B463" s="17" t="s">
        <v>689</v>
      </c>
      <c r="C463" s="17">
        <v>11</v>
      </c>
      <c r="D463" s="16" t="s">
        <v>679</v>
      </c>
      <c r="E463" s="13" t="s">
        <v>2</v>
      </c>
      <c r="F463" s="23"/>
      <c r="G463" s="23"/>
    </row>
    <row r="464" spans="1:7" s="4" customFormat="1" ht="17" x14ac:dyDescent="0.2">
      <c r="A464" s="16" t="s">
        <v>688</v>
      </c>
      <c r="B464" s="17" t="s">
        <v>690</v>
      </c>
      <c r="C464" s="17">
        <v>11</v>
      </c>
      <c r="D464" s="16" t="s">
        <v>679</v>
      </c>
      <c r="E464" s="13" t="s">
        <v>2</v>
      </c>
      <c r="F464" s="23"/>
      <c r="G464" s="23"/>
    </row>
    <row r="465" spans="1:7" s="4" customFormat="1" ht="17" x14ac:dyDescent="0.2">
      <c r="A465" s="16" t="s">
        <v>688</v>
      </c>
      <c r="B465" s="17" t="s">
        <v>691</v>
      </c>
      <c r="C465" s="17">
        <v>11</v>
      </c>
      <c r="D465" s="16" t="s">
        <v>679</v>
      </c>
      <c r="E465" s="13" t="s">
        <v>2</v>
      </c>
      <c r="F465" s="23"/>
      <c r="G465" s="23"/>
    </row>
    <row r="466" spans="1:7" s="4" customFormat="1" ht="17" x14ac:dyDescent="0.2">
      <c r="A466" s="16" t="s">
        <v>688</v>
      </c>
      <c r="B466" s="17" t="s">
        <v>692</v>
      </c>
      <c r="C466" s="17">
        <v>11</v>
      </c>
      <c r="D466" s="16" t="s">
        <v>679</v>
      </c>
      <c r="E466" s="13" t="s">
        <v>2</v>
      </c>
      <c r="F466" s="23"/>
      <c r="G466" s="23"/>
    </row>
    <row r="467" spans="1:7" s="4" customFormat="1" ht="17" x14ac:dyDescent="0.2">
      <c r="A467" s="16" t="s">
        <v>688</v>
      </c>
      <c r="B467" s="17" t="s">
        <v>693</v>
      </c>
      <c r="C467" s="17">
        <v>11</v>
      </c>
      <c r="D467" s="16" t="s">
        <v>679</v>
      </c>
      <c r="E467" s="13" t="s">
        <v>2</v>
      </c>
      <c r="F467" s="23"/>
      <c r="G467" s="23"/>
    </row>
    <row r="468" spans="1:7" s="4" customFormat="1" ht="17" x14ac:dyDescent="0.2">
      <c r="A468" s="16" t="s">
        <v>688</v>
      </c>
      <c r="B468" s="17" t="s">
        <v>694</v>
      </c>
      <c r="C468" s="17">
        <v>11</v>
      </c>
      <c r="D468" s="16" t="s">
        <v>679</v>
      </c>
      <c r="E468" s="13" t="s">
        <v>2</v>
      </c>
      <c r="F468" s="23"/>
      <c r="G468" s="23"/>
    </row>
    <row r="469" spans="1:7" s="4" customFormat="1" ht="17" x14ac:dyDescent="0.2">
      <c r="A469" s="16" t="s">
        <v>688</v>
      </c>
      <c r="B469" s="17" t="s">
        <v>695</v>
      </c>
      <c r="C469" s="17">
        <v>11</v>
      </c>
      <c r="D469" s="16" t="s">
        <v>679</v>
      </c>
      <c r="E469" s="13" t="s">
        <v>2</v>
      </c>
      <c r="F469" s="23"/>
      <c r="G469" s="23"/>
    </row>
    <row r="470" spans="1:7" s="4" customFormat="1" ht="17" x14ac:dyDescent="0.2">
      <c r="A470" s="16" t="s">
        <v>688</v>
      </c>
      <c r="B470" s="17" t="s">
        <v>696</v>
      </c>
      <c r="C470" s="17">
        <v>11</v>
      </c>
      <c r="D470" s="16" t="s">
        <v>679</v>
      </c>
      <c r="E470" s="13" t="s">
        <v>2</v>
      </c>
      <c r="F470" s="23"/>
      <c r="G470" s="23"/>
    </row>
    <row r="471" spans="1:7" s="4" customFormat="1" ht="17" x14ac:dyDescent="0.2">
      <c r="A471" s="16" t="s">
        <v>688</v>
      </c>
      <c r="B471" s="17" t="s">
        <v>697</v>
      </c>
      <c r="C471" s="17">
        <v>11</v>
      </c>
      <c r="D471" s="16" t="s">
        <v>679</v>
      </c>
      <c r="E471" s="13" t="s">
        <v>2</v>
      </c>
      <c r="F471" s="23"/>
      <c r="G471" s="23"/>
    </row>
    <row r="472" spans="1:7" ht="17" x14ac:dyDescent="0.2">
      <c r="A472" s="3" t="s">
        <v>478</v>
      </c>
      <c r="B472" s="3" t="s">
        <v>479</v>
      </c>
      <c r="C472" s="3">
        <v>60</v>
      </c>
      <c r="D472" s="3" t="s">
        <v>465</v>
      </c>
      <c r="E472" s="3" t="s">
        <v>435</v>
      </c>
    </row>
    <row r="473" spans="1:7" ht="17" x14ac:dyDescent="0.2">
      <c r="A473" s="3" t="s">
        <v>615</v>
      </c>
      <c r="B473" s="3" t="s">
        <v>616</v>
      </c>
      <c r="C473" s="3">
        <v>600</v>
      </c>
      <c r="D473" s="3" t="s">
        <v>465</v>
      </c>
      <c r="E473" s="3" t="s">
        <v>435</v>
      </c>
    </row>
    <row r="474" spans="1:7" ht="17" x14ac:dyDescent="0.2">
      <c r="A474" s="3" t="s">
        <v>522</v>
      </c>
      <c r="B474" s="3" t="s">
        <v>523</v>
      </c>
      <c r="C474" s="3">
        <v>600</v>
      </c>
      <c r="D474" s="3" t="s">
        <v>465</v>
      </c>
      <c r="E474" s="3" t="s">
        <v>435</v>
      </c>
    </row>
    <row r="475" spans="1:7" ht="17" x14ac:dyDescent="0.2">
      <c r="A475" s="3" t="s">
        <v>496</v>
      </c>
      <c r="B475" s="3" t="s">
        <v>497</v>
      </c>
      <c r="C475" s="3">
        <v>7025</v>
      </c>
      <c r="D475" s="3" t="s">
        <v>465</v>
      </c>
      <c r="E475" s="3" t="s">
        <v>435</v>
      </c>
    </row>
    <row r="476" spans="1:7" ht="17" x14ac:dyDescent="0.2">
      <c r="A476" s="3" t="s">
        <v>470</v>
      </c>
      <c r="B476" s="3" t="s">
        <v>471</v>
      </c>
      <c r="C476" s="3">
        <v>917</v>
      </c>
      <c r="D476" s="3" t="s">
        <v>465</v>
      </c>
      <c r="E476" s="3" t="s">
        <v>435</v>
      </c>
    </row>
    <row r="477" spans="1:7" ht="17" x14ac:dyDescent="0.2">
      <c r="A477" s="3" t="s">
        <v>463</v>
      </c>
      <c r="B477" s="3" t="s">
        <v>464</v>
      </c>
      <c r="C477" s="3">
        <v>1269</v>
      </c>
      <c r="D477" s="3" t="s">
        <v>465</v>
      </c>
      <c r="E477" s="3" t="s">
        <v>2</v>
      </c>
    </row>
    <row r="478" spans="1:7" ht="17" x14ac:dyDescent="0.2">
      <c r="A478" s="3" t="s">
        <v>354</v>
      </c>
      <c r="B478" s="3" t="s">
        <v>353</v>
      </c>
      <c r="C478" s="3">
        <v>625</v>
      </c>
      <c r="D478" s="3" t="s">
        <v>236</v>
      </c>
      <c r="E478" s="3" t="s">
        <v>2</v>
      </c>
    </row>
    <row r="479" spans="1:7" ht="17" x14ac:dyDescent="0.2">
      <c r="A479" s="3" t="s">
        <v>365</v>
      </c>
      <c r="B479" s="3" t="s">
        <v>366</v>
      </c>
      <c r="C479" s="3">
        <v>152</v>
      </c>
      <c r="D479" s="3" t="s">
        <v>236</v>
      </c>
      <c r="E479" s="3" t="s">
        <v>2</v>
      </c>
    </row>
    <row r="480" spans="1:7" ht="17" x14ac:dyDescent="0.2">
      <c r="A480" s="3" t="s">
        <v>234</v>
      </c>
      <c r="B480" s="3" t="s">
        <v>235</v>
      </c>
      <c r="C480" s="3">
        <v>202</v>
      </c>
      <c r="D480" s="3" t="s">
        <v>236</v>
      </c>
      <c r="E480" s="3" t="s">
        <v>2</v>
      </c>
    </row>
    <row r="481" spans="1:5" ht="17" x14ac:dyDescent="0.2">
      <c r="A481" s="3" t="s">
        <v>369</v>
      </c>
      <c r="B481" s="3" t="s">
        <v>370</v>
      </c>
      <c r="C481" s="3">
        <v>337</v>
      </c>
      <c r="D481" s="3" t="s">
        <v>236</v>
      </c>
      <c r="E481" s="3" t="s">
        <v>2</v>
      </c>
    </row>
    <row r="482" spans="1:5" ht="17" x14ac:dyDescent="0.2">
      <c r="A482" s="3" t="s">
        <v>482</v>
      </c>
      <c r="B482" s="3" t="s">
        <v>483</v>
      </c>
      <c r="C482" s="3">
        <v>255</v>
      </c>
      <c r="D482" s="3" t="s">
        <v>484</v>
      </c>
      <c r="E482" s="3" t="s">
        <v>2</v>
      </c>
    </row>
    <row r="483" spans="1:5" ht="17" x14ac:dyDescent="0.2">
      <c r="A483" s="3" t="s">
        <v>487</v>
      </c>
      <c r="B483" s="3" t="s">
        <v>486</v>
      </c>
      <c r="C483" s="3">
        <v>375</v>
      </c>
      <c r="D483" s="3" t="s">
        <v>21</v>
      </c>
      <c r="E483" s="3" t="s">
        <v>2</v>
      </c>
    </row>
    <row r="484" spans="1:5" ht="17" x14ac:dyDescent="0.2">
      <c r="A484" s="3" t="s">
        <v>461</v>
      </c>
      <c r="B484" s="3" t="s">
        <v>462</v>
      </c>
      <c r="C484" s="3">
        <v>1523</v>
      </c>
      <c r="D484" s="3" t="s">
        <v>21</v>
      </c>
      <c r="E484" s="3" t="s">
        <v>435</v>
      </c>
    </row>
    <row r="485" spans="1:5" ht="17" x14ac:dyDescent="0.2">
      <c r="A485" s="3" t="s">
        <v>135</v>
      </c>
      <c r="B485" s="3" t="s">
        <v>136</v>
      </c>
      <c r="C485" s="3">
        <v>5995</v>
      </c>
      <c r="D485" s="3" t="s">
        <v>21</v>
      </c>
      <c r="E485" s="3" t="s">
        <v>2</v>
      </c>
    </row>
    <row r="486" spans="1:5" ht="17" x14ac:dyDescent="0.2">
      <c r="A486" s="3" t="s">
        <v>137</v>
      </c>
      <c r="B486" s="3" t="s">
        <v>138</v>
      </c>
      <c r="C486" s="3">
        <v>1389</v>
      </c>
      <c r="D486" s="3" t="s">
        <v>21</v>
      </c>
      <c r="E486" s="3" t="s">
        <v>2</v>
      </c>
    </row>
    <row r="487" spans="1:5" ht="17" x14ac:dyDescent="0.2">
      <c r="A487" s="3" t="s">
        <v>262</v>
      </c>
      <c r="B487" s="3" t="s">
        <v>263</v>
      </c>
      <c r="C487" s="3">
        <v>195</v>
      </c>
      <c r="D487" s="3" t="s">
        <v>21</v>
      </c>
      <c r="E487" s="3" t="s">
        <v>2</v>
      </c>
    </row>
    <row r="488" spans="1:5" ht="17" x14ac:dyDescent="0.2">
      <c r="A488" s="3" t="s">
        <v>123</v>
      </c>
      <c r="B488" s="3" t="s">
        <v>124</v>
      </c>
      <c r="C488" s="3">
        <v>3252</v>
      </c>
      <c r="D488" s="3" t="s">
        <v>21</v>
      </c>
      <c r="E488" s="3" t="s">
        <v>2</v>
      </c>
    </row>
    <row r="489" spans="1:5" ht="17" x14ac:dyDescent="0.2">
      <c r="A489" s="3" t="s">
        <v>123</v>
      </c>
      <c r="B489" s="3" t="s">
        <v>150</v>
      </c>
      <c r="C489" s="3">
        <v>425</v>
      </c>
      <c r="D489" s="3" t="s">
        <v>21</v>
      </c>
      <c r="E489" s="3" t="s">
        <v>2</v>
      </c>
    </row>
    <row r="490" spans="1:5" ht="17" x14ac:dyDescent="0.2">
      <c r="A490" s="3" t="s">
        <v>128</v>
      </c>
      <c r="B490" s="3" t="s">
        <v>129</v>
      </c>
      <c r="C490" s="3">
        <v>2077</v>
      </c>
      <c r="D490" s="3" t="s">
        <v>21</v>
      </c>
      <c r="E490" s="3" t="s">
        <v>2</v>
      </c>
    </row>
    <row r="491" spans="1:5" ht="17" x14ac:dyDescent="0.2">
      <c r="A491" s="3" t="s">
        <v>215</v>
      </c>
      <c r="B491" s="3" t="s">
        <v>216</v>
      </c>
      <c r="C491" s="3">
        <v>3781</v>
      </c>
      <c r="D491" s="3" t="s">
        <v>21</v>
      </c>
      <c r="E491" s="3" t="s">
        <v>2</v>
      </c>
    </row>
    <row r="492" spans="1:5" ht="17" x14ac:dyDescent="0.2">
      <c r="A492" s="3" t="s">
        <v>215</v>
      </c>
      <c r="B492" s="3" t="s">
        <v>247</v>
      </c>
      <c r="C492" s="3">
        <v>1172</v>
      </c>
      <c r="D492" s="3" t="s">
        <v>21</v>
      </c>
      <c r="E492" s="3" t="s">
        <v>2</v>
      </c>
    </row>
    <row r="493" spans="1:5" ht="17" x14ac:dyDescent="0.2">
      <c r="A493" s="3" t="s">
        <v>248</v>
      </c>
      <c r="B493" s="3" t="s">
        <v>249</v>
      </c>
      <c r="C493" s="3">
        <v>787</v>
      </c>
      <c r="D493" s="3" t="s">
        <v>21</v>
      </c>
      <c r="E493" s="3" t="s">
        <v>2</v>
      </c>
    </row>
    <row r="494" spans="1:5" ht="17" x14ac:dyDescent="0.2">
      <c r="A494" s="3" t="s">
        <v>339</v>
      </c>
      <c r="B494" s="3" t="s">
        <v>340</v>
      </c>
      <c r="C494" s="3">
        <v>2838</v>
      </c>
      <c r="D494" s="3" t="s">
        <v>21</v>
      </c>
      <c r="E494" s="3" t="s">
        <v>2</v>
      </c>
    </row>
    <row r="495" spans="1:5" ht="17" x14ac:dyDescent="0.2">
      <c r="A495" s="3" t="s">
        <v>339</v>
      </c>
      <c r="B495" s="3" t="s">
        <v>362</v>
      </c>
      <c r="C495" s="3">
        <v>797</v>
      </c>
      <c r="D495" s="3" t="s">
        <v>21</v>
      </c>
      <c r="E495" s="3" t="s">
        <v>2</v>
      </c>
    </row>
    <row r="496" spans="1:5" ht="17" x14ac:dyDescent="0.2">
      <c r="A496" s="3" t="s">
        <v>339</v>
      </c>
      <c r="B496" s="3" t="s">
        <v>373</v>
      </c>
      <c r="C496" s="3">
        <v>609</v>
      </c>
      <c r="D496" s="3" t="s">
        <v>21</v>
      </c>
      <c r="E496" s="3" t="s">
        <v>2</v>
      </c>
    </row>
    <row r="497" spans="1:5" ht="17" x14ac:dyDescent="0.2">
      <c r="A497" s="3" t="s">
        <v>371</v>
      </c>
      <c r="B497" s="3" t="s">
        <v>372</v>
      </c>
      <c r="C497" s="3">
        <v>285</v>
      </c>
      <c r="D497" s="3" t="s">
        <v>21</v>
      </c>
      <c r="E497" s="3" t="s">
        <v>2</v>
      </c>
    </row>
    <row r="498" spans="1:5" ht="17" x14ac:dyDescent="0.2">
      <c r="A498" s="3" t="s">
        <v>367</v>
      </c>
      <c r="B498" s="3" t="s">
        <v>368</v>
      </c>
      <c r="C498" s="3">
        <v>338</v>
      </c>
      <c r="D498" s="3" t="s">
        <v>21</v>
      </c>
      <c r="E498" s="3" t="s">
        <v>2</v>
      </c>
    </row>
    <row r="499" spans="1:5" ht="17" x14ac:dyDescent="0.2">
      <c r="A499" s="3" t="s">
        <v>360</v>
      </c>
      <c r="B499" s="3" t="s">
        <v>361</v>
      </c>
      <c r="C499" s="3">
        <v>550</v>
      </c>
      <c r="D499" s="3" t="s">
        <v>21</v>
      </c>
      <c r="E499" s="3" t="s">
        <v>2</v>
      </c>
    </row>
    <row r="500" spans="1:5" ht="17" x14ac:dyDescent="0.2">
      <c r="A500" s="3" t="s">
        <v>375</v>
      </c>
      <c r="B500" s="3" t="s">
        <v>376</v>
      </c>
      <c r="C500" s="3">
        <v>1409</v>
      </c>
      <c r="D500" s="3" t="s">
        <v>21</v>
      </c>
      <c r="E500" s="3" t="s">
        <v>2</v>
      </c>
    </row>
    <row r="501" spans="1:5" ht="17" x14ac:dyDescent="0.2">
      <c r="A501" s="3" t="s">
        <v>270</v>
      </c>
      <c r="B501" s="3" t="s">
        <v>269</v>
      </c>
      <c r="C501" s="3">
        <v>261</v>
      </c>
      <c r="D501" s="3" t="s">
        <v>21</v>
      </c>
      <c r="E501" s="3" t="s">
        <v>2</v>
      </c>
    </row>
    <row r="502" spans="1:5" ht="17" x14ac:dyDescent="0.2">
      <c r="A502" s="3" t="s">
        <v>264</v>
      </c>
      <c r="B502" s="3" t="s">
        <v>265</v>
      </c>
      <c r="C502" s="3">
        <v>416</v>
      </c>
      <c r="D502" s="3" t="s">
        <v>21</v>
      </c>
      <c r="E502" s="3" t="s">
        <v>2</v>
      </c>
    </row>
    <row r="503" spans="1:5" ht="17" x14ac:dyDescent="0.2">
      <c r="A503" s="3" t="s">
        <v>411</v>
      </c>
      <c r="B503" s="3" t="s">
        <v>412</v>
      </c>
      <c r="C503" s="3">
        <v>1386</v>
      </c>
      <c r="D503" s="3" t="s">
        <v>21</v>
      </c>
      <c r="E503" s="3" t="s">
        <v>2</v>
      </c>
    </row>
    <row r="504" spans="1:5" ht="17" x14ac:dyDescent="0.2">
      <c r="A504" s="3" t="s">
        <v>397</v>
      </c>
      <c r="B504" s="3" t="s">
        <v>398</v>
      </c>
      <c r="C504" s="3">
        <v>1930</v>
      </c>
      <c r="D504" s="3" t="s">
        <v>21</v>
      </c>
      <c r="E504" s="3" t="s">
        <v>2</v>
      </c>
    </row>
    <row r="505" spans="1:5" ht="17" x14ac:dyDescent="0.2">
      <c r="A505" s="3" t="s">
        <v>29</v>
      </c>
      <c r="B505" s="3" t="s">
        <v>30</v>
      </c>
      <c r="C505" s="3">
        <v>3334</v>
      </c>
      <c r="D505" s="3" t="s">
        <v>21</v>
      </c>
      <c r="E505" s="3" t="s">
        <v>2</v>
      </c>
    </row>
    <row r="506" spans="1:5" ht="17" x14ac:dyDescent="0.2">
      <c r="A506" s="3" t="s">
        <v>43</v>
      </c>
      <c r="B506" s="3" t="s">
        <v>44</v>
      </c>
      <c r="C506" s="3">
        <v>341</v>
      </c>
      <c r="D506" s="3" t="s">
        <v>21</v>
      </c>
      <c r="E506" s="3" t="s">
        <v>2</v>
      </c>
    </row>
    <row r="507" spans="1:5" ht="17" x14ac:dyDescent="0.2">
      <c r="A507" s="3" t="s">
        <v>19</v>
      </c>
      <c r="B507" s="3" t="s">
        <v>20</v>
      </c>
      <c r="C507" s="3">
        <v>2582</v>
      </c>
      <c r="D507" s="3" t="s">
        <v>21</v>
      </c>
      <c r="E507" s="3" t="s">
        <v>2</v>
      </c>
    </row>
    <row r="508" spans="1:5" ht="17" x14ac:dyDescent="0.2">
      <c r="A508" s="3" t="s">
        <v>54</v>
      </c>
      <c r="B508" s="3" t="s">
        <v>55</v>
      </c>
      <c r="C508" s="3">
        <v>143</v>
      </c>
      <c r="D508" s="3" t="s">
        <v>21</v>
      </c>
      <c r="E508" s="3" t="s">
        <v>2</v>
      </c>
    </row>
    <row r="509" spans="1:5" ht="17" x14ac:dyDescent="0.2">
      <c r="A509" s="3" t="s">
        <v>52</v>
      </c>
      <c r="B509" s="3" t="s">
        <v>53</v>
      </c>
      <c r="C509" s="3">
        <v>169</v>
      </c>
      <c r="D509" s="3" t="s">
        <v>21</v>
      </c>
      <c r="E509" s="3" t="s">
        <v>2</v>
      </c>
    </row>
    <row r="510" spans="1:5" ht="17" x14ac:dyDescent="0.2">
      <c r="A510" s="3" t="s">
        <v>45</v>
      </c>
      <c r="B510" s="3" t="s">
        <v>46</v>
      </c>
      <c r="C510" s="3">
        <v>340</v>
      </c>
      <c r="D510" s="3" t="s">
        <v>21</v>
      </c>
      <c r="E510" s="3" t="s">
        <v>2</v>
      </c>
    </row>
    <row r="511" spans="1:5" ht="17" x14ac:dyDescent="0.2">
      <c r="A511" s="3" t="s">
        <v>31</v>
      </c>
      <c r="B511" s="3" t="s">
        <v>32</v>
      </c>
      <c r="C511" s="3">
        <v>1251</v>
      </c>
      <c r="D511" s="3" t="s">
        <v>21</v>
      </c>
      <c r="E511" s="3" t="s">
        <v>2</v>
      </c>
    </row>
    <row r="512" spans="1:5" ht="17" x14ac:dyDescent="0.2">
      <c r="A512" s="3" t="s">
        <v>47</v>
      </c>
      <c r="B512" s="3" t="s">
        <v>48</v>
      </c>
      <c r="C512" s="3">
        <v>859</v>
      </c>
      <c r="D512" s="3" t="s">
        <v>21</v>
      </c>
      <c r="E512" s="3" t="s">
        <v>2</v>
      </c>
    </row>
    <row r="513" spans="1:7" ht="17" x14ac:dyDescent="0.2">
      <c r="A513" s="3" t="s">
        <v>33</v>
      </c>
      <c r="B513" s="3" t="s">
        <v>34</v>
      </c>
      <c r="C513" s="3">
        <v>808</v>
      </c>
      <c r="D513" s="3" t="s">
        <v>21</v>
      </c>
      <c r="E513" s="3" t="s">
        <v>2</v>
      </c>
    </row>
    <row r="514" spans="1:7" ht="17" x14ac:dyDescent="0.2">
      <c r="A514" s="14" t="s">
        <v>213</v>
      </c>
      <c r="B514" s="14" t="s">
        <v>214</v>
      </c>
      <c r="C514" s="14">
        <v>506</v>
      </c>
      <c r="D514" s="14" t="s">
        <v>678</v>
      </c>
      <c r="E514" s="14" t="s">
        <v>2</v>
      </c>
      <c r="F514" s="22" t="s">
        <v>678</v>
      </c>
      <c r="G514" s="22">
        <f>SUM(C514:C530)</f>
        <v>31931</v>
      </c>
    </row>
    <row r="515" spans="1:7" ht="17" x14ac:dyDescent="0.2">
      <c r="A515" s="14" t="s">
        <v>179</v>
      </c>
      <c r="B515" s="14" t="s">
        <v>180</v>
      </c>
      <c r="C515" s="14">
        <v>801</v>
      </c>
      <c r="D515" s="14" t="s">
        <v>678</v>
      </c>
      <c r="E515" s="14" t="s">
        <v>2</v>
      </c>
      <c r="F515" s="22"/>
      <c r="G515" s="22"/>
    </row>
    <row r="516" spans="1:7" ht="17" x14ac:dyDescent="0.2">
      <c r="A516" s="14" t="s">
        <v>528</v>
      </c>
      <c r="B516" s="14" t="s">
        <v>529</v>
      </c>
      <c r="C516" s="14">
        <v>1821</v>
      </c>
      <c r="D516" s="14" t="s">
        <v>678</v>
      </c>
      <c r="E516" s="14" t="s">
        <v>2</v>
      </c>
      <c r="F516" s="22"/>
      <c r="G516" s="22"/>
    </row>
    <row r="517" spans="1:7" ht="17" x14ac:dyDescent="0.2">
      <c r="A517" s="14" t="s">
        <v>542</v>
      </c>
      <c r="B517" s="14" t="s">
        <v>543</v>
      </c>
      <c r="C517" s="14">
        <v>1463</v>
      </c>
      <c r="D517" s="14" t="s">
        <v>678</v>
      </c>
      <c r="E517" s="14" t="s">
        <v>2</v>
      </c>
      <c r="F517" s="22"/>
      <c r="G517" s="22"/>
    </row>
    <row r="518" spans="1:7" ht="17" x14ac:dyDescent="0.2">
      <c r="A518" s="14" t="s">
        <v>566</v>
      </c>
      <c r="B518" s="14" t="s">
        <v>567</v>
      </c>
      <c r="C518" s="14">
        <v>1379</v>
      </c>
      <c r="D518" s="14" t="s">
        <v>678</v>
      </c>
      <c r="E518" s="14" t="s">
        <v>2</v>
      </c>
      <c r="F518" s="22"/>
      <c r="G518" s="22"/>
    </row>
    <row r="519" spans="1:7" ht="17" x14ac:dyDescent="0.2">
      <c r="A519" s="14" t="s">
        <v>591</v>
      </c>
      <c r="B519" s="14" t="s">
        <v>592</v>
      </c>
      <c r="C519" s="14">
        <v>2708</v>
      </c>
      <c r="D519" s="14" t="s">
        <v>678</v>
      </c>
      <c r="E519" s="14" t="s">
        <v>2</v>
      </c>
      <c r="F519" s="22"/>
      <c r="G519" s="22"/>
    </row>
    <row r="520" spans="1:7" ht="17" x14ac:dyDescent="0.2">
      <c r="A520" s="14" t="s">
        <v>140</v>
      </c>
      <c r="B520" s="14" t="s">
        <v>141</v>
      </c>
      <c r="C520" s="14">
        <v>1617</v>
      </c>
      <c r="D520" s="14" t="s">
        <v>678</v>
      </c>
      <c r="E520" s="14" t="s">
        <v>2</v>
      </c>
      <c r="F520" s="22"/>
      <c r="G520" s="22"/>
    </row>
    <row r="521" spans="1:7" ht="17" x14ac:dyDescent="0.2">
      <c r="A521" s="14" t="s">
        <v>229</v>
      </c>
      <c r="B521" s="14" t="s">
        <v>230</v>
      </c>
      <c r="C521" s="14">
        <v>2103</v>
      </c>
      <c r="D521" s="14" t="s">
        <v>678</v>
      </c>
      <c r="E521" s="14" t="s">
        <v>2</v>
      </c>
      <c r="F521" s="22"/>
      <c r="G521" s="22"/>
    </row>
    <row r="522" spans="1:7" ht="17" x14ac:dyDescent="0.2">
      <c r="A522" s="14" t="s">
        <v>382</v>
      </c>
      <c r="B522" s="14" t="s">
        <v>383</v>
      </c>
      <c r="C522" s="14">
        <v>4286</v>
      </c>
      <c r="D522" s="14" t="s">
        <v>678</v>
      </c>
      <c r="E522" s="14" t="s">
        <v>2</v>
      </c>
      <c r="F522" s="22"/>
      <c r="G522" s="22"/>
    </row>
    <row r="523" spans="1:7" ht="17" x14ac:dyDescent="0.2">
      <c r="A523" s="14" t="s">
        <v>341</v>
      </c>
      <c r="B523" s="14" t="s">
        <v>342</v>
      </c>
      <c r="C523" s="14">
        <v>1811</v>
      </c>
      <c r="D523" s="14" t="s">
        <v>678</v>
      </c>
      <c r="E523" s="14" t="s">
        <v>2</v>
      </c>
      <c r="F523" s="22"/>
      <c r="G523" s="22"/>
    </row>
    <row r="524" spans="1:7" ht="17" x14ac:dyDescent="0.2">
      <c r="A524" s="14" t="s">
        <v>96</v>
      </c>
      <c r="B524" s="14" t="s">
        <v>95</v>
      </c>
      <c r="C524" s="14">
        <v>1387</v>
      </c>
      <c r="D524" s="14" t="s">
        <v>678</v>
      </c>
      <c r="E524" s="14" t="s">
        <v>2</v>
      </c>
      <c r="F524" s="22"/>
      <c r="G524" s="22"/>
    </row>
    <row r="525" spans="1:7" ht="17" x14ac:dyDescent="0.2">
      <c r="A525" s="14" t="s">
        <v>192</v>
      </c>
      <c r="B525" s="14" t="s">
        <v>193</v>
      </c>
      <c r="C525" s="14">
        <v>1557</v>
      </c>
      <c r="D525" s="14" t="s">
        <v>678</v>
      </c>
      <c r="E525" s="14" t="s">
        <v>2</v>
      </c>
      <c r="F525" s="22"/>
      <c r="G525" s="22"/>
    </row>
    <row r="526" spans="1:7" ht="17" x14ac:dyDescent="0.2">
      <c r="A526" s="14" t="s">
        <v>164</v>
      </c>
      <c r="B526" s="14" t="s">
        <v>165</v>
      </c>
      <c r="C526" s="14">
        <v>1877</v>
      </c>
      <c r="D526" s="14" t="s">
        <v>678</v>
      </c>
      <c r="E526" s="14" t="s">
        <v>2</v>
      </c>
      <c r="F526" s="22"/>
      <c r="G526" s="22"/>
    </row>
    <row r="527" spans="1:7" ht="17" x14ac:dyDescent="0.2">
      <c r="A527" s="14" t="s">
        <v>319</v>
      </c>
      <c r="B527" s="14" t="s">
        <v>318</v>
      </c>
      <c r="C527" s="14">
        <v>1807</v>
      </c>
      <c r="D527" s="14" t="s">
        <v>678</v>
      </c>
      <c r="E527" s="14" t="s">
        <v>2</v>
      </c>
      <c r="F527" s="22"/>
      <c r="G527" s="22"/>
    </row>
    <row r="528" spans="1:7" ht="17" x14ac:dyDescent="0.2">
      <c r="A528" s="14" t="s">
        <v>280</v>
      </c>
      <c r="B528" s="14" t="s">
        <v>279</v>
      </c>
      <c r="C528" s="14">
        <v>1742</v>
      </c>
      <c r="D528" s="14" t="s">
        <v>678</v>
      </c>
      <c r="E528" s="14" t="s">
        <v>2</v>
      </c>
      <c r="F528" s="22"/>
      <c r="G528" s="22"/>
    </row>
    <row r="529" spans="1:7" ht="17" x14ac:dyDescent="0.2">
      <c r="A529" s="14" t="s">
        <v>456</v>
      </c>
      <c r="B529" s="14" t="s">
        <v>457</v>
      </c>
      <c r="C529" s="14">
        <v>4048</v>
      </c>
      <c r="D529" s="14" t="s">
        <v>678</v>
      </c>
      <c r="E529" s="14" t="s">
        <v>2</v>
      </c>
      <c r="F529" s="22"/>
      <c r="G529" s="22"/>
    </row>
    <row r="530" spans="1:7" ht="17" x14ac:dyDescent="0.2">
      <c r="A530" s="14" t="s">
        <v>42</v>
      </c>
      <c r="B530" s="14" t="s">
        <v>41</v>
      </c>
      <c r="C530" s="14">
        <v>1018</v>
      </c>
      <c r="D530" s="14" t="s">
        <v>678</v>
      </c>
      <c r="E530" s="14" t="s">
        <v>2</v>
      </c>
      <c r="F530" s="22"/>
      <c r="G530" s="22"/>
    </row>
    <row r="531" spans="1:7" ht="17" x14ac:dyDescent="0.2">
      <c r="A531" s="3" t="s">
        <v>133</v>
      </c>
      <c r="B531" s="3" t="s">
        <v>134</v>
      </c>
      <c r="C531" s="3">
        <v>20</v>
      </c>
      <c r="D531" s="3" t="s">
        <v>37</v>
      </c>
      <c r="E531" s="3" t="s">
        <v>2</v>
      </c>
    </row>
    <row r="532" spans="1:7" ht="17" x14ac:dyDescent="0.2">
      <c r="A532" s="3" t="s">
        <v>174</v>
      </c>
      <c r="B532" s="3" t="s">
        <v>175</v>
      </c>
      <c r="C532" s="3">
        <v>20</v>
      </c>
      <c r="D532" s="3" t="s">
        <v>37</v>
      </c>
      <c r="E532" s="3" t="s">
        <v>2</v>
      </c>
    </row>
    <row r="533" spans="1:7" ht="17" x14ac:dyDescent="0.2">
      <c r="A533" s="3" t="s">
        <v>225</v>
      </c>
      <c r="B533" s="3" t="s">
        <v>226</v>
      </c>
      <c r="C533" s="3">
        <v>21</v>
      </c>
      <c r="D533" s="3" t="s">
        <v>37</v>
      </c>
      <c r="E533" s="3" t="s">
        <v>2</v>
      </c>
    </row>
    <row r="534" spans="1:7" ht="17" x14ac:dyDescent="0.2">
      <c r="A534" s="3" t="s">
        <v>357</v>
      </c>
      <c r="B534" s="3" t="s">
        <v>358</v>
      </c>
      <c r="C534" s="3">
        <v>20</v>
      </c>
      <c r="D534" s="3" t="s">
        <v>37</v>
      </c>
      <c r="E534" s="3" t="s">
        <v>2</v>
      </c>
    </row>
    <row r="535" spans="1:7" ht="17" x14ac:dyDescent="0.2">
      <c r="A535" s="3" t="s">
        <v>419</v>
      </c>
      <c r="B535" s="3" t="s">
        <v>420</v>
      </c>
      <c r="C535" s="3">
        <v>20</v>
      </c>
      <c r="D535" s="3" t="s">
        <v>37</v>
      </c>
      <c r="E535" s="3" t="s">
        <v>2</v>
      </c>
    </row>
    <row r="536" spans="1:7" ht="17" x14ac:dyDescent="0.2">
      <c r="A536" s="3" t="s">
        <v>35</v>
      </c>
      <c r="B536" s="3" t="s">
        <v>36</v>
      </c>
      <c r="C536" s="3">
        <v>20</v>
      </c>
      <c r="D536" s="3" t="s">
        <v>37</v>
      </c>
      <c r="E536" s="3" t="s">
        <v>2</v>
      </c>
    </row>
    <row r="537" spans="1:7" ht="17" x14ac:dyDescent="0.2">
      <c r="A537" s="3" t="s">
        <v>64</v>
      </c>
      <c r="B537" s="3" t="s">
        <v>65</v>
      </c>
      <c r="C537" s="3">
        <v>20</v>
      </c>
      <c r="D537" s="3" t="s">
        <v>37</v>
      </c>
      <c r="E537" s="3" t="s">
        <v>2</v>
      </c>
    </row>
    <row r="538" spans="1:7" ht="17" x14ac:dyDescent="0.2">
      <c r="A538" s="15" t="s">
        <v>633</v>
      </c>
      <c r="B538" s="15" t="s">
        <v>11</v>
      </c>
      <c r="C538" s="15">
        <v>275</v>
      </c>
      <c r="D538" s="15" t="s">
        <v>685</v>
      </c>
      <c r="E538" s="15" t="s">
        <v>2</v>
      </c>
      <c r="F538" s="19" t="s">
        <v>685</v>
      </c>
      <c r="G538" s="19">
        <f>SUM(C538:C563)</f>
        <v>54042</v>
      </c>
    </row>
    <row r="539" spans="1:7" ht="17" x14ac:dyDescent="0.2">
      <c r="A539" s="15" t="s">
        <v>633</v>
      </c>
      <c r="B539" s="15" t="s">
        <v>15</v>
      </c>
      <c r="C539" s="15">
        <v>130</v>
      </c>
      <c r="D539" s="15" t="s">
        <v>685</v>
      </c>
      <c r="E539" s="15" t="s">
        <v>2</v>
      </c>
      <c r="F539" s="19"/>
      <c r="G539" s="19"/>
    </row>
    <row r="540" spans="1:7" ht="17" x14ac:dyDescent="0.2">
      <c r="A540" s="15" t="s">
        <v>633</v>
      </c>
      <c r="B540" s="15" t="s">
        <v>25</v>
      </c>
      <c r="C540" s="15">
        <v>2054</v>
      </c>
      <c r="D540" s="15" t="s">
        <v>685</v>
      </c>
      <c r="E540" s="15" t="s">
        <v>2</v>
      </c>
      <c r="F540" s="19"/>
      <c r="G540" s="19"/>
    </row>
    <row r="541" spans="1:7" ht="17" x14ac:dyDescent="0.2">
      <c r="A541" s="15" t="s">
        <v>633</v>
      </c>
      <c r="B541" s="15" t="s">
        <v>634</v>
      </c>
      <c r="C541" s="15">
        <v>1005</v>
      </c>
      <c r="D541" s="15" t="s">
        <v>685</v>
      </c>
      <c r="E541" s="15" t="s">
        <v>2</v>
      </c>
      <c r="F541" s="19"/>
      <c r="G541" s="19"/>
    </row>
    <row r="542" spans="1:7" ht="17" x14ac:dyDescent="0.2">
      <c r="A542" s="15" t="s">
        <v>633</v>
      </c>
      <c r="B542" s="15" t="s">
        <v>63</v>
      </c>
      <c r="C542" s="15">
        <v>36</v>
      </c>
      <c r="D542" s="15" t="s">
        <v>685</v>
      </c>
      <c r="E542" s="15" t="s">
        <v>2</v>
      </c>
      <c r="F542" s="19"/>
      <c r="G542" s="19"/>
    </row>
    <row r="543" spans="1:7" ht="17" x14ac:dyDescent="0.2">
      <c r="A543" s="15" t="s">
        <v>633</v>
      </c>
      <c r="B543" s="15" t="s">
        <v>635</v>
      </c>
      <c r="C543" s="15">
        <v>3787</v>
      </c>
      <c r="D543" s="15" t="s">
        <v>685</v>
      </c>
      <c r="E543" s="15" t="s">
        <v>2</v>
      </c>
      <c r="F543" s="19"/>
      <c r="G543" s="19"/>
    </row>
    <row r="544" spans="1:7" ht="17" x14ac:dyDescent="0.2">
      <c r="A544" s="15" t="s">
        <v>633</v>
      </c>
      <c r="B544" s="15" t="s">
        <v>142</v>
      </c>
      <c r="C544" s="15">
        <v>1005</v>
      </c>
      <c r="D544" s="15" t="s">
        <v>685</v>
      </c>
      <c r="E544" s="15" t="s">
        <v>2</v>
      </c>
      <c r="F544" s="19"/>
      <c r="G544" s="19"/>
    </row>
    <row r="545" spans="1:7" ht="17" x14ac:dyDescent="0.2">
      <c r="A545" s="15" t="s">
        <v>633</v>
      </c>
      <c r="B545" s="15" t="s">
        <v>158</v>
      </c>
      <c r="C545" s="15">
        <v>578</v>
      </c>
      <c r="D545" s="15" t="s">
        <v>685</v>
      </c>
      <c r="E545" s="15" t="s">
        <v>2</v>
      </c>
      <c r="F545" s="19"/>
      <c r="G545" s="19"/>
    </row>
    <row r="546" spans="1:7" ht="17" x14ac:dyDescent="0.2">
      <c r="A546" s="15" t="s">
        <v>633</v>
      </c>
      <c r="B546" s="15" t="s">
        <v>636</v>
      </c>
      <c r="C546" s="15">
        <v>1451</v>
      </c>
      <c r="D546" s="15" t="s">
        <v>685</v>
      </c>
      <c r="E546" s="15" t="s">
        <v>2</v>
      </c>
      <c r="F546" s="19"/>
      <c r="G546" s="19"/>
    </row>
    <row r="547" spans="1:7" ht="17" x14ac:dyDescent="0.2">
      <c r="A547" s="15" t="s">
        <v>633</v>
      </c>
      <c r="B547" s="15" t="s">
        <v>637</v>
      </c>
      <c r="C547" s="15">
        <v>3559</v>
      </c>
      <c r="D547" s="15" t="s">
        <v>685</v>
      </c>
      <c r="E547" s="15" t="s">
        <v>2</v>
      </c>
      <c r="F547" s="19"/>
      <c r="G547" s="19"/>
    </row>
    <row r="548" spans="1:7" ht="17" x14ac:dyDescent="0.2">
      <c r="A548" s="15" t="s">
        <v>633</v>
      </c>
      <c r="B548" s="15" t="s">
        <v>638</v>
      </c>
      <c r="C548" s="15">
        <v>3510</v>
      </c>
      <c r="D548" s="15" t="s">
        <v>685</v>
      </c>
      <c r="E548" s="15" t="s">
        <v>2</v>
      </c>
      <c r="F548" s="19"/>
      <c r="G548" s="19"/>
    </row>
    <row r="549" spans="1:7" ht="17" x14ac:dyDescent="0.2">
      <c r="A549" s="15" t="s">
        <v>633</v>
      </c>
      <c r="B549" s="15" t="s">
        <v>639</v>
      </c>
      <c r="C549" s="15">
        <v>1590</v>
      </c>
      <c r="D549" s="15" t="s">
        <v>685</v>
      </c>
      <c r="E549" s="15" t="s">
        <v>2</v>
      </c>
      <c r="F549" s="19"/>
      <c r="G549" s="19"/>
    </row>
    <row r="550" spans="1:7" ht="17" x14ac:dyDescent="0.2">
      <c r="A550" s="15" t="s">
        <v>633</v>
      </c>
      <c r="B550" s="15" t="s">
        <v>640</v>
      </c>
      <c r="C550" s="15">
        <v>722</v>
      </c>
      <c r="D550" s="15" t="s">
        <v>685</v>
      </c>
      <c r="E550" s="15" t="s">
        <v>2</v>
      </c>
      <c r="F550" s="19"/>
      <c r="G550" s="19"/>
    </row>
    <row r="551" spans="1:7" ht="17" x14ac:dyDescent="0.2">
      <c r="A551" s="15" t="s">
        <v>633</v>
      </c>
      <c r="B551" s="15" t="s">
        <v>641</v>
      </c>
      <c r="C551" s="15">
        <v>612</v>
      </c>
      <c r="D551" s="15" t="s">
        <v>685</v>
      </c>
      <c r="E551" s="15" t="s">
        <v>2</v>
      </c>
      <c r="F551" s="19"/>
      <c r="G551" s="19"/>
    </row>
    <row r="552" spans="1:7" ht="17" x14ac:dyDescent="0.2">
      <c r="A552" s="15" t="s">
        <v>633</v>
      </c>
      <c r="B552" s="15" t="s">
        <v>642</v>
      </c>
      <c r="C552" s="15">
        <v>555</v>
      </c>
      <c r="D552" s="15" t="s">
        <v>685</v>
      </c>
      <c r="E552" s="15" t="s">
        <v>2</v>
      </c>
      <c r="F552" s="19"/>
      <c r="G552" s="19"/>
    </row>
    <row r="553" spans="1:7" ht="17" x14ac:dyDescent="0.2">
      <c r="A553" s="15" t="s">
        <v>633</v>
      </c>
      <c r="B553" s="15" t="s">
        <v>312</v>
      </c>
      <c r="C553" s="15">
        <v>2976</v>
      </c>
      <c r="D553" s="15" t="s">
        <v>685</v>
      </c>
      <c r="E553" s="15" t="s">
        <v>2</v>
      </c>
      <c r="F553" s="19"/>
      <c r="G553" s="19"/>
    </row>
    <row r="554" spans="1:7" ht="17" x14ac:dyDescent="0.2">
      <c r="A554" s="15" t="s">
        <v>633</v>
      </c>
      <c r="B554" s="15" t="s">
        <v>643</v>
      </c>
      <c r="C554" s="15">
        <v>6003</v>
      </c>
      <c r="D554" s="15" t="s">
        <v>685</v>
      </c>
      <c r="E554" s="15" t="s">
        <v>2</v>
      </c>
      <c r="F554" s="19"/>
      <c r="G554" s="19"/>
    </row>
    <row r="555" spans="1:7" ht="17" x14ac:dyDescent="0.2">
      <c r="A555" s="15" t="s">
        <v>633</v>
      </c>
      <c r="B555" s="15" t="s">
        <v>455</v>
      </c>
      <c r="C555" s="15">
        <v>5857</v>
      </c>
      <c r="D555" s="15" t="s">
        <v>685</v>
      </c>
      <c r="E555" s="15" t="s">
        <v>2</v>
      </c>
      <c r="F555" s="19"/>
      <c r="G555" s="19"/>
    </row>
    <row r="556" spans="1:7" ht="17" x14ac:dyDescent="0.2">
      <c r="A556" s="15" t="s">
        <v>633</v>
      </c>
      <c r="B556" s="15" t="s">
        <v>510</v>
      </c>
      <c r="C556" s="15">
        <v>1015</v>
      </c>
      <c r="D556" s="15" t="s">
        <v>685</v>
      </c>
      <c r="E556" s="15" t="s">
        <v>2</v>
      </c>
      <c r="F556" s="19"/>
      <c r="G556" s="19"/>
    </row>
    <row r="557" spans="1:7" ht="17" x14ac:dyDescent="0.2">
      <c r="A557" s="15" t="s">
        <v>633</v>
      </c>
      <c r="B557" s="15" t="s">
        <v>512</v>
      </c>
      <c r="C557" s="15">
        <v>2031</v>
      </c>
      <c r="D557" s="15" t="s">
        <v>685</v>
      </c>
      <c r="E557" s="15" t="s">
        <v>2</v>
      </c>
      <c r="F557" s="19"/>
      <c r="G557" s="19"/>
    </row>
    <row r="558" spans="1:7" ht="17" x14ac:dyDescent="0.2">
      <c r="A558" s="15" t="s">
        <v>633</v>
      </c>
      <c r="B558" s="15" t="s">
        <v>521</v>
      </c>
      <c r="C558" s="15">
        <v>37</v>
      </c>
      <c r="D558" s="15" t="s">
        <v>685</v>
      </c>
      <c r="E558" s="15" t="s">
        <v>2</v>
      </c>
      <c r="F558" s="19"/>
      <c r="G558" s="19"/>
    </row>
    <row r="559" spans="1:7" ht="17" x14ac:dyDescent="0.2">
      <c r="A559" s="15" t="s">
        <v>633</v>
      </c>
      <c r="B559" s="15" t="s">
        <v>644</v>
      </c>
      <c r="C559" s="15">
        <v>6400</v>
      </c>
      <c r="D559" s="15" t="s">
        <v>685</v>
      </c>
      <c r="E559" s="15" t="s">
        <v>2</v>
      </c>
      <c r="F559" s="19"/>
      <c r="G559" s="19"/>
    </row>
    <row r="560" spans="1:7" ht="17" x14ac:dyDescent="0.2">
      <c r="A560" s="15" t="s">
        <v>633</v>
      </c>
      <c r="B560" s="15" t="s">
        <v>558</v>
      </c>
      <c r="C560" s="15">
        <v>1940</v>
      </c>
      <c r="D560" s="15" t="s">
        <v>685</v>
      </c>
      <c r="E560" s="15" t="s">
        <v>2</v>
      </c>
      <c r="F560" s="19"/>
      <c r="G560" s="19"/>
    </row>
    <row r="561" spans="1:7" ht="17" x14ac:dyDescent="0.2">
      <c r="A561" s="15" t="s">
        <v>633</v>
      </c>
      <c r="B561" s="15" t="s">
        <v>645</v>
      </c>
      <c r="C561" s="15">
        <v>3441</v>
      </c>
      <c r="D561" s="15" t="s">
        <v>685</v>
      </c>
      <c r="E561" s="15" t="s">
        <v>2</v>
      </c>
      <c r="F561" s="19"/>
      <c r="G561" s="19"/>
    </row>
    <row r="562" spans="1:7" ht="17" x14ac:dyDescent="0.2">
      <c r="A562" s="15" t="s">
        <v>633</v>
      </c>
      <c r="B562" s="15" t="s">
        <v>589</v>
      </c>
      <c r="C562" s="15">
        <v>1024</v>
      </c>
      <c r="D562" s="15" t="s">
        <v>685</v>
      </c>
      <c r="E562" s="15" t="s">
        <v>2</v>
      </c>
      <c r="F562" s="19"/>
      <c r="G562" s="19"/>
    </row>
    <row r="563" spans="1:7" ht="17" x14ac:dyDescent="0.2">
      <c r="A563" s="15" t="s">
        <v>633</v>
      </c>
      <c r="B563" s="15" t="s">
        <v>646</v>
      </c>
      <c r="C563" s="15">
        <v>2449</v>
      </c>
      <c r="D563" s="15" t="s">
        <v>685</v>
      </c>
      <c r="E563" s="15" t="s">
        <v>2</v>
      </c>
      <c r="F563" s="19"/>
      <c r="G563" s="19"/>
    </row>
    <row r="564" spans="1:7" x14ac:dyDescent="0.2">
      <c r="A564" t="s">
        <v>701</v>
      </c>
      <c r="B564" t="s">
        <v>1</v>
      </c>
      <c r="C564">
        <v>2444</v>
      </c>
      <c r="D564" t="s">
        <v>702</v>
      </c>
      <c r="E564" t="s">
        <v>2</v>
      </c>
    </row>
    <row r="565" spans="1:7" x14ac:dyDescent="0.2">
      <c r="A565" t="s">
        <v>703</v>
      </c>
      <c r="B565" t="s">
        <v>23</v>
      </c>
      <c r="C565">
        <v>1688</v>
      </c>
      <c r="D565" t="s">
        <v>702</v>
      </c>
      <c r="E565" t="s">
        <v>2</v>
      </c>
    </row>
    <row r="566" spans="1:7" x14ac:dyDescent="0.2">
      <c r="A566" t="s">
        <v>704</v>
      </c>
      <c r="B566" t="s">
        <v>55</v>
      </c>
      <c r="C566">
        <v>143</v>
      </c>
      <c r="D566" t="s">
        <v>702</v>
      </c>
      <c r="E566" t="s">
        <v>2</v>
      </c>
    </row>
    <row r="567" spans="1:7" x14ac:dyDescent="0.2">
      <c r="A567" t="s">
        <v>705</v>
      </c>
      <c r="B567" t="s">
        <v>57</v>
      </c>
      <c r="C567" s="18">
        <v>11264</v>
      </c>
      <c r="D567" t="s">
        <v>702</v>
      </c>
      <c r="E567" t="s">
        <v>2</v>
      </c>
    </row>
    <row r="568" spans="1:7" x14ac:dyDescent="0.2">
      <c r="A568" t="s">
        <v>706</v>
      </c>
      <c r="B568" t="s">
        <v>129</v>
      </c>
      <c r="C568">
        <v>2077</v>
      </c>
      <c r="D568" t="s">
        <v>702</v>
      </c>
      <c r="E568" t="s">
        <v>2</v>
      </c>
    </row>
    <row r="569" spans="1:7" x14ac:dyDescent="0.2">
      <c r="A569" t="s">
        <v>707</v>
      </c>
      <c r="B569" t="s">
        <v>157</v>
      </c>
      <c r="C569">
        <v>4175</v>
      </c>
      <c r="D569" t="s">
        <v>702</v>
      </c>
      <c r="E569" t="s">
        <v>2</v>
      </c>
    </row>
    <row r="570" spans="1:7" x14ac:dyDescent="0.2">
      <c r="A570" t="s">
        <v>708</v>
      </c>
      <c r="B570" t="s">
        <v>177</v>
      </c>
      <c r="C570" s="18">
        <v>11628</v>
      </c>
      <c r="D570" t="s">
        <v>702</v>
      </c>
      <c r="E570" t="s">
        <v>2</v>
      </c>
    </row>
    <row r="571" spans="1:7" x14ac:dyDescent="0.2">
      <c r="A571" t="s">
        <v>709</v>
      </c>
      <c r="B571" t="s">
        <v>249</v>
      </c>
      <c r="C571">
        <v>787</v>
      </c>
      <c r="D571" t="s">
        <v>702</v>
      </c>
      <c r="E571" t="s">
        <v>2</v>
      </c>
    </row>
    <row r="572" spans="1:7" x14ac:dyDescent="0.2">
      <c r="A572" t="s">
        <v>710</v>
      </c>
      <c r="B572" t="s">
        <v>269</v>
      </c>
      <c r="C572">
        <v>261</v>
      </c>
      <c r="D572" t="s">
        <v>702</v>
      </c>
      <c r="E572" t="s">
        <v>2</v>
      </c>
    </row>
    <row r="573" spans="1:7" x14ac:dyDescent="0.2">
      <c r="A573" t="s">
        <v>711</v>
      </c>
      <c r="B573" t="s">
        <v>274</v>
      </c>
      <c r="C573" s="18">
        <v>18812</v>
      </c>
      <c r="D573" t="s">
        <v>702</v>
      </c>
      <c r="E573" t="s">
        <v>2</v>
      </c>
    </row>
    <row r="574" spans="1:7" x14ac:dyDescent="0.2">
      <c r="A574" t="s">
        <v>712</v>
      </c>
      <c r="B574" t="s">
        <v>362</v>
      </c>
      <c r="C574">
        <v>797</v>
      </c>
      <c r="D574" t="s">
        <v>702</v>
      </c>
      <c r="E574" t="s">
        <v>2</v>
      </c>
    </row>
    <row r="575" spans="1:7" x14ac:dyDescent="0.2">
      <c r="A575" t="s">
        <v>713</v>
      </c>
      <c r="B575" t="s">
        <v>714</v>
      </c>
      <c r="C575">
        <v>1408</v>
      </c>
      <c r="D575" t="s">
        <v>702</v>
      </c>
      <c r="E575" t="s">
        <v>2</v>
      </c>
    </row>
    <row r="576" spans="1:7" x14ac:dyDescent="0.2">
      <c r="A576" t="s">
        <v>715</v>
      </c>
      <c r="B576" t="s">
        <v>400</v>
      </c>
      <c r="C576" s="18">
        <v>13652</v>
      </c>
      <c r="D576" t="s">
        <v>702</v>
      </c>
      <c r="E576" t="s">
        <v>2</v>
      </c>
    </row>
    <row r="577" spans="1:5" x14ac:dyDescent="0.2">
      <c r="A577" t="s">
        <v>716</v>
      </c>
      <c r="B577" t="s">
        <v>486</v>
      </c>
      <c r="C577">
        <v>375</v>
      </c>
      <c r="D577" t="s">
        <v>702</v>
      </c>
      <c r="E577" t="s">
        <v>2</v>
      </c>
    </row>
    <row r="578" spans="1:5" x14ac:dyDescent="0.2">
      <c r="A578" t="s">
        <v>715</v>
      </c>
      <c r="B578" t="s">
        <v>491</v>
      </c>
      <c r="C578" s="18">
        <v>39001</v>
      </c>
      <c r="D578" t="s">
        <v>702</v>
      </c>
      <c r="E578" t="s">
        <v>2</v>
      </c>
    </row>
    <row r="579" spans="1:5" x14ac:dyDescent="0.2">
      <c r="A579" t="s">
        <v>717</v>
      </c>
      <c r="B579" t="s">
        <v>718</v>
      </c>
      <c r="C579" s="18">
        <v>46520</v>
      </c>
      <c r="D579" t="s">
        <v>719</v>
      </c>
      <c r="E579" t="s">
        <v>2</v>
      </c>
    </row>
    <row r="580" spans="1:5" x14ac:dyDescent="0.2">
      <c r="A580" t="s">
        <v>720</v>
      </c>
      <c r="B580" t="s">
        <v>721</v>
      </c>
      <c r="C580" s="18">
        <v>15146</v>
      </c>
      <c r="D580" t="s">
        <v>719</v>
      </c>
      <c r="E580" t="s">
        <v>2</v>
      </c>
    </row>
    <row r="581" spans="1:5" x14ac:dyDescent="0.2">
      <c r="A581" t="s">
        <v>722</v>
      </c>
      <c r="B581" t="s">
        <v>723</v>
      </c>
      <c r="C581" s="18">
        <v>34776</v>
      </c>
      <c r="D581" t="s">
        <v>719</v>
      </c>
      <c r="E581" t="s">
        <v>2</v>
      </c>
    </row>
    <row r="582" spans="1:5" x14ac:dyDescent="0.2">
      <c r="A582" t="s">
        <v>735</v>
      </c>
      <c r="B582" t="s">
        <v>725</v>
      </c>
      <c r="C582">
        <v>11</v>
      </c>
      <c r="D582" t="s">
        <v>726</v>
      </c>
      <c r="E582" t="s">
        <v>2</v>
      </c>
    </row>
    <row r="583" spans="1:5" x14ac:dyDescent="0.2">
      <c r="A583" t="s">
        <v>724</v>
      </c>
      <c r="B583" t="s">
        <v>727</v>
      </c>
      <c r="C583">
        <v>11</v>
      </c>
      <c r="D583" t="s">
        <v>726</v>
      </c>
      <c r="E583" t="s">
        <v>2</v>
      </c>
    </row>
    <row r="584" spans="1:5" x14ac:dyDescent="0.2">
      <c r="A584" t="s">
        <v>724</v>
      </c>
      <c r="B584" t="s">
        <v>728</v>
      </c>
      <c r="C584">
        <v>11</v>
      </c>
      <c r="D584" t="s">
        <v>726</v>
      </c>
      <c r="E584" t="s">
        <v>2</v>
      </c>
    </row>
    <row r="585" spans="1:5" x14ac:dyDescent="0.2">
      <c r="A585" t="s">
        <v>724</v>
      </c>
      <c r="B585" t="s">
        <v>729</v>
      </c>
      <c r="C585">
        <v>11</v>
      </c>
      <c r="D585" t="s">
        <v>726</v>
      </c>
      <c r="E585" t="s">
        <v>2</v>
      </c>
    </row>
    <row r="586" spans="1:5" x14ac:dyDescent="0.2">
      <c r="A586" t="s">
        <v>724</v>
      </c>
      <c r="B586" t="s">
        <v>730</v>
      </c>
      <c r="C586">
        <v>11</v>
      </c>
      <c r="D586" t="s">
        <v>726</v>
      </c>
      <c r="E586" t="s">
        <v>2</v>
      </c>
    </row>
    <row r="587" spans="1:5" x14ac:dyDescent="0.2">
      <c r="A587" t="s">
        <v>724</v>
      </c>
      <c r="B587" t="s">
        <v>731</v>
      </c>
      <c r="C587">
        <v>11</v>
      </c>
      <c r="D587" t="s">
        <v>726</v>
      </c>
      <c r="E587" t="s">
        <v>2</v>
      </c>
    </row>
    <row r="588" spans="1:5" x14ac:dyDescent="0.2">
      <c r="A588" t="s">
        <v>724</v>
      </c>
      <c r="B588" t="s">
        <v>732</v>
      </c>
      <c r="C588">
        <v>11</v>
      </c>
      <c r="D588" t="s">
        <v>726</v>
      </c>
      <c r="E588" t="s">
        <v>2</v>
      </c>
    </row>
    <row r="589" spans="1:5" x14ac:dyDescent="0.2">
      <c r="A589" t="s">
        <v>724</v>
      </c>
      <c r="B589" t="s">
        <v>733</v>
      </c>
      <c r="C589">
        <v>11</v>
      </c>
      <c r="D589" t="s">
        <v>726</v>
      </c>
      <c r="E589" t="s">
        <v>2</v>
      </c>
    </row>
    <row r="590" spans="1:5" x14ac:dyDescent="0.2">
      <c r="A590" t="s">
        <v>734</v>
      </c>
      <c r="B590" t="s">
        <v>493</v>
      </c>
      <c r="C590">
        <v>231</v>
      </c>
      <c r="D590" t="s">
        <v>726</v>
      </c>
      <c r="E590" t="s">
        <v>2</v>
      </c>
    </row>
  </sheetData>
  <autoFilter ref="A1:M563" xr:uid="{00000000-0001-0000-0000-000000000000}"/>
  <mergeCells count="16">
    <mergeCell ref="F2:F23"/>
    <mergeCell ref="G2:G23"/>
    <mergeCell ref="F111:F134"/>
    <mergeCell ref="G111:G134"/>
    <mergeCell ref="F348:F362"/>
    <mergeCell ref="G348:G362"/>
    <mergeCell ref="F538:F563"/>
    <mergeCell ref="G538:G563"/>
    <mergeCell ref="F363:F386"/>
    <mergeCell ref="G363:G386"/>
    <mergeCell ref="F387:F424"/>
    <mergeCell ref="G387:G424"/>
    <mergeCell ref="F514:F530"/>
    <mergeCell ref="G514:G530"/>
    <mergeCell ref="F425:F471"/>
    <mergeCell ref="G425:G471"/>
  </mergeCells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"/>
  <sheetViews>
    <sheetView zoomScale="86" workbookViewId="0">
      <selection activeCell="A21" sqref="A21"/>
    </sheetView>
  </sheetViews>
  <sheetFormatPr baseColWidth="10" defaultRowHeight="16" x14ac:dyDescent="0.2"/>
  <cols>
    <col min="1" max="1" width="15.83203125" style="3" customWidth="1"/>
    <col min="2" max="2" width="20" style="3" customWidth="1"/>
    <col min="3" max="3" width="18" style="3" customWidth="1"/>
    <col min="4" max="16384" width="10.83203125" style="3"/>
  </cols>
  <sheetData>
    <row r="1" spans="1:12" ht="17" x14ac:dyDescent="0.2">
      <c r="A1" s="2" t="s">
        <v>652</v>
      </c>
      <c r="B1" s="27" t="s">
        <v>653</v>
      </c>
      <c r="C1" s="27"/>
    </row>
    <row r="2" spans="1:12" ht="51" x14ac:dyDescent="0.2">
      <c r="A2" s="2" t="s">
        <v>654</v>
      </c>
      <c r="B2" s="2" t="s">
        <v>649</v>
      </c>
      <c r="C2" s="2" t="s">
        <v>650</v>
      </c>
    </row>
    <row r="3" spans="1:12" ht="51" x14ac:dyDescent="0.2">
      <c r="A3" s="3" t="s">
        <v>651</v>
      </c>
      <c r="B3" s="3">
        <v>109194</v>
      </c>
      <c r="C3" s="3">
        <f>ROUND(((B3/109194)*100), 2)</f>
        <v>100</v>
      </c>
    </row>
    <row r="4" spans="1:12" ht="17" x14ac:dyDescent="0.2">
      <c r="A4" s="3" t="s">
        <v>629</v>
      </c>
      <c r="B4" s="3">
        <v>68037</v>
      </c>
      <c r="C4" s="3">
        <f>ROUND(((B4/109194)*100), 2)</f>
        <v>62.31</v>
      </c>
    </row>
    <row r="5" spans="1:12" ht="17" x14ac:dyDescent="0.2">
      <c r="A5" s="3" t="s">
        <v>628</v>
      </c>
      <c r="B5" s="3">
        <v>64133</v>
      </c>
      <c r="C5" s="3">
        <f t="shared" ref="C5:C7" si="0">ROUND(((B5/109194)*100), 2)</f>
        <v>58.73</v>
      </c>
    </row>
    <row r="6" spans="1:12" ht="17" x14ac:dyDescent="0.2">
      <c r="A6" s="3" t="s">
        <v>630</v>
      </c>
      <c r="B6" s="3">
        <v>15786</v>
      </c>
      <c r="C6" s="3">
        <f t="shared" si="0"/>
        <v>14.46</v>
      </c>
    </row>
    <row r="7" spans="1:12" ht="17" x14ac:dyDescent="0.2">
      <c r="A7" s="3" t="s">
        <v>631</v>
      </c>
      <c r="B7" s="3">
        <v>29294</v>
      </c>
      <c r="C7" s="3">
        <f t="shared" si="0"/>
        <v>26.83</v>
      </c>
      <c r="L7" s="2"/>
    </row>
    <row r="8" spans="1:12" ht="17" x14ac:dyDescent="0.2">
      <c r="A8" s="3" t="s">
        <v>679</v>
      </c>
      <c r="B8" s="3">
        <v>22864</v>
      </c>
      <c r="C8" s="3">
        <f>ROUND(((B8/109194)*100), 2)</f>
        <v>20.94</v>
      </c>
      <c r="L8" s="2"/>
    </row>
    <row r="9" spans="1:12" ht="17" x14ac:dyDescent="0.2">
      <c r="A9" s="3" t="s">
        <v>632</v>
      </c>
      <c r="B9" s="3">
        <v>5036</v>
      </c>
      <c r="C9" s="3">
        <f>ROUND(((B9/109194)*100), 2)</f>
        <v>4.6100000000000003</v>
      </c>
      <c r="L9" s="2"/>
    </row>
    <row r="10" spans="1:12" x14ac:dyDescent="0.2">
      <c r="L10" s="2"/>
    </row>
    <row r="11" spans="1:12" x14ac:dyDescent="0.2">
      <c r="L11" s="2"/>
    </row>
    <row r="12" spans="1:12" x14ac:dyDescent="0.2">
      <c r="L12" s="2"/>
    </row>
    <row r="13" spans="1:12" x14ac:dyDescent="0.2">
      <c r="L13" s="2"/>
    </row>
    <row r="14" spans="1:12" x14ac:dyDescent="0.2">
      <c r="L14" s="2"/>
    </row>
  </sheetData>
  <mergeCells count="1">
    <mergeCell ref="B1:C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6"/>
  <sheetViews>
    <sheetView workbookViewId="0">
      <selection activeCell="G36" sqref="G36"/>
    </sheetView>
  </sheetViews>
  <sheetFormatPr baseColWidth="10" defaultRowHeight="16" x14ac:dyDescent="0.2"/>
  <cols>
    <col min="1" max="1" width="10.83203125" style="3"/>
    <col min="2" max="2" width="16.6640625" style="3" customWidth="1"/>
    <col min="3" max="3" width="14" style="3" customWidth="1"/>
    <col min="4" max="4" width="13.5" style="3" customWidth="1"/>
    <col min="5" max="16384" width="10.83203125" style="3"/>
  </cols>
  <sheetData>
    <row r="1" spans="1:4" ht="51" x14ac:dyDescent="0.2">
      <c r="A1" s="2" t="s">
        <v>654</v>
      </c>
      <c r="B1" s="2" t="s">
        <v>680</v>
      </c>
      <c r="C1" s="2" t="s">
        <v>681</v>
      </c>
      <c r="D1" s="2" t="s">
        <v>682</v>
      </c>
    </row>
    <row r="2" spans="1:4" ht="17" x14ac:dyDescent="0.2">
      <c r="A2" s="3" t="s">
        <v>626</v>
      </c>
      <c r="B2" s="3">
        <v>68037</v>
      </c>
      <c r="C2" s="3">
        <f>B2-B4</f>
        <v>13995</v>
      </c>
      <c r="D2" s="3">
        <f>ROUND(((C2/C6)*100),2)</f>
        <v>17.91</v>
      </c>
    </row>
    <row r="3" spans="1:4" ht="17" x14ac:dyDescent="0.2">
      <c r="A3" s="3" t="s">
        <v>627</v>
      </c>
      <c r="B3" s="3">
        <v>64133</v>
      </c>
      <c r="C3" s="3">
        <f>B3-B4</f>
        <v>10091</v>
      </c>
      <c r="D3" s="3">
        <f>ROUND(((C3/C6)*100),2)</f>
        <v>12.92</v>
      </c>
    </row>
    <row r="4" spans="1:4" ht="17" x14ac:dyDescent="0.2">
      <c r="A4" s="3" t="s">
        <v>647</v>
      </c>
      <c r="B4" s="3">
        <v>54042</v>
      </c>
      <c r="D4" s="3">
        <f>ROUND(((B4/C6)*100),2)</f>
        <v>69.17</v>
      </c>
    </row>
    <row r="5" spans="1:4" ht="17" x14ac:dyDescent="0.2">
      <c r="B5" s="2" t="s">
        <v>698</v>
      </c>
      <c r="C5" s="3">
        <f>SUM(C2:C4)</f>
        <v>24086</v>
      </c>
    </row>
    <row r="6" spans="1:4" ht="34" x14ac:dyDescent="0.2">
      <c r="B6" s="2" t="s">
        <v>699</v>
      </c>
      <c r="C6" s="3">
        <f>C5+B4</f>
        <v>78128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"/>
  <sheetViews>
    <sheetView workbookViewId="0">
      <selection activeCell="E37" sqref="E37"/>
    </sheetView>
  </sheetViews>
  <sheetFormatPr baseColWidth="10" defaultRowHeight="16" x14ac:dyDescent="0.2"/>
  <cols>
    <col min="1" max="1" width="20.5" customWidth="1"/>
    <col min="2" max="2" width="11.6640625" customWidth="1"/>
    <col min="3" max="3" width="18.1640625" customWidth="1"/>
  </cols>
  <sheetData>
    <row r="1" spans="1:3" x14ac:dyDescent="0.2">
      <c r="A1" s="1" t="s">
        <v>654</v>
      </c>
      <c r="B1" s="1" t="s">
        <v>683</v>
      </c>
      <c r="C1" s="1" t="s">
        <v>684</v>
      </c>
    </row>
    <row r="2" spans="1:3" x14ac:dyDescent="0.2">
      <c r="A2" t="s">
        <v>700</v>
      </c>
      <c r="B2">
        <v>109194</v>
      </c>
      <c r="C2">
        <f>ROUND(((B2/109194)*100),2)</f>
        <v>100</v>
      </c>
    </row>
    <row r="3" spans="1:3" s="1" customFormat="1" x14ac:dyDescent="0.2">
      <c r="A3" t="s">
        <v>648</v>
      </c>
      <c r="B3">
        <v>31931</v>
      </c>
      <c r="C3">
        <f>ROUND(((B3/109194)*100),2)</f>
        <v>29.24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SD1.1</vt:lpstr>
      <vt:lpstr>SD 1.2</vt:lpstr>
      <vt:lpstr>SD 1.3</vt:lpstr>
      <vt:lpstr>SD 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2022-07-28T19:43:56Z</dcterms:created>
  <dcterms:modified xsi:type="dcterms:W3CDTF">2022-08-15T02:12:33Z</dcterms:modified>
</cp:coreProperties>
</file>