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Conn Health Dropbox\Lin Qingqi\MS_Project\MS_4th\MS_manuscript\tables figures\Submission\"/>
    </mc:Choice>
  </mc:AlternateContent>
  <xr:revisionPtr revIDLastSave="0" documentId="13_ncr:1_{61B4AFE7-0F8F-4360-ACF9-ECD4E1FAD306}" xr6:coauthVersionLast="47" xr6:coauthVersionMax="47" xr10:uidLastSave="{00000000-0000-0000-0000-000000000000}"/>
  <bookViews>
    <workbookView xWindow="-120" yWindow="-120" windowWidth="20730" windowHeight="11160" xr2:uid="{C52B4848-EBBB-42DA-AB70-3C887B08DD96}"/>
  </bookViews>
  <sheets>
    <sheet name="train_1_test_others" sheetId="1" r:id="rId1"/>
    <sheet name="train_6_test_1" sheetId="2" r:id="rId2"/>
    <sheet name="mixe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2" l="1"/>
  <c r="H6" i="2"/>
  <c r="G6" i="2"/>
  <c r="F6" i="2"/>
  <c r="E6" i="2"/>
  <c r="D6" i="2"/>
  <c r="C6" i="2"/>
</calcChain>
</file>

<file path=xl/sharedStrings.xml><?xml version="1.0" encoding="utf-8"?>
<sst xmlns="http://schemas.openxmlformats.org/spreadsheetml/2006/main" count="85" uniqueCount="69">
  <si>
    <t>Cantoni</t>
    <phoneticPr fontId="1" type="noConversion"/>
  </si>
  <si>
    <t>Cek</t>
    <phoneticPr fontId="1" type="noConversion"/>
  </si>
  <si>
    <t>Chen</t>
    <phoneticPr fontId="1" type="noConversion"/>
  </si>
  <si>
    <t>Choileain</t>
    <phoneticPr fontId="1" type="noConversion"/>
  </si>
  <si>
    <t>Jangi</t>
    <phoneticPr fontId="1" type="noConversion"/>
  </si>
  <si>
    <t>Miyake</t>
    <phoneticPr fontId="1" type="noConversion"/>
  </si>
  <si>
    <t>Zeng</t>
    <phoneticPr fontId="1" type="noConversion"/>
  </si>
  <si>
    <t>ntree</t>
    <phoneticPr fontId="1" type="noConversion"/>
  </si>
  <si>
    <t>training_size</t>
    <phoneticPr fontId="1" type="noConversion"/>
  </si>
  <si>
    <t>testing_size</t>
    <phoneticPr fontId="1" type="noConversion"/>
  </si>
  <si>
    <t>OOB estimate of  error rate</t>
    <phoneticPr fontId="1" type="noConversion"/>
  </si>
  <si>
    <t>mtry</t>
    <phoneticPr fontId="1" type="noConversion"/>
  </si>
  <si>
    <t>Accuracy/AUC</t>
    <phoneticPr fontId="1" type="noConversion"/>
  </si>
  <si>
    <t>60.68%/0.6228</t>
    <phoneticPr fontId="1" type="noConversion"/>
  </si>
  <si>
    <t>58.21%/0.5775</t>
    <phoneticPr fontId="1" type="noConversion"/>
  </si>
  <si>
    <t>60%/0.5533</t>
    <phoneticPr fontId="1" type="noConversion"/>
  </si>
  <si>
    <t>44.76%/0.4611</t>
    <phoneticPr fontId="1" type="noConversion"/>
  </si>
  <si>
    <t>67.31/0.7492</t>
    <phoneticPr fontId="1" type="noConversion"/>
  </si>
  <si>
    <t>50%/0.6237</t>
    <phoneticPr fontId="1" type="noConversion"/>
  </si>
  <si>
    <t>ntree</t>
    <phoneticPr fontId="1" type="noConversion"/>
  </si>
  <si>
    <t>50%/0.6032</t>
    <phoneticPr fontId="1" type="noConversion"/>
  </si>
  <si>
    <t>56.72%/0.634</t>
    <phoneticPr fontId="1" type="noConversion"/>
  </si>
  <si>
    <t>53.85%/0.5355</t>
    <phoneticPr fontId="1" type="noConversion"/>
  </si>
  <si>
    <t>051.43%/0.5551</t>
    <phoneticPr fontId="1" type="noConversion"/>
  </si>
  <si>
    <t>51.92%/0.6844</t>
    <phoneticPr fontId="1" type="noConversion"/>
  </si>
  <si>
    <t>55.88%/0.567</t>
    <phoneticPr fontId="1" type="noConversion"/>
  </si>
  <si>
    <t>50%/0.5952</t>
    <phoneticPr fontId="1" type="noConversion"/>
  </si>
  <si>
    <t>48.72%/0.5339</t>
    <phoneticPr fontId="1" type="noConversion"/>
  </si>
  <si>
    <t>61.54%/0.6415</t>
    <phoneticPr fontId="1" type="noConversion"/>
  </si>
  <si>
    <t>41.9%/0.4918</t>
    <phoneticPr fontId="1" type="noConversion"/>
  </si>
  <si>
    <t>63.46%/0.6453</t>
    <phoneticPr fontId="1" type="noConversion"/>
  </si>
  <si>
    <t>50%/0.6782</t>
    <phoneticPr fontId="1" type="noConversion"/>
  </si>
  <si>
    <t>44%/0.4816</t>
    <phoneticPr fontId="1" type="noConversion"/>
  </si>
  <si>
    <t>52.99%/0.5225</t>
    <phoneticPr fontId="1" type="noConversion"/>
  </si>
  <si>
    <t>49.25%/0.5421</t>
    <phoneticPr fontId="1" type="noConversion"/>
  </si>
  <si>
    <t>44.76%/0.4411</t>
    <phoneticPr fontId="1" type="noConversion"/>
  </si>
  <si>
    <t>40.38%/0.7344</t>
    <phoneticPr fontId="1" type="noConversion"/>
  </si>
  <si>
    <t>55.88%/0.558</t>
    <phoneticPr fontId="1" type="noConversion"/>
  </si>
  <si>
    <t>52%/0.484</t>
    <phoneticPr fontId="1" type="noConversion"/>
  </si>
  <si>
    <t>51.28%/0.5023</t>
    <phoneticPr fontId="1" type="noConversion"/>
  </si>
  <si>
    <t>59.7%/0.6066</t>
    <phoneticPr fontId="1" type="noConversion"/>
  </si>
  <si>
    <t>52.31%/0.3999</t>
    <phoneticPr fontId="1" type="noConversion"/>
  </si>
  <si>
    <t>63.46%/0.4578</t>
    <phoneticPr fontId="1" type="noConversion"/>
  </si>
  <si>
    <t>52.94%/0.6163</t>
    <phoneticPr fontId="1" type="noConversion"/>
  </si>
  <si>
    <t>52%/0.5544</t>
    <phoneticPr fontId="1" type="noConversion"/>
  </si>
  <si>
    <t>51.28%/0.5721</t>
    <phoneticPr fontId="1" type="noConversion"/>
  </si>
  <si>
    <t>56.72%/0.4969</t>
    <phoneticPr fontId="1" type="noConversion"/>
  </si>
  <si>
    <t>63.08%/0.5523</t>
    <phoneticPr fontId="1" type="noConversion"/>
  </si>
  <si>
    <t>38.1%/0.5747</t>
    <phoneticPr fontId="1" type="noConversion"/>
  </si>
  <si>
    <t>57.35%/0.8266</t>
    <phoneticPr fontId="1" type="noConversion"/>
  </si>
  <si>
    <t>52%/0.5928</t>
    <phoneticPr fontId="1" type="noConversion"/>
  </si>
  <si>
    <t>48.72%/0.5316</t>
    <phoneticPr fontId="1" type="noConversion"/>
  </si>
  <si>
    <t>50.75%/0.5506</t>
    <phoneticPr fontId="1" type="noConversion"/>
  </si>
  <si>
    <t>63.08%/0.5237</t>
    <phoneticPr fontId="1" type="noConversion"/>
  </si>
  <si>
    <t>61.9%/0.6175</t>
    <phoneticPr fontId="1" type="noConversion"/>
  </si>
  <si>
    <t>69.23%/0.843</t>
    <phoneticPr fontId="1" type="noConversion"/>
  </si>
  <si>
    <t>62%/0.6976</t>
    <phoneticPr fontId="1" type="noConversion"/>
  </si>
  <si>
    <t>Model</t>
    <phoneticPr fontId="1" type="noConversion"/>
  </si>
  <si>
    <t>52.99%/0.5773</t>
    <phoneticPr fontId="1" type="noConversion"/>
  </si>
  <si>
    <t>53.73%/0.6487</t>
    <phoneticPr fontId="1" type="noConversion"/>
  </si>
  <si>
    <t>50.77%/0.4768</t>
    <phoneticPr fontId="1" type="noConversion"/>
  </si>
  <si>
    <t>55.24%/0.5643</t>
    <phoneticPr fontId="1" type="noConversion"/>
  </si>
  <si>
    <t>75%/0.8188</t>
    <phoneticPr fontId="1" type="noConversion"/>
  </si>
  <si>
    <t>67.65%/0.7128</t>
    <phoneticPr fontId="1" type="noConversion"/>
  </si>
  <si>
    <t>58.78%/0.6654</t>
    <phoneticPr fontId="1" type="noConversion"/>
  </si>
  <si>
    <t>mtry/ntree</t>
    <phoneticPr fontId="1" type="noConversion"/>
  </si>
  <si>
    <t>15/700</t>
    <phoneticPr fontId="1" type="noConversion"/>
  </si>
  <si>
    <t>Cekanaviciute</t>
    <phoneticPr fontId="1" type="noConversion"/>
  </si>
  <si>
    <t>Ni Choileain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</si>
</sst>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BD930-2382-45C7-85F2-F94C06669435}">
  <dimension ref="A1:H11"/>
  <sheetViews>
    <sheetView tabSelected="1" workbookViewId="0">
      <selection activeCell="C1" sqref="C1"/>
    </sheetView>
  </sheetViews>
  <sheetFormatPr defaultRowHeight="14.25" x14ac:dyDescent="0.2"/>
  <cols>
    <col min="1" max="1" width="14.25" style="1" customWidth="1"/>
    <col min="2" max="2" width="11.25" style="1" customWidth="1"/>
    <col min="3" max="3" width="15.875" style="1" customWidth="1"/>
    <col min="4" max="4" width="15.5" style="1" customWidth="1"/>
    <col min="5" max="5" width="13.375" style="1" customWidth="1"/>
    <col min="6" max="6" width="13.875" style="1" customWidth="1"/>
    <col min="7" max="7" width="12.375" style="1" customWidth="1"/>
    <col min="8" max="8" width="14.25" style="1" customWidth="1"/>
    <col min="9" max="16384" width="9" style="1"/>
  </cols>
  <sheetData>
    <row r="1" spans="1:8" x14ac:dyDescent="0.2">
      <c r="A1" s="2" t="s">
        <v>12</v>
      </c>
      <c r="B1" s="2" t="s">
        <v>0</v>
      </c>
      <c r="C1" s="2" t="s">
        <v>67</v>
      </c>
      <c r="D1" s="2" t="s">
        <v>2</v>
      </c>
      <c r="E1" s="2" t="s">
        <v>68</v>
      </c>
      <c r="F1" s="2" t="s">
        <v>4</v>
      </c>
      <c r="G1" s="2" t="s">
        <v>5</v>
      </c>
      <c r="H1" s="2" t="s">
        <v>6</v>
      </c>
    </row>
    <row r="2" spans="1:8" x14ac:dyDescent="0.2">
      <c r="A2" s="2" t="s">
        <v>0</v>
      </c>
      <c r="B2" s="4">
        <v>0.48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</row>
    <row r="3" spans="1:8" x14ac:dyDescent="0.2">
      <c r="A3" s="2" t="s">
        <v>1</v>
      </c>
      <c r="B3" s="2" t="s">
        <v>20</v>
      </c>
      <c r="C3" s="3">
        <v>0.47860000000000003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</row>
    <row r="4" spans="1:8" x14ac:dyDescent="0.2">
      <c r="A4" s="2" t="s">
        <v>2</v>
      </c>
      <c r="B4" s="2" t="s">
        <v>26</v>
      </c>
      <c r="C4" s="2" t="s">
        <v>27</v>
      </c>
      <c r="D4" s="3">
        <v>0.64180000000000004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 x14ac:dyDescent="0.2">
      <c r="A5" s="2" t="s">
        <v>3</v>
      </c>
      <c r="B5" s="2" t="s">
        <v>32</v>
      </c>
      <c r="C5" s="2" t="s">
        <v>33</v>
      </c>
      <c r="D5" s="2" t="s">
        <v>34</v>
      </c>
      <c r="E5" s="3">
        <v>0.63080000000000003</v>
      </c>
      <c r="F5" s="2" t="s">
        <v>35</v>
      </c>
      <c r="G5" s="2" t="s">
        <v>36</v>
      </c>
      <c r="H5" s="2" t="s">
        <v>37</v>
      </c>
    </row>
    <row r="6" spans="1:8" x14ac:dyDescent="0.2">
      <c r="A6" s="2" t="s">
        <v>4</v>
      </c>
      <c r="B6" s="2" t="s">
        <v>38</v>
      </c>
      <c r="C6" s="2" t="s">
        <v>39</v>
      </c>
      <c r="D6" s="2" t="s">
        <v>40</v>
      </c>
      <c r="E6" s="2" t="s">
        <v>41</v>
      </c>
      <c r="F6" s="3">
        <v>0.6</v>
      </c>
      <c r="G6" s="2" t="s">
        <v>42</v>
      </c>
      <c r="H6" s="2" t="s">
        <v>43</v>
      </c>
    </row>
    <row r="7" spans="1:8" x14ac:dyDescent="0.2">
      <c r="A7" s="2" t="s">
        <v>5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3">
        <v>0.78849999999999998</v>
      </c>
      <c r="H7" s="2" t="s">
        <v>49</v>
      </c>
    </row>
    <row r="8" spans="1:8" x14ac:dyDescent="0.2">
      <c r="A8" s="2" t="s">
        <v>6</v>
      </c>
      <c r="B8" s="2" t="s">
        <v>50</v>
      </c>
      <c r="C8" s="2" t="s">
        <v>51</v>
      </c>
      <c r="D8" s="2" t="s">
        <v>52</v>
      </c>
      <c r="E8" s="2" t="s">
        <v>53</v>
      </c>
      <c r="F8" s="2" t="s">
        <v>54</v>
      </c>
      <c r="G8" s="2" t="s">
        <v>55</v>
      </c>
      <c r="H8" s="3">
        <v>0.72060000000000002</v>
      </c>
    </row>
    <row r="9" spans="1:8" ht="17.25" customHeight="1" x14ac:dyDescent="0.2">
      <c r="A9" s="2" t="s">
        <v>8</v>
      </c>
      <c r="B9" s="2">
        <v>50</v>
      </c>
      <c r="C9" s="2">
        <v>117</v>
      </c>
      <c r="D9" s="2">
        <v>67</v>
      </c>
      <c r="E9" s="2">
        <v>65</v>
      </c>
      <c r="F9" s="2">
        <v>105</v>
      </c>
      <c r="G9" s="2">
        <v>52</v>
      </c>
      <c r="H9" s="2">
        <v>68</v>
      </c>
    </row>
    <row r="10" spans="1:8" x14ac:dyDescent="0.2">
      <c r="A10" s="2" t="s">
        <v>11</v>
      </c>
      <c r="B10" s="2">
        <v>15</v>
      </c>
      <c r="C10" s="2">
        <v>19</v>
      </c>
      <c r="D10" s="2">
        <v>15</v>
      </c>
      <c r="E10" s="2">
        <v>15</v>
      </c>
      <c r="F10" s="2">
        <v>15</v>
      </c>
      <c r="G10" s="2">
        <v>15</v>
      </c>
      <c r="H10" s="2">
        <v>18</v>
      </c>
    </row>
    <row r="11" spans="1:8" x14ac:dyDescent="0.2">
      <c r="A11" s="2" t="s">
        <v>19</v>
      </c>
      <c r="B11" s="2">
        <v>700</v>
      </c>
      <c r="C11" s="2">
        <v>500</v>
      </c>
      <c r="D11" s="2">
        <v>500</v>
      </c>
      <c r="E11" s="2">
        <v>500</v>
      </c>
      <c r="F11" s="2">
        <v>500</v>
      </c>
      <c r="G11" s="2">
        <v>500</v>
      </c>
      <c r="H11" s="2">
        <v>500</v>
      </c>
    </row>
  </sheetData>
  <phoneticPr fontId="1" type="noConversion"/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9DBBE-8678-4767-AAA4-7E91029EA862}">
  <dimension ref="B3:I9"/>
  <sheetViews>
    <sheetView workbookViewId="0">
      <selection activeCell="E20" sqref="E20"/>
    </sheetView>
  </sheetViews>
  <sheetFormatPr defaultRowHeight="14.25" x14ac:dyDescent="0.2"/>
  <cols>
    <col min="1" max="1" width="9" style="1"/>
    <col min="2" max="2" width="13" style="1" customWidth="1"/>
    <col min="3" max="4" width="14" style="1" customWidth="1"/>
    <col min="5" max="5" width="15.125" style="1" customWidth="1"/>
    <col min="6" max="6" width="13.875" style="1" customWidth="1"/>
    <col min="7" max="7" width="14.625" style="1" customWidth="1"/>
    <col min="8" max="8" width="15" style="1" customWidth="1"/>
    <col min="9" max="9" width="14.625" style="1" customWidth="1"/>
    <col min="10" max="16384" width="9" style="1"/>
  </cols>
  <sheetData>
    <row r="3" spans="2:9" x14ac:dyDescent="0.2">
      <c r="B3" s="2"/>
      <c r="C3" s="2" t="s">
        <v>0</v>
      </c>
      <c r="D3" s="2" t="s">
        <v>67</v>
      </c>
      <c r="E3" s="2" t="s">
        <v>2</v>
      </c>
      <c r="F3" s="2" t="s">
        <v>68</v>
      </c>
      <c r="G3" s="2" t="s">
        <v>4</v>
      </c>
      <c r="H3" s="2" t="s">
        <v>5</v>
      </c>
      <c r="I3" s="2" t="s">
        <v>6</v>
      </c>
    </row>
    <row r="4" spans="2:9" x14ac:dyDescent="0.2">
      <c r="B4" s="2" t="s">
        <v>57</v>
      </c>
      <c r="C4" s="3">
        <v>0.63290000000000002</v>
      </c>
      <c r="D4" s="3">
        <v>0.68059999999999998</v>
      </c>
      <c r="E4" s="3">
        <v>0.63019999999999998</v>
      </c>
      <c r="F4" s="3">
        <v>0.64710000000000001</v>
      </c>
      <c r="G4" s="3">
        <v>0.63959999999999995</v>
      </c>
      <c r="H4" s="3">
        <v>0.61019999999999996</v>
      </c>
      <c r="I4" s="3">
        <v>0.61619999999999997</v>
      </c>
    </row>
    <row r="5" spans="2:9" x14ac:dyDescent="0.2">
      <c r="B5" s="2" t="s">
        <v>12</v>
      </c>
      <c r="C5" s="3" t="s">
        <v>56</v>
      </c>
      <c r="D5" s="1" t="s">
        <v>58</v>
      </c>
      <c r="E5" s="1" t="s">
        <v>59</v>
      </c>
      <c r="F5" s="1" t="s">
        <v>60</v>
      </c>
      <c r="G5" s="1" t="s">
        <v>61</v>
      </c>
      <c r="H5" s="3" t="s">
        <v>62</v>
      </c>
      <c r="I5" s="3" t="s">
        <v>63</v>
      </c>
    </row>
    <row r="6" spans="2:9" x14ac:dyDescent="0.2">
      <c r="B6" s="2" t="s">
        <v>8</v>
      </c>
      <c r="C6" s="2">
        <f>509-35</f>
        <v>474</v>
      </c>
      <c r="D6" s="2">
        <f>442-35</f>
        <v>407</v>
      </c>
      <c r="E6" s="2">
        <f>492-35</f>
        <v>457</v>
      </c>
      <c r="F6" s="2">
        <f>494-35</f>
        <v>459</v>
      </c>
      <c r="G6" s="2">
        <f>454-35</f>
        <v>419</v>
      </c>
      <c r="H6" s="2">
        <f>507-35</f>
        <v>472</v>
      </c>
      <c r="I6" s="2">
        <f>491-35</f>
        <v>456</v>
      </c>
    </row>
    <row r="7" spans="2:9" x14ac:dyDescent="0.2">
      <c r="B7" s="2" t="s">
        <v>9</v>
      </c>
      <c r="C7" s="2">
        <v>50</v>
      </c>
      <c r="D7" s="2">
        <v>117</v>
      </c>
      <c r="E7" s="2">
        <v>67</v>
      </c>
      <c r="F7" s="2">
        <v>65</v>
      </c>
      <c r="G7" s="2">
        <v>105</v>
      </c>
      <c r="H7" s="2">
        <v>52</v>
      </c>
      <c r="I7" s="2">
        <v>68</v>
      </c>
    </row>
    <row r="8" spans="2:9" x14ac:dyDescent="0.2">
      <c r="B8" s="2" t="s">
        <v>7</v>
      </c>
      <c r="C8" s="2">
        <v>700</v>
      </c>
      <c r="D8" s="2">
        <v>500</v>
      </c>
      <c r="E8" s="2">
        <v>500</v>
      </c>
      <c r="F8" s="2">
        <v>500</v>
      </c>
      <c r="G8" s="2">
        <v>700</v>
      </c>
      <c r="H8" s="2">
        <v>500</v>
      </c>
      <c r="I8" s="2">
        <v>700</v>
      </c>
    </row>
    <row r="9" spans="2:9" x14ac:dyDescent="0.2">
      <c r="B9" s="2" t="s">
        <v>11</v>
      </c>
      <c r="C9" s="2">
        <v>20</v>
      </c>
      <c r="D9" s="2">
        <v>18</v>
      </c>
      <c r="E9" s="2">
        <v>18</v>
      </c>
      <c r="F9" s="2">
        <v>18</v>
      </c>
      <c r="G9" s="2">
        <v>18</v>
      </c>
      <c r="H9" s="2">
        <v>20</v>
      </c>
      <c r="I9" s="2">
        <v>15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CABF7-5CB6-4E72-BF95-0E049FC24642}">
  <dimension ref="B2:C4"/>
  <sheetViews>
    <sheetView workbookViewId="0">
      <selection activeCell="C18" sqref="C18"/>
    </sheetView>
  </sheetViews>
  <sheetFormatPr defaultRowHeight="14.25" x14ac:dyDescent="0.2"/>
  <cols>
    <col min="1" max="1" width="9" style="1"/>
    <col min="2" max="2" width="25.5" style="1" customWidth="1"/>
    <col min="3" max="3" width="15.875" style="1" customWidth="1"/>
    <col min="4" max="16384" width="9" style="1"/>
  </cols>
  <sheetData>
    <row r="2" spans="2:3" x14ac:dyDescent="0.2">
      <c r="B2" s="2" t="s">
        <v>10</v>
      </c>
      <c r="C2" s="3">
        <v>0.60050000000000003</v>
      </c>
    </row>
    <row r="3" spans="2:3" x14ac:dyDescent="0.2">
      <c r="B3" s="2" t="s">
        <v>65</v>
      </c>
      <c r="C3" s="2" t="s">
        <v>66</v>
      </c>
    </row>
    <row r="4" spans="2:3" x14ac:dyDescent="0.2">
      <c r="B4" s="2" t="s">
        <v>12</v>
      </c>
      <c r="C4" s="2" t="s">
        <v>64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train_1_test_others</vt:lpstr>
      <vt:lpstr>train_6_test_1</vt:lpstr>
      <vt:lpstr>mixed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Qingqi Lin</dc:creator>
  <cp:lastModifiedBy>Qingqi Lin</cp:lastModifiedBy>
  <dcterms:created xsi:type="dcterms:W3CDTF">2021-10-20T02:40:25Z</dcterms:created>
  <dcterms:modified xsi:type="dcterms:W3CDTF">2022-08-26T20:10:03Z</dcterms:modified>
</cp:coreProperties>
</file>