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1DE4CF32-2BAF-443F-966A-E342E0B535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material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6" i="7" l="1"/>
  <c r="X5" i="7"/>
  <c r="X4" i="7"/>
  <c r="X7" i="7" l="1"/>
  <c r="X8" i="7" l="1"/>
  <c r="X9" i="7" l="1"/>
  <c r="X10" i="7" l="1"/>
  <c r="X11" i="7" l="1"/>
  <c r="X12" i="7" l="1"/>
  <c r="X13" i="7" l="1"/>
  <c r="X14" i="7" l="1"/>
  <c r="X15" i="7" l="1"/>
  <c r="X16" i="7" l="1"/>
  <c r="X17" i="7" l="1"/>
  <c r="X18" i="7" l="1"/>
  <c r="X19" i="7" l="1"/>
  <c r="X20" i="7" l="1"/>
  <c r="X21" i="7" l="1"/>
  <c r="X22" i="7" l="1"/>
  <c r="X23" i="7" l="1"/>
  <c r="X24" i="7" l="1"/>
  <c r="X25" i="7" l="1"/>
  <c r="X26" i="7" l="1"/>
  <c r="X27" i="7" l="1"/>
  <c r="X28" i="7" l="1"/>
  <c r="X29" i="7" l="1"/>
  <c r="X30" i="7" l="1"/>
  <c r="X31" i="7" l="1"/>
  <c r="X32" i="7" l="1"/>
  <c r="X33" i="7" l="1"/>
  <c r="X34" i="7" l="1"/>
  <c r="X35" i="7" l="1"/>
  <c r="X36" i="7" l="1"/>
  <c r="X37" i="7" l="1"/>
  <c r="X38" i="7" l="1"/>
  <c r="X39" i="7" l="1"/>
  <c r="X40" i="7" l="1"/>
  <c r="X41" i="7" l="1"/>
  <c r="X42" i="7" l="1"/>
  <c r="X43" i="7" l="1"/>
  <c r="X44" i="7" l="1"/>
  <c r="X45" i="7" l="1"/>
  <c r="X46" i="7" l="1"/>
  <c r="X47" i="7" l="1"/>
  <c r="X48" i="7" l="1"/>
  <c r="X49" i="7" l="1"/>
  <c r="X50" i="7" l="1"/>
  <c r="X51" i="7" l="1"/>
  <c r="X52" i="7" l="1"/>
  <c r="X53" i="7" l="1"/>
  <c r="X54" i="7" l="1"/>
  <c r="X55" i="7" l="1"/>
  <c r="X56" i="7" l="1"/>
  <c r="X57" i="7" l="1"/>
  <c r="X58" i="7" l="1"/>
  <c r="X59" i="7" l="1"/>
  <c r="X60" i="7" l="1"/>
  <c r="X61" i="7" l="1"/>
  <c r="X62" i="7" l="1"/>
  <c r="X63" i="7" l="1"/>
  <c r="X64" i="7" l="1"/>
  <c r="X65" i="7" l="1"/>
  <c r="X66" i="7" l="1"/>
  <c r="X67" i="7" l="1"/>
  <c r="X68" i="7" l="1"/>
  <c r="X69" i="7" l="1"/>
  <c r="X70" i="7" l="1"/>
</calcChain>
</file>

<file path=xl/sharedStrings.xml><?xml version="1.0" encoding="utf-8"?>
<sst xmlns="http://schemas.openxmlformats.org/spreadsheetml/2006/main" count="55" uniqueCount="53">
  <si>
    <t>X14</t>
  </si>
  <si>
    <t>X15</t>
  </si>
  <si>
    <t>X16</t>
  </si>
  <si>
    <t>X4</t>
  </si>
  <si>
    <t>X6</t>
  </si>
  <si>
    <t>X8</t>
  </si>
  <si>
    <t>Y</t>
  </si>
  <si>
    <t>X3</t>
  </si>
  <si>
    <t>X5</t>
  </si>
  <si>
    <t>X7</t>
  </si>
  <si>
    <t>X9</t>
  </si>
  <si>
    <t>X10</t>
  </si>
  <si>
    <t>X11</t>
  </si>
  <si>
    <t>X12</t>
  </si>
  <si>
    <t>X13</t>
  </si>
  <si>
    <t>X1</t>
    <phoneticPr fontId="1" type="noConversion"/>
  </si>
  <si>
    <t>X2</t>
    <phoneticPr fontId="1" type="noConversion"/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</si>
  <si>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</si>
  <si>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</si>
  <si>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</si>
  <si>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</si>
  <si>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</si>
  <si>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</si>
  <si>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</si>
  <si>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</si>
  <si>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</si>
  <si>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Year</t>
    <phoneticPr fontId="1" type="noConversion"/>
  </si>
  <si>
    <t>Total energy consumption (ten thousand tons of standard coal)</t>
    <phoneticPr fontId="1" type="noConversion"/>
  </si>
  <si>
    <t>Constant price Gross Domestic Product GDP (0.1billion yuan, 1952=100)</t>
    <phoneticPr fontId="1" type="noConversion"/>
  </si>
  <si>
    <t>Industrial structure</t>
  </si>
  <si>
    <t>Household consumption level (yuan)</t>
  </si>
  <si>
    <t>Output value of primary industry (100 million yuan)</t>
  </si>
  <si>
    <t>Output value of tertiary industry (100 million yuan)</t>
  </si>
  <si>
    <t>Total foreign trade volume (at constant prices) was 100 million yuan</t>
  </si>
  <si>
    <t>Total foreign investment (100 million yuan)</t>
  </si>
  <si>
    <t>Urbanization rate (%)</t>
  </si>
  <si>
    <t>Forest coverage (%)</t>
  </si>
  <si>
    <t>Pollution control cost (100 million yuan)</t>
  </si>
  <si>
    <t>Per capita annual energy consumption (kg standard coal)</t>
  </si>
  <si>
    <t>Energy price (Yuan/ton standard coal)</t>
  </si>
  <si>
    <t>Energy processing conversion efficiency (%)</t>
  </si>
  <si>
    <t>Energy efficiency (energy consumption per unit GDP) Ten thousand standard coal / 100 million yuan</t>
  </si>
  <si>
    <t>R&amp;D expenditure (100 million yuan)</t>
  </si>
  <si>
    <t>Number of patents (piece)</t>
  </si>
  <si>
    <t>Number of scientific papers (10,000)</t>
  </si>
  <si>
    <t>Number of people with high education (10,000)</t>
  </si>
  <si>
    <t>Education expenditure (100 million yuan)</t>
  </si>
  <si>
    <t>Total population at year-end (10,000)</t>
  </si>
  <si>
    <t>Social investment in fixed assets (100 million yuan)</t>
  </si>
  <si>
    <t>Employed Persons (10,000 persons)</t>
  </si>
  <si>
    <r>
      <t xml:space="preserve">Carbon dioxide emission </t>
    </r>
    <r>
      <rPr>
        <b/>
        <sz val="8"/>
        <color theme="1"/>
        <rFont val="等线"/>
        <family val="3"/>
        <charset val="134"/>
      </rPr>
      <t>（</t>
    </r>
    <r>
      <rPr>
        <b/>
        <sz val="8"/>
        <color theme="1"/>
        <rFont val="Times New Roman"/>
        <family val="1"/>
      </rPr>
      <t>MtCO</t>
    </r>
    <r>
      <rPr>
        <b/>
        <sz val="8"/>
        <color theme="1"/>
        <rFont val="Times New Roman"/>
        <family val="1"/>
        <charset val="1"/>
      </rPr>
      <t>₂</t>
    </r>
    <r>
      <rPr>
        <b/>
        <sz val="8"/>
        <color theme="1"/>
        <rFont val="Times New Roman"/>
        <family val="1"/>
      </rPr>
      <t>e</t>
    </r>
    <r>
      <rPr>
        <b/>
        <sz val="8"/>
        <color theme="1"/>
        <rFont val="等线"/>
        <family val="3"/>
        <charset val="134"/>
      </rPr>
      <t>）</t>
    </r>
    <phoneticPr fontId="1" type="noConversion"/>
  </si>
  <si>
    <t>R&amp;D personnel labor hours (ten thousand years)</t>
  </si>
  <si>
    <t>Output value of secondary industry (100 million yuan)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</si>
</sst>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0_);[Red]\(0.0000\)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8"/>
      <color theme="1"/>
      <name val="Times New Roman"/>
      <family val="1"/>
    </font>
    <font>
      <b/>
      <sz val="8"/>
      <color theme="1"/>
      <name val="Times New Roman"/>
      <family val="1"/>
      <charset val="1"/>
    </font>
    <font>
      <b/>
      <sz val="8"/>
      <color theme="1"/>
      <name val="等线"/>
      <family val="3"/>
      <charset val="134"/>
    </font>
    <font>
      <sz val="8"/>
      <color theme="1"/>
      <name val="Times New Roman"/>
      <family val="1"/>
    </font>
    <font>
      <b/>
      <sz val="8"/>
      <color rgb="FF2A2B2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/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Fill="1" applyBorder="1"/>
    <xf numFmtId="0" fontId="0" fillId="0" borderId="3" xfId="0" applyBorder="1"/>
    <xf numFmtId="177" fontId="0" fillId="0" borderId="3" xfId="0" applyNumberFormat="1" applyBorder="1"/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vertical="center"/>
    </xf>
    <xf numFmtId="176" fontId="6" fillId="0" borderId="1" xfId="0" applyNumberFormat="1" applyFont="1" applyBorder="1"/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/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4"/>
  <sheetViews>
    <sheetView tabSelected="1" zoomScaleNormal="100" workbookViewId="0">
      <pane xSplit="1" ySplit="2" topLeftCell="E48" activePane="bottomRight" state="frozen"/>
      <selection pane="topRight" activeCell="B1" sqref="B1"/>
      <selection pane="bottomLeft" activeCell="A3" sqref="A3"/>
      <selection pane="bottomRight" activeCell="M11" sqref="M11"/>
    </sheetView>
  </sheetViews>
  <sheetFormatPr defaultRowHeight="14.25" x14ac:dyDescent="0.2"/>
  <cols>
    <col min="1" max="1" width="9" style="2"/>
    <col min="2" max="3" width="10.375" style="2" bestFit="1" customWidth="1"/>
    <col min="4" max="4" width="7.5" style="2" customWidth="1"/>
    <col min="5" max="5" width="9.375" style="2" bestFit="1" customWidth="1"/>
    <col min="6" max="6" width="9.125" style="2" bestFit="1" customWidth="1"/>
    <col min="7" max="8" width="9.375" style="2" bestFit="1" customWidth="1"/>
    <col min="9" max="9" width="10.375" style="2" bestFit="1" customWidth="1"/>
    <col min="10" max="10" width="9.125" style="2" bestFit="1" customWidth="1"/>
    <col min="11" max="11" width="9.625" style="2" customWidth="1"/>
    <col min="12" max="12" width="5.875" style="2" customWidth="1"/>
    <col min="13" max="13" width="6.25" style="2" customWidth="1"/>
    <col min="14" max="14" width="9.375" style="2" bestFit="1" customWidth="1"/>
    <col min="15" max="15" width="7.875" style="2" customWidth="1"/>
    <col min="16" max="16" width="9.125" style="2" bestFit="1" customWidth="1"/>
    <col min="17" max="17" width="8.25" style="2" customWidth="1"/>
    <col min="18" max="19" width="9.125" style="2" bestFit="1" customWidth="1"/>
    <col min="20" max="20" width="9.375" style="2" bestFit="1" customWidth="1"/>
    <col min="21" max="21" width="10.375" style="2" bestFit="1" customWidth="1"/>
    <col min="22" max="22" width="9.125" style="2" bestFit="1" customWidth="1"/>
    <col min="23" max="23" width="9.125" style="2" hidden="1" customWidth="1"/>
    <col min="24" max="24" width="9.125" style="2" customWidth="1"/>
    <col min="25" max="25" width="10.75" style="4" customWidth="1"/>
    <col min="26" max="26" width="10.375" style="2" bestFit="1" customWidth="1"/>
    <col min="27" max="27" width="10.375" style="2" customWidth="1"/>
    <col min="28" max="28" width="9.375" style="2" bestFit="1" customWidth="1"/>
    <col min="29" max="16384" width="9" style="2"/>
  </cols>
  <sheetData>
    <row r="1" spans="1:29" x14ac:dyDescent="0.2">
      <c r="A1" s="1"/>
      <c r="B1" s="1" t="s">
        <v>6</v>
      </c>
      <c r="C1" s="1" t="s">
        <v>15</v>
      </c>
      <c r="D1" s="1" t="s">
        <v>16</v>
      </c>
      <c r="E1" s="1" t="s">
        <v>7</v>
      </c>
      <c r="F1" s="1" t="s">
        <v>3</v>
      </c>
      <c r="G1" s="1" t="s">
        <v>8</v>
      </c>
      <c r="H1" s="1" t="s">
        <v>4</v>
      </c>
      <c r="I1" s="1" t="s">
        <v>9</v>
      </c>
      <c r="J1" s="1" t="s">
        <v>5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0</v>
      </c>
      <c r="Q1" s="1" t="s">
        <v>1</v>
      </c>
      <c r="R1" s="1" t="s">
        <v>2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9"/>
    </row>
    <row r="2" spans="1:29" s="6" customFormat="1" ht="69.75" customHeight="1" x14ac:dyDescent="0.2">
      <c r="A2" s="6" t="s">
        <v>26</v>
      </c>
      <c r="B2" s="6" t="s">
        <v>27</v>
      </c>
      <c r="C2" s="6" t="s">
        <v>28</v>
      </c>
      <c r="D2" s="14" t="s">
        <v>29</v>
      </c>
      <c r="E2" s="14" t="s">
        <v>30</v>
      </c>
      <c r="F2" s="14" t="s">
        <v>31</v>
      </c>
      <c r="G2" s="14" t="s">
        <v>52</v>
      </c>
      <c r="H2" s="14" t="s">
        <v>32</v>
      </c>
      <c r="I2" s="14" t="s">
        <v>33</v>
      </c>
      <c r="J2" s="14" t="s">
        <v>34</v>
      </c>
      <c r="K2" s="6" t="s">
        <v>50</v>
      </c>
      <c r="L2" s="14" t="s">
        <v>35</v>
      </c>
      <c r="M2" s="14" t="s">
        <v>36</v>
      </c>
      <c r="N2" s="14" t="s">
        <v>37</v>
      </c>
      <c r="O2" s="14" t="s">
        <v>38</v>
      </c>
      <c r="P2" s="14" t="s">
        <v>39</v>
      </c>
      <c r="Q2" s="14" t="s">
        <v>40</v>
      </c>
      <c r="R2" s="14" t="s">
        <v>41</v>
      </c>
      <c r="S2" s="14" t="s">
        <v>51</v>
      </c>
      <c r="T2" s="14" t="s">
        <v>42</v>
      </c>
      <c r="U2" s="14" t="s">
        <v>43</v>
      </c>
      <c r="V2" s="14" t="s">
        <v>44</v>
      </c>
      <c r="W2" s="14" t="s">
        <v>45</v>
      </c>
      <c r="X2" s="14" t="s">
        <v>45</v>
      </c>
      <c r="Y2" s="14" t="s">
        <v>46</v>
      </c>
      <c r="Z2" s="14" t="s">
        <v>47</v>
      </c>
      <c r="AA2" s="14" t="s">
        <v>48</v>
      </c>
      <c r="AB2" s="14" t="s">
        <v>49</v>
      </c>
      <c r="AC2" s="15"/>
    </row>
    <row r="3" spans="1:29" s="5" customFormat="1" ht="24" customHeight="1" x14ac:dyDescent="0.2">
      <c r="A3" s="7">
        <v>1952</v>
      </c>
      <c r="B3" s="16">
        <v>3513.4</v>
      </c>
      <c r="C3" s="16">
        <v>679</v>
      </c>
      <c r="D3" s="16">
        <v>0.23200000000000001</v>
      </c>
      <c r="E3" s="16">
        <v>15</v>
      </c>
      <c r="F3" s="16">
        <v>342.9</v>
      </c>
      <c r="G3" s="16">
        <v>141.91</v>
      </c>
      <c r="H3" s="16">
        <v>194.19</v>
      </c>
      <c r="I3" s="16">
        <v>8816.7199999999993</v>
      </c>
      <c r="J3" s="16">
        <v>106.38</v>
      </c>
      <c r="K3" s="17">
        <v>310.02350000000001</v>
      </c>
      <c r="L3" s="16">
        <v>0.1246</v>
      </c>
      <c r="M3" s="17">
        <v>21.6</v>
      </c>
      <c r="N3" s="17">
        <v>77.399999999999906</v>
      </c>
      <c r="O3" s="16">
        <v>81.7</v>
      </c>
      <c r="P3" s="16">
        <v>13.91</v>
      </c>
      <c r="Q3" s="16">
        <v>26.74</v>
      </c>
      <c r="R3" s="16">
        <v>5.17</v>
      </c>
      <c r="S3" s="17">
        <v>39.200000000001602</v>
      </c>
      <c r="T3" s="16">
        <v>0.2</v>
      </c>
      <c r="U3" s="17">
        <v>1760</v>
      </c>
      <c r="V3" s="17">
        <v>2.1999999999977899</v>
      </c>
      <c r="W3" s="17">
        <v>3.2</v>
      </c>
      <c r="X3" s="17">
        <v>3.2</v>
      </c>
      <c r="Y3" s="17">
        <v>155.65469999999999</v>
      </c>
      <c r="Z3" s="16">
        <v>57482</v>
      </c>
      <c r="AA3" s="16">
        <v>297.25</v>
      </c>
      <c r="AB3" s="17">
        <v>20729</v>
      </c>
      <c r="AC3" s="10"/>
    </row>
    <row r="4" spans="1:29" x14ac:dyDescent="0.2">
      <c r="A4" s="7">
        <v>1953</v>
      </c>
      <c r="B4" s="16">
        <v>4739.5200000000004</v>
      </c>
      <c r="C4" s="16">
        <v>784.92</v>
      </c>
      <c r="D4" s="16">
        <v>0.2455</v>
      </c>
      <c r="E4" s="16">
        <v>21</v>
      </c>
      <c r="F4" s="16">
        <v>360.28</v>
      </c>
      <c r="G4" s="16">
        <v>183.67</v>
      </c>
      <c r="H4" s="16">
        <v>241.76</v>
      </c>
      <c r="I4" s="16">
        <v>9046.3799999999992</v>
      </c>
      <c r="J4" s="16">
        <v>110.14</v>
      </c>
      <c r="K4" s="18">
        <v>368.64299999999997</v>
      </c>
      <c r="L4" s="16">
        <v>0.1331</v>
      </c>
      <c r="M4" s="18">
        <v>21.8</v>
      </c>
      <c r="N4" s="18">
        <v>78.3599999999999</v>
      </c>
      <c r="O4" s="16">
        <v>82.5</v>
      </c>
      <c r="P4" s="16">
        <v>15.66</v>
      </c>
      <c r="Q4" s="16">
        <v>28.1</v>
      </c>
      <c r="R4" s="16">
        <v>6.04</v>
      </c>
      <c r="S4" s="18">
        <v>39.400000000001498</v>
      </c>
      <c r="T4" s="16">
        <v>0.8</v>
      </c>
      <c r="U4" s="18">
        <v>1966</v>
      </c>
      <c r="V4" s="18">
        <v>2.3399999999979202</v>
      </c>
      <c r="W4" s="18">
        <v>3.7</v>
      </c>
      <c r="X4" s="18">
        <f>W4+W3</f>
        <v>6.9</v>
      </c>
      <c r="Y4" s="18">
        <v>160.31100000000001</v>
      </c>
      <c r="Z4" s="16">
        <v>58796</v>
      </c>
      <c r="AA4" s="16">
        <v>319.39</v>
      </c>
      <c r="AB4" s="18">
        <v>21420</v>
      </c>
      <c r="AC4" s="9"/>
    </row>
    <row r="5" spans="1:29" x14ac:dyDescent="0.2">
      <c r="A5" s="7">
        <v>1954</v>
      </c>
      <c r="B5" s="16">
        <v>5965.64</v>
      </c>
      <c r="C5" s="16">
        <v>817.89</v>
      </c>
      <c r="D5" s="16">
        <v>0.25900000000000001</v>
      </c>
      <c r="E5" s="16">
        <v>27</v>
      </c>
      <c r="F5" s="16">
        <v>372.96</v>
      </c>
      <c r="G5" s="16">
        <v>201.2</v>
      </c>
      <c r="H5" s="16">
        <v>242.91</v>
      </c>
      <c r="I5" s="16">
        <v>9276.0400000000009</v>
      </c>
      <c r="J5" s="16">
        <v>113.9</v>
      </c>
      <c r="K5" s="18">
        <v>427.26249999999999</v>
      </c>
      <c r="L5" s="16">
        <v>0.13689999999999999</v>
      </c>
      <c r="M5" s="18">
        <v>22</v>
      </c>
      <c r="N5" s="18">
        <v>79.319999999999894</v>
      </c>
      <c r="O5" s="16">
        <v>83.3</v>
      </c>
      <c r="P5" s="16">
        <v>17.41</v>
      </c>
      <c r="Q5" s="16">
        <v>29.46</v>
      </c>
      <c r="R5" s="16">
        <v>7.29</v>
      </c>
      <c r="S5" s="18">
        <v>39.600000000001401</v>
      </c>
      <c r="T5" s="16">
        <v>1.8</v>
      </c>
      <c r="U5" s="18">
        <v>2172</v>
      </c>
      <c r="V5" s="18">
        <v>2.47999999999805</v>
      </c>
      <c r="W5" s="18">
        <v>4.2</v>
      </c>
      <c r="X5" s="18">
        <f>W5+W4+W3</f>
        <v>11.100000000000001</v>
      </c>
      <c r="Y5" s="18">
        <v>164.96729999999999</v>
      </c>
      <c r="Z5" s="16">
        <v>60266</v>
      </c>
      <c r="AA5" s="16">
        <v>341.53</v>
      </c>
      <c r="AB5" s="18">
        <v>22111</v>
      </c>
      <c r="AC5" s="9"/>
    </row>
    <row r="6" spans="1:29" x14ac:dyDescent="0.2">
      <c r="A6" s="7">
        <v>1955</v>
      </c>
      <c r="B6" s="16">
        <v>7191.76</v>
      </c>
      <c r="C6" s="16">
        <v>873.51</v>
      </c>
      <c r="D6" s="16">
        <v>0.27250000000000002</v>
      </c>
      <c r="E6" s="16">
        <v>33</v>
      </c>
      <c r="F6" s="16">
        <v>404.43</v>
      </c>
      <c r="G6" s="16">
        <v>213.14</v>
      </c>
      <c r="H6" s="16">
        <v>255.94</v>
      </c>
      <c r="I6" s="16">
        <v>9505.7000000000007</v>
      </c>
      <c r="J6" s="16">
        <v>110.9</v>
      </c>
      <c r="K6" s="18">
        <v>485.88200000000001</v>
      </c>
      <c r="L6" s="16">
        <v>0.1348</v>
      </c>
      <c r="M6" s="18">
        <v>22.2</v>
      </c>
      <c r="N6" s="18">
        <v>80.279999999999902</v>
      </c>
      <c r="O6" s="16">
        <v>84.1</v>
      </c>
      <c r="P6" s="16">
        <v>18.059999999999999</v>
      </c>
      <c r="Q6" s="16">
        <v>30.82</v>
      </c>
      <c r="R6" s="16">
        <v>8.23</v>
      </c>
      <c r="S6" s="18">
        <v>39.800000000001198</v>
      </c>
      <c r="T6" s="16">
        <v>3.6</v>
      </c>
      <c r="U6" s="18">
        <v>2378</v>
      </c>
      <c r="V6" s="18">
        <v>2.6199999999981798</v>
      </c>
      <c r="W6" s="18">
        <v>4.7</v>
      </c>
      <c r="X6" s="18">
        <f>W6+W5+W4+W3</f>
        <v>15.8</v>
      </c>
      <c r="Y6" s="18">
        <v>169.62360000000001</v>
      </c>
      <c r="Z6" s="16">
        <v>61465</v>
      </c>
      <c r="AA6" s="16">
        <v>363.67</v>
      </c>
      <c r="AB6" s="18">
        <v>22802</v>
      </c>
      <c r="AC6" s="9"/>
    </row>
    <row r="7" spans="1:29" x14ac:dyDescent="0.2">
      <c r="A7" s="7">
        <v>1956</v>
      </c>
      <c r="B7" s="16">
        <v>8417.8799999999992</v>
      </c>
      <c r="C7" s="16">
        <v>1004.53</v>
      </c>
      <c r="D7" s="16">
        <v>0.28599999999999998</v>
      </c>
      <c r="E7" s="16">
        <v>39</v>
      </c>
      <c r="F7" s="16">
        <v>433.96</v>
      </c>
      <c r="G7" s="16">
        <v>274.24</v>
      </c>
      <c r="H7" s="16">
        <v>296.33999999999997</v>
      </c>
      <c r="I7" s="16">
        <v>9735.36</v>
      </c>
      <c r="J7" s="16">
        <v>114.44</v>
      </c>
      <c r="K7" s="18">
        <v>544.50149999999996</v>
      </c>
      <c r="L7" s="16">
        <v>0.1462</v>
      </c>
      <c r="M7" s="18">
        <v>22.4</v>
      </c>
      <c r="N7" s="18">
        <v>81.239999999999895</v>
      </c>
      <c r="O7" s="16">
        <v>84.9</v>
      </c>
      <c r="P7" s="16">
        <v>19.7</v>
      </c>
      <c r="Q7" s="16">
        <v>32.18</v>
      </c>
      <c r="R7" s="16">
        <v>8.3800000000000008</v>
      </c>
      <c r="S7" s="18">
        <v>40.000000000001101</v>
      </c>
      <c r="T7" s="16">
        <v>4.4000000000000004</v>
      </c>
      <c r="U7" s="18">
        <v>2584</v>
      </c>
      <c r="V7" s="18">
        <v>2.75999999999831</v>
      </c>
      <c r="W7" s="18">
        <v>5.2</v>
      </c>
      <c r="X7" s="18">
        <f>X6+W7</f>
        <v>21</v>
      </c>
      <c r="Y7" s="18">
        <v>174.2799</v>
      </c>
      <c r="Z7" s="16">
        <v>62828</v>
      </c>
      <c r="AA7" s="16">
        <v>385.81</v>
      </c>
      <c r="AB7" s="18">
        <v>23493</v>
      </c>
      <c r="AC7" s="9"/>
    </row>
    <row r="8" spans="1:29" x14ac:dyDescent="0.2">
      <c r="A8" s="7">
        <v>1957</v>
      </c>
      <c r="B8" s="16">
        <v>9644</v>
      </c>
      <c r="C8" s="16">
        <v>1055.76</v>
      </c>
      <c r="D8" s="16">
        <v>0.29949999999999999</v>
      </c>
      <c r="E8" s="16">
        <v>45</v>
      </c>
      <c r="F8" s="16">
        <v>425.47</v>
      </c>
      <c r="G8" s="16">
        <v>313.56</v>
      </c>
      <c r="H8" s="16">
        <v>317.79000000000002</v>
      </c>
      <c r="I8" s="16">
        <v>9965.02</v>
      </c>
      <c r="J8" s="16">
        <v>117.98</v>
      </c>
      <c r="K8" s="18">
        <v>603.12099999999998</v>
      </c>
      <c r="L8" s="16">
        <v>0.15390000000000001</v>
      </c>
      <c r="M8" s="18">
        <v>22.6</v>
      </c>
      <c r="N8" s="18">
        <v>82.199999999999903</v>
      </c>
      <c r="O8" s="16">
        <v>85.7</v>
      </c>
      <c r="P8" s="16">
        <v>21.35</v>
      </c>
      <c r="Q8" s="16">
        <v>33.54</v>
      </c>
      <c r="R8" s="16">
        <v>9.1300000000000008</v>
      </c>
      <c r="S8" s="18">
        <v>40.200000000000998</v>
      </c>
      <c r="T8" s="16">
        <v>5.52</v>
      </c>
      <c r="U8" s="18">
        <v>2790</v>
      </c>
      <c r="V8" s="18">
        <v>2.8999999999984398</v>
      </c>
      <c r="W8" s="18">
        <v>5.6</v>
      </c>
      <c r="X8" s="18">
        <f>X7+W8</f>
        <v>26.6</v>
      </c>
      <c r="Y8" s="18">
        <v>178.93620000000001</v>
      </c>
      <c r="Z8" s="16">
        <v>64653</v>
      </c>
      <c r="AA8" s="16">
        <v>407.95</v>
      </c>
      <c r="AB8" s="18">
        <v>23771</v>
      </c>
      <c r="AC8" s="9"/>
    </row>
    <row r="9" spans="1:29" x14ac:dyDescent="0.2">
      <c r="A9" s="7">
        <v>1958</v>
      </c>
      <c r="B9" s="16">
        <v>10870.12</v>
      </c>
      <c r="C9" s="16">
        <v>1280.6400000000001</v>
      </c>
      <c r="D9" s="16">
        <v>0.313</v>
      </c>
      <c r="E9" s="16">
        <v>51</v>
      </c>
      <c r="F9" s="16">
        <v>436.7</v>
      </c>
      <c r="G9" s="16">
        <v>473.84</v>
      </c>
      <c r="H9" s="16">
        <v>370.11</v>
      </c>
      <c r="I9" s="16">
        <v>10194.68</v>
      </c>
      <c r="J9" s="16">
        <v>121.52</v>
      </c>
      <c r="K9" s="18">
        <v>661.7405</v>
      </c>
      <c r="L9" s="16">
        <v>0.16250000000000001</v>
      </c>
      <c r="M9" s="18">
        <v>22.5</v>
      </c>
      <c r="N9" s="18">
        <v>83.159999999999897</v>
      </c>
      <c r="O9" s="16">
        <v>86.5</v>
      </c>
      <c r="P9" s="16">
        <v>23</v>
      </c>
      <c r="Q9" s="16">
        <v>34.9</v>
      </c>
      <c r="R9" s="16">
        <v>8.49</v>
      </c>
      <c r="S9" s="18">
        <v>40.400000000000901</v>
      </c>
      <c r="T9" s="16">
        <v>6.64</v>
      </c>
      <c r="U9" s="18">
        <v>2996</v>
      </c>
      <c r="V9" s="18">
        <v>3.0399999999985701</v>
      </c>
      <c r="W9" s="18">
        <v>7.8</v>
      </c>
      <c r="X9" s="18">
        <f>X8+W9</f>
        <v>34.4</v>
      </c>
      <c r="Y9" s="18">
        <v>183.5925</v>
      </c>
      <c r="Z9" s="16">
        <v>65994</v>
      </c>
      <c r="AA9" s="16">
        <v>430.09</v>
      </c>
      <c r="AB9" s="18">
        <v>24270</v>
      </c>
      <c r="AC9" s="9"/>
    </row>
    <row r="10" spans="1:29" x14ac:dyDescent="0.2">
      <c r="A10" s="7">
        <v>1959</v>
      </c>
      <c r="B10" s="16">
        <v>12453.14</v>
      </c>
      <c r="C10" s="16">
        <v>1393.34</v>
      </c>
      <c r="D10" s="16">
        <v>0.32650000000000001</v>
      </c>
      <c r="E10" s="16">
        <v>57</v>
      </c>
      <c r="F10" s="16">
        <v>372.02</v>
      </c>
      <c r="G10" s="16">
        <v>596.35</v>
      </c>
      <c r="H10" s="16">
        <v>426.36</v>
      </c>
      <c r="I10" s="16">
        <v>10424.34</v>
      </c>
      <c r="J10" s="16">
        <v>125.07</v>
      </c>
      <c r="K10" s="18">
        <v>720.36</v>
      </c>
      <c r="L10" s="16">
        <v>0.18410000000000001</v>
      </c>
      <c r="M10" s="18">
        <v>21.9</v>
      </c>
      <c r="N10" s="18">
        <v>84.119999999999905</v>
      </c>
      <c r="O10" s="16">
        <v>87.3</v>
      </c>
      <c r="P10" s="16">
        <v>24.65</v>
      </c>
      <c r="Q10" s="16">
        <v>36.26</v>
      </c>
      <c r="R10" s="16">
        <v>8.94</v>
      </c>
      <c r="S10" s="18">
        <v>40.600000000000797</v>
      </c>
      <c r="T10" s="16">
        <v>7.76</v>
      </c>
      <c r="U10" s="18">
        <v>3202</v>
      </c>
      <c r="V10" s="18">
        <v>3.1799999999986999</v>
      </c>
      <c r="W10" s="18">
        <v>10</v>
      </c>
      <c r="X10" s="18">
        <f>X9+W10</f>
        <v>44.4</v>
      </c>
      <c r="Y10" s="18">
        <v>188.24879999999999</v>
      </c>
      <c r="Z10" s="16">
        <v>67207</v>
      </c>
      <c r="AA10" s="16">
        <v>452.23</v>
      </c>
      <c r="AB10" s="18">
        <v>24769</v>
      </c>
      <c r="AC10" s="9"/>
    </row>
    <row r="11" spans="1:29" x14ac:dyDescent="0.2">
      <c r="A11" s="7">
        <v>1960</v>
      </c>
      <c r="B11" s="16">
        <v>13954.12</v>
      </c>
      <c r="C11" s="16">
        <v>1389.16</v>
      </c>
      <c r="D11" s="16">
        <v>0.34</v>
      </c>
      <c r="E11" s="16">
        <v>63</v>
      </c>
      <c r="F11" s="16">
        <v>325.06</v>
      </c>
      <c r="G11" s="16">
        <v>618.17999999999995</v>
      </c>
      <c r="H11" s="16">
        <v>445.92</v>
      </c>
      <c r="I11" s="16">
        <v>10654</v>
      </c>
      <c r="J11" s="16">
        <v>128.61000000000001</v>
      </c>
      <c r="K11" s="18">
        <v>778.97950000000003</v>
      </c>
      <c r="L11" s="16">
        <v>0.19750000000000001</v>
      </c>
      <c r="M11" s="18">
        <v>21.3</v>
      </c>
      <c r="N11" s="18">
        <v>85.079999999999899</v>
      </c>
      <c r="O11" s="16">
        <v>88.1</v>
      </c>
      <c r="P11" s="16">
        <v>26.3</v>
      </c>
      <c r="Q11" s="16">
        <v>37.619999999999997</v>
      </c>
      <c r="R11" s="16">
        <v>10.050000000000001</v>
      </c>
      <c r="S11" s="18">
        <v>40.800000000000701</v>
      </c>
      <c r="T11" s="16">
        <v>8.8800000000000008</v>
      </c>
      <c r="U11" s="18">
        <v>3408</v>
      </c>
      <c r="V11" s="18">
        <v>3.3199999999988301</v>
      </c>
      <c r="W11" s="18">
        <v>12.2</v>
      </c>
      <c r="X11" s="18">
        <f>X10+W11</f>
        <v>56.599999999999994</v>
      </c>
      <c r="Y11" s="18">
        <v>192.9051</v>
      </c>
      <c r="Z11" s="16">
        <v>66207</v>
      </c>
      <c r="AA11" s="16">
        <v>474.37</v>
      </c>
      <c r="AB11" s="18">
        <v>25268</v>
      </c>
      <c r="AC11" s="9"/>
    </row>
    <row r="12" spans="1:29" x14ac:dyDescent="0.2">
      <c r="A12" s="7">
        <v>1961</v>
      </c>
      <c r="B12" s="16">
        <v>15246.32</v>
      </c>
      <c r="C12" s="16">
        <v>1009.92</v>
      </c>
      <c r="D12" s="16">
        <v>0.35349999999999998</v>
      </c>
      <c r="E12" s="16">
        <v>69</v>
      </c>
      <c r="F12" s="16">
        <v>365.59</v>
      </c>
      <c r="G12" s="16">
        <v>322.16000000000003</v>
      </c>
      <c r="H12" s="16">
        <v>323.17</v>
      </c>
      <c r="I12" s="16">
        <v>10883.66</v>
      </c>
      <c r="J12" s="16">
        <v>132.15</v>
      </c>
      <c r="K12" s="18">
        <v>550.95849999999996</v>
      </c>
      <c r="L12" s="16">
        <v>0.19289999999999999</v>
      </c>
      <c r="M12" s="18">
        <v>20.7</v>
      </c>
      <c r="N12" s="18">
        <v>86.039999999999907</v>
      </c>
      <c r="O12" s="16">
        <v>88.9</v>
      </c>
      <c r="P12" s="16">
        <v>27.95</v>
      </c>
      <c r="Q12" s="16">
        <v>38.979999999999997</v>
      </c>
      <c r="R12" s="16">
        <v>15.1</v>
      </c>
      <c r="S12" s="18">
        <v>41.000000000000597</v>
      </c>
      <c r="T12" s="16">
        <v>12</v>
      </c>
      <c r="U12" s="18">
        <v>3614</v>
      </c>
      <c r="V12" s="18">
        <v>3.4599999999989599</v>
      </c>
      <c r="W12" s="18">
        <v>14.4</v>
      </c>
      <c r="X12" s="18">
        <f>X11+W12</f>
        <v>71</v>
      </c>
      <c r="Y12" s="18">
        <v>197.56139999999999</v>
      </c>
      <c r="Z12" s="16">
        <v>65859</v>
      </c>
      <c r="AA12" s="16">
        <v>496.51</v>
      </c>
      <c r="AB12" s="18">
        <v>25767</v>
      </c>
      <c r="AC12" s="9"/>
    </row>
    <row r="13" spans="1:29" x14ac:dyDescent="0.2">
      <c r="A13" s="7">
        <v>1962</v>
      </c>
      <c r="B13" s="16">
        <v>16540</v>
      </c>
      <c r="C13" s="16">
        <v>953.36</v>
      </c>
      <c r="D13" s="16">
        <v>0.36699999999999999</v>
      </c>
      <c r="E13" s="16">
        <v>75</v>
      </c>
      <c r="F13" s="16">
        <v>375.63</v>
      </c>
      <c r="G13" s="16">
        <v>298.39999999999998</v>
      </c>
      <c r="H13" s="16">
        <v>279.33999999999997</v>
      </c>
      <c r="I13" s="16">
        <v>11113.32</v>
      </c>
      <c r="J13" s="16">
        <v>135.69</v>
      </c>
      <c r="K13" s="18">
        <v>439.34210000000002</v>
      </c>
      <c r="L13" s="16">
        <v>0.17319999999999999</v>
      </c>
      <c r="M13" s="18">
        <v>20.100000000000001</v>
      </c>
      <c r="N13" s="18">
        <v>87</v>
      </c>
      <c r="O13" s="16">
        <v>89.7</v>
      </c>
      <c r="P13" s="16">
        <v>29.59</v>
      </c>
      <c r="Q13" s="16">
        <v>40.340000000000003</v>
      </c>
      <c r="R13" s="16">
        <v>17.350000000000001</v>
      </c>
      <c r="S13" s="18">
        <v>41.2000000000005</v>
      </c>
      <c r="T13" s="16">
        <v>15.12</v>
      </c>
      <c r="U13" s="18">
        <v>3820</v>
      </c>
      <c r="V13" s="18">
        <v>3.5999999999990902</v>
      </c>
      <c r="W13" s="18">
        <v>17.7</v>
      </c>
      <c r="X13" s="18">
        <f>X12+W13</f>
        <v>88.7</v>
      </c>
      <c r="Y13" s="18">
        <v>202.21770000000001</v>
      </c>
      <c r="Z13" s="16">
        <v>67296</v>
      </c>
      <c r="AA13" s="16">
        <v>518.65</v>
      </c>
      <c r="AB13" s="18">
        <v>25910</v>
      </c>
      <c r="AC13" s="9"/>
    </row>
    <row r="14" spans="1:29" x14ac:dyDescent="0.2">
      <c r="A14" s="7">
        <v>1963</v>
      </c>
      <c r="B14" s="16">
        <v>17245.560000000001</v>
      </c>
      <c r="C14" s="16">
        <v>1050.6099999999999</v>
      </c>
      <c r="D14" s="16">
        <v>0.3805</v>
      </c>
      <c r="E14" s="16">
        <v>81</v>
      </c>
      <c r="F14" s="16">
        <v>423.39</v>
      </c>
      <c r="G14" s="16">
        <v>346.7</v>
      </c>
      <c r="H14" s="16">
        <v>279.45999999999998</v>
      </c>
      <c r="I14" s="16">
        <v>11342.98</v>
      </c>
      <c r="J14" s="16">
        <v>139.24</v>
      </c>
      <c r="K14" s="18">
        <v>435.51760000000002</v>
      </c>
      <c r="L14" s="16">
        <v>0.16839999999999999</v>
      </c>
      <c r="M14" s="18">
        <v>19.105</v>
      </c>
      <c r="N14" s="18">
        <v>87.96</v>
      </c>
      <c r="O14" s="16">
        <v>90.5</v>
      </c>
      <c r="P14" s="16">
        <v>31.24</v>
      </c>
      <c r="Q14" s="16">
        <v>41.7</v>
      </c>
      <c r="R14" s="16">
        <v>16.41</v>
      </c>
      <c r="S14" s="18">
        <v>41.400000000000396</v>
      </c>
      <c r="T14" s="16">
        <v>18.239999999999998</v>
      </c>
      <c r="U14" s="18">
        <v>4026</v>
      </c>
      <c r="V14" s="18">
        <v>3.7399999999992199</v>
      </c>
      <c r="W14" s="18">
        <v>18</v>
      </c>
      <c r="X14" s="18">
        <f>X13+W14</f>
        <v>106.7</v>
      </c>
      <c r="Y14" s="18">
        <v>206.874</v>
      </c>
      <c r="Z14" s="16">
        <v>69172</v>
      </c>
      <c r="AA14" s="16">
        <v>540.79</v>
      </c>
      <c r="AB14" s="18">
        <v>26908</v>
      </c>
      <c r="AC14" s="9"/>
    </row>
    <row r="15" spans="1:29" x14ac:dyDescent="0.2">
      <c r="A15" s="7">
        <v>1964</v>
      </c>
      <c r="B15" s="16">
        <v>18000.45</v>
      </c>
      <c r="C15" s="16">
        <v>1242.8699999999999</v>
      </c>
      <c r="D15" s="16">
        <v>0.39400000000000002</v>
      </c>
      <c r="E15" s="16">
        <v>87</v>
      </c>
      <c r="F15" s="16">
        <v>477.26</v>
      </c>
      <c r="G15" s="16">
        <v>438.73</v>
      </c>
      <c r="H15" s="16">
        <v>325.63</v>
      </c>
      <c r="I15" s="16">
        <v>11572.64</v>
      </c>
      <c r="J15" s="16">
        <v>142.78</v>
      </c>
      <c r="K15" s="18">
        <v>435.7038</v>
      </c>
      <c r="L15" s="16">
        <v>0.1837</v>
      </c>
      <c r="M15" s="18">
        <v>18.84</v>
      </c>
      <c r="N15" s="18">
        <v>88.92</v>
      </c>
      <c r="O15" s="16">
        <v>91.3</v>
      </c>
      <c r="P15" s="16">
        <v>32.89</v>
      </c>
      <c r="Q15" s="16">
        <v>43.06</v>
      </c>
      <c r="R15" s="16">
        <v>14.48</v>
      </c>
      <c r="S15" s="18">
        <v>41.6000000000003</v>
      </c>
      <c r="T15" s="16">
        <v>21.36</v>
      </c>
      <c r="U15" s="18">
        <v>4232</v>
      </c>
      <c r="V15" s="18">
        <v>3.8799999999993502</v>
      </c>
      <c r="W15" s="18">
        <v>18.3</v>
      </c>
      <c r="X15" s="18">
        <f>X14+W15</f>
        <v>125</v>
      </c>
      <c r="Y15" s="18">
        <v>211.53030000000001</v>
      </c>
      <c r="Z15" s="16">
        <v>70499</v>
      </c>
      <c r="AA15" s="16">
        <v>562.92999999999995</v>
      </c>
      <c r="AB15" s="18">
        <v>27905</v>
      </c>
      <c r="AC15" s="9"/>
    </row>
    <row r="16" spans="1:29" x14ac:dyDescent="0.2">
      <c r="A16" s="7">
        <v>1965</v>
      </c>
      <c r="B16" s="16">
        <v>18901</v>
      </c>
      <c r="C16" s="16">
        <v>1454.15</v>
      </c>
      <c r="D16" s="16">
        <v>0.40749999999999997</v>
      </c>
      <c r="E16" s="16">
        <v>93</v>
      </c>
      <c r="F16" s="16">
        <v>551.12</v>
      </c>
      <c r="G16" s="16">
        <v>510.41</v>
      </c>
      <c r="H16" s="16">
        <v>392.62</v>
      </c>
      <c r="I16" s="16">
        <v>11802.3</v>
      </c>
      <c r="J16" s="16">
        <v>146.32</v>
      </c>
      <c r="K16" s="18">
        <v>474.68060000000003</v>
      </c>
      <c r="L16" s="16">
        <v>0.17979999999999999</v>
      </c>
      <c r="M16" s="18">
        <v>18.574999999999999</v>
      </c>
      <c r="N16" s="18">
        <v>89.88</v>
      </c>
      <c r="O16" s="16">
        <v>92.1</v>
      </c>
      <c r="P16" s="16">
        <v>34.54</v>
      </c>
      <c r="Q16" s="16">
        <v>44.42</v>
      </c>
      <c r="R16" s="16">
        <v>13</v>
      </c>
      <c r="S16" s="18">
        <v>41.800000000000203</v>
      </c>
      <c r="T16" s="16">
        <v>24.48</v>
      </c>
      <c r="U16" s="18">
        <v>4438</v>
      </c>
      <c r="V16" s="18">
        <v>4.01999999999948</v>
      </c>
      <c r="W16" s="18">
        <v>18.600000000000001</v>
      </c>
      <c r="X16" s="18">
        <f>X15+W16</f>
        <v>143.6</v>
      </c>
      <c r="Y16" s="18">
        <v>216.1866</v>
      </c>
      <c r="Z16" s="16">
        <v>72538</v>
      </c>
      <c r="AA16" s="16">
        <v>585.07000000000005</v>
      </c>
      <c r="AB16" s="18">
        <v>28670</v>
      </c>
      <c r="AC16" s="9"/>
    </row>
    <row r="17" spans="1:29" x14ac:dyDescent="0.2">
      <c r="A17" s="7">
        <v>1966</v>
      </c>
      <c r="B17" s="16">
        <v>20891.12</v>
      </c>
      <c r="C17" s="16">
        <v>1609.75</v>
      </c>
      <c r="D17" s="16">
        <v>0.42099999999999999</v>
      </c>
      <c r="E17" s="16">
        <v>99</v>
      </c>
      <c r="F17" s="16">
        <v>605.27</v>
      </c>
      <c r="G17" s="16">
        <v>611.70000000000005</v>
      </c>
      <c r="H17" s="16">
        <v>392.78</v>
      </c>
      <c r="I17" s="16">
        <v>12031.96</v>
      </c>
      <c r="J17" s="16">
        <v>149.86000000000001</v>
      </c>
      <c r="K17" s="18">
        <v>521.45889999999997</v>
      </c>
      <c r="L17" s="16">
        <v>0.17860000000000001</v>
      </c>
      <c r="M17" s="18">
        <v>18.309999999999999</v>
      </c>
      <c r="N17" s="18">
        <v>90.84</v>
      </c>
      <c r="O17" s="16">
        <v>92.9</v>
      </c>
      <c r="P17" s="16">
        <v>36.19</v>
      </c>
      <c r="Q17" s="16">
        <v>45.78</v>
      </c>
      <c r="R17" s="16">
        <v>12.98</v>
      </c>
      <c r="S17" s="18">
        <v>42.000000000000099</v>
      </c>
      <c r="T17" s="16">
        <v>27.6</v>
      </c>
      <c r="U17" s="18">
        <v>4644</v>
      </c>
      <c r="V17" s="18">
        <v>4.1599999999996102</v>
      </c>
      <c r="W17" s="18">
        <v>17</v>
      </c>
      <c r="X17" s="18">
        <f>X16+W17</f>
        <v>160.6</v>
      </c>
      <c r="Y17" s="18">
        <v>220.84289999999999</v>
      </c>
      <c r="Z17" s="16">
        <v>74542</v>
      </c>
      <c r="AA17" s="16">
        <v>607.21</v>
      </c>
      <c r="AB17" s="18">
        <v>29580</v>
      </c>
      <c r="AC17" s="9"/>
    </row>
    <row r="18" spans="1:29" x14ac:dyDescent="0.2">
      <c r="A18" s="7">
        <v>1967</v>
      </c>
      <c r="B18" s="16">
        <v>22123.45</v>
      </c>
      <c r="C18" s="16">
        <v>1517.99</v>
      </c>
      <c r="D18" s="16">
        <v>0.4345</v>
      </c>
      <c r="E18" s="16">
        <v>105</v>
      </c>
      <c r="F18" s="16">
        <v>611.75</v>
      </c>
      <c r="G18" s="16">
        <v>516.12</v>
      </c>
      <c r="H18" s="16">
        <v>391.64</v>
      </c>
      <c r="I18" s="16">
        <v>12261.62</v>
      </c>
      <c r="J18" s="16">
        <v>153.41</v>
      </c>
      <c r="K18" s="18">
        <v>432.22359999999998</v>
      </c>
      <c r="L18" s="16">
        <v>0.1774</v>
      </c>
      <c r="M18" s="18">
        <v>18.045000000000002</v>
      </c>
      <c r="N18" s="18">
        <v>91.8</v>
      </c>
      <c r="O18" s="16">
        <v>93.7</v>
      </c>
      <c r="P18" s="16">
        <v>37.83</v>
      </c>
      <c r="Q18" s="16">
        <v>47.14</v>
      </c>
      <c r="R18" s="16">
        <v>14.57</v>
      </c>
      <c r="S18" s="18">
        <v>42.2</v>
      </c>
      <c r="T18" s="16">
        <v>30.72</v>
      </c>
      <c r="U18" s="18">
        <v>4850</v>
      </c>
      <c r="V18" s="18">
        <v>4.2999999999997396</v>
      </c>
      <c r="W18" s="18">
        <v>15.4</v>
      </c>
      <c r="X18" s="18">
        <f>X17+W18</f>
        <v>176</v>
      </c>
      <c r="Y18" s="18">
        <v>225.4992</v>
      </c>
      <c r="Z18" s="16">
        <v>76368</v>
      </c>
      <c r="AA18" s="16">
        <v>629.35</v>
      </c>
      <c r="AB18" s="18">
        <v>30958</v>
      </c>
      <c r="AC18" s="9"/>
    </row>
    <row r="19" spans="1:29" x14ac:dyDescent="0.2">
      <c r="A19" s="7">
        <v>1968</v>
      </c>
      <c r="B19" s="16">
        <v>24123.01</v>
      </c>
      <c r="C19" s="16">
        <v>1455.76</v>
      </c>
      <c r="D19" s="16">
        <v>0.44800000000000001</v>
      </c>
      <c r="E19" s="16">
        <v>111</v>
      </c>
      <c r="F19" s="16">
        <v>614.33000000000004</v>
      </c>
      <c r="G19" s="16">
        <v>454.2</v>
      </c>
      <c r="H19" s="16">
        <v>388.69</v>
      </c>
      <c r="I19" s="16">
        <v>12491.28</v>
      </c>
      <c r="J19" s="16">
        <v>156.94999999999999</v>
      </c>
      <c r="K19" s="18">
        <v>467.80560000000003</v>
      </c>
      <c r="L19" s="16">
        <v>0.1762</v>
      </c>
      <c r="M19" s="18">
        <v>17.78</v>
      </c>
      <c r="N19" s="18">
        <v>92.76</v>
      </c>
      <c r="O19" s="16">
        <v>94.5</v>
      </c>
      <c r="P19" s="16">
        <v>39.479999999999997</v>
      </c>
      <c r="Q19" s="16">
        <v>48.5</v>
      </c>
      <c r="R19" s="16">
        <v>16.57</v>
      </c>
      <c r="S19" s="18">
        <v>42.399999999999899</v>
      </c>
      <c r="T19" s="16">
        <v>32</v>
      </c>
      <c r="U19" s="18">
        <v>5056</v>
      </c>
      <c r="V19" s="18">
        <v>4.4399999999998698</v>
      </c>
      <c r="W19" s="18">
        <v>13.8</v>
      </c>
      <c r="X19" s="18">
        <f>X18+W19</f>
        <v>189.8</v>
      </c>
      <c r="Y19" s="18">
        <v>230.15549999999999</v>
      </c>
      <c r="Z19" s="16">
        <v>78534</v>
      </c>
      <c r="AA19" s="16">
        <v>651.49</v>
      </c>
      <c r="AB19" s="18">
        <v>31824</v>
      </c>
      <c r="AC19" s="9"/>
    </row>
    <row r="20" spans="1:29" x14ac:dyDescent="0.2">
      <c r="A20" s="7">
        <v>1969</v>
      </c>
      <c r="B20" s="16">
        <v>27451.119999999999</v>
      </c>
      <c r="C20" s="16">
        <v>1701.78</v>
      </c>
      <c r="D20" s="16">
        <v>0.46150000000000002</v>
      </c>
      <c r="E20" s="16">
        <v>117</v>
      </c>
      <c r="F20" s="16">
        <v>646.67999999999995</v>
      </c>
      <c r="G20" s="16">
        <v>605.83000000000004</v>
      </c>
      <c r="H20" s="16">
        <v>450.97</v>
      </c>
      <c r="I20" s="16">
        <v>12720.94</v>
      </c>
      <c r="J20" s="16">
        <v>160.49</v>
      </c>
      <c r="K20" s="18">
        <v>575.94470000000001</v>
      </c>
      <c r="L20" s="16">
        <v>0.17499999999999999</v>
      </c>
      <c r="M20" s="18">
        <v>17.515000000000001</v>
      </c>
      <c r="N20" s="18">
        <v>94.98</v>
      </c>
      <c r="O20" s="16">
        <v>95.3</v>
      </c>
      <c r="P20" s="16">
        <v>41.13</v>
      </c>
      <c r="Q20" s="16">
        <v>49.86</v>
      </c>
      <c r="R20" s="16">
        <v>16.13</v>
      </c>
      <c r="S20" s="18">
        <v>42.799999999999898</v>
      </c>
      <c r="T20" s="16">
        <v>33.28</v>
      </c>
      <c r="U20" s="18">
        <v>5262</v>
      </c>
      <c r="V20" s="18">
        <v>4.58</v>
      </c>
      <c r="W20" s="18">
        <v>12.2</v>
      </c>
      <c r="X20" s="18">
        <f>X19+W20</f>
        <v>202</v>
      </c>
      <c r="Y20" s="18">
        <v>234.81180000000001</v>
      </c>
      <c r="Z20" s="16">
        <v>80671</v>
      </c>
      <c r="AA20" s="16">
        <v>673.63</v>
      </c>
      <c r="AB20" s="18">
        <v>33581</v>
      </c>
      <c r="AC20" s="9"/>
    </row>
    <row r="21" spans="1:29" x14ac:dyDescent="0.2">
      <c r="A21" s="7">
        <v>1970</v>
      </c>
      <c r="B21" s="16">
        <v>29291</v>
      </c>
      <c r="C21" s="16">
        <v>2031.92</v>
      </c>
      <c r="D21" s="16">
        <v>0.47499999999999998</v>
      </c>
      <c r="E21" s="16">
        <v>123</v>
      </c>
      <c r="F21" s="16">
        <v>715.24</v>
      </c>
      <c r="G21" s="16">
        <v>822.93</v>
      </c>
      <c r="H21" s="16">
        <v>493.76</v>
      </c>
      <c r="I21" s="16">
        <v>12950.6</v>
      </c>
      <c r="J21" s="16">
        <v>164.03</v>
      </c>
      <c r="K21" s="18">
        <v>770.16719999999998</v>
      </c>
      <c r="L21" s="16">
        <v>0.17380000000000001</v>
      </c>
      <c r="M21" s="18">
        <v>17.25</v>
      </c>
      <c r="N21" s="18">
        <v>97.2</v>
      </c>
      <c r="O21" s="16">
        <v>96.1</v>
      </c>
      <c r="P21" s="16">
        <v>42.78</v>
      </c>
      <c r="Q21" s="16">
        <v>51.22</v>
      </c>
      <c r="R21" s="16">
        <v>14.42</v>
      </c>
      <c r="S21" s="18">
        <v>43.199999999999903</v>
      </c>
      <c r="T21" s="16">
        <v>34.56</v>
      </c>
      <c r="U21" s="18">
        <v>5468</v>
      </c>
      <c r="V21" s="18">
        <v>4.7200000000001303</v>
      </c>
      <c r="W21" s="18">
        <v>10.3</v>
      </c>
      <c r="X21" s="18">
        <f>X20+W21</f>
        <v>212.3</v>
      </c>
      <c r="Y21" s="18">
        <v>239.46809999999999</v>
      </c>
      <c r="Z21" s="16">
        <v>82992</v>
      </c>
      <c r="AA21" s="16">
        <v>695.77</v>
      </c>
      <c r="AB21" s="18">
        <v>34432</v>
      </c>
      <c r="AC21" s="9"/>
    </row>
    <row r="22" spans="1:29" x14ac:dyDescent="0.2">
      <c r="A22" s="7">
        <v>1971</v>
      </c>
      <c r="B22" s="16">
        <v>33245.120000000003</v>
      </c>
      <c r="C22" s="16">
        <v>2174.16</v>
      </c>
      <c r="D22" s="16">
        <v>0.48849999999999999</v>
      </c>
      <c r="E22" s="16">
        <v>129</v>
      </c>
      <c r="F22" s="16">
        <v>741.39</v>
      </c>
      <c r="G22" s="16">
        <v>917.49</v>
      </c>
      <c r="H22" s="16">
        <v>517.45000000000005</v>
      </c>
      <c r="I22" s="16">
        <v>13180.26</v>
      </c>
      <c r="J22" s="16">
        <v>154.63</v>
      </c>
      <c r="K22" s="18">
        <v>874.0163</v>
      </c>
      <c r="L22" s="16">
        <v>0.1726</v>
      </c>
      <c r="M22" s="18">
        <v>16.984999999999999</v>
      </c>
      <c r="N22" s="18">
        <v>99.42</v>
      </c>
      <c r="O22" s="16">
        <v>96.9</v>
      </c>
      <c r="P22" s="16">
        <v>41</v>
      </c>
      <c r="Q22" s="16">
        <v>52.58</v>
      </c>
      <c r="R22" s="16">
        <v>15.29</v>
      </c>
      <c r="S22" s="18">
        <v>43.599999999999902</v>
      </c>
      <c r="T22" s="16">
        <v>35.840000000000003</v>
      </c>
      <c r="U22" s="18">
        <v>5674</v>
      </c>
      <c r="V22" s="18">
        <v>5.1600000000001103</v>
      </c>
      <c r="W22" s="18">
        <v>10.6</v>
      </c>
      <c r="X22" s="18">
        <f>X21+W22</f>
        <v>222.9</v>
      </c>
      <c r="Y22" s="18">
        <v>244.12440000000001</v>
      </c>
      <c r="Z22" s="16">
        <v>85229</v>
      </c>
      <c r="AA22" s="16">
        <v>717.91</v>
      </c>
      <c r="AB22" s="18">
        <v>35201</v>
      </c>
      <c r="AC22" s="9"/>
    </row>
    <row r="23" spans="1:29" x14ac:dyDescent="0.2">
      <c r="A23" s="7">
        <v>1972</v>
      </c>
      <c r="B23" s="16">
        <v>36450.120000000003</v>
      </c>
      <c r="C23" s="16">
        <v>2256.7800000000002</v>
      </c>
      <c r="D23" s="16">
        <v>0.502</v>
      </c>
      <c r="E23" s="16">
        <v>135</v>
      </c>
      <c r="F23" s="16">
        <v>742.48</v>
      </c>
      <c r="G23" s="16">
        <v>972.67</v>
      </c>
      <c r="H23" s="16">
        <v>543.88</v>
      </c>
      <c r="I23" s="16">
        <v>13409.92</v>
      </c>
      <c r="J23" s="16">
        <v>155.81</v>
      </c>
      <c r="K23" s="18">
        <v>928.89400000000001</v>
      </c>
      <c r="L23" s="16">
        <v>0.17130000000000001</v>
      </c>
      <c r="M23" s="18">
        <v>16.72</v>
      </c>
      <c r="N23" s="18">
        <v>101.64</v>
      </c>
      <c r="O23" s="16">
        <v>97.7</v>
      </c>
      <c r="P23" s="16">
        <v>41.96</v>
      </c>
      <c r="Q23" s="16">
        <v>53.94</v>
      </c>
      <c r="R23" s="16">
        <v>16.149999999999999</v>
      </c>
      <c r="S23" s="18">
        <v>44</v>
      </c>
      <c r="T23" s="16">
        <v>37.119999999999997</v>
      </c>
      <c r="U23" s="18">
        <v>5880</v>
      </c>
      <c r="V23" s="18">
        <v>5.6000000000001</v>
      </c>
      <c r="W23" s="18">
        <v>10.9</v>
      </c>
      <c r="X23" s="18">
        <f>X22+W23</f>
        <v>233.8</v>
      </c>
      <c r="Y23" s="18">
        <v>248.7807</v>
      </c>
      <c r="Z23" s="16">
        <v>87177</v>
      </c>
      <c r="AA23" s="16">
        <v>740.05</v>
      </c>
      <c r="AB23" s="18">
        <v>36002</v>
      </c>
      <c r="AC23" s="9"/>
    </row>
    <row r="24" spans="1:29" x14ac:dyDescent="0.2">
      <c r="A24" s="7">
        <v>1973</v>
      </c>
      <c r="B24" s="16">
        <v>39120.449999999997</v>
      </c>
      <c r="C24" s="16">
        <v>2435.06</v>
      </c>
      <c r="D24" s="16">
        <v>0.51549999999999996</v>
      </c>
      <c r="E24" s="16">
        <v>141</v>
      </c>
      <c r="F24" s="16">
        <v>813.31</v>
      </c>
      <c r="G24" s="16">
        <v>1049.51</v>
      </c>
      <c r="H24" s="16">
        <v>572.24</v>
      </c>
      <c r="I24" s="16">
        <v>13639.58</v>
      </c>
      <c r="J24" s="16">
        <v>162.49</v>
      </c>
      <c r="K24" s="18">
        <v>965.64660000000003</v>
      </c>
      <c r="L24" s="16">
        <v>0.17199999999999999</v>
      </c>
      <c r="M24" s="18">
        <v>16.454999999999998</v>
      </c>
      <c r="N24" s="18">
        <v>103.86</v>
      </c>
      <c r="O24" s="16">
        <v>98.5</v>
      </c>
      <c r="P24" s="16">
        <v>39.19</v>
      </c>
      <c r="Q24" s="16">
        <v>55.3</v>
      </c>
      <c r="R24" s="16">
        <v>16.07</v>
      </c>
      <c r="S24" s="18">
        <v>44.4</v>
      </c>
      <c r="T24" s="16">
        <v>38.4</v>
      </c>
      <c r="U24" s="18">
        <v>6086</v>
      </c>
      <c r="V24" s="18">
        <v>6.04000000000008</v>
      </c>
      <c r="W24" s="18">
        <v>11.2</v>
      </c>
      <c r="X24" s="18">
        <f>X23+W24</f>
        <v>245</v>
      </c>
      <c r="Y24" s="18">
        <v>253.43700000000001</v>
      </c>
      <c r="Z24" s="16">
        <v>89211</v>
      </c>
      <c r="AA24" s="16">
        <v>762.19</v>
      </c>
      <c r="AB24" s="18">
        <v>36891</v>
      </c>
      <c r="AC24" s="9"/>
    </row>
    <row r="25" spans="1:29" x14ac:dyDescent="0.2">
      <c r="A25" s="7">
        <v>1974</v>
      </c>
      <c r="B25" s="16">
        <v>42234.01</v>
      </c>
      <c r="C25" s="16">
        <v>2491.0700000000002</v>
      </c>
      <c r="D25" s="16">
        <v>0.52900000000000003</v>
      </c>
      <c r="E25" s="16">
        <v>147</v>
      </c>
      <c r="F25" s="16">
        <v>844.47</v>
      </c>
      <c r="G25" s="16">
        <v>1063.69</v>
      </c>
      <c r="H25" s="16">
        <v>582.91</v>
      </c>
      <c r="I25" s="16">
        <v>13869.24</v>
      </c>
      <c r="J25" s="16">
        <v>168.03</v>
      </c>
      <c r="K25" s="18">
        <v>985.08519999999999</v>
      </c>
      <c r="L25" s="16">
        <v>0.1716</v>
      </c>
      <c r="M25" s="18">
        <v>16.190000000000001</v>
      </c>
      <c r="N25" s="18">
        <v>106.08</v>
      </c>
      <c r="O25" s="16">
        <v>99.3</v>
      </c>
      <c r="P25" s="16">
        <v>36.93</v>
      </c>
      <c r="Q25" s="16">
        <v>56.66</v>
      </c>
      <c r="R25" s="16">
        <v>16.95</v>
      </c>
      <c r="S25" s="18">
        <v>44.8</v>
      </c>
      <c r="T25" s="16">
        <v>39.68</v>
      </c>
      <c r="U25" s="18">
        <v>6292</v>
      </c>
      <c r="V25" s="18">
        <v>6.4800000000000599</v>
      </c>
      <c r="W25" s="18">
        <v>11.5</v>
      </c>
      <c r="X25" s="18">
        <f>X24+W25</f>
        <v>256.5</v>
      </c>
      <c r="Y25" s="18">
        <v>266.0933</v>
      </c>
      <c r="Z25" s="16">
        <v>90859</v>
      </c>
      <c r="AA25" s="16">
        <v>784.33</v>
      </c>
      <c r="AB25" s="18">
        <v>37591</v>
      </c>
      <c r="AC25" s="9"/>
    </row>
    <row r="26" spans="1:29" x14ac:dyDescent="0.2">
      <c r="A26" s="7">
        <v>1975</v>
      </c>
      <c r="B26" s="16">
        <v>45425</v>
      </c>
      <c r="C26" s="16">
        <v>2707.79</v>
      </c>
      <c r="D26" s="16">
        <v>0.54249999999999998</v>
      </c>
      <c r="E26" s="16">
        <v>153</v>
      </c>
      <c r="F26" s="16">
        <v>877.32</v>
      </c>
      <c r="G26" s="16">
        <v>1237.46</v>
      </c>
      <c r="H26" s="16">
        <v>593.01</v>
      </c>
      <c r="I26" s="16">
        <v>14098.9</v>
      </c>
      <c r="J26" s="16">
        <v>201.33</v>
      </c>
      <c r="K26" s="18">
        <v>1142.1018999999999</v>
      </c>
      <c r="L26" s="16">
        <v>0.1734</v>
      </c>
      <c r="M26" s="18">
        <v>15.925000000000001</v>
      </c>
      <c r="N26" s="18">
        <v>108.3</v>
      </c>
      <c r="O26" s="16">
        <v>100.1</v>
      </c>
      <c r="P26" s="16">
        <v>40.86</v>
      </c>
      <c r="Q26" s="16">
        <v>58.02</v>
      </c>
      <c r="R26" s="16">
        <v>16.78</v>
      </c>
      <c r="S26" s="18">
        <v>45.2</v>
      </c>
      <c r="T26" s="16">
        <v>40.96</v>
      </c>
      <c r="U26" s="18">
        <v>6498</v>
      </c>
      <c r="V26" s="18">
        <v>6.9200000000000399</v>
      </c>
      <c r="W26" s="18">
        <v>11.9</v>
      </c>
      <c r="X26" s="18">
        <f>X25+W26</f>
        <v>268.39999999999998</v>
      </c>
      <c r="Y26" s="18">
        <v>278.74959999999999</v>
      </c>
      <c r="Z26" s="16">
        <v>92420</v>
      </c>
      <c r="AA26" s="16">
        <v>806.47</v>
      </c>
      <c r="AB26" s="18">
        <v>38168</v>
      </c>
      <c r="AC26" s="9"/>
    </row>
    <row r="27" spans="1:29" x14ac:dyDescent="0.2">
      <c r="A27" s="7">
        <v>1976</v>
      </c>
      <c r="B27" s="16">
        <v>48214.45</v>
      </c>
      <c r="C27" s="16">
        <v>2664.47</v>
      </c>
      <c r="D27" s="16">
        <v>0.55600000000000005</v>
      </c>
      <c r="E27" s="16">
        <v>159</v>
      </c>
      <c r="F27" s="16">
        <v>873.94</v>
      </c>
      <c r="G27" s="16">
        <v>1209.67</v>
      </c>
      <c r="H27" s="16">
        <v>578.19000000000005</v>
      </c>
      <c r="I27" s="16">
        <v>14328.56</v>
      </c>
      <c r="J27" s="16">
        <v>212.59</v>
      </c>
      <c r="K27" s="18">
        <v>1190.9646</v>
      </c>
      <c r="L27" s="16">
        <v>0.1744</v>
      </c>
      <c r="M27" s="18">
        <v>15.66</v>
      </c>
      <c r="N27" s="18">
        <v>110.52</v>
      </c>
      <c r="O27" s="16">
        <v>100.9</v>
      </c>
      <c r="P27" s="16">
        <v>40.25</v>
      </c>
      <c r="Q27" s="16">
        <v>59.38</v>
      </c>
      <c r="R27" s="16">
        <v>18.100000000000001</v>
      </c>
      <c r="S27" s="18">
        <v>45.6</v>
      </c>
      <c r="T27" s="16">
        <v>42.24</v>
      </c>
      <c r="U27" s="18">
        <v>6704</v>
      </c>
      <c r="V27" s="18">
        <v>7.3600000000000199</v>
      </c>
      <c r="W27" s="18">
        <v>13.6</v>
      </c>
      <c r="X27" s="18">
        <f>X26+W27</f>
        <v>282</v>
      </c>
      <c r="Y27" s="18">
        <v>291.40589999999997</v>
      </c>
      <c r="Z27" s="16">
        <v>93717</v>
      </c>
      <c r="AA27" s="16">
        <v>828.61</v>
      </c>
      <c r="AB27" s="18">
        <v>38847</v>
      </c>
      <c r="AC27" s="9"/>
    </row>
    <row r="28" spans="1:29" x14ac:dyDescent="0.2">
      <c r="A28" s="7">
        <v>1977</v>
      </c>
      <c r="B28" s="16">
        <v>52874.32</v>
      </c>
      <c r="C28" s="16">
        <v>2866.97</v>
      </c>
      <c r="D28" s="16">
        <v>0.56950000000000001</v>
      </c>
      <c r="E28" s="16">
        <v>168</v>
      </c>
      <c r="F28" s="16">
        <v>842.89</v>
      </c>
      <c r="G28" s="16">
        <v>1350.34</v>
      </c>
      <c r="H28" s="16">
        <v>670.87</v>
      </c>
      <c r="I28" s="16">
        <v>14558.22</v>
      </c>
      <c r="J28" s="16">
        <v>214.45</v>
      </c>
      <c r="K28" s="18">
        <v>1304.4028000000001</v>
      </c>
      <c r="L28" s="16">
        <v>0.17549999999999999</v>
      </c>
      <c r="M28" s="18">
        <v>15.395</v>
      </c>
      <c r="N28" s="18">
        <v>122.82</v>
      </c>
      <c r="O28" s="16">
        <v>101.7</v>
      </c>
      <c r="P28" s="16">
        <v>38.200000000000003</v>
      </c>
      <c r="Q28" s="16">
        <v>60.74</v>
      </c>
      <c r="R28" s="16">
        <v>18.440000000000001</v>
      </c>
      <c r="S28" s="18">
        <v>46</v>
      </c>
      <c r="T28" s="16">
        <v>43.9</v>
      </c>
      <c r="U28" s="18">
        <v>6910</v>
      </c>
      <c r="V28" s="18">
        <v>7.8</v>
      </c>
      <c r="W28" s="18">
        <v>15.3</v>
      </c>
      <c r="X28" s="18">
        <f>X27+W28</f>
        <v>297.3</v>
      </c>
      <c r="Y28" s="18">
        <v>304.06220000000002</v>
      </c>
      <c r="Z28" s="16">
        <v>94974</v>
      </c>
      <c r="AA28" s="16">
        <v>850.75</v>
      </c>
      <c r="AB28" s="18">
        <v>39598</v>
      </c>
      <c r="AC28" s="9"/>
    </row>
    <row r="29" spans="1:29" s="8" customFormat="1" x14ac:dyDescent="0.2">
      <c r="A29" s="19">
        <v>1978</v>
      </c>
      <c r="B29" s="20">
        <v>57144</v>
      </c>
      <c r="C29" s="20">
        <v>3374.42</v>
      </c>
      <c r="D29" s="20">
        <v>0.58299999999999996</v>
      </c>
      <c r="E29" s="20">
        <v>184</v>
      </c>
      <c r="F29" s="20">
        <v>948.21</v>
      </c>
      <c r="G29" s="20">
        <v>1626.47</v>
      </c>
      <c r="H29" s="20">
        <v>799.74</v>
      </c>
      <c r="I29" s="20">
        <v>14787.88</v>
      </c>
      <c r="J29" s="20">
        <v>211.7</v>
      </c>
      <c r="K29" s="21">
        <v>1455.2574999999999</v>
      </c>
      <c r="L29" s="20">
        <v>0.1792</v>
      </c>
      <c r="M29" s="21">
        <v>15.13</v>
      </c>
      <c r="N29" s="21">
        <v>135.12</v>
      </c>
      <c r="O29" s="20">
        <v>102.5</v>
      </c>
      <c r="P29" s="20">
        <v>35.72</v>
      </c>
      <c r="Q29" s="20">
        <v>62.1</v>
      </c>
      <c r="R29" s="20">
        <v>16.93</v>
      </c>
      <c r="S29" s="21">
        <v>46.4</v>
      </c>
      <c r="T29" s="20">
        <v>45.56</v>
      </c>
      <c r="U29" s="21">
        <v>7116</v>
      </c>
      <c r="V29" s="21">
        <v>8.2399999999999807</v>
      </c>
      <c r="W29" s="21">
        <v>16.5</v>
      </c>
      <c r="X29" s="21">
        <f>X28+W29</f>
        <v>313.8</v>
      </c>
      <c r="Y29" s="21">
        <v>316.71850000000001</v>
      </c>
      <c r="Z29" s="20">
        <v>96259</v>
      </c>
      <c r="AA29" s="20">
        <v>872.89</v>
      </c>
      <c r="AB29" s="21">
        <v>40152</v>
      </c>
      <c r="AC29" s="11"/>
    </row>
    <row r="30" spans="1:29" x14ac:dyDescent="0.2">
      <c r="A30" s="7">
        <v>1979</v>
      </c>
      <c r="B30" s="16">
        <v>58588</v>
      </c>
      <c r="C30" s="16">
        <v>3630.87</v>
      </c>
      <c r="D30" s="16">
        <v>0.59650000000000003</v>
      </c>
      <c r="E30" s="16">
        <v>201</v>
      </c>
      <c r="F30" s="16">
        <v>1132.83</v>
      </c>
      <c r="G30" s="16">
        <v>1721.03</v>
      </c>
      <c r="H30" s="16">
        <v>777.01</v>
      </c>
      <c r="I30" s="16">
        <v>15017.54</v>
      </c>
      <c r="J30" s="16">
        <v>218.58</v>
      </c>
      <c r="K30" s="18">
        <v>1487.1130000000001</v>
      </c>
      <c r="L30" s="16">
        <v>0.18959999999999999</v>
      </c>
      <c r="M30" s="18">
        <v>14.865</v>
      </c>
      <c r="N30" s="18">
        <v>147.41999999999999</v>
      </c>
      <c r="O30" s="16">
        <v>103.3</v>
      </c>
      <c r="P30" s="16">
        <v>35.130000000000003</v>
      </c>
      <c r="Q30" s="16">
        <v>63.46</v>
      </c>
      <c r="R30" s="16">
        <v>16.14</v>
      </c>
      <c r="S30" s="18">
        <v>46.8</v>
      </c>
      <c r="T30" s="16">
        <v>47.22</v>
      </c>
      <c r="U30" s="18">
        <v>7322</v>
      </c>
      <c r="V30" s="18">
        <v>9.0599999999999792</v>
      </c>
      <c r="W30" s="18">
        <v>15.6</v>
      </c>
      <c r="X30" s="18">
        <f>X29+W30</f>
        <v>329.40000000000003</v>
      </c>
      <c r="Y30" s="18">
        <v>329.37479999999999</v>
      </c>
      <c r="Z30" s="16">
        <v>97542</v>
      </c>
      <c r="AA30" s="16">
        <v>895.03</v>
      </c>
      <c r="AB30" s="18">
        <v>41024</v>
      </c>
      <c r="AC30" s="9"/>
    </row>
    <row r="31" spans="1:29" x14ac:dyDescent="0.2">
      <c r="A31" s="7">
        <v>1980</v>
      </c>
      <c r="B31" s="16">
        <v>60275</v>
      </c>
      <c r="C31" s="16">
        <v>3914.33</v>
      </c>
      <c r="D31" s="16">
        <v>0.61</v>
      </c>
      <c r="E31" s="16">
        <v>238</v>
      </c>
      <c r="F31" s="16">
        <v>1178.21</v>
      </c>
      <c r="G31" s="16">
        <v>1898.45</v>
      </c>
      <c r="H31" s="16">
        <v>837.67</v>
      </c>
      <c r="I31" s="16">
        <v>15247.2</v>
      </c>
      <c r="J31" s="16">
        <v>239.6</v>
      </c>
      <c r="K31" s="18">
        <v>1458.8867</v>
      </c>
      <c r="L31" s="16">
        <v>0.19389999999999999</v>
      </c>
      <c r="M31" s="18">
        <v>14.6</v>
      </c>
      <c r="N31" s="18">
        <v>159.72</v>
      </c>
      <c r="O31" s="16">
        <v>104.1</v>
      </c>
      <c r="P31" s="16">
        <v>36.86</v>
      </c>
      <c r="Q31" s="16">
        <v>64.819999999999993</v>
      </c>
      <c r="R31" s="16">
        <v>15.4</v>
      </c>
      <c r="S31" s="18">
        <v>47.2</v>
      </c>
      <c r="T31" s="16">
        <v>49</v>
      </c>
      <c r="U31" s="18">
        <v>7528</v>
      </c>
      <c r="V31" s="18">
        <v>9.8799999999999901</v>
      </c>
      <c r="W31" s="18">
        <v>14.7</v>
      </c>
      <c r="X31" s="18">
        <f>X30+W31</f>
        <v>344.1</v>
      </c>
      <c r="Y31" s="18">
        <v>352.03109999999998</v>
      </c>
      <c r="Z31" s="16">
        <v>98705</v>
      </c>
      <c r="AA31" s="16">
        <v>910.9</v>
      </c>
      <c r="AB31" s="18">
        <v>42361</v>
      </c>
      <c r="AC31" s="9"/>
    </row>
    <row r="32" spans="1:29" x14ac:dyDescent="0.2">
      <c r="A32" s="7">
        <v>1981</v>
      </c>
      <c r="B32" s="16">
        <v>59447</v>
      </c>
      <c r="C32" s="16">
        <v>4116.79</v>
      </c>
      <c r="D32" s="16">
        <v>0.62350000000000005</v>
      </c>
      <c r="E32" s="16">
        <v>285</v>
      </c>
      <c r="F32" s="16">
        <v>1309.1400000000001</v>
      </c>
      <c r="G32" s="16">
        <v>1910.19</v>
      </c>
      <c r="H32" s="16">
        <v>897.46</v>
      </c>
      <c r="I32" s="16">
        <v>15476.86</v>
      </c>
      <c r="J32" s="16">
        <v>286.39</v>
      </c>
      <c r="K32" s="18">
        <v>1442.7824000000001</v>
      </c>
      <c r="L32" s="16">
        <v>0.2016</v>
      </c>
      <c r="M32" s="18">
        <v>14.335000000000001</v>
      </c>
      <c r="N32" s="18">
        <v>172.02</v>
      </c>
      <c r="O32" s="16">
        <v>104.9</v>
      </c>
      <c r="P32" s="16">
        <v>42.34</v>
      </c>
      <c r="Q32" s="16">
        <v>66.180000000000007</v>
      </c>
      <c r="R32" s="16">
        <v>14.44</v>
      </c>
      <c r="S32" s="18">
        <v>48.65</v>
      </c>
      <c r="T32" s="16">
        <v>50.78</v>
      </c>
      <c r="U32" s="18">
        <v>7734</v>
      </c>
      <c r="V32" s="18">
        <v>10.7</v>
      </c>
      <c r="W32" s="18">
        <v>17.7</v>
      </c>
      <c r="X32" s="18">
        <f>X31+W32</f>
        <v>361.8</v>
      </c>
      <c r="Y32" s="18">
        <v>374.68740000000003</v>
      </c>
      <c r="Z32" s="16">
        <v>100072</v>
      </c>
      <c r="AA32" s="16">
        <v>961</v>
      </c>
      <c r="AB32" s="18">
        <v>43725</v>
      </c>
      <c r="AC32" s="9"/>
    </row>
    <row r="33" spans="1:29" x14ac:dyDescent="0.2">
      <c r="A33" s="7">
        <v>1982</v>
      </c>
      <c r="B33" s="16">
        <v>62067</v>
      </c>
      <c r="C33" s="16">
        <v>4484.6000000000004</v>
      </c>
      <c r="D33" s="16">
        <v>0.63700000000000001</v>
      </c>
      <c r="E33" s="16">
        <v>336</v>
      </c>
      <c r="F33" s="16">
        <v>1493.37</v>
      </c>
      <c r="G33" s="16">
        <v>2018.07</v>
      </c>
      <c r="H33" s="16">
        <v>973.16</v>
      </c>
      <c r="I33" s="16">
        <v>15706.52</v>
      </c>
      <c r="J33" s="16">
        <v>337.1</v>
      </c>
      <c r="K33" s="18">
        <v>1570.4683</v>
      </c>
      <c r="L33" s="16">
        <v>0.21129999999999999</v>
      </c>
      <c r="M33" s="18">
        <v>14.07</v>
      </c>
      <c r="N33" s="18">
        <v>184.32</v>
      </c>
      <c r="O33" s="16">
        <v>105.7</v>
      </c>
      <c r="P33" s="16">
        <v>48.06</v>
      </c>
      <c r="Q33" s="16">
        <v>67.540000000000006</v>
      </c>
      <c r="R33" s="16">
        <v>13.84</v>
      </c>
      <c r="S33" s="18">
        <v>50.1</v>
      </c>
      <c r="T33" s="16">
        <v>53</v>
      </c>
      <c r="U33" s="18">
        <v>7940</v>
      </c>
      <c r="V33" s="18">
        <v>11.52</v>
      </c>
      <c r="W33" s="18">
        <v>20.7</v>
      </c>
      <c r="X33" s="18">
        <f>X32+W33</f>
        <v>382.5</v>
      </c>
      <c r="Y33" s="18">
        <v>397.34370000000001</v>
      </c>
      <c r="Z33" s="16">
        <v>101654</v>
      </c>
      <c r="AA33" s="16">
        <v>1230</v>
      </c>
      <c r="AB33" s="18">
        <v>45295</v>
      </c>
      <c r="AC33" s="9"/>
    </row>
    <row r="34" spans="1:29" x14ac:dyDescent="0.2">
      <c r="A34" s="7">
        <v>1983</v>
      </c>
      <c r="B34" s="16">
        <v>66040</v>
      </c>
      <c r="C34" s="16">
        <v>4970.5200000000004</v>
      </c>
      <c r="D34" s="16">
        <v>0.65049999999999997</v>
      </c>
      <c r="E34" s="16">
        <v>368</v>
      </c>
      <c r="F34" s="16">
        <v>1640.27</v>
      </c>
      <c r="G34" s="16">
        <v>2216.85</v>
      </c>
      <c r="H34" s="16">
        <v>1113.4000000000001</v>
      </c>
      <c r="I34" s="16">
        <v>15936.18</v>
      </c>
      <c r="J34" s="16">
        <v>374.7</v>
      </c>
      <c r="K34" s="18">
        <v>1655.8105</v>
      </c>
      <c r="L34" s="16">
        <v>0.2162</v>
      </c>
      <c r="M34" s="18">
        <v>13.805</v>
      </c>
      <c r="N34" s="18">
        <v>196.62</v>
      </c>
      <c r="O34" s="16">
        <v>106.6</v>
      </c>
      <c r="P34" s="16">
        <v>51.68</v>
      </c>
      <c r="Q34" s="16">
        <v>69.930000000000007</v>
      </c>
      <c r="R34" s="16">
        <v>13.29</v>
      </c>
      <c r="S34" s="18">
        <v>51.55</v>
      </c>
      <c r="T34" s="16">
        <v>55.22</v>
      </c>
      <c r="U34" s="18">
        <v>8146</v>
      </c>
      <c r="V34" s="18">
        <v>12.34</v>
      </c>
      <c r="W34" s="18">
        <v>23.7</v>
      </c>
      <c r="X34" s="18">
        <f>X33+W34</f>
        <v>406.2</v>
      </c>
      <c r="Y34" s="18">
        <v>420</v>
      </c>
      <c r="Z34" s="16">
        <v>103008</v>
      </c>
      <c r="AA34" s="16">
        <v>1430</v>
      </c>
      <c r="AB34" s="18">
        <v>46436</v>
      </c>
      <c r="AC34" s="9"/>
    </row>
    <row r="35" spans="1:29" x14ac:dyDescent="0.2">
      <c r="A35" s="7">
        <v>1984</v>
      </c>
      <c r="B35" s="16">
        <v>70904</v>
      </c>
      <c r="C35" s="16">
        <v>5723.01</v>
      </c>
      <c r="D35" s="16">
        <v>0.66400000000000003</v>
      </c>
      <c r="E35" s="16">
        <v>400</v>
      </c>
      <c r="F35" s="16">
        <v>1831.36</v>
      </c>
      <c r="G35" s="16">
        <v>2478.06</v>
      </c>
      <c r="H35" s="16">
        <v>1413.58</v>
      </c>
      <c r="I35" s="16">
        <v>16165.84</v>
      </c>
      <c r="J35" s="16">
        <v>466.28</v>
      </c>
      <c r="K35" s="18">
        <v>1802.3171</v>
      </c>
      <c r="L35" s="16">
        <v>0.2301</v>
      </c>
      <c r="M35" s="18">
        <v>13.54</v>
      </c>
      <c r="N35" s="18">
        <v>208.92</v>
      </c>
      <c r="O35" s="16">
        <v>113.5</v>
      </c>
      <c r="P35" s="16">
        <v>62.37</v>
      </c>
      <c r="Q35" s="16">
        <v>69.16</v>
      </c>
      <c r="R35" s="16">
        <v>12.39</v>
      </c>
      <c r="S35" s="18">
        <v>53</v>
      </c>
      <c r="T35" s="16">
        <v>66.05</v>
      </c>
      <c r="U35" s="18">
        <v>8352</v>
      </c>
      <c r="V35" s="18">
        <v>13.16</v>
      </c>
      <c r="W35" s="18">
        <v>26.7</v>
      </c>
      <c r="X35" s="18">
        <f>X34+W35</f>
        <v>432.9</v>
      </c>
      <c r="Y35" s="18">
        <v>442.65629999999999</v>
      </c>
      <c r="Z35" s="16">
        <v>104357</v>
      </c>
      <c r="AA35" s="16">
        <v>1833</v>
      </c>
      <c r="AB35" s="18">
        <v>48197</v>
      </c>
      <c r="AC35" s="9"/>
    </row>
    <row r="36" spans="1:29" x14ac:dyDescent="0.2">
      <c r="A36" s="7">
        <v>1985</v>
      </c>
      <c r="B36" s="16">
        <v>76682</v>
      </c>
      <c r="C36" s="16">
        <v>6492.38</v>
      </c>
      <c r="D36" s="16">
        <v>0.66600000000000004</v>
      </c>
      <c r="E36" s="16">
        <v>440</v>
      </c>
      <c r="F36" s="16">
        <v>1843.84</v>
      </c>
      <c r="G36" s="16">
        <v>2798.22</v>
      </c>
      <c r="H36" s="16">
        <v>1850.33</v>
      </c>
      <c r="I36" s="16">
        <v>16395.5</v>
      </c>
      <c r="J36" s="16">
        <v>620.34</v>
      </c>
      <c r="K36" s="18">
        <v>1951.7732000000001</v>
      </c>
      <c r="L36" s="16">
        <v>0.23710000000000001</v>
      </c>
      <c r="M36" s="18">
        <v>13.31</v>
      </c>
      <c r="N36" s="18">
        <v>221.22</v>
      </c>
      <c r="O36" s="16">
        <v>126.7</v>
      </c>
      <c r="P36" s="16">
        <v>80.67</v>
      </c>
      <c r="Q36" s="16">
        <v>68.290000000000006</v>
      </c>
      <c r="R36" s="16">
        <v>11.81</v>
      </c>
      <c r="S36" s="18">
        <v>54.45</v>
      </c>
      <c r="T36" s="16">
        <v>136.29</v>
      </c>
      <c r="U36" s="18">
        <v>8558</v>
      </c>
      <c r="V36" s="18">
        <v>13.98</v>
      </c>
      <c r="W36" s="18">
        <v>31.6</v>
      </c>
      <c r="X36" s="18">
        <f>X35+W36</f>
        <v>464.5</v>
      </c>
      <c r="Y36" s="18">
        <v>470.7054</v>
      </c>
      <c r="Z36" s="16">
        <v>105851</v>
      </c>
      <c r="AA36" s="16">
        <v>2543</v>
      </c>
      <c r="AB36" s="18">
        <v>49873</v>
      </c>
      <c r="AC36" s="9"/>
    </row>
    <row r="37" spans="1:29" x14ac:dyDescent="0.2">
      <c r="A37" s="7">
        <v>1986</v>
      </c>
      <c r="B37" s="16">
        <v>80850</v>
      </c>
      <c r="C37" s="16">
        <v>7072.78</v>
      </c>
      <c r="D37" s="16">
        <v>0.67800000000000005</v>
      </c>
      <c r="E37" s="16">
        <v>520</v>
      </c>
      <c r="F37" s="16">
        <v>1916.72</v>
      </c>
      <c r="G37" s="16">
        <v>3112.02</v>
      </c>
      <c r="H37" s="16">
        <v>2044.03</v>
      </c>
      <c r="I37" s="16">
        <v>16625.16</v>
      </c>
      <c r="J37" s="16">
        <v>806.92</v>
      </c>
      <c r="K37" s="18">
        <v>2052.2420999999999</v>
      </c>
      <c r="L37" s="16">
        <v>0.2452</v>
      </c>
      <c r="M37" s="18">
        <v>12.99</v>
      </c>
      <c r="N37" s="18">
        <v>233.52</v>
      </c>
      <c r="O37" s="16">
        <v>127.3</v>
      </c>
      <c r="P37" s="16">
        <v>96.98</v>
      </c>
      <c r="Q37" s="16">
        <v>68.319999999999993</v>
      </c>
      <c r="R37" s="16">
        <v>11.43</v>
      </c>
      <c r="S37" s="18">
        <v>55.9</v>
      </c>
      <c r="T37" s="16">
        <v>206.53</v>
      </c>
      <c r="U37" s="18">
        <v>9073</v>
      </c>
      <c r="V37" s="18">
        <v>14.8</v>
      </c>
      <c r="W37" s="18">
        <v>39.299999999999997</v>
      </c>
      <c r="X37" s="18">
        <f>X36+W37</f>
        <v>503.8</v>
      </c>
      <c r="Y37" s="18">
        <v>498.75450000000001</v>
      </c>
      <c r="Z37" s="16">
        <v>107507</v>
      </c>
      <c r="AA37" s="16">
        <v>3121</v>
      </c>
      <c r="AB37" s="18">
        <v>51282</v>
      </c>
      <c r="AC37" s="9"/>
    </row>
    <row r="38" spans="1:29" x14ac:dyDescent="0.2">
      <c r="A38" s="7">
        <v>1987</v>
      </c>
      <c r="B38" s="16">
        <v>86632</v>
      </c>
      <c r="C38" s="16">
        <v>7899.51</v>
      </c>
      <c r="D38" s="16">
        <v>0.67249999999999999</v>
      </c>
      <c r="E38" s="16">
        <v>600</v>
      </c>
      <c r="F38" s="16">
        <v>2117.0700000000002</v>
      </c>
      <c r="G38" s="16">
        <v>3467.89</v>
      </c>
      <c r="H38" s="16">
        <v>2314.56</v>
      </c>
      <c r="I38" s="16">
        <v>16854.82</v>
      </c>
      <c r="J38" s="16">
        <v>955.22</v>
      </c>
      <c r="K38" s="18">
        <v>2191.0529999999999</v>
      </c>
      <c r="L38" s="16">
        <v>0.25319999999999998</v>
      </c>
      <c r="M38" s="18">
        <v>12.68</v>
      </c>
      <c r="N38" s="18">
        <v>245.82</v>
      </c>
      <c r="O38" s="16">
        <v>132.1</v>
      </c>
      <c r="P38" s="16">
        <v>107.06</v>
      </c>
      <c r="Q38" s="16">
        <v>67.48</v>
      </c>
      <c r="R38" s="16">
        <v>10.97</v>
      </c>
      <c r="S38" s="18">
        <v>57.35</v>
      </c>
      <c r="T38" s="16">
        <v>276.77</v>
      </c>
      <c r="U38" s="18">
        <v>9339</v>
      </c>
      <c r="V38" s="18">
        <v>15.62</v>
      </c>
      <c r="W38" s="18">
        <v>53.2</v>
      </c>
      <c r="X38" s="18">
        <f>X37+W38</f>
        <v>557</v>
      </c>
      <c r="Y38" s="18">
        <v>526.80359999999996</v>
      </c>
      <c r="Z38" s="16">
        <v>109300</v>
      </c>
      <c r="AA38" s="16">
        <v>3792</v>
      </c>
      <c r="AB38" s="18">
        <v>52783</v>
      </c>
      <c r="AC38" s="9"/>
    </row>
    <row r="39" spans="1:29" x14ac:dyDescent="0.2">
      <c r="A39" s="7">
        <v>1988</v>
      </c>
      <c r="B39" s="16">
        <v>92997</v>
      </c>
      <c r="C39" s="16">
        <v>8786.99</v>
      </c>
      <c r="D39" s="16">
        <v>0.67679999999999996</v>
      </c>
      <c r="E39" s="16">
        <v>680</v>
      </c>
      <c r="F39" s="16">
        <v>2258.2600000000002</v>
      </c>
      <c r="G39" s="16">
        <v>3875.06</v>
      </c>
      <c r="H39" s="16">
        <v>2653.67</v>
      </c>
      <c r="I39" s="16">
        <v>17084.48</v>
      </c>
      <c r="J39" s="16">
        <v>1040.3699999999999</v>
      </c>
      <c r="K39" s="18">
        <v>2347.7635</v>
      </c>
      <c r="L39" s="16">
        <v>0.2581</v>
      </c>
      <c r="M39" s="18">
        <v>12.53</v>
      </c>
      <c r="N39" s="18">
        <v>258.12</v>
      </c>
      <c r="O39" s="16">
        <v>141</v>
      </c>
      <c r="P39" s="16">
        <v>109.55</v>
      </c>
      <c r="Q39" s="16">
        <v>66.540000000000006</v>
      </c>
      <c r="R39" s="16">
        <v>10.58</v>
      </c>
      <c r="S39" s="18">
        <v>58.8</v>
      </c>
      <c r="T39" s="16">
        <v>347.01</v>
      </c>
      <c r="U39" s="18">
        <v>9605</v>
      </c>
      <c r="V39" s="18">
        <v>16.440000000000001</v>
      </c>
      <c r="W39" s="18">
        <v>55.3</v>
      </c>
      <c r="X39" s="18">
        <f>X38+W39</f>
        <v>612.29999999999995</v>
      </c>
      <c r="Y39" s="18">
        <v>554.85270000000003</v>
      </c>
      <c r="Z39" s="16">
        <v>111026</v>
      </c>
      <c r="AA39" s="16">
        <v>4754</v>
      </c>
      <c r="AB39" s="18">
        <v>54334</v>
      </c>
      <c r="AC39" s="9"/>
    </row>
    <row r="40" spans="1:29" x14ac:dyDescent="0.2">
      <c r="A40" s="7">
        <v>1989</v>
      </c>
      <c r="B40" s="16">
        <v>96934</v>
      </c>
      <c r="C40" s="16">
        <v>9154.7999999999993</v>
      </c>
      <c r="D40" s="16">
        <v>0.68010000000000004</v>
      </c>
      <c r="E40" s="16">
        <v>760</v>
      </c>
      <c r="F40" s="16">
        <v>2288.6999999999998</v>
      </c>
      <c r="G40" s="16">
        <v>3936.56</v>
      </c>
      <c r="H40" s="16">
        <v>2929.54</v>
      </c>
      <c r="I40" s="16">
        <v>17314.14</v>
      </c>
      <c r="J40" s="16">
        <v>1140.6500000000001</v>
      </c>
      <c r="K40" s="18">
        <v>2386.8851</v>
      </c>
      <c r="L40" s="16">
        <v>0.2621</v>
      </c>
      <c r="M40" s="18">
        <v>12.61</v>
      </c>
      <c r="N40" s="18">
        <v>270.42</v>
      </c>
      <c r="O40" s="16">
        <v>139.30000000000001</v>
      </c>
      <c r="P40" s="16">
        <v>113.55</v>
      </c>
      <c r="Q40" s="16">
        <v>66.510000000000005</v>
      </c>
      <c r="R40" s="16">
        <v>10.59</v>
      </c>
      <c r="S40" s="18">
        <v>60.25</v>
      </c>
      <c r="T40" s="16">
        <v>417.25</v>
      </c>
      <c r="U40" s="18">
        <v>9871</v>
      </c>
      <c r="V40" s="18">
        <v>18.260000000000002</v>
      </c>
      <c r="W40" s="18">
        <v>57.6</v>
      </c>
      <c r="X40" s="18">
        <f>X39+W40</f>
        <v>669.9</v>
      </c>
      <c r="Y40" s="18">
        <v>582.90179999999998</v>
      </c>
      <c r="Z40" s="16">
        <v>112704</v>
      </c>
      <c r="AA40" s="16">
        <v>4410</v>
      </c>
      <c r="AB40" s="18">
        <v>55329</v>
      </c>
      <c r="AC40" s="9"/>
    </row>
    <row r="41" spans="1:29" x14ac:dyDescent="0.2">
      <c r="A41" s="7">
        <v>1990</v>
      </c>
      <c r="B41" s="16">
        <v>98703</v>
      </c>
      <c r="C41" s="16">
        <v>9512.49</v>
      </c>
      <c r="D41" s="16">
        <v>0.68469999999999998</v>
      </c>
      <c r="E41" s="16">
        <v>831</v>
      </c>
      <c r="F41" s="16">
        <v>2577.88</v>
      </c>
      <c r="G41" s="16">
        <v>3957.19</v>
      </c>
      <c r="H41" s="16">
        <v>2977.41</v>
      </c>
      <c r="I41" s="16">
        <v>17543.8</v>
      </c>
      <c r="J41" s="16">
        <v>1555.65</v>
      </c>
      <c r="K41" s="18">
        <v>2420.3020999999999</v>
      </c>
      <c r="L41" s="16">
        <v>0.2641</v>
      </c>
      <c r="M41" s="18">
        <v>12.69</v>
      </c>
      <c r="N41" s="18">
        <v>318</v>
      </c>
      <c r="O41" s="16">
        <v>139.19999999999999</v>
      </c>
      <c r="P41" s="16">
        <v>151</v>
      </c>
      <c r="Q41" s="16">
        <v>67.2</v>
      </c>
      <c r="R41" s="16">
        <v>10.38</v>
      </c>
      <c r="S41" s="18">
        <v>61.7</v>
      </c>
      <c r="T41" s="16">
        <v>487.49</v>
      </c>
      <c r="U41" s="18">
        <v>10137</v>
      </c>
      <c r="V41" s="18">
        <v>20.079999999999998</v>
      </c>
      <c r="W41" s="18">
        <v>61.4</v>
      </c>
      <c r="X41" s="18">
        <f>X40+W41</f>
        <v>731.3</v>
      </c>
      <c r="Y41" s="18">
        <v>610.95090000000005</v>
      </c>
      <c r="Z41" s="16">
        <v>114333</v>
      </c>
      <c r="AA41" s="16">
        <v>4517</v>
      </c>
      <c r="AB41" s="18">
        <v>64749</v>
      </c>
      <c r="AC41" s="9"/>
    </row>
    <row r="42" spans="1:29" x14ac:dyDescent="0.2">
      <c r="A42" s="7">
        <v>1991</v>
      </c>
      <c r="B42" s="16">
        <v>103783</v>
      </c>
      <c r="C42" s="16">
        <v>10396.58</v>
      </c>
      <c r="D42" s="16">
        <v>0.69120000000000004</v>
      </c>
      <c r="E42" s="16">
        <v>1125</v>
      </c>
      <c r="F42" s="16">
        <v>2547.16</v>
      </c>
      <c r="G42" s="16">
        <v>4376.96</v>
      </c>
      <c r="H42" s="16">
        <v>3472.46</v>
      </c>
      <c r="I42" s="16">
        <v>17773.46</v>
      </c>
      <c r="J42" s="16">
        <v>1853.17</v>
      </c>
      <c r="K42" s="18">
        <v>2538.924</v>
      </c>
      <c r="L42" s="16">
        <v>0.26939999999999997</v>
      </c>
      <c r="M42" s="18">
        <v>12.77</v>
      </c>
      <c r="N42" s="18">
        <v>365.58</v>
      </c>
      <c r="O42" s="16">
        <v>139</v>
      </c>
      <c r="P42" s="16">
        <v>154.33000000000001</v>
      </c>
      <c r="Q42" s="16">
        <v>65.900000000000006</v>
      </c>
      <c r="R42" s="16">
        <v>9.98</v>
      </c>
      <c r="S42" s="18">
        <v>63.15</v>
      </c>
      <c r="T42" s="16">
        <v>557.73</v>
      </c>
      <c r="U42" s="18">
        <v>10586</v>
      </c>
      <c r="V42" s="18">
        <v>21.9</v>
      </c>
      <c r="W42" s="18">
        <v>61.4</v>
      </c>
      <c r="X42" s="18">
        <f>X41+W42</f>
        <v>792.69999999999993</v>
      </c>
      <c r="Y42" s="18">
        <v>689</v>
      </c>
      <c r="Z42" s="16">
        <v>115823</v>
      </c>
      <c r="AA42" s="16">
        <v>5595</v>
      </c>
      <c r="AB42" s="18">
        <v>65491</v>
      </c>
      <c r="AC42" s="9"/>
    </row>
    <row r="43" spans="1:29" x14ac:dyDescent="0.2">
      <c r="A43" s="7">
        <v>1992</v>
      </c>
      <c r="B43" s="16">
        <v>109170</v>
      </c>
      <c r="C43" s="16">
        <v>11874.58</v>
      </c>
      <c r="D43" s="16">
        <v>0.70120000000000005</v>
      </c>
      <c r="E43" s="16">
        <v>1445</v>
      </c>
      <c r="F43" s="16">
        <v>2588.66</v>
      </c>
      <c r="G43" s="16">
        <v>5212.9399999999996</v>
      </c>
      <c r="H43" s="16">
        <v>4072.98</v>
      </c>
      <c r="I43" s="16">
        <v>18003.12</v>
      </c>
      <c r="J43" s="16">
        <v>2045.48</v>
      </c>
      <c r="K43" s="18">
        <v>2657.1124</v>
      </c>
      <c r="L43" s="16">
        <v>0.27460000000000001</v>
      </c>
      <c r="M43" s="18">
        <v>12.85</v>
      </c>
      <c r="N43" s="18">
        <v>413.16</v>
      </c>
      <c r="O43" s="16">
        <v>134.19999999999999</v>
      </c>
      <c r="P43" s="16">
        <v>157.19999999999999</v>
      </c>
      <c r="Q43" s="16">
        <v>66</v>
      </c>
      <c r="R43" s="16">
        <v>9.19</v>
      </c>
      <c r="S43" s="18">
        <v>64.599999999999994</v>
      </c>
      <c r="T43" s="16">
        <v>627.97</v>
      </c>
      <c r="U43" s="18">
        <v>10819</v>
      </c>
      <c r="V43" s="18">
        <v>23.72</v>
      </c>
      <c r="W43" s="18">
        <v>60.4</v>
      </c>
      <c r="X43" s="18">
        <f>X42+W43</f>
        <v>853.09999999999991</v>
      </c>
      <c r="Y43" s="18">
        <v>867.04909999999995</v>
      </c>
      <c r="Z43" s="16">
        <v>117171</v>
      </c>
      <c r="AA43" s="16">
        <v>8080</v>
      </c>
      <c r="AB43" s="18">
        <v>66152</v>
      </c>
      <c r="AC43" s="9"/>
    </row>
    <row r="44" spans="1:29" x14ac:dyDescent="0.2">
      <c r="A44" s="7">
        <v>1993</v>
      </c>
      <c r="B44" s="16">
        <v>115993</v>
      </c>
      <c r="C44" s="16">
        <v>13521.29</v>
      </c>
      <c r="D44" s="16">
        <v>0.71560000000000001</v>
      </c>
      <c r="E44" s="16">
        <v>1765</v>
      </c>
      <c r="F44" s="16">
        <v>2636.65</v>
      </c>
      <c r="G44" s="16">
        <v>6409.09</v>
      </c>
      <c r="H44" s="16">
        <v>4421.46</v>
      </c>
      <c r="I44" s="16">
        <v>18232.78</v>
      </c>
      <c r="J44" s="16">
        <v>2270.13</v>
      </c>
      <c r="K44" s="18">
        <v>2835.7955000000002</v>
      </c>
      <c r="L44" s="16">
        <v>0.27989999999999998</v>
      </c>
      <c r="M44" s="18">
        <v>12.93</v>
      </c>
      <c r="N44" s="18">
        <v>460.74</v>
      </c>
      <c r="O44" s="16">
        <v>133.5</v>
      </c>
      <c r="P44" s="16">
        <v>171.94</v>
      </c>
      <c r="Q44" s="16">
        <v>67.319999999999993</v>
      </c>
      <c r="R44" s="16">
        <v>8.58</v>
      </c>
      <c r="S44" s="18">
        <v>68.05</v>
      </c>
      <c r="T44" s="16">
        <v>698.21</v>
      </c>
      <c r="U44" s="18">
        <v>11052</v>
      </c>
      <c r="V44" s="18">
        <v>25.54</v>
      </c>
      <c r="W44" s="18">
        <v>57.1</v>
      </c>
      <c r="X44" s="18">
        <f>X43+W44</f>
        <v>910.19999999999993</v>
      </c>
      <c r="Y44" s="18">
        <v>1218.0499</v>
      </c>
      <c r="Z44" s="16">
        <v>118517</v>
      </c>
      <c r="AA44" s="16">
        <v>13072</v>
      </c>
      <c r="AB44" s="18">
        <v>66808</v>
      </c>
      <c r="AC44" s="9"/>
    </row>
    <row r="45" spans="1:29" x14ac:dyDescent="0.2">
      <c r="A45" s="7">
        <v>1994</v>
      </c>
      <c r="B45" s="16">
        <v>122737</v>
      </c>
      <c r="C45" s="16">
        <v>15286.12</v>
      </c>
      <c r="D45" s="16">
        <v>0.72360000000000002</v>
      </c>
      <c r="E45" s="16">
        <v>2085</v>
      </c>
      <c r="F45" s="16">
        <v>2996.08</v>
      </c>
      <c r="G45" s="16">
        <v>7062.19</v>
      </c>
      <c r="H45" s="16">
        <v>5258.42</v>
      </c>
      <c r="I45" s="16">
        <v>20381.900000000001</v>
      </c>
      <c r="J45" s="16">
        <v>3720.38</v>
      </c>
      <c r="K45" s="18">
        <v>3010.2422000000001</v>
      </c>
      <c r="L45" s="16">
        <v>0.28510000000000002</v>
      </c>
      <c r="M45" s="18">
        <v>13.01</v>
      </c>
      <c r="N45" s="18">
        <v>508.32</v>
      </c>
      <c r="O45" s="16">
        <v>129.30000000000001</v>
      </c>
      <c r="P45" s="16">
        <v>273.11</v>
      </c>
      <c r="Q45" s="16">
        <v>65.2</v>
      </c>
      <c r="R45" s="16">
        <v>8.0299999999999994</v>
      </c>
      <c r="S45" s="18">
        <v>71.5</v>
      </c>
      <c r="T45" s="16">
        <v>768.45</v>
      </c>
      <c r="U45" s="18">
        <v>11285</v>
      </c>
      <c r="V45" s="18">
        <v>27.36</v>
      </c>
      <c r="W45" s="18">
        <v>63.7</v>
      </c>
      <c r="X45" s="18">
        <f>X44+W45</f>
        <v>973.9</v>
      </c>
      <c r="Y45" s="18">
        <v>1548</v>
      </c>
      <c r="Z45" s="16">
        <v>119850</v>
      </c>
      <c r="AA45" s="16">
        <v>17042</v>
      </c>
      <c r="AB45" s="18">
        <v>67455</v>
      </c>
      <c r="AC45" s="9"/>
    </row>
    <row r="46" spans="1:29" x14ac:dyDescent="0.2">
      <c r="A46" s="7">
        <v>1995</v>
      </c>
      <c r="B46" s="16">
        <v>131176</v>
      </c>
      <c r="C46" s="16">
        <v>16959.830000000002</v>
      </c>
      <c r="D46" s="16">
        <v>0.73329999999999995</v>
      </c>
      <c r="E46" s="16">
        <v>2330</v>
      </c>
      <c r="F46" s="16">
        <v>3273.25</v>
      </c>
      <c r="G46" s="16">
        <v>7937.2</v>
      </c>
      <c r="H46" s="16">
        <v>5715.46</v>
      </c>
      <c r="I46" s="16">
        <v>23499.9</v>
      </c>
      <c r="J46" s="16">
        <v>4019.11</v>
      </c>
      <c r="K46" s="18">
        <v>3265.0569999999998</v>
      </c>
      <c r="L46" s="16">
        <v>0.29039999999999999</v>
      </c>
      <c r="M46" s="18">
        <v>13.09</v>
      </c>
      <c r="N46" s="18">
        <v>555.9</v>
      </c>
      <c r="O46" s="16">
        <v>130.69999999999999</v>
      </c>
      <c r="P46" s="16">
        <v>225.53</v>
      </c>
      <c r="Q46" s="16">
        <v>71.05</v>
      </c>
      <c r="R46" s="16">
        <v>7.73</v>
      </c>
      <c r="S46" s="18">
        <v>74.95</v>
      </c>
      <c r="T46" s="16">
        <v>845.2</v>
      </c>
      <c r="U46" s="18">
        <v>11518</v>
      </c>
      <c r="V46" s="18">
        <v>29.18</v>
      </c>
      <c r="W46" s="18">
        <v>80.5</v>
      </c>
      <c r="X46" s="18">
        <f>X45+W46</f>
        <v>1054.4000000000001</v>
      </c>
      <c r="Y46" s="18">
        <v>1877.9501</v>
      </c>
      <c r="Z46" s="16">
        <v>121121</v>
      </c>
      <c r="AA46" s="16">
        <v>20019</v>
      </c>
      <c r="AB46" s="18">
        <v>68065</v>
      </c>
      <c r="AC46" s="9"/>
    </row>
    <row r="47" spans="1:29" x14ac:dyDescent="0.2">
      <c r="A47" s="7">
        <v>1996</v>
      </c>
      <c r="B47" s="16">
        <v>138948</v>
      </c>
      <c r="C47" s="16">
        <v>18643.66</v>
      </c>
      <c r="D47" s="16">
        <v>0.72799999999999998</v>
      </c>
      <c r="E47" s="16">
        <v>2612</v>
      </c>
      <c r="F47" s="16">
        <v>3337.22</v>
      </c>
      <c r="G47" s="16">
        <v>8781.16</v>
      </c>
      <c r="H47" s="16">
        <v>6264.27</v>
      </c>
      <c r="I47" s="16">
        <v>24133.8</v>
      </c>
      <c r="J47" s="16">
        <v>4554.21</v>
      </c>
      <c r="K47" s="18">
        <v>3408.3465999999999</v>
      </c>
      <c r="L47" s="16">
        <v>0.30480000000000002</v>
      </c>
      <c r="M47" s="18">
        <v>13.17</v>
      </c>
      <c r="N47" s="18">
        <v>647.70000000000005</v>
      </c>
      <c r="O47" s="16">
        <v>120.5</v>
      </c>
      <c r="P47" s="16">
        <v>248.14</v>
      </c>
      <c r="Q47" s="16">
        <v>71.5</v>
      </c>
      <c r="R47" s="16">
        <v>7.45</v>
      </c>
      <c r="S47" s="18">
        <v>78.400000000000006</v>
      </c>
      <c r="T47" s="16">
        <v>930.7</v>
      </c>
      <c r="U47" s="18">
        <v>11751</v>
      </c>
      <c r="V47" s="18">
        <v>31</v>
      </c>
      <c r="W47" s="18">
        <v>83.9</v>
      </c>
      <c r="X47" s="18">
        <f>X46+W47</f>
        <v>1138.3000000000002</v>
      </c>
      <c r="Y47" s="18">
        <v>2152.7582000000002</v>
      </c>
      <c r="Z47" s="16">
        <v>122389</v>
      </c>
      <c r="AA47" s="16">
        <v>22914</v>
      </c>
      <c r="AB47" s="18">
        <v>68950</v>
      </c>
      <c r="AC47" s="9"/>
    </row>
    <row r="48" spans="1:29" x14ac:dyDescent="0.2">
      <c r="A48" s="7">
        <v>1997</v>
      </c>
      <c r="B48" s="16">
        <v>138173</v>
      </c>
      <c r="C48" s="16">
        <v>20364.62</v>
      </c>
      <c r="D48" s="16">
        <v>0.72099999999999997</v>
      </c>
      <c r="E48" s="16">
        <v>2915</v>
      </c>
      <c r="F48" s="16">
        <v>3502.71</v>
      </c>
      <c r="G48" s="16">
        <v>9591.73</v>
      </c>
      <c r="H48" s="16">
        <v>7127.62</v>
      </c>
      <c r="I48" s="16">
        <v>26967.200000000001</v>
      </c>
      <c r="J48" s="16">
        <v>5339.42</v>
      </c>
      <c r="K48" s="18">
        <v>3414.5493000000001</v>
      </c>
      <c r="L48" s="16">
        <v>0.31909999999999999</v>
      </c>
      <c r="M48" s="18">
        <v>12.95</v>
      </c>
      <c r="N48" s="18">
        <v>739.5</v>
      </c>
      <c r="O48" s="16">
        <v>119.3</v>
      </c>
      <c r="P48" s="16">
        <v>246.71</v>
      </c>
      <c r="Q48" s="16">
        <v>69.23</v>
      </c>
      <c r="R48" s="16">
        <v>6.78</v>
      </c>
      <c r="S48" s="18">
        <v>81.849999999999994</v>
      </c>
      <c r="T48" s="16">
        <v>1063</v>
      </c>
      <c r="U48" s="18">
        <v>11984</v>
      </c>
      <c r="V48" s="18">
        <v>32.82</v>
      </c>
      <c r="W48" s="18">
        <v>82.9</v>
      </c>
      <c r="X48" s="18">
        <f>X47+W48</f>
        <v>1221.2000000000003</v>
      </c>
      <c r="Y48" s="18">
        <v>2576.8388</v>
      </c>
      <c r="Z48" s="16">
        <v>123626</v>
      </c>
      <c r="AA48" s="16">
        <v>24941</v>
      </c>
      <c r="AB48" s="18">
        <v>69820</v>
      </c>
      <c r="AC48" s="9"/>
    </row>
    <row r="49" spans="1:29" x14ac:dyDescent="0.2">
      <c r="A49" s="7">
        <v>1998</v>
      </c>
      <c r="B49" s="16">
        <v>136000</v>
      </c>
      <c r="C49" s="16">
        <v>21960.720000000001</v>
      </c>
      <c r="D49" s="16">
        <v>0.71409999999999996</v>
      </c>
      <c r="E49" s="16">
        <v>3214</v>
      </c>
      <c r="F49" s="16">
        <v>3535.68</v>
      </c>
      <c r="G49" s="16">
        <v>10058.01</v>
      </c>
      <c r="H49" s="16">
        <v>8125.46</v>
      </c>
      <c r="I49" s="16">
        <v>26854.1</v>
      </c>
      <c r="J49" s="16">
        <v>4848.5200000000004</v>
      </c>
      <c r="K49" s="18">
        <v>3265.9025999999999</v>
      </c>
      <c r="L49" s="16">
        <v>0.33350000000000002</v>
      </c>
      <c r="M49" s="18">
        <v>13.92</v>
      </c>
      <c r="N49" s="18">
        <v>831.3</v>
      </c>
      <c r="O49" s="16">
        <v>119</v>
      </c>
      <c r="P49" s="16">
        <v>256.68</v>
      </c>
      <c r="Q49" s="16">
        <v>69.44</v>
      </c>
      <c r="R49" s="16">
        <v>6.19</v>
      </c>
      <c r="S49" s="18">
        <v>85.3</v>
      </c>
      <c r="T49" s="16">
        <v>1128.5</v>
      </c>
      <c r="U49" s="18">
        <v>12217</v>
      </c>
      <c r="V49" s="18">
        <v>40.51</v>
      </c>
      <c r="W49" s="18">
        <v>83</v>
      </c>
      <c r="X49" s="18">
        <f>X48+W49</f>
        <v>1304.2000000000003</v>
      </c>
      <c r="Y49" s="18">
        <v>3000.9194000000002</v>
      </c>
      <c r="Z49" s="16">
        <v>124761</v>
      </c>
      <c r="AA49" s="16">
        <v>28406</v>
      </c>
      <c r="AB49" s="18">
        <v>70637</v>
      </c>
      <c r="AC49" s="9"/>
    </row>
    <row r="50" spans="1:29" x14ac:dyDescent="0.2">
      <c r="A50" s="7">
        <v>1999</v>
      </c>
      <c r="B50" s="16">
        <v>130119</v>
      </c>
      <c r="C50" s="16">
        <v>23644.55</v>
      </c>
      <c r="D50" s="16">
        <v>0.69779999999999998</v>
      </c>
      <c r="E50" s="16">
        <v>3545</v>
      </c>
      <c r="F50" s="16">
        <v>3475.75</v>
      </c>
      <c r="G50" s="16">
        <v>10734.63</v>
      </c>
      <c r="H50" s="16">
        <v>9126.7999999999993</v>
      </c>
      <c r="I50" s="16">
        <v>39273.199999999997</v>
      </c>
      <c r="J50" s="16">
        <v>4360.17</v>
      </c>
      <c r="K50" s="18">
        <v>3258.1349</v>
      </c>
      <c r="L50" s="16">
        <v>0.3478</v>
      </c>
      <c r="M50" s="18">
        <v>14.89</v>
      </c>
      <c r="N50" s="18">
        <v>923.1</v>
      </c>
      <c r="O50" s="16">
        <v>121.8</v>
      </c>
      <c r="P50" s="16">
        <v>259.08</v>
      </c>
      <c r="Q50" s="16">
        <v>70.45</v>
      </c>
      <c r="R50" s="16">
        <v>5.5</v>
      </c>
      <c r="S50" s="18">
        <v>88.75</v>
      </c>
      <c r="T50" s="16">
        <v>678.9</v>
      </c>
      <c r="U50" s="18">
        <v>12450</v>
      </c>
      <c r="V50" s="18">
        <v>48.2</v>
      </c>
      <c r="W50" s="18">
        <v>89</v>
      </c>
      <c r="X50" s="18">
        <f>X49+W50</f>
        <v>1393.2000000000003</v>
      </c>
      <c r="Y50" s="18">
        <v>3425</v>
      </c>
      <c r="Z50" s="16">
        <v>125786</v>
      </c>
      <c r="AA50" s="16">
        <v>29855</v>
      </c>
      <c r="AB50" s="18">
        <v>71394</v>
      </c>
      <c r="AC50" s="9"/>
    </row>
    <row r="51" spans="1:29" x14ac:dyDescent="0.2">
      <c r="A51" s="7">
        <v>2000</v>
      </c>
      <c r="B51" s="16">
        <v>146964</v>
      </c>
      <c r="C51" s="16">
        <v>25652.33</v>
      </c>
      <c r="D51" s="16">
        <v>0.70089999999999997</v>
      </c>
      <c r="E51" s="16">
        <v>3721</v>
      </c>
      <c r="F51" s="16">
        <v>3770.89</v>
      </c>
      <c r="G51" s="16">
        <v>11671.81</v>
      </c>
      <c r="H51" s="16">
        <v>10209.629999999999</v>
      </c>
      <c r="I51" s="16">
        <v>42183.6</v>
      </c>
      <c r="J51" s="16">
        <v>4914.68</v>
      </c>
      <c r="K51" s="18">
        <v>3349.2948000000001</v>
      </c>
      <c r="L51" s="16">
        <v>0.36220000000000002</v>
      </c>
      <c r="M51" s="18">
        <v>15.72</v>
      </c>
      <c r="N51" s="18">
        <v>1014.9</v>
      </c>
      <c r="O51" s="16">
        <v>132</v>
      </c>
      <c r="P51" s="16">
        <v>247.57</v>
      </c>
      <c r="Q51" s="16">
        <v>70.959999999999994</v>
      </c>
      <c r="R51" s="16">
        <v>5.73</v>
      </c>
      <c r="S51" s="18">
        <v>92.2</v>
      </c>
      <c r="T51" s="16">
        <v>895.7</v>
      </c>
      <c r="U51" s="18">
        <v>12683</v>
      </c>
      <c r="V51" s="18">
        <v>55.89</v>
      </c>
      <c r="W51" s="18">
        <v>95</v>
      </c>
      <c r="X51" s="18">
        <f>X50+W51</f>
        <v>1488.2000000000003</v>
      </c>
      <c r="Y51" s="18">
        <v>3849.0805999999998</v>
      </c>
      <c r="Z51" s="16">
        <v>126743</v>
      </c>
      <c r="AA51" s="16">
        <v>32918</v>
      </c>
      <c r="AB51" s="18">
        <v>72085</v>
      </c>
      <c r="AC51" s="9"/>
    </row>
    <row r="52" spans="1:29" x14ac:dyDescent="0.2">
      <c r="A52" s="7">
        <v>2001</v>
      </c>
      <c r="B52" s="16">
        <v>155547</v>
      </c>
      <c r="C52" s="16">
        <v>27791.71</v>
      </c>
      <c r="D52" s="16">
        <v>0.70299999999999996</v>
      </c>
      <c r="E52" s="16">
        <v>3987</v>
      </c>
      <c r="F52" s="16">
        <v>3890.84</v>
      </c>
      <c r="G52" s="16">
        <v>12450.69</v>
      </c>
      <c r="H52" s="16">
        <v>11450.18</v>
      </c>
      <c r="I52" s="16">
        <v>42183.6</v>
      </c>
      <c r="J52" s="16">
        <v>4112.84</v>
      </c>
      <c r="K52" s="18">
        <v>3426.1441</v>
      </c>
      <c r="L52" s="16">
        <v>0.37659999999999999</v>
      </c>
      <c r="M52" s="18">
        <v>16.55</v>
      </c>
      <c r="N52" s="18">
        <v>1106.7</v>
      </c>
      <c r="O52" s="16">
        <v>136</v>
      </c>
      <c r="P52" s="16">
        <v>415.24</v>
      </c>
      <c r="Q52" s="16">
        <v>70.41</v>
      </c>
      <c r="R52" s="16">
        <v>5.6</v>
      </c>
      <c r="S52" s="18">
        <v>95.65</v>
      </c>
      <c r="T52" s="16">
        <v>1042.5</v>
      </c>
      <c r="U52" s="18">
        <v>16296</v>
      </c>
      <c r="V52" s="18">
        <v>63.58</v>
      </c>
      <c r="W52" s="18">
        <v>103.6</v>
      </c>
      <c r="X52" s="18">
        <f>X51+W52</f>
        <v>1591.8000000000002</v>
      </c>
      <c r="Y52" s="18">
        <v>4637.6625999999997</v>
      </c>
      <c r="Z52" s="16">
        <v>127627</v>
      </c>
      <c r="AA52" s="16">
        <v>37214</v>
      </c>
      <c r="AB52" s="18">
        <v>72797</v>
      </c>
      <c r="AC52" s="9"/>
    </row>
    <row r="53" spans="1:29" x14ac:dyDescent="0.2">
      <c r="A53" s="7">
        <v>2002</v>
      </c>
      <c r="B53" s="16">
        <v>169577</v>
      </c>
      <c r="C53" s="16">
        <v>30329.27</v>
      </c>
      <c r="D53" s="16">
        <v>0.70689999999999997</v>
      </c>
      <c r="E53" s="16">
        <v>4301</v>
      </c>
      <c r="F53" s="16">
        <v>4033.79</v>
      </c>
      <c r="G53" s="16">
        <v>13496.53</v>
      </c>
      <c r="H53" s="16">
        <v>12798.95</v>
      </c>
      <c r="I53" s="16">
        <v>51378.2</v>
      </c>
      <c r="J53" s="16">
        <v>4554.91</v>
      </c>
      <c r="K53" s="18">
        <v>3782.4393</v>
      </c>
      <c r="L53" s="16">
        <v>0.39090000000000003</v>
      </c>
      <c r="M53" s="18">
        <v>17.38</v>
      </c>
      <c r="N53" s="18">
        <v>1367.2</v>
      </c>
      <c r="O53" s="16">
        <v>146</v>
      </c>
      <c r="P53" s="16">
        <v>274.89999999999998</v>
      </c>
      <c r="Q53" s="16">
        <v>68.989999999999995</v>
      </c>
      <c r="R53" s="16">
        <v>5.59</v>
      </c>
      <c r="S53" s="18">
        <v>103.5</v>
      </c>
      <c r="T53" s="16">
        <v>1287.5999999999999</v>
      </c>
      <c r="U53" s="18">
        <v>21473</v>
      </c>
      <c r="V53" s="18">
        <v>71.27</v>
      </c>
      <c r="W53" s="18">
        <v>133.6</v>
      </c>
      <c r="X53" s="18">
        <f>X52+W53</f>
        <v>1725.4</v>
      </c>
      <c r="Y53" s="18">
        <v>5480.0277999999998</v>
      </c>
      <c r="Z53" s="16">
        <v>128453</v>
      </c>
      <c r="AA53" s="16">
        <v>43500</v>
      </c>
      <c r="AB53" s="18">
        <v>73280</v>
      </c>
      <c r="AC53" s="9"/>
    </row>
    <row r="54" spans="1:29" x14ac:dyDescent="0.2">
      <c r="A54" s="7">
        <v>2003</v>
      </c>
      <c r="B54" s="16">
        <v>197083</v>
      </c>
      <c r="C54" s="16">
        <v>33373</v>
      </c>
      <c r="D54" s="16">
        <v>0.71140000000000003</v>
      </c>
      <c r="E54" s="16">
        <v>4606</v>
      </c>
      <c r="F54" s="16">
        <v>4104.88</v>
      </c>
      <c r="G54" s="16">
        <v>15218.09</v>
      </c>
      <c r="H54" s="16">
        <v>14016.66</v>
      </c>
      <c r="I54" s="16">
        <v>70483.5</v>
      </c>
      <c r="J54" s="16">
        <v>4648.3900000000003</v>
      </c>
      <c r="K54" s="18">
        <v>4452.3103000000001</v>
      </c>
      <c r="L54" s="16">
        <v>0.40529999999999999</v>
      </c>
      <c r="M54" s="18">
        <v>18.21</v>
      </c>
      <c r="N54" s="18">
        <v>1627.7</v>
      </c>
      <c r="O54" s="16">
        <v>166</v>
      </c>
      <c r="P54" s="16">
        <v>318.95</v>
      </c>
      <c r="Q54" s="16">
        <v>69.38</v>
      </c>
      <c r="R54" s="16">
        <v>5.91</v>
      </c>
      <c r="S54" s="18">
        <v>109.48</v>
      </c>
      <c r="T54" s="16">
        <v>1539.6</v>
      </c>
      <c r="U54" s="18">
        <v>37154</v>
      </c>
      <c r="V54" s="18">
        <v>78.959999999999994</v>
      </c>
      <c r="W54" s="18">
        <v>187.7</v>
      </c>
      <c r="X54" s="18">
        <f>X53+W54</f>
        <v>1913.1000000000001</v>
      </c>
      <c r="Y54" s="18">
        <v>6208.2653</v>
      </c>
      <c r="Z54" s="16">
        <v>129227</v>
      </c>
      <c r="AA54" s="16">
        <v>55567</v>
      </c>
      <c r="AB54" s="18">
        <v>73736</v>
      </c>
      <c r="AC54" s="9"/>
    </row>
    <row r="55" spans="1:29" x14ac:dyDescent="0.2">
      <c r="A55" s="7">
        <v>2004</v>
      </c>
      <c r="B55" s="16">
        <v>230281</v>
      </c>
      <c r="C55" s="16">
        <v>36747.42</v>
      </c>
      <c r="D55" s="16">
        <v>0.71499999999999997</v>
      </c>
      <c r="E55" s="16">
        <v>5138</v>
      </c>
      <c r="F55" s="16">
        <v>4740.42</v>
      </c>
      <c r="G55" s="16">
        <v>16867.060000000001</v>
      </c>
      <c r="H55" s="16">
        <v>15139.94</v>
      </c>
      <c r="I55" s="16">
        <v>95539.1</v>
      </c>
      <c r="J55" s="16">
        <v>5305.16</v>
      </c>
      <c r="K55" s="18">
        <v>5125.8944000000001</v>
      </c>
      <c r="L55" s="16">
        <v>0.41760000000000003</v>
      </c>
      <c r="M55" s="18">
        <v>18.21</v>
      </c>
      <c r="N55" s="18">
        <v>1909.8</v>
      </c>
      <c r="O55" s="16">
        <v>191</v>
      </c>
      <c r="P55" s="16">
        <v>537.37</v>
      </c>
      <c r="Q55" s="16">
        <v>70.599999999999994</v>
      </c>
      <c r="R55" s="16">
        <v>6.27</v>
      </c>
      <c r="S55" s="18">
        <v>115.3</v>
      </c>
      <c r="T55" s="16">
        <v>1966.6</v>
      </c>
      <c r="U55" s="18">
        <v>49360</v>
      </c>
      <c r="V55" s="18">
        <v>86.65</v>
      </c>
      <c r="W55" s="18">
        <v>239.1</v>
      </c>
      <c r="X55" s="18">
        <f>X54+W55</f>
        <v>2152.2000000000003</v>
      </c>
      <c r="Y55" s="18">
        <v>7242.5989</v>
      </c>
      <c r="Z55" s="16">
        <v>129988</v>
      </c>
      <c r="AA55" s="16">
        <v>70477</v>
      </c>
      <c r="AB55" s="18">
        <v>74264</v>
      </c>
      <c r="AC55" s="9"/>
    </row>
    <row r="56" spans="1:29" s="8" customFormat="1" x14ac:dyDescent="0.2">
      <c r="A56" s="19">
        <v>2005</v>
      </c>
      <c r="B56" s="20">
        <v>261369</v>
      </c>
      <c r="C56" s="20">
        <v>40935.07</v>
      </c>
      <c r="D56" s="20">
        <v>0.71899999999999997</v>
      </c>
      <c r="E56" s="20">
        <v>5771</v>
      </c>
      <c r="F56" s="20">
        <v>4748.47</v>
      </c>
      <c r="G56" s="20">
        <v>19239.48</v>
      </c>
      <c r="H56" s="20">
        <v>16906.18</v>
      </c>
      <c r="I56" s="20">
        <v>116921.8</v>
      </c>
      <c r="J56" s="20">
        <v>5283.05</v>
      </c>
      <c r="K56" s="21">
        <v>5771.1683999999996</v>
      </c>
      <c r="L56" s="20">
        <v>0.4299</v>
      </c>
      <c r="M56" s="21">
        <v>18.21</v>
      </c>
      <c r="N56" s="21">
        <v>2388</v>
      </c>
      <c r="O56" s="20">
        <v>211</v>
      </c>
      <c r="P56" s="20">
        <v>580.59</v>
      </c>
      <c r="Q56" s="20">
        <v>71.11</v>
      </c>
      <c r="R56" s="20">
        <v>6.38</v>
      </c>
      <c r="S56" s="21">
        <v>136.5</v>
      </c>
      <c r="T56" s="20">
        <v>2450</v>
      </c>
      <c r="U56" s="21">
        <v>53305</v>
      </c>
      <c r="V56" s="21">
        <v>94.34</v>
      </c>
      <c r="W56" s="21">
        <v>306.8</v>
      </c>
      <c r="X56" s="21">
        <f>X55+W56</f>
        <v>2459.0000000000005</v>
      </c>
      <c r="Y56" s="21">
        <v>8418.8390999999992</v>
      </c>
      <c r="Z56" s="20">
        <v>130756</v>
      </c>
      <c r="AA56" s="20">
        <v>88774</v>
      </c>
      <c r="AB56" s="21">
        <v>74647</v>
      </c>
      <c r="AC56" s="11"/>
    </row>
    <row r="57" spans="1:29" x14ac:dyDescent="0.2">
      <c r="A57" s="7">
        <v>2006</v>
      </c>
      <c r="B57" s="16">
        <v>286467</v>
      </c>
      <c r="C57" s="16">
        <v>46141.8</v>
      </c>
      <c r="D57" s="16">
        <v>0.72</v>
      </c>
      <c r="E57" s="16">
        <v>6416</v>
      </c>
      <c r="F57" s="16">
        <v>4891.03</v>
      </c>
      <c r="G57" s="16">
        <v>21963.5</v>
      </c>
      <c r="H57" s="16">
        <v>19287.27</v>
      </c>
      <c r="I57" s="16">
        <v>140971.4</v>
      </c>
      <c r="J57" s="16">
        <v>5413.03</v>
      </c>
      <c r="K57" s="18">
        <v>6377.7479999999996</v>
      </c>
      <c r="L57" s="16">
        <v>0.44340000000000002</v>
      </c>
      <c r="M57" s="18">
        <v>18.21</v>
      </c>
      <c r="N57" s="18">
        <v>2566</v>
      </c>
      <c r="O57" s="16">
        <v>230</v>
      </c>
      <c r="P57" s="16">
        <v>466.61</v>
      </c>
      <c r="Q57" s="16">
        <v>70.87</v>
      </c>
      <c r="R57" s="16">
        <v>6.21</v>
      </c>
      <c r="S57" s="18">
        <v>150.19999999999999</v>
      </c>
      <c r="T57" s="16">
        <v>3003</v>
      </c>
      <c r="U57" s="18">
        <v>57786</v>
      </c>
      <c r="V57" s="18">
        <v>106.03</v>
      </c>
      <c r="W57" s="18">
        <v>377.5</v>
      </c>
      <c r="X57" s="18">
        <f>X56+W57</f>
        <v>2836.5000000000005</v>
      </c>
      <c r="Y57" s="18">
        <v>9815.3086999999996</v>
      </c>
      <c r="Z57" s="16">
        <v>131448</v>
      </c>
      <c r="AA57" s="16">
        <v>109998</v>
      </c>
      <c r="AB57" s="18">
        <v>74978</v>
      </c>
      <c r="AC57" s="9"/>
    </row>
    <row r="58" spans="1:29" x14ac:dyDescent="0.2">
      <c r="A58" s="7">
        <v>2007</v>
      </c>
      <c r="B58" s="16">
        <v>311442</v>
      </c>
      <c r="C58" s="16">
        <v>52708.42</v>
      </c>
      <c r="D58" s="16">
        <v>0.72099999999999997</v>
      </c>
      <c r="E58" s="16">
        <v>7572</v>
      </c>
      <c r="F58" s="16">
        <v>5376.26</v>
      </c>
      <c r="G58" s="16">
        <v>24720.25</v>
      </c>
      <c r="H58" s="16">
        <v>22611.91</v>
      </c>
      <c r="I58" s="16">
        <v>166740.20000000001</v>
      </c>
      <c r="J58" s="16">
        <v>6118.28</v>
      </c>
      <c r="K58" s="18">
        <v>6861.7506999999996</v>
      </c>
      <c r="L58" s="16">
        <v>0.45889999999999997</v>
      </c>
      <c r="M58" s="18">
        <v>20.36</v>
      </c>
      <c r="N58" s="18">
        <v>3387.3</v>
      </c>
      <c r="O58" s="16">
        <v>250</v>
      </c>
      <c r="P58" s="16">
        <v>388.39</v>
      </c>
      <c r="Q58" s="16">
        <v>71.23</v>
      </c>
      <c r="R58" s="16">
        <v>5.91</v>
      </c>
      <c r="S58" s="18">
        <v>173.62</v>
      </c>
      <c r="T58" s="16">
        <v>3710.2</v>
      </c>
      <c r="U58" s="18">
        <v>67948</v>
      </c>
      <c r="V58" s="18">
        <v>114.26</v>
      </c>
      <c r="W58" s="18">
        <v>447.8</v>
      </c>
      <c r="X58" s="18">
        <f>X57+W58</f>
        <v>3284.3000000000006</v>
      </c>
      <c r="Y58" s="18">
        <v>12148.0663</v>
      </c>
      <c r="Z58" s="16">
        <v>132129</v>
      </c>
      <c r="AA58" s="16">
        <v>137324</v>
      </c>
      <c r="AB58" s="18">
        <v>75321</v>
      </c>
      <c r="AC58" s="9"/>
    </row>
    <row r="59" spans="1:29" x14ac:dyDescent="0.2">
      <c r="A59" s="7">
        <v>2008</v>
      </c>
      <c r="B59" s="16">
        <v>320611</v>
      </c>
      <c r="C59" s="16">
        <v>57797.04</v>
      </c>
      <c r="D59" s="16">
        <v>0.72240000000000004</v>
      </c>
      <c r="E59" s="16">
        <v>8707</v>
      </c>
      <c r="F59" s="16">
        <v>5895.3</v>
      </c>
      <c r="G59" s="16">
        <v>27164.61</v>
      </c>
      <c r="H59" s="16">
        <v>24794.93</v>
      </c>
      <c r="I59" s="16">
        <v>179921.5</v>
      </c>
      <c r="J59" s="16">
        <v>6953.47</v>
      </c>
      <c r="K59" s="18">
        <v>7375.1899000000003</v>
      </c>
      <c r="L59" s="16">
        <v>0.46989999999999998</v>
      </c>
      <c r="M59" s="18">
        <v>20.36</v>
      </c>
      <c r="N59" s="18">
        <v>4937.03</v>
      </c>
      <c r="O59" s="16">
        <v>254</v>
      </c>
      <c r="P59" s="16">
        <v>857.17</v>
      </c>
      <c r="Q59" s="16">
        <v>71.459999999999994</v>
      </c>
      <c r="R59" s="16">
        <v>5.55</v>
      </c>
      <c r="S59" s="18">
        <v>196.54</v>
      </c>
      <c r="T59" s="16">
        <v>4616</v>
      </c>
      <c r="U59" s="18">
        <v>93706</v>
      </c>
      <c r="V59" s="18">
        <v>119.32</v>
      </c>
      <c r="W59" s="18">
        <v>511.9</v>
      </c>
      <c r="X59" s="18">
        <f>X58+W59</f>
        <v>3796.2000000000007</v>
      </c>
      <c r="Y59" s="18">
        <v>14500.7374</v>
      </c>
      <c r="Z59" s="16">
        <v>132802</v>
      </c>
      <c r="AA59" s="16">
        <v>172828</v>
      </c>
      <c r="AB59" s="18">
        <v>75564</v>
      </c>
      <c r="AC59" s="9"/>
    </row>
    <row r="60" spans="1:29" x14ac:dyDescent="0.2">
      <c r="A60" s="7">
        <v>2009</v>
      </c>
      <c r="B60" s="16">
        <v>336126</v>
      </c>
      <c r="C60" s="16">
        <v>63229.85</v>
      </c>
      <c r="D60" s="16">
        <v>0.72350000000000003</v>
      </c>
      <c r="E60" s="16">
        <v>9514</v>
      </c>
      <c r="F60" s="16">
        <v>6070.07</v>
      </c>
      <c r="G60" s="16">
        <v>29085.73</v>
      </c>
      <c r="H60" s="16">
        <v>28074.06</v>
      </c>
      <c r="I60" s="16">
        <v>150648.1</v>
      </c>
      <c r="J60" s="16">
        <v>6279.39</v>
      </c>
      <c r="K60" s="18">
        <v>7758.8118000000004</v>
      </c>
      <c r="L60" s="16">
        <v>0.4834</v>
      </c>
      <c r="M60" s="18">
        <v>21.6</v>
      </c>
      <c r="N60" s="18">
        <v>5258.39</v>
      </c>
      <c r="O60" s="16">
        <v>264</v>
      </c>
      <c r="P60" s="16">
        <v>415.39</v>
      </c>
      <c r="Q60" s="16">
        <v>72.41</v>
      </c>
      <c r="R60" s="16">
        <v>5.32</v>
      </c>
      <c r="S60" s="18">
        <v>229.13</v>
      </c>
      <c r="T60" s="16">
        <v>5791.9</v>
      </c>
      <c r="U60" s="18">
        <v>128489</v>
      </c>
      <c r="V60" s="18">
        <v>136.1</v>
      </c>
      <c r="W60" s="18">
        <v>531.1</v>
      </c>
      <c r="X60" s="18">
        <f>X59+W60</f>
        <v>4327.3000000000011</v>
      </c>
      <c r="Y60" s="18">
        <v>16502.7065</v>
      </c>
      <c r="Z60" s="16">
        <v>133450</v>
      </c>
      <c r="AA60" s="16">
        <v>224599</v>
      </c>
      <c r="AB60" s="18">
        <v>75828</v>
      </c>
      <c r="AC60" s="9"/>
    </row>
    <row r="61" spans="1:29" x14ac:dyDescent="0.2">
      <c r="A61" s="7">
        <v>2010</v>
      </c>
      <c r="B61" s="16">
        <v>360648</v>
      </c>
      <c r="C61" s="16">
        <v>69955.070000000007</v>
      </c>
      <c r="D61" s="16">
        <v>0.72470000000000001</v>
      </c>
      <c r="E61" s="16">
        <v>10919</v>
      </c>
      <c r="F61" s="16">
        <v>6505.82</v>
      </c>
      <c r="G61" s="16">
        <v>32529.11</v>
      </c>
      <c r="H61" s="16">
        <v>30920.14</v>
      </c>
      <c r="I61" s="16">
        <v>201722.1</v>
      </c>
      <c r="J61" s="16">
        <v>7432.47</v>
      </c>
      <c r="K61" s="18">
        <v>8500.5427</v>
      </c>
      <c r="L61" s="16">
        <v>0.4995</v>
      </c>
      <c r="M61" s="18">
        <v>21.6</v>
      </c>
      <c r="N61" s="18">
        <v>7612.19</v>
      </c>
      <c r="O61" s="16">
        <v>273</v>
      </c>
      <c r="P61" s="16">
        <v>463.55</v>
      </c>
      <c r="Q61" s="16">
        <v>72.52</v>
      </c>
      <c r="R61" s="16">
        <v>5.16</v>
      </c>
      <c r="S61" s="18">
        <v>255.4</v>
      </c>
      <c r="T61" s="16">
        <v>7062.6</v>
      </c>
      <c r="U61" s="18">
        <v>135110</v>
      </c>
      <c r="V61" s="18">
        <v>141.6</v>
      </c>
      <c r="W61" s="18">
        <v>575.4</v>
      </c>
      <c r="X61" s="18">
        <f>X60+W61</f>
        <v>4902.7000000000007</v>
      </c>
      <c r="Y61" s="18">
        <v>19561.847099999999</v>
      </c>
      <c r="Z61" s="16">
        <v>134091</v>
      </c>
      <c r="AA61" s="16">
        <v>251684</v>
      </c>
      <c r="AB61" s="18">
        <v>76105</v>
      </c>
      <c r="AC61" s="9"/>
    </row>
    <row r="62" spans="1:29" x14ac:dyDescent="0.2">
      <c r="A62" s="7">
        <v>2011</v>
      </c>
      <c r="B62" s="16">
        <v>387043</v>
      </c>
      <c r="C62" s="16">
        <v>76636.42</v>
      </c>
      <c r="D62" s="16">
        <v>0.71889999999999998</v>
      </c>
      <c r="E62" s="16">
        <v>13134</v>
      </c>
      <c r="F62" s="16">
        <v>7050.55</v>
      </c>
      <c r="G62" s="16">
        <v>35635.93</v>
      </c>
      <c r="H62" s="16">
        <v>33949.93</v>
      </c>
      <c r="I62" s="16">
        <v>236402</v>
      </c>
      <c r="J62" s="16">
        <v>7791.61</v>
      </c>
      <c r="K62" s="18">
        <v>9388.1991999999991</v>
      </c>
      <c r="L62" s="16">
        <v>0.51270000000000004</v>
      </c>
      <c r="M62" s="18">
        <v>21.6</v>
      </c>
      <c r="N62" s="18">
        <v>7114.03</v>
      </c>
      <c r="O62" s="16">
        <v>294</v>
      </c>
      <c r="P62" s="16">
        <v>561.04999999999995</v>
      </c>
      <c r="Q62" s="16">
        <v>72.19</v>
      </c>
      <c r="R62" s="16">
        <v>5.05</v>
      </c>
      <c r="S62" s="18">
        <v>288.3</v>
      </c>
      <c r="T62" s="16">
        <v>8687</v>
      </c>
      <c r="U62" s="18">
        <v>172113</v>
      </c>
      <c r="V62" s="18">
        <v>150</v>
      </c>
      <c r="W62" s="18">
        <v>608.20000000000005</v>
      </c>
      <c r="X62" s="18">
        <f>X61+W62</f>
        <v>5510.9000000000005</v>
      </c>
      <c r="Y62" s="18">
        <v>23869.293600000001</v>
      </c>
      <c r="Z62" s="16">
        <v>134735</v>
      </c>
      <c r="AA62" s="16">
        <v>311485</v>
      </c>
      <c r="AB62" s="18">
        <v>76420</v>
      </c>
      <c r="AC62" s="9"/>
    </row>
    <row r="63" spans="1:29" x14ac:dyDescent="0.2">
      <c r="A63" s="7">
        <v>2012</v>
      </c>
      <c r="B63" s="16">
        <v>402138</v>
      </c>
      <c r="C63" s="16">
        <v>82659.759999999995</v>
      </c>
      <c r="D63" s="16">
        <v>0.70450000000000002</v>
      </c>
      <c r="E63" s="16">
        <v>14699</v>
      </c>
      <c r="F63" s="16">
        <v>7522.04</v>
      </c>
      <c r="G63" s="16">
        <v>37527.53</v>
      </c>
      <c r="H63" s="16">
        <v>37610.19</v>
      </c>
      <c r="I63" s="16">
        <v>244160.2</v>
      </c>
      <c r="J63" s="16">
        <v>7137.52</v>
      </c>
      <c r="K63" s="18">
        <v>9633.8992999999991</v>
      </c>
      <c r="L63" s="16">
        <v>0.52569999999999995</v>
      </c>
      <c r="M63" s="18">
        <v>21.6</v>
      </c>
      <c r="N63" s="18">
        <v>8253.4599999999991</v>
      </c>
      <c r="O63" s="16">
        <v>313</v>
      </c>
      <c r="P63" s="16">
        <v>423.86</v>
      </c>
      <c r="Q63" s="16">
        <v>72.680000000000007</v>
      </c>
      <c r="R63" s="16">
        <v>4.8600000000000003</v>
      </c>
      <c r="S63" s="18">
        <v>324.7</v>
      </c>
      <c r="T63" s="16">
        <v>10298.4</v>
      </c>
      <c r="U63" s="18">
        <v>217105</v>
      </c>
      <c r="V63" s="18">
        <v>152</v>
      </c>
      <c r="W63" s="18">
        <v>624.70000000000005</v>
      </c>
      <c r="X63" s="18">
        <f>X62+W63</f>
        <v>6135.6</v>
      </c>
      <c r="Y63" s="18">
        <v>28655.305199999999</v>
      </c>
      <c r="Z63" s="16">
        <v>135404</v>
      </c>
      <c r="AA63" s="16">
        <v>374695</v>
      </c>
      <c r="AB63" s="18">
        <v>76704</v>
      </c>
      <c r="AC63" s="9"/>
    </row>
    <row r="64" spans="1:29" x14ac:dyDescent="0.2">
      <c r="A64" s="7">
        <v>2013</v>
      </c>
      <c r="B64" s="16">
        <v>416913</v>
      </c>
      <c r="C64" s="16">
        <v>89081.27</v>
      </c>
      <c r="D64" s="16">
        <v>0.6915</v>
      </c>
      <c r="E64" s="16">
        <v>16190</v>
      </c>
      <c r="F64" s="16">
        <v>7928.23</v>
      </c>
      <c r="G64" s="16">
        <v>39373.919999999998</v>
      </c>
      <c r="H64" s="16">
        <v>41779.120000000003</v>
      </c>
      <c r="I64" s="16">
        <v>258168.9</v>
      </c>
      <c r="J64" s="16">
        <v>7467.49</v>
      </c>
      <c r="K64" s="18">
        <v>9796.5272000000004</v>
      </c>
      <c r="L64" s="16">
        <v>0.5373</v>
      </c>
      <c r="M64" s="18">
        <v>21.6</v>
      </c>
      <c r="N64" s="18">
        <v>9037.2000000000007</v>
      </c>
      <c r="O64" s="16">
        <v>335</v>
      </c>
      <c r="P64" s="16">
        <v>438.54</v>
      </c>
      <c r="Q64" s="16">
        <v>72.959999999999994</v>
      </c>
      <c r="R64" s="16">
        <v>4.68</v>
      </c>
      <c r="S64" s="18">
        <v>353.3</v>
      </c>
      <c r="T64" s="16">
        <v>11846.6</v>
      </c>
      <c r="U64" s="18">
        <v>207688</v>
      </c>
      <c r="V64" s="18">
        <v>154.46</v>
      </c>
      <c r="W64" s="18">
        <v>638.70000000000005</v>
      </c>
      <c r="X64" s="18">
        <f>X63+W64</f>
        <v>6774.3</v>
      </c>
      <c r="Y64" s="18">
        <v>30364.718199999999</v>
      </c>
      <c r="Z64" s="16">
        <v>136072</v>
      </c>
      <c r="AA64" s="16">
        <v>446294</v>
      </c>
      <c r="AB64" s="18">
        <v>76977</v>
      </c>
      <c r="AC64" s="9"/>
    </row>
    <row r="65" spans="1:29" x14ac:dyDescent="0.2">
      <c r="A65" s="7">
        <v>2014</v>
      </c>
      <c r="B65" s="16">
        <v>425806</v>
      </c>
      <c r="C65" s="16">
        <v>95583.78</v>
      </c>
      <c r="D65" s="16">
        <v>0.68120000000000003</v>
      </c>
      <c r="E65" s="16">
        <v>17806</v>
      </c>
      <c r="F65" s="16">
        <v>8315.7900000000009</v>
      </c>
      <c r="G65" s="16">
        <v>41387.78</v>
      </c>
      <c r="H65" s="16">
        <v>45880.21</v>
      </c>
      <c r="I65" s="16">
        <v>264241.8</v>
      </c>
      <c r="J65" s="16">
        <v>7350.19</v>
      </c>
      <c r="K65" s="18">
        <v>9820.3605000000007</v>
      </c>
      <c r="L65" s="16">
        <v>0.54769999999999996</v>
      </c>
      <c r="M65" s="18">
        <v>23</v>
      </c>
      <c r="N65" s="18">
        <v>9575.5</v>
      </c>
      <c r="O65" s="16">
        <v>346.1</v>
      </c>
      <c r="P65" s="16">
        <v>411.87</v>
      </c>
      <c r="Q65" s="16">
        <v>73.489999999999995</v>
      </c>
      <c r="R65" s="16">
        <v>4.45</v>
      </c>
      <c r="S65" s="18">
        <v>371.1</v>
      </c>
      <c r="T65" s="16">
        <v>13015.6</v>
      </c>
      <c r="U65" s="18">
        <v>233228</v>
      </c>
      <c r="V65" s="18">
        <v>157</v>
      </c>
      <c r="W65" s="18">
        <v>659.4</v>
      </c>
      <c r="X65" s="18">
        <f>X64+W65</f>
        <v>7433.7</v>
      </c>
      <c r="Y65" s="18">
        <v>32806.460899999998</v>
      </c>
      <c r="Z65" s="16">
        <v>136782</v>
      </c>
      <c r="AA65" s="16">
        <v>512021</v>
      </c>
      <c r="AB65" s="18">
        <v>77253</v>
      </c>
      <c r="AC65" s="9"/>
    </row>
    <row r="66" spans="1:29" x14ac:dyDescent="0.2">
      <c r="A66" s="7">
        <v>2015</v>
      </c>
      <c r="B66" s="16">
        <v>429905</v>
      </c>
      <c r="C66" s="16">
        <v>102184.14</v>
      </c>
      <c r="D66" s="16">
        <v>0.67989999999999995</v>
      </c>
      <c r="E66" s="16">
        <v>19397</v>
      </c>
      <c r="F66" s="16">
        <v>8583.4699999999993</v>
      </c>
      <c r="G66" s="16">
        <v>41997.68</v>
      </c>
      <c r="H66" s="16">
        <v>51602.99</v>
      </c>
      <c r="I66" s="16">
        <v>245502.9</v>
      </c>
      <c r="J66" s="16">
        <v>7866.62</v>
      </c>
      <c r="K66" s="18">
        <v>9716.4678000000004</v>
      </c>
      <c r="L66" s="16">
        <v>0.56100000000000005</v>
      </c>
      <c r="M66" s="18">
        <v>23</v>
      </c>
      <c r="N66" s="18">
        <v>8806.2999999999993</v>
      </c>
      <c r="O66" s="16">
        <v>365.4</v>
      </c>
      <c r="P66" s="16">
        <v>321.27999999999997</v>
      </c>
      <c r="Q66" s="16">
        <v>73.72</v>
      </c>
      <c r="R66" s="16">
        <v>4.21</v>
      </c>
      <c r="S66" s="18">
        <v>375.9</v>
      </c>
      <c r="T66" s="16">
        <v>14169.9</v>
      </c>
      <c r="U66" s="18">
        <v>359316</v>
      </c>
      <c r="V66" s="18">
        <v>164</v>
      </c>
      <c r="W66" s="18">
        <v>680.9</v>
      </c>
      <c r="X66" s="18">
        <f>X65+W66</f>
        <v>8114.5999999999995</v>
      </c>
      <c r="Y66" s="18">
        <v>36129.1927</v>
      </c>
      <c r="Z66" s="16">
        <v>137462</v>
      </c>
      <c r="AA66" s="16">
        <v>562000</v>
      </c>
      <c r="AB66" s="18">
        <v>77541</v>
      </c>
      <c r="AC66" s="9"/>
    </row>
    <row r="67" spans="1:29" x14ac:dyDescent="0.2">
      <c r="A67" s="7">
        <v>2016</v>
      </c>
      <c r="B67" s="16">
        <v>435819</v>
      </c>
      <c r="C67" s="16">
        <v>109067.95</v>
      </c>
      <c r="D67" s="16">
        <v>0.66600000000000004</v>
      </c>
      <c r="E67" s="16">
        <v>21285</v>
      </c>
      <c r="F67" s="16">
        <v>8834.5</v>
      </c>
      <c r="G67" s="16">
        <v>43736.25</v>
      </c>
      <c r="H67" s="16">
        <v>56497.2</v>
      </c>
      <c r="I67" s="16">
        <v>243386.5</v>
      </c>
      <c r="J67" s="16">
        <v>8366.4</v>
      </c>
      <c r="K67" s="18">
        <v>9704.4794000000002</v>
      </c>
      <c r="L67" s="16">
        <v>0.57350000000000001</v>
      </c>
      <c r="M67" s="18">
        <v>23</v>
      </c>
      <c r="N67" s="18">
        <v>9219.7999999999993</v>
      </c>
      <c r="O67" s="16">
        <v>393.2</v>
      </c>
      <c r="P67" s="16">
        <v>341.63</v>
      </c>
      <c r="Q67" s="16">
        <v>73.849999999999994</v>
      </c>
      <c r="R67" s="16">
        <v>4</v>
      </c>
      <c r="S67" s="18">
        <v>387.8</v>
      </c>
      <c r="T67" s="16">
        <v>15676.7</v>
      </c>
      <c r="U67" s="18">
        <v>404208</v>
      </c>
      <c r="V67" s="18">
        <v>165</v>
      </c>
      <c r="W67" s="18">
        <v>704.2</v>
      </c>
      <c r="X67" s="18">
        <f>X66+W67</f>
        <v>8818.7999999999993</v>
      </c>
      <c r="Y67" s="18">
        <v>38888.385000000002</v>
      </c>
      <c r="Z67" s="16">
        <v>138271</v>
      </c>
      <c r="AA67" s="16">
        <v>606466</v>
      </c>
      <c r="AB67" s="18">
        <v>77603</v>
      </c>
      <c r="AC67" s="9"/>
    </row>
    <row r="68" spans="1:29" x14ac:dyDescent="0.2">
      <c r="A68" s="7">
        <v>2017</v>
      </c>
      <c r="B68" s="16">
        <v>448529.14</v>
      </c>
      <c r="C68" s="16">
        <v>116437.68</v>
      </c>
      <c r="D68" s="16">
        <v>0.65659999999999996</v>
      </c>
      <c r="E68" s="16">
        <v>22935</v>
      </c>
      <c r="F68" s="16">
        <v>8849.26</v>
      </c>
      <c r="G68" s="16">
        <v>47157.26</v>
      </c>
      <c r="H68" s="16">
        <v>60431.16</v>
      </c>
      <c r="I68" s="16">
        <v>278099.20000000001</v>
      </c>
      <c r="J68" s="16">
        <v>8845.2000000000007</v>
      </c>
      <c r="K68" s="18">
        <v>9838.7540000000008</v>
      </c>
      <c r="L68" s="16">
        <v>0.58520000000000005</v>
      </c>
      <c r="M68" s="18">
        <v>23</v>
      </c>
      <c r="N68" s="18">
        <v>9538.9500000000007</v>
      </c>
      <c r="O68" s="16">
        <v>415.6</v>
      </c>
      <c r="P68" s="16">
        <v>430.85</v>
      </c>
      <c r="Q68" s="16">
        <v>73.69</v>
      </c>
      <c r="R68" s="16">
        <v>3.85</v>
      </c>
      <c r="S68" s="18">
        <v>403.4</v>
      </c>
      <c r="T68" s="16">
        <v>17606.099999999999</v>
      </c>
      <c r="U68" s="18">
        <v>420144</v>
      </c>
      <c r="V68" s="18">
        <v>170.09</v>
      </c>
      <c r="W68" s="18">
        <v>735.8</v>
      </c>
      <c r="X68" s="18">
        <f>X67+W68</f>
        <v>9554.5999999999985</v>
      </c>
      <c r="Y68" s="18">
        <v>42562.0069</v>
      </c>
      <c r="Z68" s="16">
        <v>139008</v>
      </c>
      <c r="AA68" s="16">
        <v>641238</v>
      </c>
      <c r="AB68" s="18">
        <v>77640</v>
      </c>
      <c r="AC68" s="9"/>
    </row>
    <row r="69" spans="1:29" x14ac:dyDescent="0.2">
      <c r="A69" s="7">
        <v>2018</v>
      </c>
      <c r="B69" s="16">
        <v>464000</v>
      </c>
      <c r="C69" s="16">
        <v>124084.12</v>
      </c>
      <c r="D69" s="16">
        <v>0.65159999999999996</v>
      </c>
      <c r="E69" s="16">
        <v>25002</v>
      </c>
      <c r="F69" s="16">
        <v>8934.06</v>
      </c>
      <c r="G69" s="16">
        <v>50502.239999999998</v>
      </c>
      <c r="H69" s="16">
        <v>64647.82</v>
      </c>
      <c r="I69" s="16">
        <v>305008.09999999998</v>
      </c>
      <c r="J69" s="16">
        <v>8935.01</v>
      </c>
      <c r="K69" s="18">
        <v>10064.6857</v>
      </c>
      <c r="L69" s="16">
        <v>0.5958</v>
      </c>
      <c r="M69" s="18">
        <v>23</v>
      </c>
      <c r="N69" s="18">
        <v>9858.1</v>
      </c>
      <c r="O69" s="16">
        <v>435</v>
      </c>
      <c r="P69" s="16">
        <v>482.2</v>
      </c>
      <c r="Q69" s="16">
        <v>73.89</v>
      </c>
      <c r="R69" s="16">
        <v>3.74</v>
      </c>
      <c r="S69" s="18">
        <v>438.1</v>
      </c>
      <c r="T69" s="16">
        <v>19677.900000000001</v>
      </c>
      <c r="U69" s="18">
        <v>432147</v>
      </c>
      <c r="V69" s="18">
        <v>184.36</v>
      </c>
      <c r="W69" s="18">
        <v>753.3</v>
      </c>
      <c r="X69" s="18">
        <f>X68+W69</f>
        <v>10307.899999999998</v>
      </c>
      <c r="Y69" s="18">
        <v>46235.628799999999</v>
      </c>
      <c r="Z69" s="16">
        <v>139538</v>
      </c>
      <c r="AA69" s="16">
        <v>645675</v>
      </c>
      <c r="AB69" s="18">
        <v>77586</v>
      </c>
      <c r="AC69" s="9"/>
    </row>
    <row r="70" spans="1:29" x14ac:dyDescent="0.2">
      <c r="A70" s="7">
        <v>2019</v>
      </c>
      <c r="B70" s="16">
        <v>486000</v>
      </c>
      <c r="C70" s="16">
        <v>132273.67000000001</v>
      </c>
      <c r="D70" s="16">
        <v>0.64890000000000003</v>
      </c>
      <c r="E70" s="16">
        <v>27890</v>
      </c>
      <c r="F70" s="16">
        <v>8862.34</v>
      </c>
      <c r="G70" s="16">
        <v>53967.66</v>
      </c>
      <c r="H70" s="16">
        <v>69443.679999999993</v>
      </c>
      <c r="I70" s="16">
        <v>331450.3</v>
      </c>
      <c r="J70" s="16">
        <v>9647.58</v>
      </c>
      <c r="K70" s="18">
        <v>10290.617399999999</v>
      </c>
      <c r="L70" s="16">
        <v>0.60599999999999998</v>
      </c>
      <c r="M70" s="18">
        <v>23</v>
      </c>
      <c r="N70" s="18">
        <v>10177.25</v>
      </c>
      <c r="O70" s="16">
        <v>455.12</v>
      </c>
      <c r="P70" s="16">
        <v>394.45</v>
      </c>
      <c r="Q70" s="16">
        <v>74.12</v>
      </c>
      <c r="R70" s="16">
        <v>3.67</v>
      </c>
      <c r="S70" s="18">
        <v>461</v>
      </c>
      <c r="T70" s="16">
        <v>21230.14</v>
      </c>
      <c r="U70" s="18">
        <v>453000</v>
      </c>
      <c r="V70" s="18">
        <v>198.63</v>
      </c>
      <c r="W70" s="18">
        <v>758.53</v>
      </c>
      <c r="X70" s="18">
        <f>X69+W70</f>
        <v>11066.429999999998</v>
      </c>
      <c r="Y70" s="18">
        <v>49909.250699999997</v>
      </c>
      <c r="Z70" s="16">
        <v>140005</v>
      </c>
      <c r="AA70" s="16">
        <v>650078.89</v>
      </c>
      <c r="AB70" s="18">
        <v>77471</v>
      </c>
      <c r="AC70" s="9"/>
    </row>
    <row r="71" spans="1:29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3"/>
      <c r="Z71" s="12"/>
      <c r="AA71" s="12"/>
      <c r="AB71" s="12"/>
    </row>
    <row r="74" spans="1:29" x14ac:dyDescent="0.2">
      <c r="L74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material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2022-09-01T10:57:04Z</dcterms:modified>
</cp:coreProperties>
</file>