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ML Files\P Manuscripts &amp; Reviews\P Draft Manuscripts\P Lombard et al KZN spears and arrows\Submission\"/>
    </mc:Choice>
  </mc:AlternateContent>
  <xr:revisionPtr revIDLastSave="0" documentId="13_ncr:1_{ABB6BE08-55B7-4FAF-BADB-06062313631D}" xr6:coauthVersionLast="47" xr6:coauthVersionMax="47" xr10:uidLastSave="{00000000-0000-0000-0000-000000000000}"/>
  <bookViews>
    <workbookView xWindow="78" yWindow="0" windowWidth="21190" windowHeight="11376" activeTab="1" xr2:uid="{05795D90-6024-4475-80E1-16C2CE58FB71}"/>
  </bookViews>
  <sheets>
    <sheet name="All spears" sheetId="1" r:id="rId1"/>
    <sheet name="All arrows" sheetId="6" r:id="rId2"/>
  </sheets>
  <definedNames>
    <definedName name="_xlnm._FilterDatabase" localSheetId="1" hidden="1">'All arrows'!$A$4:$P$4</definedName>
    <definedName name="_xlnm._FilterDatabase" localSheetId="0" hidden="1">'All spears'!$A$4:$CA$312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69" i="1" l="1"/>
  <c r="I193" i="1"/>
  <c r="I235" i="1"/>
  <c r="I218" i="1"/>
  <c r="I63" i="1"/>
  <c r="I97" i="1"/>
  <c r="I20" i="1"/>
  <c r="I19" i="1"/>
  <c r="I21" i="1"/>
  <c r="I18" i="1"/>
  <c r="I27" i="1"/>
  <c r="I25" i="1"/>
  <c r="I24" i="1"/>
  <c r="I22" i="1"/>
  <c r="I23" i="1"/>
  <c r="I268" i="1"/>
  <c r="I142" i="1"/>
  <c r="I143" i="1"/>
  <c r="I122" i="1"/>
  <c r="I192" i="1"/>
  <c r="I59" i="1"/>
  <c r="I222" i="1"/>
  <c r="I232" i="1"/>
  <c r="I267" i="1"/>
  <c r="I270" i="1"/>
  <c r="I202" i="1"/>
  <c r="I265" i="1"/>
  <c r="I220" i="1"/>
  <c r="I35" i="1"/>
  <c r="I285" i="1"/>
  <c r="I253" i="1"/>
  <c r="I273" i="1"/>
  <c r="I282" i="1"/>
  <c r="I310" i="1"/>
  <c r="I87" i="1"/>
  <c r="I264" i="1"/>
  <c r="I246" i="1"/>
  <c r="I168" i="1"/>
  <c r="I141" i="1"/>
  <c r="I150" i="1"/>
  <c r="I101" i="1"/>
  <c r="I85" i="1"/>
  <c r="I134" i="1"/>
  <c r="I48" i="1"/>
  <c r="I98" i="1"/>
  <c r="I210" i="1"/>
  <c r="I260" i="1"/>
  <c r="I189" i="1"/>
  <c r="I146" i="1"/>
  <c r="I66" i="1"/>
  <c r="I204" i="1"/>
  <c r="I231" i="1"/>
  <c r="I43" i="1"/>
  <c r="I103" i="1"/>
  <c r="I140" i="1"/>
  <c r="I31" i="1"/>
  <c r="I76" i="1"/>
  <c r="I139" i="1"/>
  <c r="I10" i="1"/>
  <c r="I292" i="1"/>
  <c r="I177" i="1"/>
  <c r="I155" i="1"/>
  <c r="I124" i="1"/>
  <c r="I153" i="1"/>
  <c r="I173" i="1"/>
  <c r="I5" i="1"/>
  <c r="I162" i="1"/>
  <c r="I37" i="1"/>
  <c r="I49" i="1"/>
  <c r="I120" i="1"/>
  <c r="I99" i="1"/>
  <c r="I194" i="1"/>
  <c r="I283" i="1"/>
  <c r="I195" i="1"/>
  <c r="I248" i="1"/>
  <c r="I198" i="1"/>
  <c r="I188" i="1"/>
  <c r="I278" i="1"/>
  <c r="I166" i="1"/>
  <c r="I100" i="1"/>
  <c r="I148" i="1"/>
  <c r="I276" i="1"/>
  <c r="I213" i="1"/>
  <c r="I44" i="1"/>
  <c r="I181" i="1"/>
  <c r="I308" i="1"/>
  <c r="I252" i="1"/>
  <c r="I234" i="1"/>
  <c r="I165" i="1"/>
  <c r="I229" i="1"/>
  <c r="I169" i="1"/>
  <c r="I212" i="1"/>
  <c r="I157" i="1"/>
  <c r="I306" i="1"/>
  <c r="I138" i="1"/>
  <c r="I211" i="1"/>
  <c r="I190" i="1"/>
  <c r="I304" i="1"/>
  <c r="I214" i="1"/>
  <c r="I209" i="1"/>
  <c r="I274" i="1"/>
  <c r="I284" i="1"/>
  <c r="I64" i="1"/>
  <c r="I259" i="1"/>
  <c r="I215" i="1"/>
  <c r="I107" i="1"/>
  <c r="I305" i="1"/>
  <c r="I34" i="1"/>
  <c r="I191" i="1"/>
  <c r="I183" i="1"/>
  <c r="I105" i="1"/>
  <c r="I86" i="1"/>
  <c r="I197" i="1"/>
  <c r="I307" i="1"/>
  <c r="I309" i="1"/>
  <c r="I133" i="1"/>
  <c r="I47" i="1"/>
  <c r="I77" i="1"/>
  <c r="I57" i="1"/>
  <c r="I258" i="1"/>
  <c r="I233" i="1"/>
  <c r="I296" i="1"/>
  <c r="I161" i="1"/>
  <c r="I272" i="1"/>
  <c r="I91" i="1"/>
  <c r="I90" i="1"/>
  <c r="I56" i="1"/>
  <c r="I225" i="1"/>
  <c r="I291" i="1"/>
  <c r="I151" i="1"/>
  <c r="I152" i="1"/>
  <c r="I174" i="1"/>
  <c r="I182" i="1"/>
  <c r="I178" i="1"/>
  <c r="I311" i="1"/>
  <c r="I312" i="1"/>
  <c r="I216" i="1"/>
  <c r="I257" i="1"/>
  <c r="I230" i="1"/>
  <c r="I242" i="1"/>
  <c r="I241" i="1"/>
  <c r="I290" i="1"/>
  <c r="I288" i="1"/>
  <c r="I286" i="1"/>
  <c r="I61" i="1"/>
  <c r="I238" i="1"/>
  <c r="I60" i="1"/>
  <c r="I112" i="1"/>
  <c r="I106" i="1"/>
  <c r="I117" i="1"/>
  <c r="I74" i="1"/>
  <c r="I39" i="1"/>
  <c r="I75" i="1"/>
  <c r="I123" i="1"/>
  <c r="I245" i="1"/>
  <c r="I226" i="1"/>
  <c r="I80" i="1"/>
  <c r="I244" i="1"/>
  <c r="I79" i="1"/>
  <c r="I137" i="1"/>
  <c r="I250" i="1"/>
  <c r="I68" i="1"/>
  <c r="I219" i="1"/>
  <c r="I71" i="1"/>
  <c r="I83" i="1"/>
  <c r="I266" i="1"/>
  <c r="I78" i="1"/>
  <c r="I95" i="1"/>
  <c r="I158" i="1"/>
  <c r="I271" i="1"/>
  <c r="I144" i="1"/>
  <c r="I145" i="1"/>
  <c r="I160" i="1"/>
  <c r="I185" i="1"/>
  <c r="I186" i="1"/>
  <c r="I184" i="1"/>
  <c r="I180" i="1"/>
  <c r="I172" i="1"/>
  <c r="I13" i="1"/>
  <c r="I6" i="1"/>
  <c r="I52" i="1"/>
  <c r="I33" i="1"/>
  <c r="I58" i="1"/>
  <c r="I36" i="1"/>
  <c r="I69" i="1"/>
  <c r="I243" i="1"/>
  <c r="I84" i="1"/>
  <c r="I65" i="1"/>
  <c r="I205" i="1"/>
  <c r="I50" i="1"/>
  <c r="I300" i="1"/>
  <c r="I262" i="1"/>
  <c r="I176" i="1"/>
  <c r="I298" i="1"/>
  <c r="I179" i="1"/>
  <c r="I175" i="1"/>
  <c r="I149" i="1"/>
  <c r="I294" i="1"/>
  <c r="I295" i="1"/>
  <c r="I299" i="1"/>
  <c r="I281" i="1"/>
  <c r="I287" i="1"/>
  <c r="I70" i="1"/>
  <c r="I201" i="1"/>
  <c r="I159" i="1"/>
  <c r="I275" i="1"/>
  <c r="I170" i="1"/>
  <c r="I280" i="1"/>
  <c r="I217" i="1"/>
  <c r="I111" i="1"/>
  <c r="I127" i="1"/>
  <c r="I128" i="1"/>
  <c r="I115" i="1"/>
  <c r="I126" i="1"/>
  <c r="I110" i="1"/>
  <c r="I93" i="1"/>
  <c r="I92" i="1"/>
  <c r="I116" i="1"/>
  <c r="I94" i="1"/>
  <c r="I121" i="1"/>
  <c r="I96" i="1"/>
  <c r="I132" i="1"/>
  <c r="I30" i="1"/>
  <c r="I40" i="1"/>
  <c r="I73" i="1"/>
  <c r="I88" i="1"/>
  <c r="I102" i="1"/>
  <c r="I46" i="1"/>
  <c r="I131" i="1"/>
  <c r="I113" i="1"/>
  <c r="I108" i="1"/>
  <c r="I109" i="1"/>
  <c r="I89" i="1"/>
  <c r="I41" i="1"/>
  <c r="I125" i="1"/>
  <c r="I114" i="1"/>
  <c r="I297" i="1"/>
  <c r="I7" i="1"/>
  <c r="I9" i="1"/>
  <c r="I8" i="1"/>
  <c r="I11" i="1"/>
  <c r="I12" i="1"/>
  <c r="I17" i="1"/>
  <c r="I289" i="1"/>
  <c r="I263" i="1"/>
  <c r="I199" i="1"/>
  <c r="I208" i="1"/>
  <c r="I224" i="1"/>
  <c r="I240" i="1"/>
  <c r="I302" i="1"/>
  <c r="I293" i="1"/>
  <c r="I277" i="1"/>
  <c r="I301" i="1"/>
  <c r="I256" i="1"/>
  <c r="I207" i="1"/>
  <c r="I136" i="1"/>
  <c r="I55" i="1"/>
  <c r="I82" i="1"/>
  <c r="I62" i="1"/>
  <c r="I51" i="1"/>
  <c r="I154" i="1"/>
  <c r="I54" i="1"/>
  <c r="I130" i="1"/>
  <c r="I53" i="1"/>
  <c r="I119" i="1"/>
  <c r="I42" i="1"/>
  <c r="I261" i="1"/>
  <c r="I118" i="1"/>
  <c r="I223" i="1"/>
  <c r="I129" i="1"/>
  <c r="I247" i="1"/>
  <c r="I45" i="1"/>
  <c r="I239" i="1"/>
  <c r="I171" i="1"/>
  <c r="I221" i="1"/>
  <c r="I67" i="1"/>
  <c r="I228" i="1"/>
  <c r="I236" i="1"/>
  <c r="I135" i="1"/>
  <c r="I200" i="1"/>
  <c r="I249" i="1"/>
  <c r="I164" i="1"/>
  <c r="I156" i="1"/>
  <c r="I163" i="1"/>
  <c r="I72" i="1"/>
  <c r="I203" i="1"/>
  <c r="I38" i="1"/>
  <c r="I187" i="1"/>
  <c r="I255" i="1"/>
  <c r="I206" i="1"/>
  <c r="I147" i="1"/>
  <c r="I167" i="1"/>
  <c r="I32" i="1"/>
  <c r="I14" i="1"/>
  <c r="I15" i="1"/>
  <c r="I303" i="1"/>
  <c r="I279" i="1"/>
  <c r="I16" i="1"/>
  <c r="I196" i="1"/>
  <c r="I254" i="1"/>
  <c r="I237" i="1"/>
  <c r="I81" i="1"/>
  <c r="I227" i="1"/>
  <c r="I28" i="1"/>
  <c r="I26" i="1"/>
  <c r="I104" i="1"/>
  <c r="I251" i="1"/>
  <c r="K269" i="1"/>
  <c r="K193" i="1"/>
  <c r="K235" i="1"/>
  <c r="K218" i="1"/>
  <c r="K63" i="1"/>
  <c r="K97" i="1"/>
  <c r="K20" i="1"/>
  <c r="K19" i="1"/>
  <c r="K21" i="1"/>
  <c r="K18" i="1"/>
  <c r="K27" i="1"/>
  <c r="K25" i="1"/>
  <c r="K24" i="1"/>
  <c r="K22" i="1"/>
  <c r="K23" i="1"/>
  <c r="K268" i="1"/>
  <c r="K142" i="1"/>
  <c r="K143" i="1"/>
  <c r="K122" i="1"/>
  <c r="K192" i="1"/>
  <c r="K59" i="1"/>
  <c r="K222" i="1"/>
  <c r="K232" i="1"/>
  <c r="K267" i="1"/>
  <c r="K270" i="1"/>
  <c r="K202" i="1"/>
  <c r="K265" i="1"/>
  <c r="K220" i="1"/>
  <c r="K35" i="1"/>
  <c r="K285" i="1"/>
  <c r="K253" i="1"/>
  <c r="K273" i="1"/>
  <c r="K282" i="1"/>
  <c r="K310" i="1"/>
  <c r="K87" i="1"/>
  <c r="K264" i="1"/>
  <c r="K246" i="1"/>
  <c r="K168" i="1"/>
  <c r="K141" i="1"/>
  <c r="K150" i="1"/>
  <c r="K101" i="1"/>
  <c r="K85" i="1"/>
  <c r="K134" i="1"/>
  <c r="K48" i="1"/>
  <c r="K98" i="1"/>
  <c r="K210" i="1"/>
  <c r="K260" i="1"/>
  <c r="K189" i="1"/>
  <c r="K146" i="1"/>
  <c r="K66" i="1"/>
  <c r="K204" i="1"/>
  <c r="K231" i="1"/>
  <c r="K43" i="1"/>
  <c r="K103" i="1"/>
  <c r="K140" i="1"/>
  <c r="K31" i="1"/>
  <c r="K76" i="1"/>
  <c r="K139" i="1"/>
  <c r="K10" i="1"/>
  <c r="K292" i="1"/>
  <c r="K177" i="1"/>
  <c r="K155" i="1"/>
  <c r="K124" i="1"/>
  <c r="K153" i="1"/>
  <c r="K173" i="1"/>
  <c r="K5" i="1"/>
  <c r="K162" i="1"/>
  <c r="K37" i="1"/>
  <c r="K49" i="1"/>
  <c r="K120" i="1"/>
  <c r="K99" i="1"/>
  <c r="K194" i="1"/>
  <c r="K283" i="1"/>
  <c r="K195" i="1"/>
  <c r="K248" i="1"/>
  <c r="K198" i="1"/>
  <c r="K188" i="1"/>
  <c r="K278" i="1"/>
  <c r="K166" i="1"/>
  <c r="K100" i="1"/>
  <c r="K148" i="1"/>
  <c r="K276" i="1"/>
  <c r="K213" i="1"/>
  <c r="K44" i="1"/>
  <c r="K181" i="1"/>
  <c r="K308" i="1"/>
  <c r="K252" i="1"/>
  <c r="K234" i="1"/>
  <c r="K165" i="1"/>
  <c r="K229" i="1"/>
  <c r="K169" i="1"/>
  <c r="K212" i="1"/>
  <c r="K157" i="1"/>
  <c r="K306" i="1"/>
  <c r="K138" i="1"/>
  <c r="K211" i="1"/>
  <c r="K190" i="1"/>
  <c r="K304" i="1"/>
  <c r="K214" i="1"/>
  <c r="K209" i="1"/>
  <c r="K274" i="1"/>
  <c r="K284" i="1"/>
  <c r="K64" i="1"/>
  <c r="K259" i="1"/>
  <c r="K215" i="1"/>
  <c r="K107" i="1"/>
  <c r="K305" i="1"/>
  <c r="K34" i="1"/>
  <c r="K191" i="1"/>
  <c r="K183" i="1"/>
  <c r="K105" i="1"/>
  <c r="K86" i="1"/>
  <c r="K197" i="1"/>
  <c r="K307" i="1"/>
  <c r="K309" i="1"/>
  <c r="K133" i="1"/>
  <c r="K47" i="1"/>
  <c r="K77" i="1"/>
  <c r="K57" i="1"/>
  <c r="K258" i="1"/>
  <c r="K233" i="1"/>
  <c r="K296" i="1"/>
  <c r="K161" i="1"/>
  <c r="K272" i="1"/>
  <c r="K91" i="1"/>
  <c r="K90" i="1"/>
  <c r="K56" i="1"/>
  <c r="K225" i="1"/>
  <c r="K291" i="1"/>
  <c r="K151" i="1"/>
  <c r="K152" i="1"/>
  <c r="K174" i="1"/>
  <c r="K182" i="1"/>
  <c r="K178" i="1"/>
  <c r="K311" i="1"/>
  <c r="K312" i="1"/>
  <c r="K216" i="1"/>
  <c r="K257" i="1"/>
  <c r="K230" i="1"/>
  <c r="K242" i="1"/>
  <c r="K241" i="1"/>
  <c r="K290" i="1"/>
  <c r="K288" i="1"/>
  <c r="K286" i="1"/>
  <c r="K61" i="1"/>
  <c r="K238" i="1"/>
  <c r="K60" i="1"/>
  <c r="K112" i="1"/>
  <c r="K106" i="1"/>
  <c r="K117" i="1"/>
  <c r="K74" i="1"/>
  <c r="K39" i="1"/>
  <c r="K75" i="1"/>
  <c r="K123" i="1"/>
  <c r="K245" i="1"/>
  <c r="K226" i="1"/>
  <c r="K80" i="1"/>
  <c r="K244" i="1"/>
  <c r="K79" i="1"/>
  <c r="K137" i="1"/>
  <c r="K250" i="1"/>
  <c r="K68" i="1"/>
  <c r="K219" i="1"/>
  <c r="K71" i="1"/>
  <c r="K83" i="1"/>
  <c r="K266" i="1"/>
  <c r="K78" i="1"/>
  <c r="K95" i="1"/>
  <c r="K158" i="1"/>
  <c r="K271" i="1"/>
  <c r="K144" i="1"/>
  <c r="K145" i="1"/>
  <c r="K160" i="1"/>
  <c r="K185" i="1"/>
  <c r="K186" i="1"/>
  <c r="K184" i="1"/>
  <c r="K180" i="1"/>
  <c r="K172" i="1"/>
  <c r="K13" i="1"/>
  <c r="K6" i="1"/>
  <c r="K52" i="1"/>
  <c r="K33" i="1"/>
  <c r="K58" i="1"/>
  <c r="K36" i="1"/>
  <c r="K69" i="1"/>
  <c r="K243" i="1"/>
  <c r="K84" i="1"/>
  <c r="K65" i="1"/>
  <c r="K205" i="1"/>
  <c r="K50" i="1"/>
  <c r="K300" i="1"/>
  <c r="K262" i="1"/>
  <c r="K176" i="1"/>
  <c r="K298" i="1"/>
  <c r="K179" i="1"/>
  <c r="K175" i="1"/>
  <c r="K149" i="1"/>
  <c r="K294" i="1"/>
  <c r="K295" i="1"/>
  <c r="K299" i="1"/>
  <c r="K281" i="1"/>
  <c r="K287" i="1"/>
  <c r="K70" i="1"/>
  <c r="K201" i="1"/>
  <c r="K159" i="1"/>
  <c r="K275" i="1"/>
  <c r="K170" i="1"/>
  <c r="K280" i="1"/>
  <c r="K217" i="1"/>
  <c r="K111" i="1"/>
  <c r="K127" i="1"/>
  <c r="K128" i="1"/>
  <c r="K115" i="1"/>
  <c r="K126" i="1"/>
  <c r="K110" i="1"/>
  <c r="K93" i="1"/>
  <c r="K92" i="1"/>
  <c r="K116" i="1"/>
  <c r="K94" i="1"/>
  <c r="K121" i="1"/>
  <c r="K96" i="1"/>
  <c r="K132" i="1"/>
  <c r="K30" i="1"/>
  <c r="K40" i="1"/>
  <c r="K73" i="1"/>
  <c r="K88" i="1"/>
  <c r="K102" i="1"/>
  <c r="K46" i="1"/>
  <c r="K131" i="1"/>
  <c r="K113" i="1"/>
  <c r="K108" i="1"/>
  <c r="K109" i="1"/>
  <c r="K89" i="1"/>
  <c r="K41" i="1"/>
  <c r="K125" i="1"/>
  <c r="K114" i="1"/>
  <c r="K297" i="1"/>
  <c r="K7" i="1"/>
  <c r="K9" i="1"/>
  <c r="K8" i="1"/>
  <c r="K11" i="1"/>
  <c r="K12" i="1"/>
  <c r="K17" i="1"/>
  <c r="K289" i="1"/>
  <c r="K263" i="1"/>
  <c r="K199" i="1"/>
  <c r="K208" i="1"/>
  <c r="K224" i="1"/>
  <c r="K240" i="1"/>
  <c r="K302" i="1"/>
  <c r="K293" i="1"/>
  <c r="K277" i="1"/>
  <c r="K301" i="1"/>
  <c r="K256" i="1"/>
  <c r="K207" i="1"/>
  <c r="K136" i="1"/>
  <c r="K55" i="1"/>
  <c r="K82" i="1"/>
  <c r="K62" i="1"/>
  <c r="K51" i="1"/>
  <c r="K154" i="1"/>
  <c r="K54" i="1"/>
  <c r="K130" i="1"/>
  <c r="K53" i="1"/>
  <c r="K119" i="1"/>
  <c r="K42" i="1"/>
  <c r="K261" i="1"/>
  <c r="K118" i="1"/>
  <c r="K223" i="1"/>
  <c r="K129" i="1"/>
  <c r="K247" i="1"/>
  <c r="K45" i="1"/>
  <c r="K239" i="1"/>
  <c r="K171" i="1"/>
  <c r="K221" i="1"/>
  <c r="K67" i="1"/>
  <c r="K228" i="1"/>
  <c r="K236" i="1"/>
  <c r="K135" i="1"/>
  <c r="K200" i="1"/>
  <c r="K249" i="1"/>
  <c r="K164" i="1"/>
  <c r="K156" i="1"/>
  <c r="K163" i="1"/>
  <c r="K72" i="1"/>
  <c r="K203" i="1"/>
  <c r="K38" i="1"/>
  <c r="K255" i="1"/>
  <c r="K206" i="1"/>
  <c r="K147" i="1"/>
  <c r="K167" i="1"/>
  <c r="K32" i="1"/>
  <c r="K14" i="1"/>
  <c r="K15" i="1"/>
  <c r="K303" i="1"/>
  <c r="K279" i="1"/>
  <c r="K16" i="1"/>
  <c r="K196" i="1"/>
  <c r="K254" i="1"/>
  <c r="K237" i="1"/>
  <c r="K81" i="1"/>
  <c r="K227" i="1"/>
  <c r="K28" i="1"/>
  <c r="K26" i="1"/>
  <c r="K104" i="1"/>
</calcChain>
</file>

<file path=xl/sharedStrings.xml><?xml version="1.0" encoding="utf-8"?>
<sst xmlns="http://schemas.openxmlformats.org/spreadsheetml/2006/main" count="2272" uniqueCount="589">
  <si>
    <t>Accsession #</t>
  </si>
  <si>
    <t>Accession year</t>
  </si>
  <si>
    <t>Country of origin</t>
  </si>
  <si>
    <t>Museum information</t>
  </si>
  <si>
    <t>TCSA value</t>
  </si>
  <si>
    <t>Tip width mm</t>
  </si>
  <si>
    <t>Tip thickness mm</t>
  </si>
  <si>
    <t>Total length mm</t>
  </si>
  <si>
    <t>Tip length mm</t>
  </si>
  <si>
    <t>Shaft length mm</t>
  </si>
  <si>
    <t>KZN, South Africa</t>
  </si>
  <si>
    <t>Zulu</t>
  </si>
  <si>
    <t>Amalala tribe, spear for killing of goat</t>
  </si>
  <si>
    <t>Australia</t>
  </si>
  <si>
    <t>Queensland, Aboriginal spear, used to hunt big game</t>
  </si>
  <si>
    <t>Mankawulani (Foise-lake, Kwangwanase), Thembe/Thonga, harpoon for stabbing fish trapped in basket longer one is for throwing</t>
  </si>
  <si>
    <t>Zimbabwe</t>
  </si>
  <si>
    <t>Zambezi Valley, fishing spear</t>
  </si>
  <si>
    <t>Lake Kariba</t>
  </si>
  <si>
    <t>Lake Kariba, fishing spear</t>
  </si>
  <si>
    <t>Namibia</t>
  </si>
  <si>
    <t>G.C. Jollife collection, assegai</t>
  </si>
  <si>
    <t>broken</t>
  </si>
  <si>
    <t>Javelin</t>
  </si>
  <si>
    <t>G.C. Jollife collection, spear</t>
  </si>
  <si>
    <t>00065B</t>
  </si>
  <si>
    <t>East Africa</t>
  </si>
  <si>
    <t>Masai spear</t>
  </si>
  <si>
    <t>00065C</t>
  </si>
  <si>
    <t>00088A</t>
  </si>
  <si>
    <t>Zululand, Zulu assegai</t>
  </si>
  <si>
    <t>00088B</t>
  </si>
  <si>
    <t>00088C</t>
  </si>
  <si>
    <t>00088D</t>
  </si>
  <si>
    <t>00091A</t>
  </si>
  <si>
    <t>Somalia</t>
  </si>
  <si>
    <t>Assegai</t>
  </si>
  <si>
    <t>00091B</t>
  </si>
  <si>
    <t>Somalia, assegai</t>
  </si>
  <si>
    <t>00354B</t>
  </si>
  <si>
    <t>Zambia</t>
  </si>
  <si>
    <t>Zambesi, N Rhodesia, Mashukulumbwe tribe, spear used for impaling and securing fish</t>
  </si>
  <si>
    <t>Fishing spear</t>
  </si>
  <si>
    <t>00354D</t>
  </si>
  <si>
    <t>00354E</t>
  </si>
  <si>
    <t>00354F</t>
  </si>
  <si>
    <t>00354H</t>
  </si>
  <si>
    <t>00354J</t>
  </si>
  <si>
    <t>00355</t>
  </si>
  <si>
    <t>N. Rhodesia, Mashukulumbwe tribe, spear used in buffalo hunting</t>
  </si>
  <si>
    <t>00379</t>
  </si>
  <si>
    <t>Zululand, Zulu hunting assegai</t>
  </si>
  <si>
    <t>00570A</t>
  </si>
  <si>
    <t>Stanger, Natal, Zulu hunting assegai</t>
  </si>
  <si>
    <t>00570B</t>
  </si>
  <si>
    <t>00570C</t>
  </si>
  <si>
    <t>00623A</t>
  </si>
  <si>
    <t>Natal, Zulu hunting assegai</t>
  </si>
  <si>
    <t>00624A</t>
  </si>
  <si>
    <t>Ixopo, Natal, Bhaca tribe, Amabacca hunting assagai</t>
  </si>
  <si>
    <t>00624B</t>
  </si>
  <si>
    <t>00624C</t>
  </si>
  <si>
    <t>00624D</t>
  </si>
  <si>
    <t>00624E</t>
  </si>
  <si>
    <t>00624F</t>
  </si>
  <si>
    <t>00624H</t>
  </si>
  <si>
    <t>00663A</t>
  </si>
  <si>
    <t>00663B</t>
  </si>
  <si>
    <t>00663C</t>
  </si>
  <si>
    <t>00663D</t>
  </si>
  <si>
    <t>00663E</t>
  </si>
  <si>
    <t>00826A</t>
  </si>
  <si>
    <t>Mashonaland, assegai</t>
  </si>
  <si>
    <t>00826B</t>
  </si>
  <si>
    <t>00826C</t>
  </si>
  <si>
    <t>00826E</t>
  </si>
  <si>
    <t>00826F</t>
  </si>
  <si>
    <t>00826H</t>
  </si>
  <si>
    <t>00826I</t>
  </si>
  <si>
    <t>00826J</t>
  </si>
  <si>
    <t>Mashonaland, asegai</t>
  </si>
  <si>
    <t>00826K</t>
  </si>
  <si>
    <t>00826L</t>
  </si>
  <si>
    <t>00865</t>
  </si>
  <si>
    <t>Karkloof, Natal, assegai</t>
  </si>
  <si>
    <t>00870</t>
  </si>
  <si>
    <t>Barotseland, barbed assegai</t>
  </si>
  <si>
    <t>01032A</t>
  </si>
  <si>
    <t>Natal, Lala or Ama-lla tribe, assegai</t>
  </si>
  <si>
    <t>01049</t>
  </si>
  <si>
    <t>Kenya</t>
  </si>
  <si>
    <t>Kenya, Masai tribe, assegai</t>
  </si>
  <si>
    <t>01119B</t>
  </si>
  <si>
    <t>Umzimkhulu, Natal, Bhaca tribe, assegai</t>
  </si>
  <si>
    <t>01120A</t>
  </si>
  <si>
    <t>01120B</t>
  </si>
  <si>
    <t>01297A</t>
  </si>
  <si>
    <t>Senegal</t>
  </si>
  <si>
    <t xml:space="preserve">Upper Senegal, Taureg tribe, lance with cutting proximal </t>
  </si>
  <si>
    <t>01297B</t>
  </si>
  <si>
    <t>01299A</t>
  </si>
  <si>
    <t>Mali</t>
  </si>
  <si>
    <t>Timbuctoo &amp; Niger Basin, lance</t>
  </si>
  <si>
    <t>01299B</t>
  </si>
  <si>
    <t>Mali/Timbaktu, lance</t>
  </si>
  <si>
    <t>01299C</t>
  </si>
  <si>
    <t>01299D</t>
  </si>
  <si>
    <t>01299E</t>
  </si>
  <si>
    <t>01299F</t>
  </si>
  <si>
    <t>01299G</t>
  </si>
  <si>
    <t>01299H</t>
  </si>
  <si>
    <t>01299J</t>
  </si>
  <si>
    <t>01299K</t>
  </si>
  <si>
    <t>01361</t>
  </si>
  <si>
    <t>Nigeria</t>
  </si>
  <si>
    <t>N. Nigeria, spear</t>
  </si>
  <si>
    <t>01572A</t>
  </si>
  <si>
    <t>Rusapi, Rhodesia, Manica tribe, assegai</t>
  </si>
  <si>
    <t>01572B</t>
  </si>
  <si>
    <t>assegai</t>
  </si>
  <si>
    <t>01572C</t>
  </si>
  <si>
    <t>01572D</t>
  </si>
  <si>
    <t>01572E</t>
  </si>
  <si>
    <t>01572F</t>
  </si>
  <si>
    <t>01572G</t>
  </si>
  <si>
    <t>01581</t>
  </si>
  <si>
    <t>Rusapi, Rhodesia, Manica tribe, spear</t>
  </si>
  <si>
    <t>01685A</t>
  </si>
  <si>
    <t>Lesotho</t>
  </si>
  <si>
    <t>Maseru, Basutoland, Basotho assegai</t>
  </si>
  <si>
    <t>metal</t>
  </si>
  <si>
    <t>01686A</t>
  </si>
  <si>
    <t>Maseru, Basutoland, Basotho tribe, assegai</t>
  </si>
  <si>
    <t>01686B</t>
  </si>
  <si>
    <t>01687A</t>
  </si>
  <si>
    <t>01687B</t>
  </si>
  <si>
    <t>01687C</t>
  </si>
  <si>
    <t>01687D</t>
  </si>
  <si>
    <t>01687E</t>
  </si>
  <si>
    <t>01687F</t>
  </si>
  <si>
    <t>01687G</t>
  </si>
  <si>
    <t>01687H</t>
  </si>
  <si>
    <t>01808</t>
  </si>
  <si>
    <t>Pondoland, Pondo assegai</t>
  </si>
  <si>
    <t>01809</t>
  </si>
  <si>
    <t>01897</t>
  </si>
  <si>
    <t>Windhoek, Namibia, Ovambo tribe, spear with tail tip</t>
  </si>
  <si>
    <t>01898</t>
  </si>
  <si>
    <t>01899</t>
  </si>
  <si>
    <t>01929A</t>
  </si>
  <si>
    <t>01929B</t>
  </si>
  <si>
    <t>01929C</t>
  </si>
  <si>
    <t>02054A</t>
  </si>
  <si>
    <t>02054B</t>
  </si>
  <si>
    <t>02054C</t>
  </si>
  <si>
    <t>02202A</t>
  </si>
  <si>
    <t>Malawi</t>
  </si>
  <si>
    <t>Zomba, Nyasaland, Yao tribe, bamboo spear</t>
  </si>
  <si>
    <t>02202B</t>
  </si>
  <si>
    <t>Zomba, Nyasaland, Yao tribe, spear</t>
  </si>
  <si>
    <t>02202C</t>
  </si>
  <si>
    <t>02218A</t>
  </si>
  <si>
    <t>Karonga, Nyasaland, Wakonde tribe, spear</t>
  </si>
  <si>
    <t>02218B</t>
  </si>
  <si>
    <t>02228</t>
  </si>
  <si>
    <t>Ncheu, Nyasaland, Angoni tribe, spear</t>
  </si>
  <si>
    <t>02377/1</t>
  </si>
  <si>
    <t>Noordsbeg Cave, Lala tribe, assegai</t>
  </si>
  <si>
    <t>02377/10</t>
  </si>
  <si>
    <t>02377/11</t>
  </si>
  <si>
    <t>02377/3</t>
  </si>
  <si>
    <t>02377/4</t>
  </si>
  <si>
    <t>02377/5</t>
  </si>
  <si>
    <t>02377/6</t>
  </si>
  <si>
    <t>02377/7</t>
  </si>
  <si>
    <t>02377/8</t>
  </si>
  <si>
    <t>02385A</t>
  </si>
  <si>
    <t>Uganda</t>
  </si>
  <si>
    <t>spear</t>
  </si>
  <si>
    <t>02385B</t>
  </si>
  <si>
    <t>02385C</t>
  </si>
  <si>
    <t>0241A</t>
  </si>
  <si>
    <t>0241B</t>
  </si>
  <si>
    <t>0241C</t>
  </si>
  <si>
    <t>0241D</t>
  </si>
  <si>
    <t>0241F</t>
  </si>
  <si>
    <t>02677A</t>
  </si>
  <si>
    <t>South Sea</t>
  </si>
  <si>
    <t>South Sea Islands, fishing spear</t>
  </si>
  <si>
    <t>tip not measured</t>
  </si>
  <si>
    <t>02677B</t>
  </si>
  <si>
    <t>02697A</t>
  </si>
  <si>
    <t>Madagascar</t>
  </si>
  <si>
    <t>Tamatave, Madagascar, Hovas tribe, spear</t>
  </si>
  <si>
    <t>02697B</t>
  </si>
  <si>
    <t>02697C</t>
  </si>
  <si>
    <t>02697D</t>
  </si>
  <si>
    <t>02837</t>
  </si>
  <si>
    <t>Natal, Zulu assegai</t>
  </si>
  <si>
    <t>02900B</t>
  </si>
  <si>
    <t>Otiwarongo, SWAfrica, Ovambo tribe, spear</t>
  </si>
  <si>
    <t>02971A</t>
  </si>
  <si>
    <t>Estcourt, Natal, spear</t>
  </si>
  <si>
    <t>02971B</t>
  </si>
  <si>
    <t>02971E</t>
  </si>
  <si>
    <t>03042A</t>
  </si>
  <si>
    <t>Nkandla, Zululand, Zulu throwing spear</t>
  </si>
  <si>
    <t>03042B</t>
  </si>
  <si>
    <t>Nkandla, Zululand, Zulu spear</t>
  </si>
  <si>
    <t>03043A</t>
  </si>
  <si>
    <t>Ethiopia</t>
  </si>
  <si>
    <t>Abyssinia, Gala tribe, spear</t>
  </si>
  <si>
    <t>03043B</t>
  </si>
  <si>
    <t>03118B</t>
  </si>
  <si>
    <t>Zulu assegai</t>
  </si>
  <si>
    <t>03118C</t>
  </si>
  <si>
    <t>03119A</t>
  </si>
  <si>
    <t>03119B</t>
  </si>
  <si>
    <t>03119D</t>
  </si>
  <si>
    <t>03119E</t>
  </si>
  <si>
    <t>03141A</t>
  </si>
  <si>
    <t>Rhodesia, spear</t>
  </si>
  <si>
    <t>03141B</t>
  </si>
  <si>
    <t>03181</t>
  </si>
  <si>
    <t>Zulu fighting spear</t>
  </si>
  <si>
    <t>03202A</t>
  </si>
  <si>
    <t>Botswana</t>
  </si>
  <si>
    <t>Lonetree Pan, !xo Bushman, spear</t>
  </si>
  <si>
    <t>03202I</t>
  </si>
  <si>
    <t>03211</t>
  </si>
  <si>
    <t>Sotho spear</t>
  </si>
  <si>
    <t>03215</t>
  </si>
  <si>
    <t>03454</t>
  </si>
  <si>
    <t>Eastern Cape, South Africa</t>
  </si>
  <si>
    <t>Magistrate's office, Elliotdale, Transkei, Xhosa (Bomvana) tribe, spear</t>
  </si>
  <si>
    <t>0369B</t>
  </si>
  <si>
    <t>Spear used for dancing/festive occasions/wood tip</t>
  </si>
  <si>
    <t>0379C</t>
  </si>
  <si>
    <t>Zulu hunting assagai</t>
  </si>
  <si>
    <t>04564</t>
  </si>
  <si>
    <t>04565</t>
  </si>
  <si>
    <t>04566</t>
  </si>
  <si>
    <t>04567</t>
  </si>
  <si>
    <t>04568</t>
  </si>
  <si>
    <t>04569</t>
  </si>
  <si>
    <t>04570</t>
  </si>
  <si>
    <t>05016</t>
  </si>
  <si>
    <t>Nandi Hills district, N of Kisumu/Kenja, Kalenjin (Nandi) tribe, spear</t>
  </si>
  <si>
    <t>05775</t>
  </si>
  <si>
    <t>Mnt Frere area, Pondo tribe, spear</t>
  </si>
  <si>
    <t>05776</t>
  </si>
  <si>
    <t>Ulundi area, spear</t>
  </si>
  <si>
    <t>05777</t>
  </si>
  <si>
    <t>1988.coll.1906</t>
  </si>
  <si>
    <t>Dinzulu's kraal, spear used by Cetschwayo for killing cowards near Empangeni, spear slowly pressed through the left armpit and into the heart</t>
  </si>
  <si>
    <t>05778</t>
  </si>
  <si>
    <t>1988.?coll.17/12/1935</t>
  </si>
  <si>
    <t>Ulundi, war spear</t>
  </si>
  <si>
    <t>05782</t>
  </si>
  <si>
    <t>Spear</t>
  </si>
  <si>
    <t>05783</t>
  </si>
  <si>
    <t>05784</t>
  </si>
  <si>
    <t>Zulu type spear</t>
  </si>
  <si>
    <t>05785</t>
  </si>
  <si>
    <t>05787</t>
  </si>
  <si>
    <t>05788</t>
  </si>
  <si>
    <t>stabbing spear</t>
  </si>
  <si>
    <t>05789</t>
  </si>
  <si>
    <t>war spear</t>
  </si>
  <si>
    <t>05790</t>
  </si>
  <si>
    <t>05791</t>
  </si>
  <si>
    <t>1988 coll. 1939</t>
  </si>
  <si>
    <t>Mozambique</t>
  </si>
  <si>
    <t>Port Amelia Portuguese East Africa, spear</t>
  </si>
  <si>
    <t>05792</t>
  </si>
  <si>
    <t>05793</t>
  </si>
  <si>
    <t>05794</t>
  </si>
  <si>
    <t>05795</t>
  </si>
  <si>
    <t>05796</t>
  </si>
  <si>
    <t>05797</t>
  </si>
  <si>
    <t>05798</t>
  </si>
  <si>
    <t>ceremonial spear</t>
  </si>
  <si>
    <t>05799</t>
  </si>
  <si>
    <t>05800</t>
  </si>
  <si>
    <t>05801</t>
  </si>
  <si>
    <t>05802</t>
  </si>
  <si>
    <t>05803</t>
  </si>
  <si>
    <t>05804</t>
  </si>
  <si>
    <t>05806</t>
  </si>
  <si>
    <t xml:space="preserve">Kambula battle 1897/Anglo Zulu war, spear, hurled into the sky against the enemy and when its trajectory changed this was the signal for the hurling of the rest of the regiments spears at the enemy </t>
  </si>
  <si>
    <t>05807</t>
  </si>
  <si>
    <t>0624G</t>
  </si>
  <si>
    <t>0624I</t>
  </si>
  <si>
    <t>Ixopo, Natal, Bhaca tribe</t>
  </si>
  <si>
    <t>06567/1</t>
  </si>
  <si>
    <t>1990-92</t>
  </si>
  <si>
    <t>Basotho spear</t>
  </si>
  <si>
    <t>06567/2</t>
  </si>
  <si>
    <t>06567/3</t>
  </si>
  <si>
    <t>06567/4</t>
  </si>
  <si>
    <t>06567/5</t>
  </si>
  <si>
    <t>06567/6</t>
  </si>
  <si>
    <t>06569</t>
  </si>
  <si>
    <t>?N/?W Africa, spear</t>
  </si>
  <si>
    <t>06570</t>
  </si>
  <si>
    <t>06572</t>
  </si>
  <si>
    <t>Tembe-Thonga, fishing spear</t>
  </si>
  <si>
    <t>0662A</t>
  </si>
  <si>
    <t>Amabhaca</t>
  </si>
  <si>
    <t>0662B</t>
  </si>
  <si>
    <t>0662D</t>
  </si>
  <si>
    <t>0662E</t>
  </si>
  <si>
    <t>0662F</t>
  </si>
  <si>
    <t>0663F</t>
  </si>
  <si>
    <t>0663G</t>
  </si>
  <si>
    <t>06670</t>
  </si>
  <si>
    <t>Zulu stabbing assegai</t>
  </si>
  <si>
    <t>06671/1</t>
  </si>
  <si>
    <t>Ovambo spear</t>
  </si>
  <si>
    <t>06671/2</t>
  </si>
  <si>
    <t>06673</t>
  </si>
  <si>
    <t>06675</t>
  </si>
  <si>
    <t>Zululand, Zulu spear</t>
  </si>
  <si>
    <t>06676</t>
  </si>
  <si>
    <t>06678</t>
  </si>
  <si>
    <t>Zulu spear</t>
  </si>
  <si>
    <t>06684</t>
  </si>
  <si>
    <t>06685</t>
  </si>
  <si>
    <t>06686</t>
  </si>
  <si>
    <t>06687</t>
  </si>
  <si>
    <t>06688</t>
  </si>
  <si>
    <t>?S Natal/N Transkei, Bhaca tribe, spear</t>
  </si>
  <si>
    <t>06689</t>
  </si>
  <si>
    <t>06691</t>
  </si>
  <si>
    <t>06692</t>
  </si>
  <si>
    <t>06693</t>
  </si>
  <si>
    <t>06694</t>
  </si>
  <si>
    <t>06695</t>
  </si>
  <si>
    <t>06698</t>
  </si>
  <si>
    <t>06699</t>
  </si>
  <si>
    <t>06700</t>
  </si>
  <si>
    <t>06701</t>
  </si>
  <si>
    <t>06702</t>
  </si>
  <si>
    <t>?Namibia/Angola, Ovambo tribe, spear</t>
  </si>
  <si>
    <t>06703</t>
  </si>
  <si>
    <t>1032B</t>
  </si>
  <si>
    <t>Amahala tribe</t>
  </si>
  <si>
    <t>1032C</t>
  </si>
  <si>
    <t>1032D</t>
  </si>
  <si>
    <t>1119A</t>
  </si>
  <si>
    <t>Bhaca tribe</t>
  </si>
  <si>
    <t>1120C</t>
  </si>
  <si>
    <t>1589A</t>
  </si>
  <si>
    <t>1589B</t>
  </si>
  <si>
    <t>3118A</t>
  </si>
  <si>
    <t>Eshowe, weapon</t>
  </si>
  <si>
    <t>3119C</t>
  </si>
  <si>
    <t>664C?</t>
  </si>
  <si>
    <t>Zulu tribe</t>
  </si>
  <si>
    <t>664D</t>
  </si>
  <si>
    <t>89B</t>
  </si>
  <si>
    <t>TANT0221 tip a</t>
  </si>
  <si>
    <t xml:space="preserve">Australian fishing spear </t>
  </si>
  <si>
    <t>TANT0221 tip b</t>
  </si>
  <si>
    <t>TANT0221 tip c</t>
  </si>
  <si>
    <t>TANT0221 tip d</t>
  </si>
  <si>
    <t>TANT0222</t>
  </si>
  <si>
    <t>?Australia</t>
  </si>
  <si>
    <t>Spear to hunt big game</t>
  </si>
  <si>
    <t>TANT0223 tip a</t>
  </si>
  <si>
    <t>TANT0223 tip b</t>
  </si>
  <si>
    <t>TANT0223 tip c</t>
  </si>
  <si>
    <t>TANT0223 tip d</t>
  </si>
  <si>
    <t>TANT397</t>
  </si>
  <si>
    <t>TANT398</t>
  </si>
  <si>
    <t>TANT399</t>
  </si>
  <si>
    <t>TANT400</t>
  </si>
  <si>
    <t>THAA06*</t>
  </si>
  <si>
    <t>wood</t>
  </si>
  <si>
    <t>TNT0392</t>
  </si>
  <si>
    <t>1296A</t>
  </si>
  <si>
    <t>Timbakthu, spear used on the banks of the Niger capturing large fish in shallow water, specially when water is rising</t>
  </si>
  <si>
    <t>General morphology</t>
  </si>
  <si>
    <t>Stabbing spear</t>
  </si>
  <si>
    <t>Thrusting spear</t>
  </si>
  <si>
    <t>Mid-shaft diam mm</t>
  </si>
  <si>
    <t xml:space="preserve">Article title: The tip cross-sectional area (TCSA) method strengthened and constrained with ethno-historical material from sub-Saharan Africa </t>
  </si>
  <si>
    <t>Authors: Marlize Lombard, Matt G. Lotter, Matthew V. Caruana from the Palaeo-Research Institute, University of Johannesburg</t>
  </si>
  <si>
    <t>Corresponding author: Marlize Lombard mlombard(at)uj.ac.za</t>
  </si>
  <si>
    <t>tip material</t>
  </si>
  <si>
    <t>notched/fletched</t>
  </si>
  <si>
    <t>L/tip</t>
  </si>
  <si>
    <t>W/tip</t>
  </si>
  <si>
    <t>T/tip</t>
  </si>
  <si>
    <t>L/foreshaft</t>
  </si>
  <si>
    <t>Diam/foreshaft</t>
  </si>
  <si>
    <t xml:space="preserve">L/linkshaft </t>
  </si>
  <si>
    <t>Diam/linkshaft</t>
  </si>
  <si>
    <t>L/shaft</t>
  </si>
  <si>
    <t>Diam/shaft</t>
  </si>
  <si>
    <t>Area</t>
  </si>
  <si>
    <t>n/f</t>
  </si>
  <si>
    <t>n</t>
  </si>
  <si>
    <t>1985</t>
  </si>
  <si>
    <t>06590/1</t>
  </si>
  <si>
    <t>06590/10</t>
  </si>
  <si>
    <t>06590/11</t>
  </si>
  <si>
    <t>06590/3</t>
  </si>
  <si>
    <t>06590/5</t>
  </si>
  <si>
    <t>06590/6</t>
  </si>
  <si>
    <t>06590/8</t>
  </si>
  <si>
    <t>06590/9</t>
  </si>
  <si>
    <t>00309B</t>
  </si>
  <si>
    <t>Shire River, Lake Nyasa, Malawi</t>
  </si>
  <si>
    <t>c1904</t>
  </si>
  <si>
    <t>00309C</t>
  </si>
  <si>
    <t>01931A</t>
  </si>
  <si>
    <t>1912</t>
  </si>
  <si>
    <t>01931B</t>
  </si>
  <si>
    <t>01931C</t>
  </si>
  <si>
    <t>01931D</t>
  </si>
  <si>
    <t>01931E</t>
  </si>
  <si>
    <t>01931F</t>
  </si>
  <si>
    <t>01931G</t>
  </si>
  <si>
    <t>01931H</t>
  </si>
  <si>
    <t>02703B</t>
  </si>
  <si>
    <t>Inhambane, Mozambique</t>
  </si>
  <si>
    <t>1926</t>
  </si>
  <si>
    <t>02703D</t>
  </si>
  <si>
    <t>03078B</t>
  </si>
  <si>
    <t>1961</t>
  </si>
  <si>
    <t>03078C</t>
  </si>
  <si>
    <t>03078E</t>
  </si>
  <si>
    <t>03078F</t>
  </si>
  <si>
    <t>03078G</t>
  </si>
  <si>
    <t>03078H</t>
  </si>
  <si>
    <t>03078J</t>
  </si>
  <si>
    <t>03078K</t>
  </si>
  <si>
    <t>03078L</t>
  </si>
  <si>
    <t>03078M</t>
  </si>
  <si>
    <t>03078N</t>
  </si>
  <si>
    <t>03078O</t>
  </si>
  <si>
    <t>02971G</t>
  </si>
  <si>
    <t>none</t>
  </si>
  <si>
    <t>1946</t>
  </si>
  <si>
    <t>2971L</t>
  </si>
  <si>
    <t>02971H</t>
  </si>
  <si>
    <t>02971I</t>
  </si>
  <si>
    <t>02971J</t>
  </si>
  <si>
    <t>02971M</t>
  </si>
  <si>
    <t>01359B</t>
  </si>
  <si>
    <t>N. Nigeria</t>
  </si>
  <si>
    <t>1909</t>
  </si>
  <si>
    <t>01359C</t>
  </si>
  <si>
    <t>01359D</t>
  </si>
  <si>
    <t>01359E</t>
  </si>
  <si>
    <t>01359F</t>
  </si>
  <si>
    <t>01359G</t>
  </si>
  <si>
    <t>01359H</t>
  </si>
  <si>
    <t>01359I</t>
  </si>
  <si>
    <t>01359J</t>
  </si>
  <si>
    <t>01359K</t>
  </si>
  <si>
    <t>01359L</t>
  </si>
  <si>
    <t>01359M</t>
  </si>
  <si>
    <t>01359N</t>
  </si>
  <si>
    <t>02889E</t>
  </si>
  <si>
    <t>bone</t>
  </si>
  <si>
    <t>Angola</t>
  </si>
  <si>
    <t>1943</t>
  </si>
  <si>
    <t>02889F</t>
  </si>
  <si>
    <t>02889G</t>
  </si>
  <si>
    <t>02889H</t>
  </si>
  <si>
    <t>02889I</t>
  </si>
  <si>
    <t>02889J</t>
  </si>
  <si>
    <t>02889K</t>
  </si>
  <si>
    <t>02889L</t>
  </si>
  <si>
    <t>02889M</t>
  </si>
  <si>
    <t>wood/barbed</t>
  </si>
  <si>
    <t>02889N</t>
  </si>
  <si>
    <t>02889Q</t>
  </si>
  <si>
    <t>02889R</t>
  </si>
  <si>
    <t>03005A</t>
  </si>
  <si>
    <t>1950</t>
  </si>
  <si>
    <t>03005B</t>
  </si>
  <si>
    <t>03005C</t>
  </si>
  <si>
    <t>03005D</t>
  </si>
  <si>
    <t>03005E</t>
  </si>
  <si>
    <t>03005F</t>
  </si>
  <si>
    <t>03005G</t>
  </si>
  <si>
    <t>03005H</t>
  </si>
  <si>
    <t>03005I</t>
  </si>
  <si>
    <t>03005K</t>
  </si>
  <si>
    <t>03005L</t>
  </si>
  <si>
    <t>03005M</t>
  </si>
  <si>
    <t>03005N</t>
  </si>
  <si>
    <t>03005Q</t>
  </si>
  <si>
    <t>no shaft</t>
  </si>
  <si>
    <t>02573A</t>
  </si>
  <si>
    <t>02573B</t>
  </si>
  <si>
    <t>02573D</t>
  </si>
  <si>
    <t>02971K</t>
  </si>
  <si>
    <t>02971N</t>
  </si>
  <si>
    <t>01261BB</t>
  </si>
  <si>
    <t>Upper Senegal</t>
  </si>
  <si>
    <t>01261DD</t>
  </si>
  <si>
    <t>06759/1</t>
  </si>
  <si>
    <t>06759/2</t>
  </si>
  <si>
    <t>06759/4</t>
  </si>
  <si>
    <t>06759/5</t>
  </si>
  <si>
    <t>02537B</t>
  </si>
  <si>
    <t>1915</t>
  </si>
  <si>
    <t>02537C</t>
  </si>
  <si>
    <t>02537D</t>
  </si>
  <si>
    <t>02537E</t>
  </si>
  <si>
    <t>02537F</t>
  </si>
  <si>
    <t>02537G</t>
  </si>
  <si>
    <t>02537H</t>
  </si>
  <si>
    <t>02537I</t>
  </si>
  <si>
    <t>02901A</t>
  </si>
  <si>
    <t>f/n</t>
  </si>
  <si>
    <t>1944</t>
  </si>
  <si>
    <t>TANT338.1</t>
  </si>
  <si>
    <t>TANT338.2</t>
  </si>
  <si>
    <t>TANT338.3</t>
  </si>
  <si>
    <t>TANT338.4</t>
  </si>
  <si>
    <t>03202B</t>
  </si>
  <si>
    <t>Lonetree Pan, Botswana</t>
  </si>
  <si>
    <t>1975</t>
  </si>
  <si>
    <t>03202C</t>
  </si>
  <si>
    <t>03202D</t>
  </si>
  <si>
    <t>03202E</t>
  </si>
  <si>
    <t>TANT350.3</t>
  </si>
  <si>
    <t>TANT350.5</t>
  </si>
  <si>
    <t>TANT350.7</t>
  </si>
  <si>
    <t>02383AA</t>
  </si>
  <si>
    <t>f</t>
  </si>
  <si>
    <t>02383B</t>
  </si>
  <si>
    <t>02383BB</t>
  </si>
  <si>
    <t>02383CC</t>
  </si>
  <si>
    <t>02383DD</t>
  </si>
  <si>
    <t>02383E</t>
  </si>
  <si>
    <t>02383EE</t>
  </si>
  <si>
    <t>02383F</t>
  </si>
  <si>
    <t>02383FF</t>
  </si>
  <si>
    <t>02383G</t>
  </si>
  <si>
    <t>02383GG</t>
  </si>
  <si>
    <t>02383H</t>
  </si>
  <si>
    <t>02383I</t>
  </si>
  <si>
    <t>02383J</t>
  </si>
  <si>
    <t>02383K</t>
  </si>
  <si>
    <t>02383L</t>
  </si>
  <si>
    <t>02383N</t>
  </si>
  <si>
    <t>02383O</t>
  </si>
  <si>
    <t>02383P</t>
  </si>
  <si>
    <t>02383Q</t>
  </si>
  <si>
    <t>02383R</t>
  </si>
  <si>
    <t>02383S</t>
  </si>
  <si>
    <t>02383T</t>
  </si>
  <si>
    <t>02383U</t>
  </si>
  <si>
    <t>02383V</t>
  </si>
  <si>
    <t>02383W</t>
  </si>
  <si>
    <t>02383X</t>
  </si>
  <si>
    <t>02383Z</t>
  </si>
  <si>
    <t>01261AA</t>
  </si>
  <si>
    <t>01261CC</t>
  </si>
  <si>
    <t>01261D</t>
  </si>
  <si>
    <t>01261E</t>
  </si>
  <si>
    <t>01261F</t>
  </si>
  <si>
    <t>01261H</t>
  </si>
  <si>
    <t>01261J</t>
  </si>
  <si>
    <t>01261K</t>
  </si>
  <si>
    <t>01261L</t>
  </si>
  <si>
    <t>01261M</t>
  </si>
  <si>
    <t>01261N</t>
  </si>
  <si>
    <t>01261O</t>
  </si>
  <si>
    <t>01261P</t>
  </si>
  <si>
    <t>01261Q</t>
  </si>
  <si>
    <t>01261R</t>
  </si>
  <si>
    <t>01261S</t>
  </si>
  <si>
    <t>01261T</t>
  </si>
  <si>
    <t>01261U</t>
  </si>
  <si>
    <t>01261V</t>
  </si>
  <si>
    <t>01261W</t>
  </si>
  <si>
    <t>01261X</t>
  </si>
  <si>
    <t>01261Y</t>
  </si>
  <si>
    <t>01261Z</t>
  </si>
  <si>
    <t>Probably Nanibia</t>
  </si>
  <si>
    <t>Rusapi, Zimbabwe</t>
  </si>
  <si>
    <t>South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</si>
</sst>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vertical="top" wrapText="1"/>
    </xf>
    <xf numFmtId="1" fontId="0" fillId="0" borderId="0" xfId="0" applyNumberFormat="1" applyAlignment="1">
      <alignment horizontal="left" vertical="top" wrapText="1"/>
    </xf>
    <xf numFmtId="0" fontId="0" fillId="0" borderId="0" xfId="0" applyAlignment="1">
      <alignment wrapText="1"/>
    </xf>
    <xf numFmtId="0" fontId="0" fillId="0" borderId="0" xfId="0" applyAlignment="1">
      <alignment horizontal="left" vertical="top"/>
    </xf>
    <xf numFmtId="1" fontId="0" fillId="0" borderId="0" xfId="0" applyNumberFormat="1" applyAlignment="1">
      <alignment horizontal="left" vertical="top"/>
    </xf>
    <xf numFmtId="0" fontId="1" fillId="0" borderId="0" xfId="0" applyFont="1" applyAlignment="1">
      <alignment horizontal="left" vertical="top"/>
    </xf>
    <xf numFmtId="1" fontId="1" fillId="0" borderId="0" xfId="0" applyNumberFormat="1" applyFont="1" applyAlignment="1">
      <alignment horizontal="left" vertical="top"/>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3B71B-B8BE-4E04-883A-0A665D2EBE33}">
  <dimension ref="A1:L312"/>
  <sheetViews>
    <sheetView workbookViewId="0">
      <pane ySplit="4" topLeftCell="A206" activePane="bottomLeft" state="frozen"/>
      <selection pane="bottomLeft" sqref="A1:XFD3"/>
    </sheetView>
  </sheetViews>
  <sheetFormatPr defaultRowHeight="14.4" x14ac:dyDescent="0.3"/>
  <cols>
    <col min="1" max="2" width="8.796875" style="4"/>
    <col min="3" max="4" width="17.69921875" style="4" customWidth="1"/>
    <col min="5" max="5" width="11.59765625" style="5" customWidth="1"/>
    <col min="9" max="9" width="9.59765625" customWidth="1"/>
    <col min="11" max="11" width="10" customWidth="1"/>
  </cols>
  <sheetData>
    <row r="1" spans="1:12" s="8" customFormat="1" x14ac:dyDescent="0.3">
      <c r="A1" s="6" t="s">
        <v>386</v>
      </c>
      <c r="B1" s="6"/>
      <c r="C1" s="6"/>
      <c r="D1" s="6"/>
      <c r="E1" s="7"/>
      <c r="I1"/>
      <c r="J1"/>
      <c r="L1"/>
    </row>
    <row r="2" spans="1:12" s="8" customFormat="1" x14ac:dyDescent="0.3">
      <c r="A2" s="6" t="s">
        <v>387</v>
      </c>
      <c r="B2" s="6"/>
      <c r="C2" s="6"/>
      <c r="D2" s="6"/>
      <c r="E2" s="7"/>
      <c r="I2"/>
      <c r="J2"/>
      <c r="L2"/>
    </row>
    <row r="3" spans="1:12" s="8" customFormat="1" x14ac:dyDescent="0.3">
      <c r="A3" s="6" t="s">
        <v>388</v>
      </c>
      <c r="B3" s="6"/>
      <c r="C3" s="6"/>
      <c r="D3" s="6"/>
      <c r="E3" s="7"/>
      <c r="I3"/>
      <c r="J3"/>
      <c r="L3"/>
    </row>
    <row r="4" spans="1:12" s="3" customFormat="1" ht="43.2" x14ac:dyDescent="0.3">
      <c r="A4" s="1" t="s">
        <v>0</v>
      </c>
      <c r="B4" s="1" t="s">
        <v>1</v>
      </c>
      <c r="C4" s="1" t="s">
        <v>2</v>
      </c>
      <c r="D4" s="1" t="s">
        <v>3</v>
      </c>
      <c r="E4" s="2" t="s">
        <v>382</v>
      </c>
      <c r="F4" t="s">
        <v>8</v>
      </c>
      <c r="G4" s="3" t="s">
        <v>5</v>
      </c>
      <c r="H4" s="3" t="s">
        <v>6</v>
      </c>
      <c r="I4" t="s">
        <v>4</v>
      </c>
      <c r="J4" t="s">
        <v>9</v>
      </c>
      <c r="K4" t="s">
        <v>7</v>
      </c>
      <c r="L4" t="s">
        <v>385</v>
      </c>
    </row>
    <row r="5" spans="1:12" s="3" customFormat="1" x14ac:dyDescent="0.3">
      <c r="A5" s="4" t="s">
        <v>297</v>
      </c>
      <c r="B5" s="4" t="s">
        <v>295</v>
      </c>
      <c r="C5" s="4" t="s">
        <v>128</v>
      </c>
      <c r="D5" s="4" t="s">
        <v>296</v>
      </c>
      <c r="E5" s="5" t="s">
        <v>42</v>
      </c>
      <c r="F5">
        <v>220</v>
      </c>
      <c r="G5">
        <v>6</v>
      </c>
      <c r="H5">
        <v>6</v>
      </c>
      <c r="I5">
        <f>(G5*H5)/2</f>
        <v>18</v>
      </c>
      <c r="J5">
        <v>1110</v>
      </c>
      <c r="K5">
        <f>SUM(F5:J5)</f>
        <v>1360</v>
      </c>
      <c r="L5">
        <v>12</v>
      </c>
    </row>
    <row r="6" spans="1:12" s="3" customFormat="1" x14ac:dyDescent="0.3">
      <c r="A6" s="4" t="s">
        <v>131</v>
      </c>
      <c r="B6" s="4">
        <v>1910</v>
      </c>
      <c r="C6" s="4" t="s">
        <v>128</v>
      </c>
      <c r="D6" s="4" t="s">
        <v>132</v>
      </c>
      <c r="E6" s="5" t="s">
        <v>42</v>
      </c>
      <c r="F6">
        <v>290</v>
      </c>
      <c r="G6">
        <v>9</v>
      </c>
      <c r="H6">
        <v>9</v>
      </c>
      <c r="I6">
        <f>(G6*H6)/2</f>
        <v>40.5</v>
      </c>
      <c r="J6">
        <v>1200</v>
      </c>
      <c r="K6">
        <f>SUM(F6:J6)</f>
        <v>1548.5</v>
      </c>
      <c r="L6">
        <v>12</v>
      </c>
    </row>
    <row r="7" spans="1:12" s="3" customFormat="1" x14ac:dyDescent="0.3">
      <c r="A7" s="4" t="s">
        <v>47</v>
      </c>
      <c r="B7" s="4">
        <v>1904</v>
      </c>
      <c r="C7" s="4" t="s">
        <v>40</v>
      </c>
      <c r="D7" s="4" t="s">
        <v>41</v>
      </c>
      <c r="E7" s="5" t="s">
        <v>42</v>
      </c>
      <c r="F7">
        <v>130</v>
      </c>
      <c r="G7">
        <v>24</v>
      </c>
      <c r="H7">
        <v>6</v>
      </c>
      <c r="I7">
        <f>(G7*H7)/2</f>
        <v>72</v>
      </c>
      <c r="J7">
        <v>1440</v>
      </c>
      <c r="K7">
        <f>SUM(F7:J7)</f>
        <v>1672</v>
      </c>
      <c r="L7">
        <v>16</v>
      </c>
    </row>
    <row r="8" spans="1:12" s="3" customFormat="1" x14ac:dyDescent="0.3">
      <c r="A8" s="4" t="s">
        <v>45</v>
      </c>
      <c r="B8" s="4">
        <v>1904</v>
      </c>
      <c r="C8" s="4" t="s">
        <v>40</v>
      </c>
      <c r="D8" s="4" t="s">
        <v>41</v>
      </c>
      <c r="E8" s="5" t="s">
        <v>42</v>
      </c>
      <c r="F8">
        <v>230</v>
      </c>
      <c r="G8">
        <v>35</v>
      </c>
      <c r="H8">
        <v>6</v>
      </c>
      <c r="I8">
        <f>(G8*H8)/2</f>
        <v>105</v>
      </c>
      <c r="J8">
        <v>1420</v>
      </c>
      <c r="K8">
        <f>SUM(F8:J8)</f>
        <v>1796</v>
      </c>
      <c r="L8">
        <v>17</v>
      </c>
    </row>
    <row r="9" spans="1:12" s="3" customFormat="1" x14ac:dyDescent="0.3">
      <c r="A9" s="4" t="s">
        <v>46</v>
      </c>
      <c r="B9" s="4">
        <v>1904</v>
      </c>
      <c r="C9" s="4" t="s">
        <v>40</v>
      </c>
      <c r="D9" s="4" t="s">
        <v>41</v>
      </c>
      <c r="E9" s="5" t="s">
        <v>42</v>
      </c>
      <c r="F9">
        <v>160</v>
      </c>
      <c r="G9">
        <v>25</v>
      </c>
      <c r="H9">
        <v>6</v>
      </c>
      <c r="I9">
        <f>(G9*H9)/2</f>
        <v>75</v>
      </c>
      <c r="J9">
        <v>1520</v>
      </c>
      <c r="K9">
        <f>SUM(F9:J9)</f>
        <v>1786</v>
      </c>
      <c r="L9">
        <v>14</v>
      </c>
    </row>
    <row r="10" spans="1:12" s="3" customFormat="1" x14ac:dyDescent="0.3">
      <c r="A10" s="4" t="s">
        <v>305</v>
      </c>
      <c r="B10" s="4" t="s">
        <v>295</v>
      </c>
      <c r="C10" s="4" t="s">
        <v>10</v>
      </c>
      <c r="D10" s="4" t="s">
        <v>306</v>
      </c>
      <c r="E10" s="5" t="s">
        <v>42</v>
      </c>
      <c r="F10">
        <v>420</v>
      </c>
      <c r="G10">
        <v>9</v>
      </c>
      <c r="H10">
        <v>9</v>
      </c>
      <c r="I10">
        <f>(G10*H10)/2</f>
        <v>40.5</v>
      </c>
      <c r="J10">
        <v>1260</v>
      </c>
      <c r="K10">
        <f>SUM(F10:J10)</f>
        <v>1738.5</v>
      </c>
      <c r="L10">
        <v>21</v>
      </c>
    </row>
    <row r="11" spans="1:12" x14ac:dyDescent="0.3">
      <c r="A11" s="4" t="s">
        <v>44</v>
      </c>
      <c r="B11" s="4">
        <v>1904</v>
      </c>
      <c r="C11" s="4" t="s">
        <v>40</v>
      </c>
      <c r="D11" s="4" t="s">
        <v>41</v>
      </c>
      <c r="E11" s="5" t="s">
        <v>42</v>
      </c>
      <c r="F11">
        <v>440</v>
      </c>
      <c r="G11">
        <v>11</v>
      </c>
      <c r="H11">
        <v>8</v>
      </c>
      <c r="I11">
        <f>(G11*H11)/2</f>
        <v>44</v>
      </c>
      <c r="J11">
        <v>1270</v>
      </c>
      <c r="K11">
        <f>SUM(F11:J11)</f>
        <v>1773</v>
      </c>
      <c r="L11">
        <v>15</v>
      </c>
    </row>
    <row r="12" spans="1:12" x14ac:dyDescent="0.3">
      <c r="A12" s="4" t="s">
        <v>43</v>
      </c>
      <c r="B12" s="4">
        <v>1904</v>
      </c>
      <c r="C12" s="4" t="s">
        <v>40</v>
      </c>
      <c r="D12" s="4" t="s">
        <v>41</v>
      </c>
      <c r="E12" s="5" t="s">
        <v>42</v>
      </c>
      <c r="F12">
        <v>250</v>
      </c>
      <c r="G12">
        <v>30</v>
      </c>
      <c r="H12">
        <v>6</v>
      </c>
      <c r="I12">
        <f>(G12*H12)/2</f>
        <v>90</v>
      </c>
      <c r="J12">
        <v>1520</v>
      </c>
      <c r="K12">
        <f>SUM(F12:J12)</f>
        <v>1896</v>
      </c>
      <c r="L12">
        <v>17</v>
      </c>
    </row>
    <row r="13" spans="1:12" x14ac:dyDescent="0.3">
      <c r="A13" s="4" t="s">
        <v>133</v>
      </c>
      <c r="B13" s="4">
        <v>1910</v>
      </c>
      <c r="C13" s="4" t="s">
        <v>128</v>
      </c>
      <c r="D13" s="4" t="s">
        <v>132</v>
      </c>
      <c r="E13" s="5" t="s">
        <v>42</v>
      </c>
      <c r="F13">
        <v>200</v>
      </c>
      <c r="G13">
        <v>11</v>
      </c>
      <c r="H13">
        <v>11</v>
      </c>
      <c r="I13">
        <f>(G13*H13)/2</f>
        <v>60.5</v>
      </c>
      <c r="J13">
        <v>1640</v>
      </c>
      <c r="K13">
        <f>SUM(F13:J13)</f>
        <v>1922.5</v>
      </c>
      <c r="L13">
        <v>12</v>
      </c>
    </row>
    <row r="14" spans="1:12" x14ac:dyDescent="0.3">
      <c r="A14" s="1">
        <v>8240.0499999999993</v>
      </c>
      <c r="B14" s="1"/>
      <c r="C14" s="4" t="s">
        <v>16</v>
      </c>
      <c r="D14" s="4" t="s">
        <v>19</v>
      </c>
      <c r="E14" s="5" t="s">
        <v>42</v>
      </c>
      <c r="F14">
        <v>170</v>
      </c>
      <c r="G14">
        <v>19</v>
      </c>
      <c r="H14">
        <v>7</v>
      </c>
      <c r="I14">
        <f>(G14*H14)/2</f>
        <v>66.5</v>
      </c>
      <c r="J14">
        <v>1760</v>
      </c>
      <c r="K14">
        <f>SUM(F14:J14)</f>
        <v>2022.5</v>
      </c>
      <c r="L14">
        <v>14</v>
      </c>
    </row>
    <row r="15" spans="1:12" x14ac:dyDescent="0.3">
      <c r="A15" s="1">
        <v>8240.0400000000009</v>
      </c>
      <c r="B15" s="1"/>
      <c r="C15" s="4" t="s">
        <v>16</v>
      </c>
      <c r="D15" s="4" t="s">
        <v>19</v>
      </c>
      <c r="E15" s="5" t="s">
        <v>42</v>
      </c>
      <c r="F15">
        <v>180</v>
      </c>
      <c r="G15">
        <v>22</v>
      </c>
      <c r="H15">
        <v>7</v>
      </c>
      <c r="I15">
        <f>(G15*H15)/2</f>
        <v>77</v>
      </c>
      <c r="J15">
        <v>1770</v>
      </c>
      <c r="K15">
        <f>SUM(F15:J15)</f>
        <v>2056</v>
      </c>
      <c r="L15">
        <v>15</v>
      </c>
    </row>
    <row r="16" spans="1:12" x14ac:dyDescent="0.3">
      <c r="A16" s="1">
        <v>8233.32</v>
      </c>
      <c r="B16" s="1"/>
      <c r="C16" s="4" t="s">
        <v>16</v>
      </c>
      <c r="D16" s="4" t="s">
        <v>17</v>
      </c>
      <c r="E16" s="5" t="s">
        <v>42</v>
      </c>
      <c r="F16">
        <v>310</v>
      </c>
      <c r="G16">
        <v>17</v>
      </c>
      <c r="H16">
        <v>10</v>
      </c>
      <c r="I16">
        <f>(G16*H16)/2</f>
        <v>85</v>
      </c>
      <c r="J16">
        <v>1720</v>
      </c>
      <c r="K16">
        <f>SUM(F16:J16)</f>
        <v>2142</v>
      </c>
      <c r="L16">
        <v>18</v>
      </c>
    </row>
    <row r="17" spans="1:12" x14ac:dyDescent="0.3">
      <c r="A17" s="4" t="s">
        <v>39</v>
      </c>
      <c r="B17" s="4">
        <v>1904</v>
      </c>
      <c r="C17" s="4" t="s">
        <v>40</v>
      </c>
      <c r="D17" s="4" t="s">
        <v>41</v>
      </c>
      <c r="E17" s="5" t="s">
        <v>42</v>
      </c>
      <c r="F17">
        <v>370</v>
      </c>
      <c r="G17">
        <v>9</v>
      </c>
      <c r="H17">
        <v>9</v>
      </c>
      <c r="I17">
        <f>(G17*H17)/2</f>
        <v>40.5</v>
      </c>
      <c r="J17">
        <v>1690</v>
      </c>
      <c r="K17">
        <f>SUM(F17:J17)</f>
        <v>2118.5</v>
      </c>
      <c r="L17">
        <v>16</v>
      </c>
    </row>
    <row r="18" spans="1:12" x14ac:dyDescent="0.3">
      <c r="A18" s="4" t="s">
        <v>369</v>
      </c>
      <c r="C18" s="4" t="s">
        <v>13</v>
      </c>
      <c r="D18" s="4" t="s">
        <v>362</v>
      </c>
      <c r="E18" s="5" t="s">
        <v>42</v>
      </c>
      <c r="F18">
        <v>40</v>
      </c>
      <c r="G18">
        <v>4</v>
      </c>
      <c r="H18">
        <v>6</v>
      </c>
      <c r="I18">
        <f>(G18*H18)/2</f>
        <v>12</v>
      </c>
      <c r="J18">
        <v>2430</v>
      </c>
      <c r="K18">
        <f>SUM(F18:J18)</f>
        <v>2492</v>
      </c>
      <c r="L18">
        <v>21</v>
      </c>
    </row>
    <row r="19" spans="1:12" x14ac:dyDescent="0.3">
      <c r="A19" s="4" t="s">
        <v>371</v>
      </c>
      <c r="C19" s="4" t="s">
        <v>13</v>
      </c>
      <c r="D19" s="4" t="s">
        <v>362</v>
      </c>
      <c r="E19" s="5" t="s">
        <v>42</v>
      </c>
      <c r="F19">
        <v>40</v>
      </c>
      <c r="G19">
        <v>6</v>
      </c>
      <c r="H19">
        <v>5</v>
      </c>
      <c r="I19">
        <f>(G19*H19)/2</f>
        <v>15</v>
      </c>
      <c r="J19">
        <v>2430</v>
      </c>
      <c r="K19">
        <f>SUM(F19:J19)</f>
        <v>2496</v>
      </c>
      <c r="L19">
        <v>21</v>
      </c>
    </row>
    <row r="20" spans="1:12" x14ac:dyDescent="0.3">
      <c r="A20" s="4" t="s">
        <v>372</v>
      </c>
      <c r="C20" s="4" t="s">
        <v>13</v>
      </c>
      <c r="D20" s="4" t="s">
        <v>362</v>
      </c>
      <c r="E20" s="5" t="s">
        <v>42</v>
      </c>
      <c r="F20">
        <v>40</v>
      </c>
      <c r="G20">
        <v>5</v>
      </c>
      <c r="H20">
        <v>5</v>
      </c>
      <c r="I20">
        <f>(G20*H20)/2</f>
        <v>12.5</v>
      </c>
      <c r="J20">
        <v>2430</v>
      </c>
      <c r="K20">
        <f>SUM(F20:J20)</f>
        <v>2492.5</v>
      </c>
      <c r="L20">
        <v>21</v>
      </c>
    </row>
    <row r="21" spans="1:12" x14ac:dyDescent="0.3">
      <c r="A21" s="4" t="s">
        <v>370</v>
      </c>
      <c r="C21" s="4" t="s">
        <v>13</v>
      </c>
      <c r="D21" s="4" t="s">
        <v>362</v>
      </c>
      <c r="E21" s="5" t="s">
        <v>42</v>
      </c>
      <c r="F21">
        <v>50</v>
      </c>
      <c r="G21">
        <v>4</v>
      </c>
      <c r="H21">
        <v>6</v>
      </c>
      <c r="I21">
        <f>(G21*H21)/2</f>
        <v>12</v>
      </c>
      <c r="J21">
        <v>2430</v>
      </c>
      <c r="K21">
        <f>SUM(F21:J21)</f>
        <v>2502</v>
      </c>
      <c r="L21">
        <v>21</v>
      </c>
    </row>
    <row r="22" spans="1:12" x14ac:dyDescent="0.3">
      <c r="A22" s="4" t="s">
        <v>363</v>
      </c>
      <c r="C22" s="4" t="s">
        <v>13</v>
      </c>
      <c r="D22" s="4" t="s">
        <v>362</v>
      </c>
      <c r="E22" s="5" t="s">
        <v>42</v>
      </c>
      <c r="F22">
        <v>40</v>
      </c>
      <c r="G22">
        <v>4</v>
      </c>
      <c r="H22">
        <v>5</v>
      </c>
      <c r="I22">
        <f>(G22*H22)/2</f>
        <v>10</v>
      </c>
      <c r="J22">
        <v>2680</v>
      </c>
      <c r="K22">
        <f>SUM(F22:J22)</f>
        <v>2739</v>
      </c>
      <c r="L22">
        <v>17</v>
      </c>
    </row>
    <row r="23" spans="1:12" x14ac:dyDescent="0.3">
      <c r="A23" s="4" t="s">
        <v>361</v>
      </c>
      <c r="C23" s="4" t="s">
        <v>13</v>
      </c>
      <c r="D23" s="4" t="s">
        <v>362</v>
      </c>
      <c r="E23" s="5" t="s">
        <v>42</v>
      </c>
      <c r="F23">
        <v>50</v>
      </c>
      <c r="G23">
        <v>6</v>
      </c>
      <c r="H23">
        <v>6</v>
      </c>
      <c r="I23">
        <f>(G23*H23)/2</f>
        <v>18</v>
      </c>
      <c r="J23">
        <v>2680</v>
      </c>
      <c r="K23">
        <f>SUM(F23:J23)</f>
        <v>2760</v>
      </c>
      <c r="L23">
        <v>17</v>
      </c>
    </row>
    <row r="24" spans="1:12" x14ac:dyDescent="0.3">
      <c r="A24" s="4" t="s">
        <v>364</v>
      </c>
      <c r="C24" s="4" t="s">
        <v>13</v>
      </c>
      <c r="D24" s="4" t="s">
        <v>362</v>
      </c>
      <c r="E24" s="5" t="s">
        <v>42</v>
      </c>
      <c r="F24">
        <v>50</v>
      </c>
      <c r="G24">
        <v>6</v>
      </c>
      <c r="H24">
        <v>6</v>
      </c>
      <c r="I24">
        <f>(G24*H24)/2</f>
        <v>18</v>
      </c>
      <c r="J24">
        <v>2680</v>
      </c>
      <c r="K24">
        <f>SUM(F24:J24)</f>
        <v>2760</v>
      </c>
      <c r="L24">
        <v>17</v>
      </c>
    </row>
    <row r="25" spans="1:12" x14ac:dyDescent="0.3">
      <c r="A25" s="4" t="s">
        <v>365</v>
      </c>
      <c r="C25" s="4" t="s">
        <v>13</v>
      </c>
      <c r="D25" s="4" t="s">
        <v>362</v>
      </c>
      <c r="E25" s="5" t="s">
        <v>42</v>
      </c>
      <c r="F25">
        <v>50</v>
      </c>
      <c r="G25">
        <v>5</v>
      </c>
      <c r="H25">
        <v>6</v>
      </c>
      <c r="I25">
        <f>(G25*H25)/2</f>
        <v>15</v>
      </c>
      <c r="J25">
        <v>2680</v>
      </c>
      <c r="K25">
        <f>SUM(F25:J25)</f>
        <v>2756</v>
      </c>
      <c r="L25">
        <v>17</v>
      </c>
    </row>
    <row r="26" spans="1:12" x14ac:dyDescent="0.3">
      <c r="A26" s="4">
        <v>2256</v>
      </c>
      <c r="C26" s="4" t="s">
        <v>13</v>
      </c>
      <c r="D26" s="4" t="s">
        <v>14</v>
      </c>
      <c r="E26" s="5" t="s">
        <v>42</v>
      </c>
      <c r="F26">
        <v>50</v>
      </c>
      <c r="G26">
        <v>7</v>
      </c>
      <c r="H26">
        <v>6</v>
      </c>
      <c r="I26">
        <f>(G26*H26)/2</f>
        <v>21</v>
      </c>
      <c r="J26">
        <v>2730</v>
      </c>
      <c r="K26">
        <f>SUM(F26:J26)</f>
        <v>2814</v>
      </c>
      <c r="L26">
        <v>20</v>
      </c>
    </row>
    <row r="27" spans="1:12" x14ac:dyDescent="0.3">
      <c r="A27" s="4" t="s">
        <v>366</v>
      </c>
      <c r="C27" s="4" t="s">
        <v>367</v>
      </c>
      <c r="D27" s="4" t="s">
        <v>368</v>
      </c>
      <c r="E27" s="5" t="s">
        <v>42</v>
      </c>
      <c r="F27">
        <v>80</v>
      </c>
      <c r="G27">
        <v>10</v>
      </c>
      <c r="H27">
        <v>15</v>
      </c>
      <c r="I27">
        <f>(G27*H27)/2</f>
        <v>75</v>
      </c>
      <c r="J27">
        <v>2800</v>
      </c>
      <c r="K27">
        <f>SUM(F27:J27)</f>
        <v>2980</v>
      </c>
      <c r="L27">
        <v>18</v>
      </c>
    </row>
    <row r="28" spans="1:12" x14ac:dyDescent="0.3">
      <c r="A28" s="4">
        <v>5023</v>
      </c>
      <c r="C28" s="4" t="s">
        <v>10</v>
      </c>
      <c r="D28" s="4" t="s">
        <v>15</v>
      </c>
      <c r="E28" s="5" t="s">
        <v>42</v>
      </c>
      <c r="F28">
        <v>320</v>
      </c>
      <c r="G28">
        <v>6</v>
      </c>
      <c r="H28">
        <v>6</v>
      </c>
      <c r="I28">
        <f>(G28*H28)/2</f>
        <v>18</v>
      </c>
      <c r="J28">
        <v>2730</v>
      </c>
      <c r="K28">
        <f>SUM(F28:J28)</f>
        <v>3080</v>
      </c>
      <c r="L28">
        <v>17</v>
      </c>
    </row>
    <row r="29" spans="1:12" x14ac:dyDescent="0.3">
      <c r="A29" s="4" t="s">
        <v>380</v>
      </c>
      <c r="C29" s="4" t="s">
        <v>101</v>
      </c>
      <c r="D29" s="4" t="s">
        <v>381</v>
      </c>
      <c r="E29" s="5" t="s">
        <v>42</v>
      </c>
    </row>
    <row r="30" spans="1:12" x14ac:dyDescent="0.3">
      <c r="A30" s="4" t="s">
        <v>67</v>
      </c>
      <c r="B30" s="4">
        <v>1906</v>
      </c>
      <c r="C30" s="4" t="s">
        <v>10</v>
      </c>
      <c r="D30" s="4" t="s">
        <v>57</v>
      </c>
      <c r="E30" s="5" t="s">
        <v>23</v>
      </c>
      <c r="F30">
        <v>40</v>
      </c>
      <c r="G30">
        <v>9</v>
      </c>
      <c r="H30">
        <v>4</v>
      </c>
      <c r="I30">
        <f>(G30*H30)/2</f>
        <v>18</v>
      </c>
      <c r="J30">
        <v>1030</v>
      </c>
      <c r="K30">
        <f>SUM(F30:J30)</f>
        <v>1101</v>
      </c>
      <c r="L30">
        <v>12</v>
      </c>
    </row>
    <row r="31" spans="1:12" x14ac:dyDescent="0.3">
      <c r="A31" s="4" t="s">
        <v>310</v>
      </c>
      <c r="C31" s="4" t="s">
        <v>10</v>
      </c>
      <c r="D31" s="4" t="s">
        <v>308</v>
      </c>
      <c r="E31" s="5" t="s">
        <v>23</v>
      </c>
      <c r="F31">
        <v>40</v>
      </c>
      <c r="G31">
        <v>15</v>
      </c>
      <c r="H31">
        <v>2</v>
      </c>
      <c r="I31">
        <f>(G31*H31)/2</f>
        <v>15</v>
      </c>
      <c r="J31">
        <v>1390</v>
      </c>
      <c r="K31">
        <f>SUM(F31:J31)</f>
        <v>1462</v>
      </c>
      <c r="L31">
        <v>12</v>
      </c>
    </row>
    <row r="32" spans="1:12" x14ac:dyDescent="0.3">
      <c r="A32" s="1">
        <v>8241.0499999999993</v>
      </c>
      <c r="B32" s="1"/>
      <c r="C32" s="4" t="s">
        <v>20</v>
      </c>
      <c r="D32" s="1"/>
      <c r="E32" s="5" t="s">
        <v>23</v>
      </c>
      <c r="F32">
        <v>120</v>
      </c>
      <c r="G32">
        <v>26</v>
      </c>
      <c r="H32">
        <v>4</v>
      </c>
      <c r="I32">
        <f>(G32*H32)/2</f>
        <v>52</v>
      </c>
      <c r="J32">
        <v>710</v>
      </c>
      <c r="K32">
        <f>SUM(F32:J32)</f>
        <v>912</v>
      </c>
      <c r="L32">
        <v>17</v>
      </c>
    </row>
    <row r="33" spans="1:12" x14ac:dyDescent="0.3">
      <c r="A33" s="4" t="s">
        <v>125</v>
      </c>
      <c r="B33" s="4">
        <v>1910</v>
      </c>
      <c r="C33" s="4" t="s">
        <v>16</v>
      </c>
      <c r="D33" s="4" t="s">
        <v>126</v>
      </c>
      <c r="E33" s="5" t="s">
        <v>23</v>
      </c>
      <c r="F33">
        <v>150</v>
      </c>
      <c r="G33">
        <v>33</v>
      </c>
      <c r="H33">
        <v>5</v>
      </c>
      <c r="I33">
        <f>(G33*H33)/2</f>
        <v>82.5</v>
      </c>
      <c r="J33">
        <v>690</v>
      </c>
      <c r="K33">
        <f>SUM(F33:J33)</f>
        <v>960.5</v>
      </c>
      <c r="L33">
        <v>12</v>
      </c>
    </row>
    <row r="34" spans="1:12" x14ac:dyDescent="0.3">
      <c r="A34" s="4" t="s">
        <v>232</v>
      </c>
      <c r="B34" s="4">
        <v>1981</v>
      </c>
      <c r="C34" s="4" t="s">
        <v>233</v>
      </c>
      <c r="D34" s="4" t="s">
        <v>234</v>
      </c>
      <c r="E34" s="5" t="s">
        <v>23</v>
      </c>
      <c r="F34">
        <v>130</v>
      </c>
      <c r="G34">
        <v>34</v>
      </c>
      <c r="H34">
        <v>5</v>
      </c>
      <c r="I34">
        <f>(G34*H34)/2</f>
        <v>85</v>
      </c>
      <c r="J34">
        <v>780</v>
      </c>
      <c r="K34">
        <f>SUM(F34:J34)</f>
        <v>1034</v>
      </c>
      <c r="L34">
        <v>15</v>
      </c>
    </row>
    <row r="35" spans="1:12" x14ac:dyDescent="0.3">
      <c r="A35" s="4" t="s">
        <v>342</v>
      </c>
      <c r="B35" s="4" t="s">
        <v>295</v>
      </c>
      <c r="C35" s="4" t="s">
        <v>20</v>
      </c>
      <c r="D35" s="4" t="s">
        <v>343</v>
      </c>
      <c r="E35" s="5" t="s">
        <v>23</v>
      </c>
      <c r="F35">
        <v>120</v>
      </c>
      <c r="G35">
        <v>26</v>
      </c>
      <c r="H35">
        <v>5</v>
      </c>
      <c r="I35">
        <f>(G35*H35)/2</f>
        <v>65</v>
      </c>
      <c r="J35">
        <v>890</v>
      </c>
      <c r="K35">
        <f>SUM(F35:J35)</f>
        <v>1106</v>
      </c>
      <c r="L35">
        <v>17</v>
      </c>
    </row>
    <row r="36" spans="1:12" x14ac:dyDescent="0.3">
      <c r="A36" s="4" t="s">
        <v>123</v>
      </c>
      <c r="B36" s="4">
        <v>1910</v>
      </c>
      <c r="C36" s="4" t="s">
        <v>16</v>
      </c>
      <c r="D36" s="4" t="s">
        <v>117</v>
      </c>
      <c r="E36" s="5" t="s">
        <v>23</v>
      </c>
      <c r="F36">
        <v>130</v>
      </c>
      <c r="G36">
        <v>22</v>
      </c>
      <c r="H36">
        <v>4</v>
      </c>
      <c r="I36">
        <f>(G36*H36)/2</f>
        <v>44</v>
      </c>
      <c r="J36">
        <v>890</v>
      </c>
      <c r="K36">
        <f>SUM(F36:J36)</f>
        <v>1090</v>
      </c>
      <c r="L36">
        <v>17</v>
      </c>
    </row>
    <row r="37" spans="1:12" x14ac:dyDescent="0.3">
      <c r="A37" s="4" t="s">
        <v>292</v>
      </c>
      <c r="C37" s="4" t="s">
        <v>10</v>
      </c>
      <c r="D37" s="4" t="s">
        <v>293</v>
      </c>
      <c r="E37" s="5" t="s">
        <v>23</v>
      </c>
      <c r="F37">
        <v>100</v>
      </c>
      <c r="G37">
        <v>24</v>
      </c>
      <c r="H37">
        <v>5</v>
      </c>
      <c r="I37">
        <f>(G37*H37)/2</f>
        <v>60</v>
      </c>
      <c r="J37">
        <v>960</v>
      </c>
      <c r="K37">
        <f>SUM(F37:J37)</f>
        <v>1149</v>
      </c>
      <c r="L37">
        <v>18</v>
      </c>
    </row>
    <row r="38" spans="1:12" x14ac:dyDescent="0.3">
      <c r="A38" s="4">
        <v>8245.0059999999994</v>
      </c>
      <c r="C38" s="4" t="s">
        <v>10</v>
      </c>
      <c r="D38" s="4" t="s">
        <v>21</v>
      </c>
      <c r="E38" s="5" t="s">
        <v>23</v>
      </c>
      <c r="F38">
        <v>260</v>
      </c>
      <c r="G38">
        <v>27</v>
      </c>
      <c r="H38">
        <v>4</v>
      </c>
      <c r="I38">
        <f>(G38*H38)/2</f>
        <v>54</v>
      </c>
      <c r="J38">
        <v>800</v>
      </c>
      <c r="K38">
        <f>SUM(F38:J38)</f>
        <v>1145</v>
      </c>
      <c r="L38">
        <v>15</v>
      </c>
    </row>
    <row r="39" spans="1:12" x14ac:dyDescent="0.3">
      <c r="A39" s="4" t="s">
        <v>168</v>
      </c>
      <c r="C39" s="4" t="s">
        <v>10</v>
      </c>
      <c r="D39" s="4" t="s">
        <v>167</v>
      </c>
      <c r="E39" s="5" t="s">
        <v>23</v>
      </c>
      <c r="F39">
        <v>110</v>
      </c>
      <c r="G39">
        <v>22</v>
      </c>
      <c r="H39">
        <v>5</v>
      </c>
      <c r="I39">
        <f>(G39*H39)/2</f>
        <v>55</v>
      </c>
      <c r="J39">
        <v>960</v>
      </c>
      <c r="K39">
        <f>SUM(F39:J39)</f>
        <v>1152</v>
      </c>
      <c r="L39">
        <v>16</v>
      </c>
    </row>
    <row r="40" spans="1:12" x14ac:dyDescent="0.3">
      <c r="A40" s="4" t="s">
        <v>66</v>
      </c>
      <c r="B40" s="4">
        <v>1906</v>
      </c>
      <c r="C40" s="4" t="s">
        <v>10</v>
      </c>
      <c r="D40" s="4" t="s">
        <v>57</v>
      </c>
      <c r="E40" s="5" t="s">
        <v>23</v>
      </c>
      <c r="F40">
        <v>50</v>
      </c>
      <c r="G40">
        <v>15</v>
      </c>
      <c r="H40">
        <v>6</v>
      </c>
      <c r="I40">
        <f>(G40*H40)/2</f>
        <v>45</v>
      </c>
      <c r="J40">
        <v>1030</v>
      </c>
      <c r="K40">
        <f>SUM(F40:J40)</f>
        <v>1146</v>
      </c>
      <c r="L40">
        <v>15</v>
      </c>
    </row>
    <row r="41" spans="1:12" x14ac:dyDescent="0.3">
      <c r="A41" s="4" t="s">
        <v>54</v>
      </c>
      <c r="B41" s="4">
        <v>1906</v>
      </c>
      <c r="C41" s="4" t="s">
        <v>10</v>
      </c>
      <c r="D41" s="4" t="s">
        <v>53</v>
      </c>
      <c r="E41" s="5" t="s">
        <v>23</v>
      </c>
      <c r="F41">
        <v>170</v>
      </c>
      <c r="G41">
        <v>33</v>
      </c>
      <c r="H41">
        <v>5</v>
      </c>
      <c r="I41">
        <f>(G41*H41)/2</f>
        <v>82.5</v>
      </c>
      <c r="J41">
        <v>930</v>
      </c>
      <c r="K41">
        <f>SUM(F41:J41)</f>
        <v>1220.5</v>
      </c>
      <c r="L41">
        <v>19</v>
      </c>
    </row>
    <row r="42" spans="1:12" x14ac:dyDescent="0.3">
      <c r="A42" s="4">
        <v>8245.0300000000007</v>
      </c>
      <c r="C42" s="4" t="s">
        <v>10</v>
      </c>
      <c r="D42" s="4" t="s">
        <v>21</v>
      </c>
      <c r="E42" s="5" t="s">
        <v>23</v>
      </c>
      <c r="F42">
        <v>180</v>
      </c>
      <c r="G42">
        <v>26</v>
      </c>
      <c r="H42">
        <v>5</v>
      </c>
      <c r="I42">
        <f>(G42*H42)/2</f>
        <v>65</v>
      </c>
      <c r="J42">
        <v>920</v>
      </c>
      <c r="K42">
        <f>SUM(F42:J42)</f>
        <v>1196</v>
      </c>
      <c r="L42">
        <v>16</v>
      </c>
    </row>
    <row r="43" spans="1:12" x14ac:dyDescent="0.3">
      <c r="A43" s="4" t="s">
        <v>313</v>
      </c>
      <c r="C43" s="4" t="s">
        <v>10</v>
      </c>
      <c r="D43" s="4" t="s">
        <v>11</v>
      </c>
      <c r="E43" s="5" t="s">
        <v>23</v>
      </c>
      <c r="F43">
        <v>60</v>
      </c>
      <c r="G43">
        <v>22</v>
      </c>
      <c r="H43">
        <v>4</v>
      </c>
      <c r="I43">
        <f>(G43*H43)/2</f>
        <v>44</v>
      </c>
      <c r="J43">
        <v>1050</v>
      </c>
      <c r="K43">
        <f>SUM(F43:J43)</f>
        <v>1180</v>
      </c>
      <c r="L43">
        <v>13</v>
      </c>
    </row>
    <row r="44" spans="1:12" x14ac:dyDescent="0.3">
      <c r="A44" s="4" t="s">
        <v>274</v>
      </c>
      <c r="B44" s="4">
        <v>1988</v>
      </c>
      <c r="D44" s="4" t="s">
        <v>178</v>
      </c>
      <c r="E44" s="5" t="s">
        <v>23</v>
      </c>
      <c r="F44">
        <v>160</v>
      </c>
      <c r="G44">
        <v>23</v>
      </c>
      <c r="H44">
        <v>6</v>
      </c>
      <c r="I44">
        <f>(G44*H44)/2</f>
        <v>69</v>
      </c>
      <c r="J44">
        <v>950</v>
      </c>
      <c r="K44">
        <f>SUM(F44:J44)</f>
        <v>1208</v>
      </c>
      <c r="L44">
        <v>11</v>
      </c>
    </row>
    <row r="45" spans="1:12" x14ac:dyDescent="0.3">
      <c r="A45" s="4">
        <v>8245.0239999999994</v>
      </c>
      <c r="C45" s="4" t="s">
        <v>10</v>
      </c>
      <c r="D45" s="4" t="s">
        <v>21</v>
      </c>
      <c r="E45" s="5" t="s">
        <v>23</v>
      </c>
      <c r="F45">
        <v>140</v>
      </c>
      <c r="G45">
        <v>27</v>
      </c>
      <c r="H45">
        <v>7</v>
      </c>
      <c r="I45">
        <f>(G45*H45)/2</f>
        <v>94.5</v>
      </c>
      <c r="J45">
        <v>990</v>
      </c>
      <c r="K45">
        <f>SUM(F45:J45)</f>
        <v>1258.5</v>
      </c>
      <c r="L45">
        <v>14</v>
      </c>
    </row>
    <row r="46" spans="1:12" x14ac:dyDescent="0.3">
      <c r="A46" s="4" t="s">
        <v>62</v>
      </c>
      <c r="B46" s="4">
        <v>1906</v>
      </c>
      <c r="C46" s="4" t="s">
        <v>10</v>
      </c>
      <c r="D46" s="4" t="s">
        <v>59</v>
      </c>
      <c r="E46" s="5" t="s">
        <v>23</v>
      </c>
      <c r="F46">
        <v>130</v>
      </c>
      <c r="G46">
        <v>26</v>
      </c>
      <c r="H46">
        <v>5</v>
      </c>
      <c r="I46">
        <f>(G46*H46)/2</f>
        <v>65</v>
      </c>
      <c r="J46">
        <v>1010</v>
      </c>
      <c r="K46">
        <f>SUM(F46:J46)</f>
        <v>1236</v>
      </c>
      <c r="L46">
        <v>14</v>
      </c>
    </row>
    <row r="47" spans="1:12" x14ac:dyDescent="0.3">
      <c r="A47" s="4" t="s">
        <v>218</v>
      </c>
      <c r="B47" s="4">
        <v>1964</v>
      </c>
      <c r="C47" s="4" t="s">
        <v>10</v>
      </c>
      <c r="D47" s="4" t="s">
        <v>214</v>
      </c>
      <c r="E47" s="5" t="s">
        <v>23</v>
      </c>
      <c r="F47">
        <v>30</v>
      </c>
      <c r="G47">
        <v>25</v>
      </c>
      <c r="H47">
        <v>3</v>
      </c>
      <c r="I47">
        <f>(G47*H47)/2</f>
        <v>37.5</v>
      </c>
      <c r="J47">
        <v>1120</v>
      </c>
      <c r="K47">
        <f>SUM(F47:J47)</f>
        <v>1215.5</v>
      </c>
      <c r="L47">
        <v>13</v>
      </c>
    </row>
    <row r="48" spans="1:12" x14ac:dyDescent="0.3">
      <c r="A48" s="4" t="s">
        <v>326</v>
      </c>
      <c r="B48" s="4" t="s">
        <v>295</v>
      </c>
      <c r="C48" s="4" t="s">
        <v>10</v>
      </c>
      <c r="D48" s="4" t="s">
        <v>325</v>
      </c>
      <c r="E48" s="5" t="s">
        <v>23</v>
      </c>
      <c r="F48">
        <v>140</v>
      </c>
      <c r="G48">
        <v>24</v>
      </c>
      <c r="H48">
        <v>5</v>
      </c>
      <c r="I48">
        <f>(G48*H48)/2</f>
        <v>60</v>
      </c>
      <c r="J48">
        <v>1010</v>
      </c>
      <c r="K48">
        <f>SUM(F48:J48)</f>
        <v>1239</v>
      </c>
      <c r="L48">
        <v>20</v>
      </c>
    </row>
    <row r="49" spans="1:12" x14ac:dyDescent="0.3">
      <c r="A49" s="4" t="s">
        <v>291</v>
      </c>
      <c r="C49" s="4" t="s">
        <v>10</v>
      </c>
      <c r="D49" s="4" t="s">
        <v>59</v>
      </c>
      <c r="E49" s="5" t="s">
        <v>23</v>
      </c>
      <c r="F49">
        <v>50</v>
      </c>
      <c r="G49">
        <v>16</v>
      </c>
      <c r="H49">
        <v>6</v>
      </c>
      <c r="I49">
        <f>(G49*H49)/2</f>
        <v>48</v>
      </c>
      <c r="J49">
        <v>1110</v>
      </c>
      <c r="K49">
        <f>SUM(F49:J49)</f>
        <v>1230</v>
      </c>
      <c r="L49">
        <v>13</v>
      </c>
    </row>
    <row r="50" spans="1:12" x14ac:dyDescent="0.3">
      <c r="A50" s="4" t="s">
        <v>113</v>
      </c>
      <c r="B50" s="4">
        <v>1909</v>
      </c>
      <c r="C50" s="4" t="s">
        <v>114</v>
      </c>
      <c r="D50" s="4" t="s">
        <v>115</v>
      </c>
      <c r="E50" s="5" t="s">
        <v>23</v>
      </c>
      <c r="F50">
        <v>50</v>
      </c>
      <c r="G50">
        <v>26</v>
      </c>
      <c r="H50">
        <v>7</v>
      </c>
      <c r="I50">
        <f>(G50*H50)/2</f>
        <v>91</v>
      </c>
      <c r="J50">
        <v>1110</v>
      </c>
      <c r="K50">
        <f>SUM(F50:J50)</f>
        <v>1284</v>
      </c>
      <c r="L50">
        <v>15</v>
      </c>
    </row>
    <row r="51" spans="1:12" x14ac:dyDescent="0.3">
      <c r="A51" s="4">
        <v>8245.0360000000001</v>
      </c>
      <c r="C51" s="4" t="s">
        <v>10</v>
      </c>
      <c r="D51" s="4" t="s">
        <v>21</v>
      </c>
      <c r="E51" s="5" t="s">
        <v>23</v>
      </c>
      <c r="F51">
        <v>100</v>
      </c>
      <c r="G51">
        <v>20</v>
      </c>
      <c r="H51">
        <v>5</v>
      </c>
      <c r="I51">
        <f>(G51*H51)/2</f>
        <v>50</v>
      </c>
      <c r="J51">
        <v>1060</v>
      </c>
      <c r="K51">
        <f>SUM(F51:J51)</f>
        <v>1235</v>
      </c>
      <c r="L51">
        <v>15</v>
      </c>
    </row>
    <row r="52" spans="1:12" x14ac:dyDescent="0.3">
      <c r="A52" s="4" t="s">
        <v>127</v>
      </c>
      <c r="B52" s="4">
        <v>1910</v>
      </c>
      <c r="C52" s="4" t="s">
        <v>128</v>
      </c>
      <c r="D52" s="4" t="s">
        <v>129</v>
      </c>
      <c r="E52" s="5" t="s">
        <v>23</v>
      </c>
      <c r="F52">
        <v>90</v>
      </c>
      <c r="G52">
        <v>34</v>
      </c>
      <c r="H52">
        <v>6</v>
      </c>
      <c r="I52">
        <f>(G52*H52)/2</f>
        <v>102</v>
      </c>
      <c r="J52">
        <v>1080</v>
      </c>
      <c r="K52">
        <f>SUM(F52:J52)</f>
        <v>1312</v>
      </c>
      <c r="L52">
        <v>10</v>
      </c>
    </row>
    <row r="53" spans="1:12" x14ac:dyDescent="0.3">
      <c r="A53" s="4">
        <v>8245.0319999999992</v>
      </c>
      <c r="C53" s="4" t="s">
        <v>10</v>
      </c>
      <c r="D53" s="4" t="s">
        <v>21</v>
      </c>
      <c r="E53" s="5" t="s">
        <v>23</v>
      </c>
      <c r="F53">
        <v>190</v>
      </c>
      <c r="G53">
        <v>28</v>
      </c>
      <c r="H53">
        <v>5</v>
      </c>
      <c r="I53">
        <f>(G53*H53)/2</f>
        <v>70</v>
      </c>
      <c r="J53">
        <v>980</v>
      </c>
      <c r="K53">
        <f>SUM(F53:J53)</f>
        <v>1273</v>
      </c>
      <c r="L53">
        <v>13</v>
      </c>
    </row>
    <row r="54" spans="1:12" x14ac:dyDescent="0.3">
      <c r="A54" s="4">
        <v>8245.0339999999997</v>
      </c>
      <c r="C54" s="4" t="s">
        <v>10</v>
      </c>
      <c r="D54" s="4" t="s">
        <v>21</v>
      </c>
      <c r="E54" s="5" t="s">
        <v>23</v>
      </c>
      <c r="F54">
        <v>150</v>
      </c>
      <c r="G54">
        <v>34</v>
      </c>
      <c r="H54">
        <v>3</v>
      </c>
      <c r="I54">
        <f>(G54*H54)/2</f>
        <v>51</v>
      </c>
      <c r="J54">
        <v>1020</v>
      </c>
      <c r="K54">
        <f>SUM(F54:J54)</f>
        <v>1258</v>
      </c>
      <c r="L54">
        <v>13</v>
      </c>
    </row>
    <row r="55" spans="1:12" x14ac:dyDescent="0.3">
      <c r="A55" s="4">
        <v>8245.0400000000009</v>
      </c>
      <c r="C55" s="4" t="s">
        <v>10</v>
      </c>
      <c r="D55" s="4" t="s">
        <v>24</v>
      </c>
      <c r="E55" s="5" t="s">
        <v>23</v>
      </c>
      <c r="F55">
        <v>40</v>
      </c>
      <c r="G55">
        <v>13</v>
      </c>
      <c r="H55">
        <v>3</v>
      </c>
      <c r="I55">
        <f>(G55*H55)/2</f>
        <v>19.5</v>
      </c>
      <c r="J55">
        <v>1130</v>
      </c>
      <c r="K55">
        <f>SUM(F55:J55)</f>
        <v>1205.5</v>
      </c>
      <c r="L55">
        <v>15</v>
      </c>
    </row>
    <row r="56" spans="1:12" x14ac:dyDescent="0.3">
      <c r="A56" s="4" t="s">
        <v>203</v>
      </c>
      <c r="B56" s="4">
        <v>1946</v>
      </c>
      <c r="C56" s="4" t="s">
        <v>10</v>
      </c>
      <c r="D56" s="4" t="s">
        <v>202</v>
      </c>
      <c r="E56" s="5" t="s">
        <v>23</v>
      </c>
      <c r="F56">
        <v>200</v>
      </c>
      <c r="G56">
        <v>32</v>
      </c>
      <c r="H56">
        <v>5</v>
      </c>
      <c r="I56">
        <f>(G56*H56)/2</f>
        <v>80</v>
      </c>
      <c r="J56">
        <v>980</v>
      </c>
      <c r="K56">
        <f>SUM(F56:J56)</f>
        <v>1297</v>
      </c>
      <c r="L56">
        <v>18</v>
      </c>
    </row>
    <row r="57" spans="1:12" x14ac:dyDescent="0.3">
      <c r="A57" s="4" t="s">
        <v>216</v>
      </c>
      <c r="B57" s="4">
        <v>1964</v>
      </c>
      <c r="C57" s="4" t="s">
        <v>10</v>
      </c>
      <c r="D57" s="4" t="s">
        <v>214</v>
      </c>
      <c r="E57" s="5" t="s">
        <v>23</v>
      </c>
      <c r="F57">
        <v>130</v>
      </c>
      <c r="G57">
        <v>25</v>
      </c>
      <c r="H57">
        <v>4</v>
      </c>
      <c r="I57">
        <f>(G57*H57)/2</f>
        <v>50</v>
      </c>
      <c r="J57">
        <v>1070</v>
      </c>
      <c r="K57">
        <f>SUM(F57:J57)</f>
        <v>1279</v>
      </c>
      <c r="L57">
        <v>17</v>
      </c>
    </row>
    <row r="58" spans="1:12" x14ac:dyDescent="0.3">
      <c r="A58" s="4" t="s">
        <v>124</v>
      </c>
      <c r="B58" s="4">
        <v>1910</v>
      </c>
      <c r="C58" s="4" t="s">
        <v>16</v>
      </c>
      <c r="D58" s="4" t="s">
        <v>117</v>
      </c>
      <c r="E58" s="5" t="s">
        <v>23</v>
      </c>
      <c r="F58">
        <v>170</v>
      </c>
      <c r="G58">
        <v>26</v>
      </c>
      <c r="H58">
        <v>4</v>
      </c>
      <c r="I58">
        <f>(G58*H58)/2</f>
        <v>52</v>
      </c>
      <c r="J58">
        <v>1030</v>
      </c>
      <c r="K58">
        <f>SUM(F58:J58)</f>
        <v>1282</v>
      </c>
      <c r="L58">
        <v>18</v>
      </c>
    </row>
    <row r="59" spans="1:12" x14ac:dyDescent="0.3">
      <c r="A59" s="4" t="s">
        <v>353</v>
      </c>
      <c r="C59" s="4" t="s">
        <v>226</v>
      </c>
      <c r="E59" s="5" t="s">
        <v>23</v>
      </c>
      <c r="F59">
        <v>200</v>
      </c>
      <c r="G59">
        <v>27</v>
      </c>
      <c r="H59">
        <v>5</v>
      </c>
      <c r="I59">
        <f>(G59*H59)/2</f>
        <v>67.5</v>
      </c>
      <c r="J59">
        <v>1000</v>
      </c>
      <c r="K59">
        <f>SUM(F59:J59)</f>
        <v>1299.5</v>
      </c>
      <c r="L59">
        <v>14</v>
      </c>
    </row>
    <row r="60" spans="1:12" x14ac:dyDescent="0.3">
      <c r="A60" s="4" t="s">
        <v>173</v>
      </c>
      <c r="C60" s="4" t="s">
        <v>10</v>
      </c>
      <c r="D60" s="4" t="s">
        <v>167</v>
      </c>
      <c r="E60" s="5" t="s">
        <v>23</v>
      </c>
      <c r="F60">
        <v>60</v>
      </c>
      <c r="G60">
        <v>20</v>
      </c>
      <c r="H60">
        <v>4</v>
      </c>
      <c r="I60">
        <f>(G60*H60)/2</f>
        <v>40</v>
      </c>
      <c r="J60">
        <v>1140</v>
      </c>
      <c r="K60">
        <f>SUM(F60:J60)</f>
        <v>1264</v>
      </c>
      <c r="L60">
        <v>13</v>
      </c>
    </row>
    <row r="61" spans="1:12" x14ac:dyDescent="0.3">
      <c r="A61" s="4" t="s">
        <v>175</v>
      </c>
      <c r="C61" s="4" t="s">
        <v>10</v>
      </c>
      <c r="D61" s="4" t="s">
        <v>167</v>
      </c>
      <c r="E61" s="5" t="s">
        <v>23</v>
      </c>
      <c r="F61">
        <v>110</v>
      </c>
      <c r="G61">
        <v>26</v>
      </c>
      <c r="H61">
        <v>4</v>
      </c>
      <c r="I61">
        <f>(G61*H61)/2</f>
        <v>52</v>
      </c>
      <c r="J61">
        <v>1100</v>
      </c>
      <c r="K61">
        <f>SUM(F61:J61)</f>
        <v>1292</v>
      </c>
      <c r="L61">
        <v>14</v>
      </c>
    </row>
    <row r="62" spans="1:12" x14ac:dyDescent="0.3">
      <c r="A62" s="4">
        <v>8245.0380000000005</v>
      </c>
      <c r="C62" s="4" t="s">
        <v>10</v>
      </c>
      <c r="D62" s="4" t="s">
        <v>21</v>
      </c>
      <c r="E62" s="5" t="s">
        <v>23</v>
      </c>
      <c r="F62">
        <v>110</v>
      </c>
      <c r="G62">
        <v>25</v>
      </c>
      <c r="H62">
        <v>5</v>
      </c>
      <c r="I62">
        <f>(G62*H62)/2</f>
        <v>62.5</v>
      </c>
      <c r="J62">
        <v>1100</v>
      </c>
      <c r="K62">
        <f>SUM(F62:J62)</f>
        <v>1302.5</v>
      </c>
      <c r="L62">
        <v>16</v>
      </c>
    </row>
    <row r="63" spans="1:12" x14ac:dyDescent="0.3">
      <c r="A63" s="4" t="s">
        <v>374</v>
      </c>
      <c r="E63" s="5" t="s">
        <v>23</v>
      </c>
      <c r="F63">
        <v>140</v>
      </c>
      <c r="G63">
        <v>33</v>
      </c>
      <c r="H63">
        <v>5</v>
      </c>
      <c r="I63">
        <f>(G63*H63)/2</f>
        <v>82.5</v>
      </c>
      <c r="J63">
        <v>1080</v>
      </c>
      <c r="K63">
        <f>SUM(F63:J63)</f>
        <v>1340.5</v>
      </c>
      <c r="L63">
        <v>15</v>
      </c>
    </row>
    <row r="64" spans="1:12" x14ac:dyDescent="0.3">
      <c r="A64" s="4" t="s">
        <v>241</v>
      </c>
      <c r="B64" s="4">
        <v>1981</v>
      </c>
      <c r="C64" s="4" t="s">
        <v>10</v>
      </c>
      <c r="D64" s="4" t="s">
        <v>214</v>
      </c>
      <c r="E64" s="5" t="s">
        <v>23</v>
      </c>
      <c r="F64">
        <v>130</v>
      </c>
      <c r="G64">
        <v>24</v>
      </c>
      <c r="H64">
        <v>4</v>
      </c>
      <c r="I64">
        <f>(G64*H64)/2</f>
        <v>48</v>
      </c>
      <c r="J64">
        <v>1090</v>
      </c>
      <c r="K64">
        <f>SUM(F64:J64)</f>
        <v>1296</v>
      </c>
      <c r="L64">
        <v>14</v>
      </c>
    </row>
    <row r="65" spans="1:12" x14ac:dyDescent="0.3">
      <c r="A65" s="4" t="s">
        <v>118</v>
      </c>
      <c r="B65" s="4">
        <v>1910</v>
      </c>
      <c r="C65" s="4" t="s">
        <v>16</v>
      </c>
      <c r="D65" s="4" t="s">
        <v>117</v>
      </c>
      <c r="E65" s="5" t="s">
        <v>23</v>
      </c>
      <c r="F65">
        <v>170</v>
      </c>
      <c r="G65">
        <v>25</v>
      </c>
      <c r="H65">
        <v>5</v>
      </c>
      <c r="I65">
        <f>(G65*H65)/2</f>
        <v>62.5</v>
      </c>
      <c r="J65">
        <v>1060</v>
      </c>
      <c r="K65">
        <f>SUM(F65:J65)</f>
        <v>1322.5</v>
      </c>
      <c r="L65">
        <v>19</v>
      </c>
    </row>
    <row r="66" spans="1:12" x14ac:dyDescent="0.3">
      <c r="A66" s="4" t="s">
        <v>317</v>
      </c>
      <c r="B66" s="4" t="s">
        <v>295</v>
      </c>
      <c r="C66" s="4" t="s">
        <v>20</v>
      </c>
      <c r="D66" s="4" t="s">
        <v>318</v>
      </c>
      <c r="E66" s="5" t="s">
        <v>23</v>
      </c>
      <c r="F66">
        <v>140</v>
      </c>
      <c r="G66">
        <v>23</v>
      </c>
      <c r="H66">
        <v>3</v>
      </c>
      <c r="I66">
        <f>(G66*H66)/2</f>
        <v>34.5</v>
      </c>
      <c r="J66">
        <v>1090</v>
      </c>
      <c r="K66">
        <f>SUM(F66:J66)</f>
        <v>1290.5</v>
      </c>
      <c r="L66">
        <v>13</v>
      </c>
    </row>
    <row r="67" spans="1:12" x14ac:dyDescent="0.3">
      <c r="A67" s="4">
        <v>8245.0190000000002</v>
      </c>
      <c r="C67" s="4" t="s">
        <v>10</v>
      </c>
      <c r="D67" s="4" t="s">
        <v>21</v>
      </c>
      <c r="E67" s="5" t="s">
        <v>23</v>
      </c>
      <c r="F67">
        <v>150</v>
      </c>
      <c r="G67">
        <v>22</v>
      </c>
      <c r="H67">
        <v>4</v>
      </c>
      <c r="I67">
        <f>(G67*H67)/2</f>
        <v>44</v>
      </c>
      <c r="J67">
        <v>1080</v>
      </c>
      <c r="K67">
        <f>SUM(F67:J67)</f>
        <v>1300</v>
      </c>
      <c r="L67">
        <v>17</v>
      </c>
    </row>
    <row r="68" spans="1:12" x14ac:dyDescent="0.3">
      <c r="A68" s="4" t="s">
        <v>152</v>
      </c>
      <c r="B68" s="4">
        <v>1911</v>
      </c>
      <c r="C68" s="4" t="s">
        <v>10</v>
      </c>
      <c r="D68" s="4" t="s">
        <v>30</v>
      </c>
      <c r="E68" s="5" t="s">
        <v>23</v>
      </c>
      <c r="F68">
        <v>120</v>
      </c>
      <c r="G68">
        <v>40</v>
      </c>
      <c r="H68">
        <v>5</v>
      </c>
      <c r="I68">
        <f>(G68*H68)/2</f>
        <v>100</v>
      </c>
      <c r="J68">
        <v>1120</v>
      </c>
      <c r="K68">
        <f>SUM(F68:J68)</f>
        <v>1385</v>
      </c>
      <c r="L68">
        <v>12</v>
      </c>
    </row>
    <row r="69" spans="1:12" x14ac:dyDescent="0.3">
      <c r="A69" s="4" t="s">
        <v>122</v>
      </c>
      <c r="B69" s="4">
        <v>1910</v>
      </c>
      <c r="C69" s="4" t="s">
        <v>16</v>
      </c>
      <c r="D69" s="4" t="s">
        <v>117</v>
      </c>
      <c r="E69" s="5" t="s">
        <v>23</v>
      </c>
      <c r="F69">
        <v>140</v>
      </c>
      <c r="G69">
        <v>25</v>
      </c>
      <c r="H69">
        <v>4</v>
      </c>
      <c r="I69">
        <f>(G69*H69)/2</f>
        <v>50</v>
      </c>
      <c r="J69">
        <v>1100</v>
      </c>
      <c r="K69">
        <f>SUM(F69:J69)</f>
        <v>1319</v>
      </c>
      <c r="L69">
        <v>20</v>
      </c>
    </row>
    <row r="70" spans="1:12" x14ac:dyDescent="0.3">
      <c r="A70" s="4" t="s">
        <v>95</v>
      </c>
      <c r="B70" s="4">
        <v>1909</v>
      </c>
      <c r="C70" s="4" t="s">
        <v>10</v>
      </c>
      <c r="D70" s="4" t="s">
        <v>30</v>
      </c>
      <c r="E70" s="5" t="s">
        <v>23</v>
      </c>
      <c r="F70">
        <v>160</v>
      </c>
      <c r="G70">
        <v>22</v>
      </c>
      <c r="H70">
        <v>6</v>
      </c>
      <c r="I70">
        <f>(G70*H70)/2</f>
        <v>66</v>
      </c>
      <c r="J70">
        <v>1090</v>
      </c>
      <c r="K70">
        <f>SUM(F70:J70)</f>
        <v>1344</v>
      </c>
      <c r="L70">
        <v>16</v>
      </c>
    </row>
    <row r="71" spans="1:12" x14ac:dyDescent="0.3">
      <c r="A71" s="4" t="s">
        <v>150</v>
      </c>
      <c r="B71" s="4">
        <v>1912</v>
      </c>
      <c r="C71" s="4" t="s">
        <v>16</v>
      </c>
      <c r="D71" s="4" t="s">
        <v>117</v>
      </c>
      <c r="E71" s="5" t="s">
        <v>23</v>
      </c>
      <c r="F71">
        <v>200</v>
      </c>
      <c r="G71">
        <v>25</v>
      </c>
      <c r="H71">
        <v>6</v>
      </c>
      <c r="I71">
        <f>(G71*H71)/2</f>
        <v>75</v>
      </c>
      <c r="J71">
        <v>1050</v>
      </c>
      <c r="K71">
        <f>SUM(F71:J71)</f>
        <v>1356</v>
      </c>
      <c r="L71">
        <v>11</v>
      </c>
    </row>
    <row r="72" spans="1:12" x14ac:dyDescent="0.3">
      <c r="A72" s="4">
        <v>8245.009</v>
      </c>
      <c r="C72" s="4" t="s">
        <v>10</v>
      </c>
      <c r="D72" s="4" t="s">
        <v>21</v>
      </c>
      <c r="E72" s="5" t="s">
        <v>23</v>
      </c>
      <c r="F72">
        <v>150</v>
      </c>
      <c r="G72">
        <v>26</v>
      </c>
      <c r="H72">
        <v>4</v>
      </c>
      <c r="I72">
        <f>(G72*H72)/2</f>
        <v>52</v>
      </c>
      <c r="J72">
        <v>1100</v>
      </c>
      <c r="K72">
        <f>SUM(F72:J72)</f>
        <v>1332</v>
      </c>
      <c r="L72">
        <v>13</v>
      </c>
    </row>
    <row r="73" spans="1:12" x14ac:dyDescent="0.3">
      <c r="A73" s="4" t="s">
        <v>65</v>
      </c>
      <c r="B73" s="4">
        <v>1906</v>
      </c>
      <c r="C73" s="4" t="s">
        <v>10</v>
      </c>
      <c r="D73" s="4" t="s">
        <v>59</v>
      </c>
      <c r="E73" s="5" t="s">
        <v>23</v>
      </c>
      <c r="F73">
        <v>150</v>
      </c>
      <c r="G73">
        <v>24</v>
      </c>
      <c r="H73">
        <v>5</v>
      </c>
      <c r="I73">
        <f>(G73*H73)/2</f>
        <v>60</v>
      </c>
      <c r="J73">
        <v>1110</v>
      </c>
      <c r="K73">
        <f>SUM(F73:J73)</f>
        <v>1349</v>
      </c>
      <c r="L73">
        <v>13</v>
      </c>
    </row>
    <row r="74" spans="1:12" x14ac:dyDescent="0.3">
      <c r="A74" s="4" t="s">
        <v>169</v>
      </c>
      <c r="C74" s="4" t="s">
        <v>10</v>
      </c>
      <c r="D74" s="4" t="s">
        <v>167</v>
      </c>
      <c r="E74" s="5" t="s">
        <v>23</v>
      </c>
      <c r="F74">
        <v>200</v>
      </c>
      <c r="G74">
        <v>22</v>
      </c>
      <c r="H74">
        <v>5</v>
      </c>
      <c r="I74">
        <f>(G74*H74)/2</f>
        <v>55</v>
      </c>
      <c r="J74">
        <v>1060</v>
      </c>
      <c r="K74">
        <f>SUM(F74:J74)</f>
        <v>1342</v>
      </c>
      <c r="L74">
        <v>12</v>
      </c>
    </row>
    <row r="75" spans="1:12" x14ac:dyDescent="0.3">
      <c r="A75" s="4" t="s">
        <v>166</v>
      </c>
      <c r="C75" s="4" t="s">
        <v>10</v>
      </c>
      <c r="D75" s="4" t="s">
        <v>167</v>
      </c>
      <c r="E75" s="5" t="s">
        <v>23</v>
      </c>
      <c r="F75">
        <v>160</v>
      </c>
      <c r="G75">
        <v>27</v>
      </c>
      <c r="H75">
        <v>6</v>
      </c>
      <c r="I75">
        <f>(G75*H75)/2</f>
        <v>81</v>
      </c>
      <c r="J75">
        <v>1100</v>
      </c>
      <c r="K75">
        <f>SUM(F75:J75)</f>
        <v>1374</v>
      </c>
      <c r="L75">
        <v>15</v>
      </c>
    </row>
    <row r="76" spans="1:12" x14ac:dyDescent="0.3">
      <c r="A76" s="4" t="s">
        <v>309</v>
      </c>
      <c r="C76" s="4" t="s">
        <v>10</v>
      </c>
      <c r="D76" s="4" t="s">
        <v>308</v>
      </c>
      <c r="E76" s="5" t="s">
        <v>23</v>
      </c>
      <c r="F76">
        <v>170</v>
      </c>
      <c r="G76">
        <v>23</v>
      </c>
      <c r="H76">
        <v>4</v>
      </c>
      <c r="I76">
        <f>(G76*H76)/2</f>
        <v>46</v>
      </c>
      <c r="J76">
        <v>1100</v>
      </c>
      <c r="K76">
        <f>SUM(F76:J76)</f>
        <v>1343</v>
      </c>
      <c r="L76">
        <v>12</v>
      </c>
    </row>
    <row r="77" spans="1:12" x14ac:dyDescent="0.3">
      <c r="A77" s="4" t="s">
        <v>217</v>
      </c>
      <c r="B77" s="4">
        <v>1964</v>
      </c>
      <c r="C77" s="4" t="s">
        <v>10</v>
      </c>
      <c r="D77" s="4" t="s">
        <v>214</v>
      </c>
      <c r="E77" s="5" t="s">
        <v>23</v>
      </c>
      <c r="F77">
        <v>170</v>
      </c>
      <c r="G77">
        <v>29</v>
      </c>
      <c r="H77">
        <v>4</v>
      </c>
      <c r="I77">
        <f>(G77*H77)/2</f>
        <v>58</v>
      </c>
      <c r="J77">
        <v>1100</v>
      </c>
      <c r="K77">
        <f>SUM(F77:J77)</f>
        <v>1361</v>
      </c>
      <c r="L77">
        <v>17</v>
      </c>
    </row>
    <row r="78" spans="1:12" x14ac:dyDescent="0.3">
      <c r="A78" s="4" t="s">
        <v>147</v>
      </c>
      <c r="B78" s="4">
        <v>1911</v>
      </c>
      <c r="C78" s="4" t="s">
        <v>20</v>
      </c>
      <c r="D78" s="4" t="s">
        <v>146</v>
      </c>
      <c r="E78" s="5" t="s">
        <v>23</v>
      </c>
      <c r="F78">
        <v>140</v>
      </c>
      <c r="G78">
        <v>34</v>
      </c>
      <c r="H78">
        <v>4</v>
      </c>
      <c r="I78">
        <f>(G78*H78)/2</f>
        <v>68</v>
      </c>
      <c r="J78">
        <v>1130</v>
      </c>
      <c r="K78">
        <f>SUM(F78:J78)</f>
        <v>1376</v>
      </c>
      <c r="L78">
        <v>15</v>
      </c>
    </row>
    <row r="79" spans="1:12" x14ac:dyDescent="0.3">
      <c r="A79" s="4" t="s">
        <v>155</v>
      </c>
      <c r="B79" s="4">
        <v>1914</v>
      </c>
      <c r="C79" s="4" t="s">
        <v>156</v>
      </c>
      <c r="D79" s="4" t="s">
        <v>157</v>
      </c>
      <c r="E79" s="5" t="s">
        <v>23</v>
      </c>
      <c r="F79">
        <v>140</v>
      </c>
      <c r="G79">
        <v>33</v>
      </c>
      <c r="H79">
        <v>5</v>
      </c>
      <c r="I79">
        <f>(G79*H79)/2</f>
        <v>82.5</v>
      </c>
      <c r="J79">
        <v>1130</v>
      </c>
      <c r="K79">
        <f>SUM(F79:J79)</f>
        <v>1390.5</v>
      </c>
      <c r="L79">
        <v>15</v>
      </c>
    </row>
    <row r="80" spans="1:12" x14ac:dyDescent="0.3">
      <c r="A80" s="4" t="s">
        <v>160</v>
      </c>
      <c r="B80" s="4">
        <v>1914</v>
      </c>
      <c r="C80" s="4" t="s">
        <v>156</v>
      </c>
      <c r="D80" s="4" t="s">
        <v>159</v>
      </c>
      <c r="E80" s="5" t="s">
        <v>23</v>
      </c>
      <c r="F80">
        <v>140</v>
      </c>
      <c r="G80">
        <v>32</v>
      </c>
      <c r="H80">
        <v>5</v>
      </c>
      <c r="I80">
        <f>(G80*H80)/2</f>
        <v>80</v>
      </c>
      <c r="J80">
        <v>1130</v>
      </c>
      <c r="K80">
        <f>SUM(F80:J80)</f>
        <v>1387</v>
      </c>
      <c r="L80">
        <v>15</v>
      </c>
    </row>
    <row r="81" spans="1:12" x14ac:dyDescent="0.3">
      <c r="A81" s="4">
        <v>6679</v>
      </c>
      <c r="E81" s="5" t="s">
        <v>23</v>
      </c>
      <c r="F81">
        <v>140</v>
      </c>
      <c r="G81">
        <v>28</v>
      </c>
      <c r="H81">
        <v>5</v>
      </c>
      <c r="I81">
        <f>(G81*H81)/2</f>
        <v>70</v>
      </c>
      <c r="J81">
        <v>1130</v>
      </c>
      <c r="K81">
        <f>SUM(F81:J81)</f>
        <v>1373</v>
      </c>
      <c r="L81">
        <v>15</v>
      </c>
    </row>
    <row r="82" spans="1:12" x14ac:dyDescent="0.3">
      <c r="A82" s="4">
        <v>8245.0390000000007</v>
      </c>
      <c r="C82" s="4" t="s">
        <v>10</v>
      </c>
      <c r="D82" s="4" t="s">
        <v>21</v>
      </c>
      <c r="E82" s="5" t="s">
        <v>23</v>
      </c>
      <c r="F82">
        <v>160</v>
      </c>
      <c r="G82">
        <v>31</v>
      </c>
      <c r="H82">
        <v>4</v>
      </c>
      <c r="I82">
        <f>(G82*H82)/2</f>
        <v>62</v>
      </c>
      <c r="J82">
        <v>1110</v>
      </c>
      <c r="K82">
        <f>SUM(F82:J82)</f>
        <v>1367</v>
      </c>
      <c r="L82">
        <v>18</v>
      </c>
    </row>
    <row r="83" spans="1:12" x14ac:dyDescent="0.3">
      <c r="A83" s="4" t="s">
        <v>149</v>
      </c>
      <c r="B83" s="4">
        <v>1912</v>
      </c>
      <c r="C83" s="4" t="s">
        <v>16</v>
      </c>
      <c r="D83" s="4" t="s">
        <v>117</v>
      </c>
      <c r="E83" s="5" t="s">
        <v>23</v>
      </c>
      <c r="F83">
        <v>160</v>
      </c>
      <c r="G83">
        <v>35</v>
      </c>
      <c r="H83">
        <v>5</v>
      </c>
      <c r="I83">
        <f>(G83*H83)/2</f>
        <v>87.5</v>
      </c>
      <c r="J83">
        <v>1120</v>
      </c>
      <c r="K83">
        <f>SUM(F83:J83)</f>
        <v>1407.5</v>
      </c>
      <c r="L83">
        <v>16</v>
      </c>
    </row>
    <row r="84" spans="1:12" x14ac:dyDescent="0.3">
      <c r="A84" s="4" t="s">
        <v>120</v>
      </c>
      <c r="B84" s="4">
        <v>1910</v>
      </c>
      <c r="C84" s="4" t="s">
        <v>16</v>
      </c>
      <c r="D84" s="4" t="s">
        <v>117</v>
      </c>
      <c r="E84" s="5" t="s">
        <v>23</v>
      </c>
      <c r="F84">
        <v>160</v>
      </c>
      <c r="G84">
        <v>33</v>
      </c>
      <c r="H84">
        <v>5</v>
      </c>
      <c r="I84">
        <f>(G84*H84)/2</f>
        <v>82.5</v>
      </c>
      <c r="J84">
        <v>1130</v>
      </c>
      <c r="K84">
        <f>SUM(F84:J84)</f>
        <v>1410.5</v>
      </c>
      <c r="L84">
        <v>15</v>
      </c>
    </row>
    <row r="85" spans="1:12" x14ac:dyDescent="0.3">
      <c r="A85" s="4" t="s">
        <v>328</v>
      </c>
      <c r="B85" s="4" t="s">
        <v>295</v>
      </c>
      <c r="C85" s="4" t="s">
        <v>10</v>
      </c>
      <c r="D85" s="4" t="s">
        <v>325</v>
      </c>
      <c r="E85" s="5" t="s">
        <v>23</v>
      </c>
      <c r="F85">
        <v>130</v>
      </c>
      <c r="G85">
        <v>31</v>
      </c>
      <c r="H85">
        <v>4</v>
      </c>
      <c r="I85">
        <f>(G85*H85)/2</f>
        <v>62</v>
      </c>
      <c r="J85">
        <v>1160</v>
      </c>
      <c r="K85">
        <f>SUM(F85:J85)</f>
        <v>1387</v>
      </c>
      <c r="L85">
        <v>13</v>
      </c>
    </row>
    <row r="86" spans="1:12" x14ac:dyDescent="0.3">
      <c r="A86" s="4" t="s">
        <v>225</v>
      </c>
      <c r="B86" s="4">
        <v>1975</v>
      </c>
      <c r="C86" s="4" t="s">
        <v>226</v>
      </c>
      <c r="D86" s="4" t="s">
        <v>227</v>
      </c>
      <c r="E86" s="5" t="s">
        <v>23</v>
      </c>
      <c r="F86">
        <v>90</v>
      </c>
      <c r="G86">
        <v>22</v>
      </c>
      <c r="H86">
        <v>3</v>
      </c>
      <c r="I86">
        <f>(G86*H86)/2</f>
        <v>33</v>
      </c>
      <c r="J86">
        <v>1200</v>
      </c>
      <c r="K86">
        <f>SUM(F86:J86)</f>
        <v>1348</v>
      </c>
      <c r="L86">
        <v>17</v>
      </c>
    </row>
    <row r="87" spans="1:12" x14ac:dyDescent="0.3">
      <c r="A87" s="4" t="s">
        <v>336</v>
      </c>
      <c r="B87" s="4" t="s">
        <v>295</v>
      </c>
      <c r="C87" s="4" t="s">
        <v>10</v>
      </c>
      <c r="D87" s="4" t="s">
        <v>325</v>
      </c>
      <c r="E87" s="5" t="s">
        <v>23</v>
      </c>
      <c r="F87">
        <v>140</v>
      </c>
      <c r="G87">
        <v>26</v>
      </c>
      <c r="H87">
        <v>4</v>
      </c>
      <c r="I87">
        <f>(G87*H87)/2</f>
        <v>52</v>
      </c>
      <c r="J87">
        <v>1150</v>
      </c>
      <c r="K87">
        <f>SUM(F87:J87)</f>
        <v>1372</v>
      </c>
      <c r="L87">
        <v>17</v>
      </c>
    </row>
    <row r="88" spans="1:12" x14ac:dyDescent="0.3">
      <c r="A88" s="4" t="s">
        <v>64</v>
      </c>
      <c r="B88" s="4">
        <v>1906</v>
      </c>
      <c r="C88" s="4" t="s">
        <v>10</v>
      </c>
      <c r="D88" s="4" t="s">
        <v>59</v>
      </c>
      <c r="E88" s="5" t="s">
        <v>23</v>
      </c>
      <c r="F88">
        <v>110</v>
      </c>
      <c r="G88">
        <v>23</v>
      </c>
      <c r="H88">
        <v>4</v>
      </c>
      <c r="I88">
        <f>(G88*H88)/2</f>
        <v>46</v>
      </c>
      <c r="J88">
        <v>1190</v>
      </c>
      <c r="K88">
        <f>SUM(F88:J88)</f>
        <v>1373</v>
      </c>
      <c r="L88">
        <v>13</v>
      </c>
    </row>
    <row r="89" spans="1:12" x14ac:dyDescent="0.3">
      <c r="A89" s="4" t="s">
        <v>55</v>
      </c>
      <c r="B89" s="4">
        <v>1906</v>
      </c>
      <c r="C89" s="4" t="s">
        <v>10</v>
      </c>
      <c r="D89" s="4" t="s">
        <v>53</v>
      </c>
      <c r="E89" s="5" t="s">
        <v>23</v>
      </c>
      <c r="F89">
        <v>160</v>
      </c>
      <c r="G89">
        <v>28</v>
      </c>
      <c r="H89">
        <v>5</v>
      </c>
      <c r="I89">
        <f>(G89*H89)/2</f>
        <v>70</v>
      </c>
      <c r="J89">
        <v>1140</v>
      </c>
      <c r="K89">
        <f>SUM(F89:J89)</f>
        <v>1403</v>
      </c>
      <c r="L89">
        <v>17</v>
      </c>
    </row>
    <row r="90" spans="1:12" x14ac:dyDescent="0.3">
      <c r="A90" s="4" t="s">
        <v>204</v>
      </c>
      <c r="B90" s="4">
        <v>1946</v>
      </c>
      <c r="C90" s="4" t="s">
        <v>10</v>
      </c>
      <c r="D90" s="4" t="s">
        <v>202</v>
      </c>
      <c r="E90" s="5" t="s">
        <v>23</v>
      </c>
      <c r="F90">
        <v>220</v>
      </c>
      <c r="G90">
        <v>36</v>
      </c>
      <c r="H90">
        <v>5</v>
      </c>
      <c r="I90">
        <f>(G90*H90)/2</f>
        <v>90</v>
      </c>
      <c r="J90">
        <v>1080</v>
      </c>
      <c r="K90">
        <f>SUM(F90:J90)</f>
        <v>1431</v>
      </c>
      <c r="L90">
        <v>16</v>
      </c>
    </row>
    <row r="91" spans="1:12" x14ac:dyDescent="0.3">
      <c r="A91" s="4" t="s">
        <v>205</v>
      </c>
      <c r="B91" s="4">
        <v>1960</v>
      </c>
      <c r="C91" s="4" t="s">
        <v>10</v>
      </c>
      <c r="D91" s="4" t="s">
        <v>206</v>
      </c>
      <c r="E91" s="5" t="s">
        <v>23</v>
      </c>
      <c r="F91">
        <v>140</v>
      </c>
      <c r="G91">
        <v>22</v>
      </c>
      <c r="H91">
        <v>5</v>
      </c>
      <c r="I91">
        <f>(G91*H91)/2</f>
        <v>55</v>
      </c>
      <c r="J91">
        <v>1160</v>
      </c>
      <c r="K91">
        <f>SUM(F91:J91)</f>
        <v>1382</v>
      </c>
      <c r="L91">
        <v>15</v>
      </c>
    </row>
    <row r="92" spans="1:12" x14ac:dyDescent="0.3">
      <c r="A92" s="4" t="s">
        <v>74</v>
      </c>
      <c r="B92" s="4">
        <v>1907</v>
      </c>
      <c r="C92" s="4" t="s">
        <v>16</v>
      </c>
      <c r="D92" s="4" t="s">
        <v>72</v>
      </c>
      <c r="E92" s="5" t="s">
        <v>23</v>
      </c>
      <c r="F92">
        <v>140</v>
      </c>
      <c r="G92">
        <v>31</v>
      </c>
      <c r="H92">
        <v>4</v>
      </c>
      <c r="I92">
        <f>(G92*H92)/2</f>
        <v>62</v>
      </c>
      <c r="J92">
        <v>1160</v>
      </c>
      <c r="K92">
        <f>SUM(F92:J92)</f>
        <v>1397</v>
      </c>
      <c r="L92">
        <v>17</v>
      </c>
    </row>
    <row r="93" spans="1:12" x14ac:dyDescent="0.3">
      <c r="A93" s="4" t="s">
        <v>75</v>
      </c>
      <c r="B93" s="4">
        <v>1907</v>
      </c>
      <c r="C93" s="4" t="s">
        <v>16</v>
      </c>
      <c r="D93" s="4" t="s">
        <v>72</v>
      </c>
      <c r="E93" s="5" t="s">
        <v>23</v>
      </c>
      <c r="F93">
        <v>250</v>
      </c>
      <c r="G93">
        <v>33</v>
      </c>
      <c r="H93">
        <v>5</v>
      </c>
      <c r="I93">
        <f>(G93*H93)/2</f>
        <v>82.5</v>
      </c>
      <c r="J93">
        <v>1050</v>
      </c>
      <c r="K93">
        <f>SUM(F93:J93)</f>
        <v>1420.5</v>
      </c>
      <c r="L93">
        <v>17</v>
      </c>
    </row>
    <row r="94" spans="1:12" x14ac:dyDescent="0.3">
      <c r="A94" s="4" t="s">
        <v>71</v>
      </c>
      <c r="B94" s="4">
        <v>1907</v>
      </c>
      <c r="C94" s="4" t="s">
        <v>16</v>
      </c>
      <c r="D94" s="4" t="s">
        <v>72</v>
      </c>
      <c r="E94" s="5" t="s">
        <v>23</v>
      </c>
      <c r="F94">
        <v>110</v>
      </c>
      <c r="G94">
        <v>25</v>
      </c>
      <c r="H94">
        <v>5</v>
      </c>
      <c r="I94">
        <f>(G94*H94)/2</f>
        <v>62.5</v>
      </c>
      <c r="J94">
        <v>1200</v>
      </c>
      <c r="K94">
        <f>SUM(F94:J94)</f>
        <v>1402.5</v>
      </c>
      <c r="L94">
        <v>15</v>
      </c>
    </row>
    <row r="95" spans="1:12" x14ac:dyDescent="0.3">
      <c r="A95" s="4" t="s">
        <v>145</v>
      </c>
      <c r="B95" s="4">
        <v>1911</v>
      </c>
      <c r="C95" s="4" t="s">
        <v>20</v>
      </c>
      <c r="D95" s="4" t="s">
        <v>146</v>
      </c>
      <c r="E95" s="5" t="s">
        <v>23</v>
      </c>
      <c r="F95">
        <v>200</v>
      </c>
      <c r="G95">
        <v>27</v>
      </c>
      <c r="H95">
        <v>4</v>
      </c>
      <c r="I95">
        <f>(G95*H95)/2</f>
        <v>54</v>
      </c>
      <c r="J95">
        <v>1110</v>
      </c>
      <c r="K95">
        <f>SUM(F95:J95)</f>
        <v>1395</v>
      </c>
      <c r="L95">
        <v>15</v>
      </c>
    </row>
    <row r="96" spans="1:12" x14ac:dyDescent="0.3">
      <c r="A96" s="4" t="s">
        <v>69</v>
      </c>
      <c r="B96" s="4">
        <v>1906</v>
      </c>
      <c r="C96" s="4" t="s">
        <v>10</v>
      </c>
      <c r="D96" s="4" t="s">
        <v>57</v>
      </c>
      <c r="E96" s="5" t="s">
        <v>23</v>
      </c>
      <c r="F96">
        <v>130</v>
      </c>
      <c r="G96">
        <v>21</v>
      </c>
      <c r="H96">
        <v>6</v>
      </c>
      <c r="I96">
        <f>(G96*H96)/2</f>
        <v>63</v>
      </c>
      <c r="J96">
        <v>1190</v>
      </c>
      <c r="K96">
        <f>SUM(F96:J96)</f>
        <v>1410</v>
      </c>
      <c r="L96">
        <v>17</v>
      </c>
    </row>
    <row r="97" spans="1:12" x14ac:dyDescent="0.3">
      <c r="A97" s="4" t="s">
        <v>373</v>
      </c>
      <c r="E97" s="5" t="s">
        <v>23</v>
      </c>
      <c r="F97">
        <v>140</v>
      </c>
      <c r="G97">
        <v>28</v>
      </c>
      <c r="H97">
        <v>3</v>
      </c>
      <c r="I97">
        <f>(G97*H97)/2</f>
        <v>42</v>
      </c>
      <c r="J97">
        <v>1180</v>
      </c>
      <c r="K97">
        <f>SUM(F97:J97)</f>
        <v>1393</v>
      </c>
      <c r="L97">
        <v>12</v>
      </c>
    </row>
    <row r="98" spans="1:12" x14ac:dyDescent="0.3">
      <c r="A98" s="4" t="s">
        <v>324</v>
      </c>
      <c r="B98" s="4" t="s">
        <v>295</v>
      </c>
      <c r="C98" s="4" t="s">
        <v>10</v>
      </c>
      <c r="D98" s="4" t="s">
        <v>325</v>
      </c>
      <c r="E98" s="5" t="s">
        <v>23</v>
      </c>
      <c r="F98">
        <v>70</v>
      </c>
      <c r="G98">
        <v>16</v>
      </c>
      <c r="H98">
        <v>4</v>
      </c>
      <c r="I98">
        <f>(G98*H98)/2</f>
        <v>32</v>
      </c>
      <c r="J98">
        <v>1250</v>
      </c>
      <c r="K98">
        <f>SUM(F98:J98)</f>
        <v>1372</v>
      </c>
      <c r="L98">
        <v>14</v>
      </c>
    </row>
    <row r="99" spans="1:12" x14ac:dyDescent="0.3">
      <c r="A99" s="4" t="s">
        <v>288</v>
      </c>
      <c r="B99" s="4">
        <v>1988</v>
      </c>
      <c r="C99" s="4" t="s">
        <v>10</v>
      </c>
      <c r="D99" s="4" t="s">
        <v>289</v>
      </c>
      <c r="E99" s="5" t="s">
        <v>23</v>
      </c>
      <c r="F99">
        <v>30</v>
      </c>
      <c r="G99">
        <v>16</v>
      </c>
      <c r="H99">
        <v>5</v>
      </c>
      <c r="I99">
        <f>(G99*H99)/2</f>
        <v>40</v>
      </c>
      <c r="J99">
        <v>1290</v>
      </c>
      <c r="K99">
        <f>SUM(F99:J99)</f>
        <v>1381</v>
      </c>
      <c r="L99">
        <v>17</v>
      </c>
    </row>
    <row r="100" spans="1:12" x14ac:dyDescent="0.3">
      <c r="A100" s="4" t="s">
        <v>278</v>
      </c>
      <c r="B100" s="4">
        <v>1988</v>
      </c>
      <c r="D100" s="4" t="s">
        <v>178</v>
      </c>
      <c r="E100" s="5" t="s">
        <v>23</v>
      </c>
      <c r="F100">
        <v>170</v>
      </c>
      <c r="G100">
        <v>31</v>
      </c>
      <c r="H100">
        <v>6</v>
      </c>
      <c r="I100">
        <f>(G100*H100)/2</f>
        <v>93</v>
      </c>
      <c r="J100">
        <v>1150</v>
      </c>
      <c r="K100">
        <f>SUM(F100:J100)</f>
        <v>1450</v>
      </c>
      <c r="L100">
        <v>15</v>
      </c>
    </row>
    <row r="101" spans="1:12" x14ac:dyDescent="0.3">
      <c r="A101" s="4" t="s">
        <v>329</v>
      </c>
      <c r="B101" s="4" t="s">
        <v>295</v>
      </c>
      <c r="C101" s="4" t="s">
        <v>10</v>
      </c>
      <c r="D101" s="4" t="s">
        <v>325</v>
      </c>
      <c r="E101" s="5" t="s">
        <v>23</v>
      </c>
      <c r="F101">
        <v>120</v>
      </c>
      <c r="G101">
        <v>29</v>
      </c>
      <c r="H101">
        <v>4</v>
      </c>
      <c r="I101">
        <f>(G101*H101)/2</f>
        <v>58</v>
      </c>
      <c r="J101">
        <v>1210</v>
      </c>
      <c r="K101">
        <f>SUM(F101:J101)</f>
        <v>1421</v>
      </c>
      <c r="L101">
        <v>13</v>
      </c>
    </row>
    <row r="102" spans="1:12" x14ac:dyDescent="0.3">
      <c r="A102" s="4" t="s">
        <v>63</v>
      </c>
      <c r="B102" s="4">
        <v>1906</v>
      </c>
      <c r="C102" s="4" t="s">
        <v>10</v>
      </c>
      <c r="D102" s="4" t="s">
        <v>59</v>
      </c>
      <c r="E102" s="5" t="s">
        <v>23</v>
      </c>
      <c r="F102">
        <v>140</v>
      </c>
      <c r="G102">
        <v>26</v>
      </c>
      <c r="H102">
        <v>5</v>
      </c>
      <c r="I102">
        <f>(G102*H102)/2</f>
        <v>65</v>
      </c>
      <c r="J102">
        <v>1200</v>
      </c>
      <c r="K102">
        <f>SUM(F102:J102)</f>
        <v>1436</v>
      </c>
      <c r="L102">
        <v>15</v>
      </c>
    </row>
    <row r="103" spans="1:12" x14ac:dyDescent="0.3">
      <c r="A103" s="4" t="s">
        <v>312</v>
      </c>
      <c r="C103" s="4" t="s">
        <v>10</v>
      </c>
      <c r="D103" s="4" t="s">
        <v>308</v>
      </c>
      <c r="E103" s="5" t="s">
        <v>23</v>
      </c>
      <c r="F103">
        <v>260</v>
      </c>
      <c r="G103">
        <v>31</v>
      </c>
      <c r="H103">
        <v>5</v>
      </c>
      <c r="I103">
        <f>(G103*H103)/2</f>
        <v>77.5</v>
      </c>
      <c r="J103">
        <v>1080</v>
      </c>
      <c r="K103">
        <f>SUM(F103:J103)</f>
        <v>1453.5</v>
      </c>
      <c r="L103">
        <v>13</v>
      </c>
    </row>
    <row r="104" spans="1:12" x14ac:dyDescent="0.3">
      <c r="A104" s="4">
        <v>1033</v>
      </c>
      <c r="C104" s="4" t="s">
        <v>10</v>
      </c>
      <c r="D104" s="4" t="s">
        <v>12</v>
      </c>
      <c r="E104" s="5" t="s">
        <v>23</v>
      </c>
      <c r="F104">
        <v>50</v>
      </c>
      <c r="G104">
        <v>16</v>
      </c>
      <c r="H104">
        <v>4</v>
      </c>
      <c r="I104">
        <f>(G104*H104)/2</f>
        <v>32</v>
      </c>
      <c r="J104">
        <v>1290</v>
      </c>
      <c r="K104">
        <f>SUM(F104:J104)</f>
        <v>1392</v>
      </c>
      <c r="L104">
        <v>20</v>
      </c>
    </row>
    <row r="105" spans="1:12" x14ac:dyDescent="0.3">
      <c r="A105" s="4" t="s">
        <v>228</v>
      </c>
      <c r="B105" s="4">
        <v>1975</v>
      </c>
      <c r="C105" s="4" t="s">
        <v>226</v>
      </c>
      <c r="D105" s="4" t="s">
        <v>227</v>
      </c>
      <c r="E105" s="5" t="s">
        <v>23</v>
      </c>
      <c r="F105">
        <v>90</v>
      </c>
      <c r="G105">
        <v>21</v>
      </c>
      <c r="H105">
        <v>3</v>
      </c>
      <c r="I105">
        <f>(G105*H105)/2</f>
        <v>31.5</v>
      </c>
      <c r="J105">
        <v>1250</v>
      </c>
      <c r="K105">
        <f>SUM(F105:J105)</f>
        <v>1395.5</v>
      </c>
      <c r="L105">
        <v>14</v>
      </c>
    </row>
    <row r="106" spans="1:12" x14ac:dyDescent="0.3">
      <c r="A106" s="4" t="s">
        <v>171</v>
      </c>
      <c r="C106" s="4" t="s">
        <v>10</v>
      </c>
      <c r="D106" s="4" t="s">
        <v>167</v>
      </c>
      <c r="E106" s="5" t="s">
        <v>23</v>
      </c>
      <c r="F106">
        <v>200</v>
      </c>
      <c r="G106">
        <v>9</v>
      </c>
      <c r="H106">
        <v>4</v>
      </c>
      <c r="I106">
        <f>(G106*H106)/2</f>
        <v>18</v>
      </c>
      <c r="J106">
        <v>1140</v>
      </c>
      <c r="K106">
        <f>SUM(F106:J106)</f>
        <v>1371</v>
      </c>
      <c r="L106">
        <v>13</v>
      </c>
    </row>
    <row r="107" spans="1:12" x14ac:dyDescent="0.3">
      <c r="A107" s="4" t="s">
        <v>237</v>
      </c>
      <c r="C107" s="4" t="s">
        <v>10</v>
      </c>
      <c r="D107" s="4" t="s">
        <v>238</v>
      </c>
      <c r="E107" s="5" t="s">
        <v>23</v>
      </c>
      <c r="F107">
        <v>150</v>
      </c>
      <c r="G107">
        <v>30</v>
      </c>
      <c r="H107">
        <v>6</v>
      </c>
      <c r="I107">
        <f>(G107*H107)/2</f>
        <v>90</v>
      </c>
      <c r="J107">
        <v>1190</v>
      </c>
      <c r="K107">
        <f>SUM(F107:J107)</f>
        <v>1466</v>
      </c>
      <c r="L107">
        <v>14</v>
      </c>
    </row>
    <row r="108" spans="1:12" x14ac:dyDescent="0.3">
      <c r="A108" s="4" t="s">
        <v>58</v>
      </c>
      <c r="B108" s="4">
        <v>1906</v>
      </c>
      <c r="C108" s="4" t="s">
        <v>10</v>
      </c>
      <c r="D108" s="4" t="s">
        <v>59</v>
      </c>
      <c r="E108" s="5" t="s">
        <v>23</v>
      </c>
      <c r="F108">
        <v>210</v>
      </c>
      <c r="G108">
        <v>21</v>
      </c>
      <c r="H108">
        <v>6</v>
      </c>
      <c r="I108">
        <f>(G108*H108)/2</f>
        <v>63</v>
      </c>
      <c r="J108">
        <v>1140</v>
      </c>
      <c r="K108">
        <f>SUM(F108:J108)</f>
        <v>1440</v>
      </c>
      <c r="L108">
        <v>18</v>
      </c>
    </row>
    <row r="109" spans="1:12" x14ac:dyDescent="0.3">
      <c r="A109" s="4" t="s">
        <v>56</v>
      </c>
      <c r="B109" s="4">
        <v>1906</v>
      </c>
      <c r="C109" s="4" t="s">
        <v>10</v>
      </c>
      <c r="D109" s="4" t="s">
        <v>57</v>
      </c>
      <c r="E109" s="5" t="s">
        <v>23</v>
      </c>
      <c r="F109">
        <v>240</v>
      </c>
      <c r="G109">
        <v>32</v>
      </c>
      <c r="H109">
        <v>6</v>
      </c>
      <c r="I109">
        <f>(G109*H109)/2</f>
        <v>96</v>
      </c>
      <c r="J109">
        <v>1110</v>
      </c>
      <c r="K109">
        <f>SUM(F109:J109)</f>
        <v>1484</v>
      </c>
      <c r="L109">
        <v>13</v>
      </c>
    </row>
    <row r="110" spans="1:12" x14ac:dyDescent="0.3">
      <c r="A110" s="4" t="s">
        <v>76</v>
      </c>
      <c r="B110" s="4">
        <v>1907</v>
      </c>
      <c r="C110" s="4" t="s">
        <v>16</v>
      </c>
      <c r="D110" s="4" t="s">
        <v>72</v>
      </c>
      <c r="E110" s="5" t="s">
        <v>23</v>
      </c>
      <c r="F110">
        <v>120</v>
      </c>
      <c r="G110">
        <v>26</v>
      </c>
      <c r="H110">
        <v>5</v>
      </c>
      <c r="I110">
        <f>(G110*H110)/2</f>
        <v>65</v>
      </c>
      <c r="J110">
        <v>1230</v>
      </c>
      <c r="K110">
        <f>SUM(F110:J110)</f>
        <v>1446</v>
      </c>
      <c r="L110">
        <v>15</v>
      </c>
    </row>
    <row r="111" spans="1:12" x14ac:dyDescent="0.3">
      <c r="A111" s="4" t="s">
        <v>82</v>
      </c>
      <c r="B111" s="4">
        <v>1907</v>
      </c>
      <c r="C111" s="4" t="s">
        <v>16</v>
      </c>
      <c r="D111" s="4" t="s">
        <v>72</v>
      </c>
      <c r="E111" s="5" t="s">
        <v>23</v>
      </c>
      <c r="F111">
        <v>120</v>
      </c>
      <c r="G111">
        <v>28</v>
      </c>
      <c r="H111">
        <v>4</v>
      </c>
      <c r="I111">
        <f>(G111*H111)/2</f>
        <v>56</v>
      </c>
      <c r="J111">
        <v>1230</v>
      </c>
      <c r="K111">
        <f>SUM(F111:J111)</f>
        <v>1438</v>
      </c>
      <c r="L111">
        <v>15</v>
      </c>
    </row>
    <row r="112" spans="1:12" x14ac:dyDescent="0.3">
      <c r="A112" s="4" t="s">
        <v>172</v>
      </c>
      <c r="C112" s="4" t="s">
        <v>10</v>
      </c>
      <c r="D112" s="4" t="s">
        <v>167</v>
      </c>
      <c r="E112" s="5" t="s">
        <v>23</v>
      </c>
      <c r="F112">
        <v>60</v>
      </c>
      <c r="G112">
        <v>23</v>
      </c>
      <c r="H112">
        <v>7</v>
      </c>
      <c r="I112">
        <f>(G112*H112)/2</f>
        <v>80.5</v>
      </c>
      <c r="J112">
        <v>1290</v>
      </c>
      <c r="K112">
        <f>SUM(F112:J112)</f>
        <v>1460.5</v>
      </c>
      <c r="L112">
        <v>17</v>
      </c>
    </row>
    <row r="113" spans="1:12" x14ac:dyDescent="0.3">
      <c r="A113" s="4" t="s">
        <v>60</v>
      </c>
      <c r="B113" s="4">
        <v>1906</v>
      </c>
      <c r="C113" s="4" t="s">
        <v>10</v>
      </c>
      <c r="D113" s="4" t="s">
        <v>59</v>
      </c>
      <c r="E113" s="5" t="s">
        <v>23</v>
      </c>
      <c r="F113">
        <v>200</v>
      </c>
      <c r="G113">
        <v>27</v>
      </c>
      <c r="H113">
        <v>5</v>
      </c>
      <c r="I113">
        <f>(G113*H113)/2</f>
        <v>67.5</v>
      </c>
      <c r="J113">
        <v>1160</v>
      </c>
      <c r="K113">
        <f>SUM(F113:J113)</f>
        <v>1459.5</v>
      </c>
      <c r="L113">
        <v>16</v>
      </c>
    </row>
    <row r="114" spans="1:12" x14ac:dyDescent="0.3">
      <c r="A114" s="4" t="s">
        <v>50</v>
      </c>
      <c r="B114" s="4">
        <v>1905</v>
      </c>
      <c r="C114" s="4" t="s">
        <v>10</v>
      </c>
      <c r="D114" s="4" t="s">
        <v>51</v>
      </c>
      <c r="E114" s="5" t="s">
        <v>23</v>
      </c>
      <c r="F114">
        <v>110</v>
      </c>
      <c r="G114">
        <v>22</v>
      </c>
      <c r="H114">
        <v>3</v>
      </c>
      <c r="I114">
        <f>(G114*H114)/2</f>
        <v>33</v>
      </c>
      <c r="J114">
        <v>1250</v>
      </c>
      <c r="K114">
        <f>SUM(F114:J114)</f>
        <v>1418</v>
      </c>
      <c r="L114">
        <v>11</v>
      </c>
    </row>
    <row r="115" spans="1:12" x14ac:dyDescent="0.3">
      <c r="A115" s="4" t="s">
        <v>78</v>
      </c>
      <c r="B115" s="4">
        <v>1907</v>
      </c>
      <c r="C115" s="4" t="s">
        <v>16</v>
      </c>
      <c r="D115" s="4" t="s">
        <v>72</v>
      </c>
      <c r="E115" s="5" t="s">
        <v>23</v>
      </c>
      <c r="F115">
        <v>110</v>
      </c>
      <c r="G115">
        <v>28</v>
      </c>
      <c r="H115">
        <v>5</v>
      </c>
      <c r="I115">
        <f>(G115*H115)/2</f>
        <v>70</v>
      </c>
      <c r="J115">
        <v>1250</v>
      </c>
      <c r="K115">
        <f>SUM(F115:J115)</f>
        <v>1463</v>
      </c>
      <c r="L115">
        <v>15</v>
      </c>
    </row>
    <row r="116" spans="1:12" x14ac:dyDescent="0.3">
      <c r="A116" s="4" t="s">
        <v>73</v>
      </c>
      <c r="B116" s="4">
        <v>1907</v>
      </c>
      <c r="C116" s="4" t="s">
        <v>16</v>
      </c>
      <c r="D116" s="4" t="s">
        <v>72</v>
      </c>
      <c r="E116" s="5" t="s">
        <v>23</v>
      </c>
      <c r="F116">
        <v>90</v>
      </c>
      <c r="G116">
        <v>26</v>
      </c>
      <c r="H116">
        <v>4</v>
      </c>
      <c r="I116">
        <f>(G116*H116)/2</f>
        <v>52</v>
      </c>
      <c r="J116">
        <v>1270</v>
      </c>
      <c r="K116">
        <f>SUM(F116:J116)</f>
        <v>1442</v>
      </c>
      <c r="L116">
        <v>18</v>
      </c>
    </row>
    <row r="117" spans="1:12" x14ac:dyDescent="0.3">
      <c r="A117" s="4" t="s">
        <v>170</v>
      </c>
      <c r="C117" s="4" t="s">
        <v>10</v>
      </c>
      <c r="D117" s="4" t="s">
        <v>167</v>
      </c>
      <c r="E117" s="5" t="s">
        <v>23</v>
      </c>
      <c r="F117">
        <v>80</v>
      </c>
      <c r="G117">
        <v>30</v>
      </c>
      <c r="H117">
        <v>4</v>
      </c>
      <c r="I117">
        <f>(G117*H117)/2</f>
        <v>60</v>
      </c>
      <c r="J117">
        <v>1280</v>
      </c>
      <c r="K117">
        <f>SUM(F117:J117)</f>
        <v>1454</v>
      </c>
      <c r="L117">
        <v>16</v>
      </c>
    </row>
    <row r="118" spans="1:12" x14ac:dyDescent="0.3">
      <c r="A118" s="4">
        <v>8245.0280000000002</v>
      </c>
      <c r="C118" s="4" t="s">
        <v>10</v>
      </c>
      <c r="D118" s="4" t="s">
        <v>21</v>
      </c>
      <c r="E118" s="5" t="s">
        <v>23</v>
      </c>
      <c r="F118">
        <v>120</v>
      </c>
      <c r="G118">
        <v>30</v>
      </c>
      <c r="H118">
        <v>5</v>
      </c>
      <c r="I118">
        <f>(G118*H118)/2</f>
        <v>75</v>
      </c>
      <c r="J118">
        <v>1240</v>
      </c>
      <c r="K118">
        <f>SUM(F118:J118)</f>
        <v>1470</v>
      </c>
      <c r="L118">
        <v>12</v>
      </c>
    </row>
    <row r="119" spans="1:12" x14ac:dyDescent="0.3">
      <c r="A119" s="4">
        <v>8245.0310000000009</v>
      </c>
      <c r="C119" s="4" t="s">
        <v>10</v>
      </c>
      <c r="D119" s="4" t="s">
        <v>21</v>
      </c>
      <c r="E119" s="5" t="s">
        <v>23</v>
      </c>
      <c r="F119">
        <v>110</v>
      </c>
      <c r="G119">
        <v>20</v>
      </c>
      <c r="H119">
        <v>5</v>
      </c>
      <c r="I119">
        <f>(G119*H119)/2</f>
        <v>50</v>
      </c>
      <c r="J119">
        <v>1250</v>
      </c>
      <c r="K119">
        <f>SUM(F119:J119)</f>
        <v>1435</v>
      </c>
      <c r="L119">
        <v>16</v>
      </c>
    </row>
    <row r="120" spans="1:12" x14ac:dyDescent="0.3">
      <c r="A120" s="4" t="s">
        <v>290</v>
      </c>
      <c r="B120" s="4">
        <v>1988</v>
      </c>
      <c r="D120" s="4" t="s">
        <v>178</v>
      </c>
      <c r="E120" s="5" t="s">
        <v>23</v>
      </c>
      <c r="F120">
        <v>80</v>
      </c>
      <c r="G120">
        <v>23</v>
      </c>
      <c r="H120">
        <v>5</v>
      </c>
      <c r="I120">
        <f>(G120*H120)/2</f>
        <v>57.5</v>
      </c>
      <c r="J120">
        <v>1280</v>
      </c>
      <c r="K120">
        <f>SUM(F120:J120)</f>
        <v>1445.5</v>
      </c>
      <c r="L120">
        <v>16</v>
      </c>
    </row>
    <row r="121" spans="1:12" x14ac:dyDescent="0.3">
      <c r="A121" s="4" t="s">
        <v>70</v>
      </c>
      <c r="B121" s="4">
        <v>1906</v>
      </c>
      <c r="C121" s="4" t="s">
        <v>10</v>
      </c>
      <c r="D121" s="4" t="s">
        <v>57</v>
      </c>
      <c r="E121" s="5" t="s">
        <v>23</v>
      </c>
      <c r="F121">
        <v>120</v>
      </c>
      <c r="G121">
        <v>24</v>
      </c>
      <c r="H121">
        <v>6</v>
      </c>
      <c r="I121">
        <f>(G121*H121)/2</f>
        <v>72</v>
      </c>
      <c r="J121">
        <v>1250</v>
      </c>
      <c r="K121">
        <f>SUM(F121:J121)</f>
        <v>1472</v>
      </c>
      <c r="L121">
        <v>14</v>
      </c>
    </row>
    <row r="122" spans="1:12" x14ac:dyDescent="0.3">
      <c r="A122" s="4" t="s">
        <v>356</v>
      </c>
      <c r="B122" s="4">
        <v>1964</v>
      </c>
      <c r="C122" s="4" t="s">
        <v>10</v>
      </c>
      <c r="D122" s="4" t="s">
        <v>214</v>
      </c>
      <c r="E122" s="5" t="s">
        <v>23</v>
      </c>
      <c r="F122">
        <v>210</v>
      </c>
      <c r="G122">
        <v>30</v>
      </c>
      <c r="H122">
        <v>5</v>
      </c>
      <c r="I122">
        <f>(G122*H122)/2</f>
        <v>75</v>
      </c>
      <c r="J122">
        <v>1160</v>
      </c>
      <c r="K122">
        <f>SUM(F122:J122)</f>
        <v>1480</v>
      </c>
      <c r="L122">
        <v>15</v>
      </c>
    </row>
    <row r="123" spans="1:12" x14ac:dyDescent="0.3">
      <c r="A123" s="4" t="s">
        <v>164</v>
      </c>
      <c r="B123" s="4">
        <v>1914</v>
      </c>
      <c r="C123" s="4" t="s">
        <v>156</v>
      </c>
      <c r="D123" s="4" t="s">
        <v>165</v>
      </c>
      <c r="E123" s="5" t="s">
        <v>23</v>
      </c>
      <c r="F123">
        <v>160</v>
      </c>
      <c r="G123">
        <v>24</v>
      </c>
      <c r="H123">
        <v>5</v>
      </c>
      <c r="I123">
        <f>(G123*H123)/2</f>
        <v>60</v>
      </c>
      <c r="J123">
        <v>1210</v>
      </c>
      <c r="K123">
        <f>SUM(F123:J123)</f>
        <v>1459</v>
      </c>
      <c r="L123">
        <v>18</v>
      </c>
    </row>
    <row r="124" spans="1:12" x14ac:dyDescent="0.3">
      <c r="A124" s="4" t="s">
        <v>300</v>
      </c>
      <c r="B124" s="4" t="s">
        <v>295</v>
      </c>
      <c r="C124" s="4" t="s">
        <v>128</v>
      </c>
      <c r="D124" s="4" t="s">
        <v>296</v>
      </c>
      <c r="E124" s="5" t="s">
        <v>23</v>
      </c>
      <c r="F124">
        <v>60</v>
      </c>
      <c r="G124">
        <v>18</v>
      </c>
      <c r="H124">
        <v>6</v>
      </c>
      <c r="I124">
        <f>(G124*H124)/2</f>
        <v>54</v>
      </c>
      <c r="J124">
        <v>1310</v>
      </c>
      <c r="K124">
        <f>SUM(F124:J124)</f>
        <v>1448</v>
      </c>
      <c r="L124">
        <v>14</v>
      </c>
    </row>
    <row r="125" spans="1:12" x14ac:dyDescent="0.3">
      <c r="A125" s="4" t="s">
        <v>52</v>
      </c>
      <c r="B125" s="4">
        <v>1906</v>
      </c>
      <c r="C125" s="4" t="s">
        <v>10</v>
      </c>
      <c r="D125" s="4" t="s">
        <v>53</v>
      </c>
      <c r="E125" s="5" t="s">
        <v>23</v>
      </c>
      <c r="F125">
        <v>150</v>
      </c>
      <c r="G125">
        <v>30</v>
      </c>
      <c r="H125">
        <v>4</v>
      </c>
      <c r="I125">
        <f>(G125*H125)/2</f>
        <v>60</v>
      </c>
      <c r="J125">
        <v>1230</v>
      </c>
      <c r="K125">
        <f>SUM(F125:J125)</f>
        <v>1474</v>
      </c>
      <c r="L125">
        <v>17</v>
      </c>
    </row>
    <row r="126" spans="1:12" x14ac:dyDescent="0.3">
      <c r="A126" s="4" t="s">
        <v>77</v>
      </c>
      <c r="B126" s="4">
        <v>1907</v>
      </c>
      <c r="C126" s="4" t="s">
        <v>16</v>
      </c>
      <c r="D126" s="4" t="s">
        <v>72</v>
      </c>
      <c r="E126" s="5" t="s">
        <v>23</v>
      </c>
      <c r="F126">
        <v>140</v>
      </c>
      <c r="G126">
        <v>27</v>
      </c>
      <c r="H126">
        <v>6</v>
      </c>
      <c r="I126">
        <f>(G126*H126)/2</f>
        <v>81</v>
      </c>
      <c r="J126">
        <v>1240</v>
      </c>
      <c r="K126">
        <f>SUM(F126:J126)</f>
        <v>1494</v>
      </c>
      <c r="L126">
        <v>17</v>
      </c>
    </row>
    <row r="127" spans="1:12" x14ac:dyDescent="0.3">
      <c r="A127" s="4" t="s">
        <v>81</v>
      </c>
      <c r="B127" s="4">
        <v>1907</v>
      </c>
      <c r="C127" s="4" t="s">
        <v>16</v>
      </c>
      <c r="D127" s="4" t="s">
        <v>72</v>
      </c>
      <c r="E127" s="5" t="s">
        <v>23</v>
      </c>
      <c r="F127">
        <v>130</v>
      </c>
      <c r="G127">
        <v>28</v>
      </c>
      <c r="H127">
        <v>3</v>
      </c>
      <c r="I127">
        <f>(G127*H127)/2</f>
        <v>42</v>
      </c>
      <c r="J127">
        <v>1250</v>
      </c>
      <c r="K127">
        <f>SUM(F127:J127)</f>
        <v>1453</v>
      </c>
      <c r="L127">
        <v>15</v>
      </c>
    </row>
    <row r="128" spans="1:12" x14ac:dyDescent="0.3">
      <c r="A128" s="4" t="s">
        <v>79</v>
      </c>
      <c r="B128" s="4">
        <v>1907</v>
      </c>
      <c r="C128" s="4" t="s">
        <v>16</v>
      </c>
      <c r="D128" s="4" t="s">
        <v>80</v>
      </c>
      <c r="E128" s="5" t="s">
        <v>23</v>
      </c>
      <c r="F128">
        <v>160</v>
      </c>
      <c r="G128">
        <v>28</v>
      </c>
      <c r="H128">
        <v>5</v>
      </c>
      <c r="I128">
        <f>(G128*H128)/2</f>
        <v>70</v>
      </c>
      <c r="J128">
        <v>1220</v>
      </c>
      <c r="K128">
        <f>SUM(F128:J128)</f>
        <v>1483</v>
      </c>
      <c r="L128">
        <v>15</v>
      </c>
    </row>
    <row r="129" spans="1:12" x14ac:dyDescent="0.3">
      <c r="A129" s="4">
        <v>8245.0259999999998</v>
      </c>
      <c r="C129" s="4" t="s">
        <v>10</v>
      </c>
      <c r="D129" s="4" t="s">
        <v>21</v>
      </c>
      <c r="E129" s="5" t="s">
        <v>23</v>
      </c>
      <c r="F129">
        <v>180</v>
      </c>
      <c r="G129">
        <v>27</v>
      </c>
      <c r="H129">
        <v>6</v>
      </c>
      <c r="I129">
        <f>(G129*H129)/2</f>
        <v>81</v>
      </c>
      <c r="J129">
        <v>1200</v>
      </c>
      <c r="K129">
        <f>SUM(F129:J129)</f>
        <v>1494</v>
      </c>
      <c r="L129">
        <v>17</v>
      </c>
    </row>
    <row r="130" spans="1:12" x14ac:dyDescent="0.3">
      <c r="A130" s="4">
        <v>8245.0329999999994</v>
      </c>
      <c r="C130" s="4" t="s">
        <v>10</v>
      </c>
      <c r="D130" s="4" t="s">
        <v>21</v>
      </c>
      <c r="E130" s="5" t="s">
        <v>23</v>
      </c>
      <c r="F130">
        <v>180</v>
      </c>
      <c r="G130">
        <v>32</v>
      </c>
      <c r="H130">
        <v>6</v>
      </c>
      <c r="I130">
        <f>(G130*H130)/2</f>
        <v>96</v>
      </c>
      <c r="J130">
        <v>1200</v>
      </c>
      <c r="K130">
        <f>SUM(F130:J130)</f>
        <v>1514</v>
      </c>
      <c r="L130">
        <v>18</v>
      </c>
    </row>
    <row r="131" spans="1:12" x14ac:dyDescent="0.3">
      <c r="A131" s="4" t="s">
        <v>61</v>
      </c>
      <c r="B131" s="4">
        <v>1906</v>
      </c>
      <c r="C131" s="4" t="s">
        <v>10</v>
      </c>
      <c r="D131" s="4" t="s">
        <v>59</v>
      </c>
      <c r="E131" s="5" t="s">
        <v>23</v>
      </c>
      <c r="F131">
        <v>180</v>
      </c>
      <c r="G131">
        <v>30</v>
      </c>
      <c r="H131">
        <v>5</v>
      </c>
      <c r="I131">
        <f>(G131*H131)/2</f>
        <v>75</v>
      </c>
      <c r="J131">
        <v>1210</v>
      </c>
      <c r="K131">
        <f>SUM(F131:J131)</f>
        <v>1500</v>
      </c>
      <c r="L131">
        <v>15</v>
      </c>
    </row>
    <row r="132" spans="1:12" x14ac:dyDescent="0.3">
      <c r="A132" s="4" t="s">
        <v>68</v>
      </c>
      <c r="B132" s="4">
        <v>1906</v>
      </c>
      <c r="C132" s="4" t="s">
        <v>10</v>
      </c>
      <c r="D132" s="4" t="s">
        <v>57</v>
      </c>
      <c r="E132" s="5" t="s">
        <v>23</v>
      </c>
      <c r="F132">
        <v>180</v>
      </c>
      <c r="G132">
        <v>25</v>
      </c>
      <c r="H132">
        <v>7</v>
      </c>
      <c r="I132">
        <f>(G132*H132)/2</f>
        <v>87.5</v>
      </c>
      <c r="J132">
        <v>1210</v>
      </c>
      <c r="K132">
        <f>SUM(F132:J132)</f>
        <v>1509.5</v>
      </c>
      <c r="L132">
        <v>14</v>
      </c>
    </row>
    <row r="133" spans="1:12" x14ac:dyDescent="0.3">
      <c r="A133" s="4" t="s">
        <v>219</v>
      </c>
      <c r="B133" s="4">
        <v>1964</v>
      </c>
      <c r="C133" s="4" t="s">
        <v>10</v>
      </c>
      <c r="D133" s="4" t="s">
        <v>214</v>
      </c>
      <c r="E133" s="5" t="s">
        <v>23</v>
      </c>
      <c r="F133">
        <v>90</v>
      </c>
      <c r="G133">
        <v>24</v>
      </c>
      <c r="H133">
        <v>6</v>
      </c>
      <c r="I133">
        <f>(G133*H133)/2</f>
        <v>72</v>
      </c>
      <c r="J133">
        <v>1310</v>
      </c>
      <c r="K133">
        <f>SUM(F133:J133)</f>
        <v>1502</v>
      </c>
      <c r="L133">
        <v>16</v>
      </c>
    </row>
    <row r="134" spans="1:12" x14ac:dyDescent="0.3">
      <c r="A134" s="4" t="s">
        <v>327</v>
      </c>
      <c r="B134" s="4" t="s">
        <v>295</v>
      </c>
      <c r="C134" s="4" t="s">
        <v>10</v>
      </c>
      <c r="D134" s="4" t="s">
        <v>325</v>
      </c>
      <c r="E134" s="5" t="s">
        <v>23</v>
      </c>
      <c r="F134">
        <v>140</v>
      </c>
      <c r="G134">
        <v>24</v>
      </c>
      <c r="H134">
        <v>5</v>
      </c>
      <c r="I134">
        <f>(G134*H134)/2</f>
        <v>60</v>
      </c>
      <c r="J134">
        <v>1260</v>
      </c>
      <c r="K134">
        <f>SUM(F134:J134)</f>
        <v>1489</v>
      </c>
      <c r="L134">
        <v>15</v>
      </c>
    </row>
    <row r="135" spans="1:12" x14ac:dyDescent="0.3">
      <c r="A135" s="4">
        <v>8245.0159999999996</v>
      </c>
      <c r="C135" s="4" t="s">
        <v>10</v>
      </c>
      <c r="D135" s="4" t="s">
        <v>21</v>
      </c>
      <c r="E135" s="5" t="s">
        <v>23</v>
      </c>
      <c r="F135">
        <v>160</v>
      </c>
      <c r="G135">
        <v>36</v>
      </c>
      <c r="H135">
        <v>5</v>
      </c>
      <c r="I135">
        <f>(G135*H135)/2</f>
        <v>90</v>
      </c>
      <c r="J135">
        <v>1240</v>
      </c>
      <c r="K135">
        <f>SUM(F135:J135)</f>
        <v>1531</v>
      </c>
      <c r="L135">
        <v>18</v>
      </c>
    </row>
    <row r="136" spans="1:12" x14ac:dyDescent="0.3">
      <c r="A136" s="4">
        <v>8245.0419999999995</v>
      </c>
      <c r="C136" s="4" t="s">
        <v>10</v>
      </c>
      <c r="D136" s="4" t="s">
        <v>24</v>
      </c>
      <c r="E136" s="5" t="s">
        <v>23</v>
      </c>
      <c r="F136">
        <v>270</v>
      </c>
      <c r="G136">
        <v>30</v>
      </c>
      <c r="H136">
        <v>5</v>
      </c>
      <c r="I136">
        <f>(G136*H136)/2</f>
        <v>75</v>
      </c>
      <c r="J136">
        <v>1130</v>
      </c>
      <c r="K136">
        <f>SUM(F136:J136)</f>
        <v>1510</v>
      </c>
      <c r="L136">
        <v>12</v>
      </c>
    </row>
    <row r="137" spans="1:12" x14ac:dyDescent="0.3">
      <c r="A137" s="4" t="s">
        <v>154</v>
      </c>
      <c r="B137" s="4">
        <v>1911</v>
      </c>
      <c r="C137" s="4" t="s">
        <v>10</v>
      </c>
      <c r="D137" s="4" t="s">
        <v>30</v>
      </c>
      <c r="E137" s="5" t="s">
        <v>23</v>
      </c>
      <c r="F137">
        <v>80</v>
      </c>
      <c r="G137">
        <v>42</v>
      </c>
      <c r="H137">
        <v>6</v>
      </c>
      <c r="I137">
        <f>(G137*H137)/2</f>
        <v>126</v>
      </c>
      <c r="J137">
        <v>1330</v>
      </c>
      <c r="K137">
        <f>SUM(F137:J137)</f>
        <v>1584</v>
      </c>
      <c r="L137">
        <v>13</v>
      </c>
    </row>
    <row r="138" spans="1:12" x14ac:dyDescent="0.3">
      <c r="A138" s="4" t="s">
        <v>252</v>
      </c>
      <c r="B138" s="4" t="s">
        <v>253</v>
      </c>
      <c r="C138" s="4" t="s">
        <v>10</v>
      </c>
      <c r="D138" s="4" t="s">
        <v>254</v>
      </c>
      <c r="E138" s="5" t="s">
        <v>23</v>
      </c>
      <c r="F138">
        <v>160</v>
      </c>
      <c r="G138">
        <v>17</v>
      </c>
      <c r="H138">
        <v>3</v>
      </c>
      <c r="I138">
        <f>(G138*H138)/2</f>
        <v>25.5</v>
      </c>
      <c r="J138">
        <v>1250</v>
      </c>
      <c r="K138">
        <f>SUM(F138:J138)</f>
        <v>1455.5</v>
      </c>
      <c r="L138">
        <v>14</v>
      </c>
    </row>
    <row r="139" spans="1:12" x14ac:dyDescent="0.3">
      <c r="A139" s="4" t="s">
        <v>307</v>
      </c>
      <c r="C139" s="4" t="s">
        <v>10</v>
      </c>
      <c r="D139" s="4" t="s">
        <v>308</v>
      </c>
      <c r="E139" s="5" t="s">
        <v>23</v>
      </c>
      <c r="F139">
        <v>160</v>
      </c>
      <c r="G139">
        <v>28</v>
      </c>
      <c r="H139">
        <v>4</v>
      </c>
      <c r="I139">
        <f>(G139*H139)/2</f>
        <v>56</v>
      </c>
      <c r="J139">
        <v>1260</v>
      </c>
      <c r="K139">
        <f>SUM(F139:J139)</f>
        <v>1508</v>
      </c>
      <c r="L139">
        <v>12</v>
      </c>
    </row>
    <row r="140" spans="1:12" x14ac:dyDescent="0.3">
      <c r="A140" s="4" t="s">
        <v>311</v>
      </c>
      <c r="C140" s="4" t="s">
        <v>10</v>
      </c>
      <c r="D140" s="4" t="s">
        <v>308</v>
      </c>
      <c r="E140" s="5" t="s">
        <v>23</v>
      </c>
      <c r="F140">
        <v>150</v>
      </c>
      <c r="G140">
        <v>28</v>
      </c>
      <c r="H140">
        <v>4</v>
      </c>
      <c r="I140">
        <f>(G140*H140)/2</f>
        <v>56</v>
      </c>
      <c r="J140">
        <v>1270</v>
      </c>
      <c r="K140">
        <f>SUM(F140:J140)</f>
        <v>1508</v>
      </c>
      <c r="L140">
        <v>12</v>
      </c>
    </row>
    <row r="141" spans="1:12" x14ac:dyDescent="0.3">
      <c r="A141" s="4" t="s">
        <v>332</v>
      </c>
      <c r="B141" s="4" t="s">
        <v>295</v>
      </c>
      <c r="C141" s="4" t="s">
        <v>10</v>
      </c>
      <c r="D141" s="4" t="s">
        <v>331</v>
      </c>
      <c r="E141" s="5" t="s">
        <v>23</v>
      </c>
      <c r="F141">
        <v>200</v>
      </c>
      <c r="G141">
        <v>26</v>
      </c>
      <c r="H141">
        <v>5</v>
      </c>
      <c r="I141">
        <f>(G141*H141)/2</f>
        <v>65</v>
      </c>
      <c r="J141">
        <v>1220</v>
      </c>
      <c r="K141">
        <f>SUM(F141:J141)</f>
        <v>1516</v>
      </c>
      <c r="L141">
        <v>12</v>
      </c>
    </row>
    <row r="142" spans="1:12" x14ac:dyDescent="0.3">
      <c r="A142" s="4" t="s">
        <v>359</v>
      </c>
      <c r="C142" s="4" t="s">
        <v>10</v>
      </c>
      <c r="D142" s="4" t="s">
        <v>358</v>
      </c>
      <c r="E142" s="5" t="s">
        <v>23</v>
      </c>
      <c r="F142">
        <v>100</v>
      </c>
      <c r="G142">
        <v>22</v>
      </c>
      <c r="H142">
        <v>4</v>
      </c>
      <c r="I142">
        <f>(G142*H142)/2</f>
        <v>44</v>
      </c>
      <c r="J142">
        <v>1330</v>
      </c>
      <c r="K142">
        <f>SUM(F142:J142)</f>
        <v>1500</v>
      </c>
      <c r="L142">
        <v>14</v>
      </c>
    </row>
    <row r="143" spans="1:12" x14ac:dyDescent="0.3">
      <c r="A143" s="4" t="s">
        <v>357</v>
      </c>
      <c r="C143" s="4" t="s">
        <v>10</v>
      </c>
      <c r="D143" s="4" t="s">
        <v>358</v>
      </c>
      <c r="E143" s="5" t="s">
        <v>23</v>
      </c>
      <c r="F143">
        <v>150</v>
      </c>
      <c r="G143">
        <v>33</v>
      </c>
      <c r="H143">
        <v>5</v>
      </c>
      <c r="I143">
        <f>(G143*H143)/2</f>
        <v>82.5</v>
      </c>
      <c r="J143">
        <v>1280</v>
      </c>
      <c r="K143">
        <f>SUM(F143:J143)</f>
        <v>1550.5</v>
      </c>
      <c r="L143">
        <v>14</v>
      </c>
    </row>
    <row r="144" spans="1:12" x14ac:dyDescent="0.3">
      <c r="A144" s="4" t="s">
        <v>141</v>
      </c>
      <c r="B144" s="4">
        <v>1910</v>
      </c>
      <c r="C144" s="4" t="s">
        <v>128</v>
      </c>
      <c r="D144" s="4" t="s">
        <v>132</v>
      </c>
      <c r="E144" s="5" t="s">
        <v>23</v>
      </c>
      <c r="F144">
        <v>110</v>
      </c>
      <c r="G144">
        <v>21</v>
      </c>
      <c r="H144">
        <v>6</v>
      </c>
      <c r="I144">
        <f>(G144*H144)/2</f>
        <v>63</v>
      </c>
      <c r="J144">
        <v>1320</v>
      </c>
      <c r="K144">
        <f>SUM(F144:J144)</f>
        <v>1520</v>
      </c>
      <c r="L144">
        <v>13</v>
      </c>
    </row>
    <row r="145" spans="1:12" x14ac:dyDescent="0.3">
      <c r="A145" s="4" t="s">
        <v>140</v>
      </c>
      <c r="B145" s="4">
        <v>1910</v>
      </c>
      <c r="C145" s="4" t="s">
        <v>128</v>
      </c>
      <c r="D145" s="4" t="s">
        <v>132</v>
      </c>
      <c r="E145" s="5" t="s">
        <v>23</v>
      </c>
      <c r="F145">
        <v>120</v>
      </c>
      <c r="G145">
        <v>24</v>
      </c>
      <c r="H145">
        <v>6</v>
      </c>
      <c r="I145">
        <f>(G145*H145)/2</f>
        <v>72</v>
      </c>
      <c r="J145">
        <v>1310</v>
      </c>
      <c r="K145">
        <f>SUM(F145:J145)</f>
        <v>1532</v>
      </c>
      <c r="L145">
        <v>13</v>
      </c>
    </row>
    <row r="146" spans="1:12" x14ac:dyDescent="0.3">
      <c r="A146" s="4" t="s">
        <v>319</v>
      </c>
      <c r="B146" s="4" t="s">
        <v>295</v>
      </c>
      <c r="C146" s="4" t="s">
        <v>20</v>
      </c>
      <c r="D146" s="4" t="s">
        <v>318</v>
      </c>
      <c r="E146" s="5" t="s">
        <v>23</v>
      </c>
      <c r="F146">
        <v>210</v>
      </c>
      <c r="G146">
        <v>31</v>
      </c>
      <c r="H146">
        <v>3</v>
      </c>
      <c r="I146">
        <f>(G146*H146)/2</f>
        <v>46.5</v>
      </c>
      <c r="J146">
        <v>1220</v>
      </c>
      <c r="K146">
        <f>SUM(F146:J146)</f>
        <v>1510.5</v>
      </c>
      <c r="L146">
        <v>15</v>
      </c>
    </row>
    <row r="147" spans="1:12" x14ac:dyDescent="0.3">
      <c r="A147" s="4">
        <v>8241.07</v>
      </c>
      <c r="C147" s="4" t="s">
        <v>20</v>
      </c>
      <c r="E147" s="5" t="s">
        <v>23</v>
      </c>
      <c r="F147">
        <v>170</v>
      </c>
      <c r="G147">
        <v>27</v>
      </c>
      <c r="H147">
        <v>3</v>
      </c>
      <c r="I147">
        <f>(G147*H147)/2</f>
        <v>40.5</v>
      </c>
      <c r="J147">
        <v>1260</v>
      </c>
      <c r="K147">
        <f>SUM(F147:J147)</f>
        <v>1500.5</v>
      </c>
      <c r="L147">
        <v>19</v>
      </c>
    </row>
    <row r="148" spans="1:12" x14ac:dyDescent="0.3">
      <c r="A148" s="4" t="s">
        <v>277</v>
      </c>
      <c r="B148" s="4">
        <v>1988</v>
      </c>
      <c r="D148" s="4" t="s">
        <v>178</v>
      </c>
      <c r="E148" s="5" t="s">
        <v>23</v>
      </c>
      <c r="F148">
        <v>180</v>
      </c>
      <c r="G148">
        <v>28</v>
      </c>
      <c r="H148">
        <v>4</v>
      </c>
      <c r="I148">
        <f>(G148*H148)/2</f>
        <v>56</v>
      </c>
      <c r="J148">
        <v>1250</v>
      </c>
      <c r="K148">
        <f>SUM(F148:J148)</f>
        <v>1518</v>
      </c>
      <c r="L148">
        <v>14</v>
      </c>
    </row>
    <row r="149" spans="1:12" x14ac:dyDescent="0.3">
      <c r="A149" s="4" t="s">
        <v>106</v>
      </c>
      <c r="B149" s="4">
        <v>1909</v>
      </c>
      <c r="C149" s="4" t="s">
        <v>101</v>
      </c>
      <c r="D149" s="4" t="s">
        <v>104</v>
      </c>
      <c r="E149" s="5" t="s">
        <v>23</v>
      </c>
      <c r="F149">
        <v>200</v>
      </c>
      <c r="G149">
        <v>27</v>
      </c>
      <c r="H149">
        <v>4</v>
      </c>
      <c r="I149">
        <f>(G149*H149)/2</f>
        <v>54</v>
      </c>
      <c r="J149">
        <v>1240</v>
      </c>
      <c r="K149">
        <f>SUM(F149:J149)</f>
        <v>1525</v>
      </c>
      <c r="L149">
        <v>14</v>
      </c>
    </row>
    <row r="150" spans="1:12" x14ac:dyDescent="0.3">
      <c r="A150" s="4" t="s">
        <v>330</v>
      </c>
      <c r="B150" s="4" t="s">
        <v>295</v>
      </c>
      <c r="C150" s="4" t="s">
        <v>10</v>
      </c>
      <c r="D150" s="4" t="s">
        <v>331</v>
      </c>
      <c r="E150" s="5" t="s">
        <v>23</v>
      </c>
      <c r="F150">
        <v>130</v>
      </c>
      <c r="G150">
        <v>24</v>
      </c>
      <c r="H150">
        <v>5</v>
      </c>
      <c r="I150">
        <f>(G150*H150)/2</f>
        <v>60</v>
      </c>
      <c r="J150">
        <v>1310</v>
      </c>
      <c r="K150">
        <f>SUM(F150:J150)</f>
        <v>1529</v>
      </c>
      <c r="L150">
        <v>11</v>
      </c>
    </row>
    <row r="151" spans="1:12" x14ac:dyDescent="0.3">
      <c r="A151" s="4" t="s">
        <v>197</v>
      </c>
      <c r="B151" s="4">
        <v>1940</v>
      </c>
      <c r="C151" s="4" t="s">
        <v>10</v>
      </c>
      <c r="D151" s="4" t="s">
        <v>198</v>
      </c>
      <c r="E151" s="5" t="s">
        <v>23</v>
      </c>
      <c r="F151">
        <v>180</v>
      </c>
      <c r="G151">
        <v>15</v>
      </c>
      <c r="H151">
        <v>8</v>
      </c>
      <c r="I151">
        <f>(G151*H151)/2</f>
        <v>60</v>
      </c>
      <c r="J151">
        <v>1270</v>
      </c>
      <c r="K151">
        <f>SUM(F151:J151)</f>
        <v>1533</v>
      </c>
      <c r="L151">
        <v>18</v>
      </c>
    </row>
    <row r="152" spans="1:12" x14ac:dyDescent="0.3">
      <c r="A152" s="4" t="s">
        <v>196</v>
      </c>
      <c r="B152" s="4">
        <v>1927</v>
      </c>
      <c r="C152" s="4" t="s">
        <v>192</v>
      </c>
      <c r="D152" s="4" t="s">
        <v>193</v>
      </c>
      <c r="E152" s="5" t="s">
        <v>23</v>
      </c>
      <c r="F152">
        <v>260</v>
      </c>
      <c r="G152">
        <v>29</v>
      </c>
      <c r="H152">
        <v>3</v>
      </c>
      <c r="I152">
        <f>(G152*H152)/2</f>
        <v>43.5</v>
      </c>
      <c r="J152">
        <v>1190</v>
      </c>
      <c r="K152">
        <f>SUM(F152:J152)</f>
        <v>1525.5</v>
      </c>
      <c r="L152">
        <v>16</v>
      </c>
    </row>
    <row r="153" spans="1:12" x14ac:dyDescent="0.3">
      <c r="A153" s="4" t="s">
        <v>299</v>
      </c>
      <c r="B153" s="4" t="s">
        <v>295</v>
      </c>
      <c r="C153" s="4" t="s">
        <v>128</v>
      </c>
      <c r="D153" s="4" t="s">
        <v>296</v>
      </c>
      <c r="E153" s="5" t="s">
        <v>23</v>
      </c>
      <c r="F153">
        <v>90</v>
      </c>
      <c r="G153">
        <v>18</v>
      </c>
      <c r="H153">
        <v>6</v>
      </c>
      <c r="I153">
        <f>(G153*H153)/2</f>
        <v>54</v>
      </c>
      <c r="J153">
        <v>1360</v>
      </c>
      <c r="K153">
        <f>SUM(F153:J153)</f>
        <v>1528</v>
      </c>
      <c r="L153">
        <v>13</v>
      </c>
    </row>
    <row r="154" spans="1:12" x14ac:dyDescent="0.3">
      <c r="A154" s="4">
        <v>8245.0349999999999</v>
      </c>
      <c r="C154" s="4" t="s">
        <v>10</v>
      </c>
      <c r="D154" s="4" t="s">
        <v>21</v>
      </c>
      <c r="E154" s="5" t="s">
        <v>23</v>
      </c>
      <c r="F154">
        <v>110</v>
      </c>
      <c r="G154">
        <v>24</v>
      </c>
      <c r="H154">
        <v>6</v>
      </c>
      <c r="I154">
        <f>(G154*H154)/2</f>
        <v>72</v>
      </c>
      <c r="J154">
        <v>1340</v>
      </c>
      <c r="K154">
        <f>SUM(F154:J154)</f>
        <v>1552</v>
      </c>
      <c r="L154">
        <v>13</v>
      </c>
    </row>
    <row r="155" spans="1:12" x14ac:dyDescent="0.3">
      <c r="A155" s="4" t="s">
        <v>301</v>
      </c>
      <c r="B155" s="4" t="s">
        <v>295</v>
      </c>
      <c r="C155" s="4" t="s">
        <v>128</v>
      </c>
      <c r="D155" s="4" t="s">
        <v>296</v>
      </c>
      <c r="E155" s="5" t="s">
        <v>23</v>
      </c>
      <c r="F155">
        <v>50</v>
      </c>
      <c r="G155">
        <v>14</v>
      </c>
      <c r="H155">
        <v>6</v>
      </c>
      <c r="I155">
        <f>(G155*H155)/2</f>
        <v>42</v>
      </c>
      <c r="J155">
        <v>1410</v>
      </c>
      <c r="K155">
        <f>SUM(F155:J155)</f>
        <v>1522</v>
      </c>
      <c r="L155">
        <v>12</v>
      </c>
    </row>
    <row r="156" spans="1:12" x14ac:dyDescent="0.3">
      <c r="A156" s="4">
        <v>8245.0110000000004</v>
      </c>
      <c r="C156" s="4" t="s">
        <v>10</v>
      </c>
      <c r="D156" s="4" t="s">
        <v>21</v>
      </c>
      <c r="E156" s="5" t="s">
        <v>23</v>
      </c>
      <c r="F156">
        <v>190</v>
      </c>
      <c r="G156">
        <v>24</v>
      </c>
      <c r="H156">
        <v>5</v>
      </c>
      <c r="I156">
        <f>(G156*H156)/2</f>
        <v>60</v>
      </c>
      <c r="J156">
        <v>1270</v>
      </c>
      <c r="K156">
        <f>SUM(F156:J156)</f>
        <v>1549</v>
      </c>
      <c r="L156">
        <v>14</v>
      </c>
    </row>
    <row r="157" spans="1:12" x14ac:dyDescent="0.3">
      <c r="A157" s="4" t="s">
        <v>258</v>
      </c>
      <c r="B157" s="4">
        <v>1988</v>
      </c>
      <c r="D157" s="4" t="s">
        <v>259</v>
      </c>
      <c r="E157" s="5" t="s">
        <v>23</v>
      </c>
      <c r="F157">
        <v>130</v>
      </c>
      <c r="G157">
        <v>33</v>
      </c>
      <c r="H157">
        <v>5</v>
      </c>
      <c r="I157">
        <f>(G157*H157)/2</f>
        <v>82.5</v>
      </c>
      <c r="J157">
        <v>1330</v>
      </c>
      <c r="K157">
        <f>SUM(F157:J157)</f>
        <v>1580.5</v>
      </c>
      <c r="L157">
        <v>14</v>
      </c>
    </row>
    <row r="158" spans="1:12" x14ac:dyDescent="0.3">
      <c r="A158" s="4" t="s">
        <v>144</v>
      </c>
      <c r="B158" s="4">
        <v>1909</v>
      </c>
      <c r="C158" s="4" t="s">
        <v>233</v>
      </c>
      <c r="D158" s="4" t="s">
        <v>143</v>
      </c>
      <c r="E158" s="5" t="s">
        <v>23</v>
      </c>
      <c r="F158">
        <v>180</v>
      </c>
      <c r="G158">
        <v>22</v>
      </c>
      <c r="H158">
        <v>5</v>
      </c>
      <c r="I158">
        <f>(G158*H158)/2</f>
        <v>55</v>
      </c>
      <c r="J158">
        <v>1290</v>
      </c>
      <c r="K158">
        <f>SUM(F158:J158)</f>
        <v>1552</v>
      </c>
      <c r="L158">
        <v>10</v>
      </c>
    </row>
    <row r="159" spans="1:12" x14ac:dyDescent="0.3">
      <c r="A159" s="4" t="s">
        <v>92</v>
      </c>
      <c r="B159" s="4">
        <v>1909</v>
      </c>
      <c r="C159" s="4" t="s">
        <v>10</v>
      </c>
      <c r="D159" s="4" t="s">
        <v>93</v>
      </c>
      <c r="E159" s="5" t="s">
        <v>23</v>
      </c>
      <c r="F159">
        <v>180</v>
      </c>
      <c r="G159">
        <v>30</v>
      </c>
      <c r="H159">
        <v>6</v>
      </c>
      <c r="I159">
        <f>(G159*H159)/2</f>
        <v>90</v>
      </c>
      <c r="J159">
        <v>1300</v>
      </c>
      <c r="K159">
        <f>SUM(F159:J159)</f>
        <v>1606</v>
      </c>
      <c r="L159">
        <v>11</v>
      </c>
    </row>
    <row r="160" spans="1:12" x14ac:dyDescent="0.3">
      <c r="A160" s="4" t="s">
        <v>139</v>
      </c>
      <c r="B160" s="4">
        <v>1910</v>
      </c>
      <c r="C160" s="4" t="s">
        <v>128</v>
      </c>
      <c r="D160" s="4" t="s">
        <v>132</v>
      </c>
      <c r="E160" s="5" t="s">
        <v>23</v>
      </c>
      <c r="F160">
        <v>130</v>
      </c>
      <c r="G160">
        <v>28</v>
      </c>
      <c r="H160">
        <v>7</v>
      </c>
      <c r="I160">
        <f>(G160*H160)/2</f>
        <v>98</v>
      </c>
      <c r="J160">
        <v>1360</v>
      </c>
      <c r="K160">
        <f>SUM(F160:J160)</f>
        <v>1623</v>
      </c>
      <c r="L160">
        <v>13</v>
      </c>
    </row>
    <row r="161" spans="1:12" x14ac:dyDescent="0.3">
      <c r="A161" s="4" t="s">
        <v>209</v>
      </c>
      <c r="B161" s="4">
        <v>1960</v>
      </c>
      <c r="C161" s="4" t="s">
        <v>210</v>
      </c>
      <c r="D161" s="4" t="s">
        <v>211</v>
      </c>
      <c r="E161" s="5" t="s">
        <v>23</v>
      </c>
      <c r="F161">
        <v>160</v>
      </c>
      <c r="G161">
        <v>36</v>
      </c>
      <c r="H161">
        <v>4</v>
      </c>
      <c r="I161">
        <f>(G161*H161)/2</f>
        <v>72</v>
      </c>
      <c r="J161">
        <v>1340</v>
      </c>
      <c r="K161">
        <f>SUM(F161:J161)</f>
        <v>1612</v>
      </c>
      <c r="L161">
        <v>15</v>
      </c>
    </row>
    <row r="162" spans="1:12" x14ac:dyDescent="0.3">
      <c r="A162" s="4" t="s">
        <v>294</v>
      </c>
      <c r="B162" s="4" t="s">
        <v>295</v>
      </c>
      <c r="C162" s="4" t="s">
        <v>128</v>
      </c>
      <c r="D162" s="4" t="s">
        <v>296</v>
      </c>
      <c r="E162" s="5" t="s">
        <v>23</v>
      </c>
      <c r="F162">
        <v>60</v>
      </c>
      <c r="G162">
        <v>18</v>
      </c>
      <c r="H162">
        <v>7</v>
      </c>
      <c r="I162">
        <f>(G162*H162)/2</f>
        <v>63</v>
      </c>
      <c r="J162">
        <v>1440</v>
      </c>
      <c r="K162">
        <f>SUM(F162:J162)</f>
        <v>1588</v>
      </c>
      <c r="L162">
        <v>13</v>
      </c>
    </row>
    <row r="163" spans="1:12" x14ac:dyDescent="0.3">
      <c r="A163" s="4">
        <v>8245.01</v>
      </c>
      <c r="C163" s="4" t="s">
        <v>10</v>
      </c>
      <c r="D163" s="4" t="s">
        <v>21</v>
      </c>
      <c r="E163" s="5" t="s">
        <v>23</v>
      </c>
      <c r="F163">
        <v>190</v>
      </c>
      <c r="G163">
        <v>28</v>
      </c>
      <c r="H163">
        <v>6</v>
      </c>
      <c r="I163">
        <f>(G163*H163)/2</f>
        <v>84</v>
      </c>
      <c r="J163">
        <v>1310</v>
      </c>
      <c r="K163">
        <f>SUM(F163:J163)</f>
        <v>1618</v>
      </c>
      <c r="L163">
        <v>12</v>
      </c>
    </row>
    <row r="164" spans="1:12" x14ac:dyDescent="0.3">
      <c r="A164" s="4">
        <v>8245.0120000000006</v>
      </c>
      <c r="C164" s="4" t="s">
        <v>10</v>
      </c>
      <c r="D164" s="4" t="s">
        <v>21</v>
      </c>
      <c r="E164" s="5" t="s">
        <v>23</v>
      </c>
      <c r="F164">
        <v>90</v>
      </c>
      <c r="G164">
        <v>25</v>
      </c>
      <c r="H164">
        <v>4</v>
      </c>
      <c r="I164">
        <f>(G164*H164)/2</f>
        <v>50</v>
      </c>
      <c r="J164">
        <v>1410</v>
      </c>
      <c r="K164">
        <f>SUM(F164:J164)</f>
        <v>1579</v>
      </c>
      <c r="L164">
        <v>13</v>
      </c>
    </row>
    <row r="165" spans="1:12" x14ac:dyDescent="0.3">
      <c r="A165" s="4" t="s">
        <v>264</v>
      </c>
      <c r="B165" s="4">
        <v>1988</v>
      </c>
      <c r="D165" s="4" t="s">
        <v>178</v>
      </c>
      <c r="E165" s="5" t="s">
        <v>23</v>
      </c>
      <c r="F165">
        <v>150</v>
      </c>
      <c r="G165">
        <v>27</v>
      </c>
      <c r="H165">
        <v>8</v>
      </c>
      <c r="I165">
        <f>(G165*H165)/2</f>
        <v>108</v>
      </c>
      <c r="J165">
        <v>1360</v>
      </c>
      <c r="K165">
        <f>SUM(F165:J165)</f>
        <v>1653</v>
      </c>
      <c r="L165">
        <v>16</v>
      </c>
    </row>
    <row r="166" spans="1:12" x14ac:dyDescent="0.3">
      <c r="A166" s="4" t="s">
        <v>279</v>
      </c>
      <c r="B166" s="4">
        <v>1988</v>
      </c>
      <c r="D166" s="4" t="s">
        <v>178</v>
      </c>
      <c r="E166" s="5" t="s">
        <v>23</v>
      </c>
      <c r="F166">
        <v>160</v>
      </c>
      <c r="G166">
        <v>33</v>
      </c>
      <c r="H166">
        <v>4</v>
      </c>
      <c r="I166">
        <f>(G166*H166)/2</f>
        <v>66</v>
      </c>
      <c r="J166">
        <v>1360</v>
      </c>
      <c r="K166">
        <f>SUM(F166:J166)</f>
        <v>1623</v>
      </c>
      <c r="L166">
        <v>18</v>
      </c>
    </row>
    <row r="167" spans="1:12" x14ac:dyDescent="0.3">
      <c r="A167" s="4">
        <v>8241.06</v>
      </c>
      <c r="C167" s="4" t="s">
        <v>20</v>
      </c>
      <c r="E167" s="5" t="s">
        <v>23</v>
      </c>
      <c r="F167">
        <v>130</v>
      </c>
      <c r="G167">
        <v>26</v>
      </c>
      <c r="H167">
        <v>4</v>
      </c>
      <c r="I167">
        <f>(G167*H167)/2</f>
        <v>52</v>
      </c>
      <c r="J167">
        <v>1410</v>
      </c>
      <c r="K167">
        <f>SUM(F167:J167)</f>
        <v>1622</v>
      </c>
      <c r="L167">
        <v>14</v>
      </c>
    </row>
    <row r="168" spans="1:12" x14ac:dyDescent="0.3">
      <c r="A168" s="4" t="s">
        <v>333</v>
      </c>
      <c r="B168" s="4" t="s">
        <v>295</v>
      </c>
      <c r="C168" s="4" t="s">
        <v>10</v>
      </c>
      <c r="D168" s="4" t="s">
        <v>325</v>
      </c>
      <c r="E168" s="5" t="s">
        <v>23</v>
      </c>
      <c r="F168">
        <v>190</v>
      </c>
      <c r="G168">
        <v>32</v>
      </c>
      <c r="H168">
        <v>5</v>
      </c>
      <c r="I168">
        <f>(G168*H168)/2</f>
        <v>80</v>
      </c>
      <c r="J168">
        <v>1360</v>
      </c>
      <c r="K168">
        <f>SUM(F168:J168)</f>
        <v>1667</v>
      </c>
      <c r="L168">
        <v>18</v>
      </c>
    </row>
    <row r="169" spans="1:12" x14ac:dyDescent="0.3">
      <c r="A169" s="4" t="s">
        <v>261</v>
      </c>
      <c r="B169" s="4">
        <v>1988</v>
      </c>
      <c r="C169" s="4" t="s">
        <v>10</v>
      </c>
      <c r="D169" s="4" t="s">
        <v>262</v>
      </c>
      <c r="E169" s="5" t="s">
        <v>23</v>
      </c>
      <c r="F169">
        <v>170</v>
      </c>
      <c r="G169">
        <v>30</v>
      </c>
      <c r="H169">
        <v>6</v>
      </c>
      <c r="I169">
        <f>(G169*H169)/2</f>
        <v>90</v>
      </c>
      <c r="J169">
        <v>1400</v>
      </c>
      <c r="K169">
        <f>SUM(F169:J169)</f>
        <v>1696</v>
      </c>
      <c r="L169">
        <v>15</v>
      </c>
    </row>
    <row r="170" spans="1:12" x14ac:dyDescent="0.3">
      <c r="A170" s="4" t="s">
        <v>87</v>
      </c>
      <c r="B170" s="4">
        <v>1909</v>
      </c>
      <c r="C170" s="4" t="s">
        <v>10</v>
      </c>
      <c r="D170" s="4" t="s">
        <v>88</v>
      </c>
      <c r="E170" s="5" t="s">
        <v>23</v>
      </c>
      <c r="F170">
        <v>350</v>
      </c>
      <c r="G170">
        <v>33</v>
      </c>
      <c r="H170">
        <v>5</v>
      </c>
      <c r="I170">
        <f>(G170*H170)/2</f>
        <v>82.5</v>
      </c>
      <c r="J170">
        <v>1240</v>
      </c>
      <c r="K170">
        <f>SUM(F170:J170)</f>
        <v>1710.5</v>
      </c>
      <c r="L170">
        <v>13</v>
      </c>
    </row>
    <row r="171" spans="1:12" x14ac:dyDescent="0.3">
      <c r="A171" s="4">
        <v>8245.0210000000006</v>
      </c>
      <c r="C171" s="4" t="s">
        <v>10</v>
      </c>
      <c r="D171" s="4" t="s">
        <v>21</v>
      </c>
      <c r="E171" s="5" t="s">
        <v>23</v>
      </c>
      <c r="F171">
        <v>260</v>
      </c>
      <c r="G171">
        <v>30</v>
      </c>
      <c r="H171">
        <v>5</v>
      </c>
      <c r="I171">
        <f>(G171*H171)/2</f>
        <v>75</v>
      </c>
      <c r="J171">
        <v>1330</v>
      </c>
      <c r="K171">
        <f>SUM(F171:J171)</f>
        <v>1700</v>
      </c>
      <c r="L171">
        <v>15</v>
      </c>
    </row>
    <row r="172" spans="1:12" x14ac:dyDescent="0.3">
      <c r="A172" s="4" t="s">
        <v>134</v>
      </c>
      <c r="B172" s="4">
        <v>1910</v>
      </c>
      <c r="C172" s="4" t="s">
        <v>128</v>
      </c>
      <c r="D172" s="4" t="s">
        <v>132</v>
      </c>
      <c r="E172" s="5" t="s">
        <v>23</v>
      </c>
      <c r="F172">
        <v>100</v>
      </c>
      <c r="G172">
        <v>18</v>
      </c>
      <c r="H172">
        <v>6</v>
      </c>
      <c r="I172">
        <f>(G172*H172)/2</f>
        <v>54</v>
      </c>
      <c r="J172">
        <v>1510</v>
      </c>
      <c r="K172">
        <f>SUM(F172:J172)</f>
        <v>1688</v>
      </c>
      <c r="L172">
        <v>13</v>
      </c>
    </row>
    <row r="173" spans="1:12" x14ac:dyDescent="0.3">
      <c r="A173" s="4" t="s">
        <v>298</v>
      </c>
      <c r="B173" s="4" t="s">
        <v>295</v>
      </c>
      <c r="C173" s="4" t="s">
        <v>128</v>
      </c>
      <c r="D173" s="4" t="s">
        <v>296</v>
      </c>
      <c r="E173" s="5" t="s">
        <v>23</v>
      </c>
      <c r="F173">
        <v>90</v>
      </c>
      <c r="G173">
        <v>17</v>
      </c>
      <c r="H173">
        <v>6</v>
      </c>
      <c r="I173">
        <f>(G173*H173)/2</f>
        <v>51</v>
      </c>
      <c r="J173">
        <v>1520</v>
      </c>
      <c r="K173">
        <f>SUM(F173:J173)</f>
        <v>1684</v>
      </c>
      <c r="L173">
        <v>15</v>
      </c>
    </row>
    <row r="174" spans="1:12" x14ac:dyDescent="0.3">
      <c r="A174" s="4" t="s">
        <v>195</v>
      </c>
      <c r="B174" s="4">
        <v>1927</v>
      </c>
      <c r="C174" s="4" t="s">
        <v>192</v>
      </c>
      <c r="D174" s="4" t="s">
        <v>193</v>
      </c>
      <c r="E174" s="5" t="s">
        <v>23</v>
      </c>
      <c r="F174">
        <v>280</v>
      </c>
      <c r="G174">
        <v>35</v>
      </c>
      <c r="H174">
        <v>2</v>
      </c>
      <c r="I174">
        <f>(G174*H174)/2</f>
        <v>35</v>
      </c>
      <c r="J174">
        <v>1370</v>
      </c>
      <c r="K174">
        <f>SUM(F174:J174)</f>
        <v>1722</v>
      </c>
      <c r="L174">
        <v>13</v>
      </c>
    </row>
    <row r="175" spans="1:12" x14ac:dyDescent="0.3">
      <c r="A175" s="4" t="s">
        <v>107</v>
      </c>
      <c r="B175" s="4">
        <v>1909</v>
      </c>
      <c r="C175" s="4" t="s">
        <v>101</v>
      </c>
      <c r="D175" s="4" t="s">
        <v>104</v>
      </c>
      <c r="E175" s="5" t="s">
        <v>23</v>
      </c>
      <c r="F175">
        <v>190</v>
      </c>
      <c r="G175">
        <v>25</v>
      </c>
      <c r="H175">
        <v>5</v>
      </c>
      <c r="I175">
        <f>(G175*H175)/2</f>
        <v>62.5</v>
      </c>
      <c r="J175">
        <v>1480</v>
      </c>
      <c r="K175">
        <f>SUM(F175:J175)</f>
        <v>1762.5</v>
      </c>
      <c r="L175">
        <v>15</v>
      </c>
    </row>
    <row r="176" spans="1:12" x14ac:dyDescent="0.3">
      <c r="A176" s="4" t="s">
        <v>110</v>
      </c>
      <c r="B176" s="4">
        <v>1909</v>
      </c>
      <c r="C176" s="4" t="s">
        <v>101</v>
      </c>
      <c r="D176" s="4" t="s">
        <v>104</v>
      </c>
      <c r="E176" s="5" t="s">
        <v>23</v>
      </c>
      <c r="F176">
        <v>190</v>
      </c>
      <c r="G176">
        <v>26</v>
      </c>
      <c r="H176">
        <v>3</v>
      </c>
      <c r="I176">
        <f>(G176*H176)/2</f>
        <v>39</v>
      </c>
      <c r="J176">
        <v>1480</v>
      </c>
      <c r="K176">
        <f>SUM(F176:J176)</f>
        <v>1738</v>
      </c>
      <c r="L176">
        <v>15</v>
      </c>
    </row>
    <row r="177" spans="1:12" x14ac:dyDescent="0.3">
      <c r="A177" s="4" t="s">
        <v>302</v>
      </c>
      <c r="B177" s="4" t="s">
        <v>295</v>
      </c>
      <c r="D177" s="4" t="s">
        <v>303</v>
      </c>
      <c r="E177" s="4" t="s">
        <v>23</v>
      </c>
      <c r="F177">
        <v>30</v>
      </c>
      <c r="G177">
        <v>14</v>
      </c>
      <c r="H177">
        <v>5</v>
      </c>
      <c r="I177">
        <f>(G177*H177)/2</f>
        <v>35</v>
      </c>
      <c r="J177">
        <v>1650</v>
      </c>
      <c r="K177">
        <f>SUM(F177:J177)</f>
        <v>1734</v>
      </c>
      <c r="L177">
        <v>15</v>
      </c>
    </row>
    <row r="178" spans="1:12" x14ac:dyDescent="0.3">
      <c r="A178" s="4" t="s">
        <v>191</v>
      </c>
      <c r="B178" s="4">
        <v>1927</v>
      </c>
      <c r="C178" s="4" t="s">
        <v>192</v>
      </c>
      <c r="D178" s="4" t="s">
        <v>193</v>
      </c>
      <c r="E178" s="5" t="s">
        <v>23</v>
      </c>
      <c r="F178">
        <v>220</v>
      </c>
      <c r="G178">
        <v>29</v>
      </c>
      <c r="H178">
        <v>2</v>
      </c>
      <c r="I178">
        <f>(G178*H178)/2</f>
        <v>29</v>
      </c>
      <c r="J178">
        <v>1500</v>
      </c>
      <c r="K178">
        <f>SUM(F178:J178)</f>
        <v>1780</v>
      </c>
      <c r="L178">
        <v>13</v>
      </c>
    </row>
    <row r="179" spans="1:12" x14ac:dyDescent="0.3">
      <c r="A179" s="4" t="s">
        <v>108</v>
      </c>
      <c r="B179" s="4">
        <v>1909</v>
      </c>
      <c r="C179" s="4" t="s">
        <v>101</v>
      </c>
      <c r="D179" s="4" t="s">
        <v>104</v>
      </c>
      <c r="E179" s="5" t="s">
        <v>23</v>
      </c>
      <c r="F179">
        <v>190</v>
      </c>
      <c r="G179">
        <v>25</v>
      </c>
      <c r="H179">
        <v>4</v>
      </c>
      <c r="I179">
        <f>(G179*H179)/2</f>
        <v>50</v>
      </c>
      <c r="J179">
        <v>1560</v>
      </c>
      <c r="K179">
        <f>SUM(F179:J179)</f>
        <v>1829</v>
      </c>
      <c r="L179">
        <v>18</v>
      </c>
    </row>
    <row r="180" spans="1:12" x14ac:dyDescent="0.3">
      <c r="A180" s="4" t="s">
        <v>135</v>
      </c>
      <c r="B180" s="4">
        <v>1910</v>
      </c>
      <c r="C180" s="4" t="s">
        <v>128</v>
      </c>
      <c r="D180" s="4" t="s">
        <v>132</v>
      </c>
      <c r="E180" s="5" t="s">
        <v>23</v>
      </c>
      <c r="F180">
        <v>70</v>
      </c>
      <c r="G180">
        <v>22</v>
      </c>
      <c r="H180">
        <v>7</v>
      </c>
      <c r="I180">
        <f>(G180*H180)/2</f>
        <v>77</v>
      </c>
      <c r="J180">
        <v>1680</v>
      </c>
      <c r="K180">
        <f>SUM(F180:J180)</f>
        <v>1856</v>
      </c>
      <c r="L180">
        <v>13</v>
      </c>
    </row>
    <row r="181" spans="1:12" x14ac:dyDescent="0.3">
      <c r="A181" s="4" t="s">
        <v>270</v>
      </c>
      <c r="B181" s="4" t="s">
        <v>271</v>
      </c>
      <c r="C181" s="4" t="s">
        <v>272</v>
      </c>
      <c r="D181" s="4" t="s">
        <v>273</v>
      </c>
      <c r="E181" s="5" t="s">
        <v>23</v>
      </c>
      <c r="F181">
        <v>150</v>
      </c>
      <c r="G181">
        <v>34</v>
      </c>
      <c r="H181">
        <v>4</v>
      </c>
      <c r="I181">
        <f>(G181*H181)/2</f>
        <v>68</v>
      </c>
      <c r="J181">
        <v>1600</v>
      </c>
      <c r="K181">
        <f>SUM(F181:J181)</f>
        <v>1856</v>
      </c>
      <c r="L181">
        <v>16</v>
      </c>
    </row>
    <row r="182" spans="1:12" x14ac:dyDescent="0.3">
      <c r="A182" s="4" t="s">
        <v>194</v>
      </c>
      <c r="B182" s="4">
        <v>1927</v>
      </c>
      <c r="C182" s="4" t="s">
        <v>192</v>
      </c>
      <c r="D182" s="4" t="s">
        <v>193</v>
      </c>
      <c r="E182" s="5" t="s">
        <v>23</v>
      </c>
      <c r="F182">
        <v>370</v>
      </c>
      <c r="G182">
        <v>56</v>
      </c>
      <c r="H182">
        <v>3</v>
      </c>
      <c r="I182">
        <f>(G182*H182)/2</f>
        <v>84</v>
      </c>
      <c r="J182">
        <v>1390</v>
      </c>
      <c r="K182">
        <f>SUM(F182:J182)</f>
        <v>1903</v>
      </c>
      <c r="L182">
        <v>17</v>
      </c>
    </row>
    <row r="183" spans="1:12" x14ac:dyDescent="0.3">
      <c r="A183" s="4" t="s">
        <v>229</v>
      </c>
      <c r="B183" s="4">
        <v>1975</v>
      </c>
      <c r="C183" s="4" t="s">
        <v>128</v>
      </c>
      <c r="D183" s="4" t="s">
        <v>230</v>
      </c>
      <c r="E183" s="5" t="s">
        <v>23</v>
      </c>
      <c r="F183">
        <v>90</v>
      </c>
      <c r="G183">
        <v>23</v>
      </c>
      <c r="H183">
        <v>7</v>
      </c>
      <c r="I183">
        <f>(G183*H183)/2</f>
        <v>80.5</v>
      </c>
      <c r="J183">
        <v>1690</v>
      </c>
      <c r="K183">
        <f>SUM(F183:J183)</f>
        <v>1890.5</v>
      </c>
      <c r="L183">
        <v>15</v>
      </c>
    </row>
    <row r="184" spans="1:12" x14ac:dyDescent="0.3">
      <c r="A184" s="4" t="s">
        <v>136</v>
      </c>
      <c r="B184" s="4">
        <v>1910</v>
      </c>
      <c r="C184" s="4" t="s">
        <v>128</v>
      </c>
      <c r="D184" s="4" t="s">
        <v>132</v>
      </c>
      <c r="E184" s="5" t="s">
        <v>23</v>
      </c>
      <c r="F184">
        <v>70</v>
      </c>
      <c r="G184">
        <v>16</v>
      </c>
      <c r="H184">
        <v>6</v>
      </c>
      <c r="I184">
        <f>(G184*H184)/2</f>
        <v>48</v>
      </c>
      <c r="J184">
        <v>1800</v>
      </c>
      <c r="K184">
        <f>SUM(F184:J184)</f>
        <v>1940</v>
      </c>
      <c r="L184">
        <v>14</v>
      </c>
    </row>
    <row r="185" spans="1:12" x14ac:dyDescent="0.3">
      <c r="A185" s="4" t="s">
        <v>138</v>
      </c>
      <c r="B185" s="4">
        <v>1910</v>
      </c>
      <c r="C185" s="4" t="s">
        <v>128</v>
      </c>
      <c r="D185" s="4" t="s">
        <v>132</v>
      </c>
      <c r="E185" s="5" t="s">
        <v>23</v>
      </c>
      <c r="F185">
        <v>80</v>
      </c>
      <c r="G185">
        <v>17</v>
      </c>
      <c r="H185">
        <v>6</v>
      </c>
      <c r="I185">
        <f>(G185*H185)/2</f>
        <v>51</v>
      </c>
      <c r="J185">
        <v>1830</v>
      </c>
      <c r="K185">
        <f>SUM(F185:J185)</f>
        <v>1984</v>
      </c>
      <c r="L185">
        <v>14</v>
      </c>
    </row>
    <row r="186" spans="1:12" x14ac:dyDescent="0.3">
      <c r="A186" s="4" t="s">
        <v>137</v>
      </c>
      <c r="B186" s="4">
        <v>1910</v>
      </c>
      <c r="C186" s="4" t="s">
        <v>128</v>
      </c>
      <c r="D186" s="4" t="s">
        <v>132</v>
      </c>
      <c r="E186" s="5" t="s">
        <v>23</v>
      </c>
      <c r="F186">
        <v>110</v>
      </c>
      <c r="G186">
        <v>21</v>
      </c>
      <c r="H186">
        <v>7</v>
      </c>
      <c r="I186">
        <f>(G186*H186)/2</f>
        <v>73.5</v>
      </c>
      <c r="J186">
        <v>1830</v>
      </c>
      <c r="K186">
        <f>SUM(F186:J186)</f>
        <v>2041.5</v>
      </c>
      <c r="L186">
        <v>16</v>
      </c>
    </row>
    <row r="187" spans="1:12" x14ac:dyDescent="0.3">
      <c r="A187" s="4">
        <v>8245.0030000000006</v>
      </c>
      <c r="C187" s="4" t="s">
        <v>10</v>
      </c>
      <c r="D187" s="4" t="s">
        <v>21</v>
      </c>
      <c r="E187" s="5" t="s">
        <v>23</v>
      </c>
      <c r="F187">
        <v>150</v>
      </c>
      <c r="G187">
        <v>23</v>
      </c>
      <c r="H187">
        <v>4</v>
      </c>
      <c r="I187">
        <f>(G187*H187)/2</f>
        <v>46</v>
      </c>
      <c r="J187" t="s">
        <v>22</v>
      </c>
    </row>
    <row r="188" spans="1:12" x14ac:dyDescent="0.3">
      <c r="A188" s="4" t="s">
        <v>282</v>
      </c>
      <c r="B188" s="4">
        <v>1988</v>
      </c>
      <c r="D188" s="4" t="s">
        <v>178</v>
      </c>
      <c r="E188" s="5" t="s">
        <v>383</v>
      </c>
      <c r="F188">
        <v>220</v>
      </c>
      <c r="G188">
        <v>35</v>
      </c>
      <c r="H188">
        <v>8</v>
      </c>
      <c r="I188">
        <f>(G188*H188)/2</f>
        <v>140</v>
      </c>
      <c r="J188">
        <v>560</v>
      </c>
      <c r="K188">
        <f>SUM(F188:J188)</f>
        <v>963</v>
      </c>
      <c r="L188">
        <v>15</v>
      </c>
    </row>
    <row r="189" spans="1:12" x14ac:dyDescent="0.3">
      <c r="A189" s="4" t="s">
        <v>320</v>
      </c>
      <c r="B189" s="4" t="s">
        <v>295</v>
      </c>
      <c r="D189" s="4" t="s">
        <v>119</v>
      </c>
      <c r="E189" s="5" t="s">
        <v>383</v>
      </c>
      <c r="F189">
        <v>310</v>
      </c>
      <c r="G189">
        <v>40</v>
      </c>
      <c r="H189">
        <v>5</v>
      </c>
      <c r="I189">
        <f>(G189*H189)/2</f>
        <v>100</v>
      </c>
      <c r="J189">
        <v>510</v>
      </c>
      <c r="K189">
        <f>SUM(F189:J189)</f>
        <v>965</v>
      </c>
      <c r="L189">
        <v>18</v>
      </c>
    </row>
    <row r="190" spans="1:12" x14ac:dyDescent="0.3">
      <c r="A190" s="4" t="s">
        <v>248</v>
      </c>
      <c r="B190" s="4">
        <v>1988</v>
      </c>
      <c r="C190" s="4" t="s">
        <v>10</v>
      </c>
      <c r="D190" s="4" t="s">
        <v>249</v>
      </c>
      <c r="E190" s="5" t="s">
        <v>383</v>
      </c>
      <c r="F190">
        <v>250</v>
      </c>
      <c r="G190">
        <v>41</v>
      </c>
      <c r="H190">
        <v>6</v>
      </c>
      <c r="I190">
        <f>(G190*H190)/2</f>
        <v>123</v>
      </c>
      <c r="J190">
        <v>570</v>
      </c>
      <c r="K190">
        <f>SUM(F190:J190)</f>
        <v>990</v>
      </c>
      <c r="L190">
        <v>29</v>
      </c>
    </row>
    <row r="191" spans="1:12" x14ac:dyDescent="0.3">
      <c r="A191" s="4" t="s">
        <v>231</v>
      </c>
      <c r="B191" s="4">
        <v>1975</v>
      </c>
      <c r="D191" s="4" t="s">
        <v>119</v>
      </c>
      <c r="E191" s="5" t="s">
        <v>383</v>
      </c>
      <c r="F191">
        <v>160</v>
      </c>
      <c r="G191">
        <v>34</v>
      </c>
      <c r="H191">
        <v>5</v>
      </c>
      <c r="I191">
        <f>(G191*H191)/2</f>
        <v>85</v>
      </c>
      <c r="J191">
        <v>680</v>
      </c>
      <c r="K191">
        <f>SUM(F191:J191)</f>
        <v>964</v>
      </c>
      <c r="L191">
        <v>16</v>
      </c>
    </row>
    <row r="192" spans="1:12" x14ac:dyDescent="0.3">
      <c r="A192" s="4" t="s">
        <v>354</v>
      </c>
      <c r="C192" s="4" t="s">
        <v>10</v>
      </c>
      <c r="D192" s="4" t="s">
        <v>355</v>
      </c>
      <c r="E192" s="5" t="s">
        <v>383</v>
      </c>
      <c r="F192">
        <v>360</v>
      </c>
      <c r="G192">
        <v>44</v>
      </c>
      <c r="H192">
        <v>5</v>
      </c>
      <c r="I192">
        <f>(G192*H192)/2</f>
        <v>110</v>
      </c>
      <c r="J192">
        <v>590</v>
      </c>
      <c r="K192">
        <f>SUM(F192:J192)</f>
        <v>1109</v>
      </c>
      <c r="L192">
        <v>24</v>
      </c>
    </row>
    <row r="193" spans="1:12" x14ac:dyDescent="0.3">
      <c r="A193" s="4" t="s">
        <v>377</v>
      </c>
      <c r="D193" s="4" t="s">
        <v>178</v>
      </c>
      <c r="E193" s="5" t="s">
        <v>383</v>
      </c>
      <c r="F193">
        <v>430</v>
      </c>
      <c r="G193">
        <v>43</v>
      </c>
      <c r="H193">
        <v>6</v>
      </c>
      <c r="I193">
        <f>(G193*H193)/2</f>
        <v>129</v>
      </c>
      <c r="J193">
        <v>530</v>
      </c>
      <c r="K193">
        <f>SUM(F193:J193)</f>
        <v>1138</v>
      </c>
      <c r="L193">
        <v>21</v>
      </c>
    </row>
    <row r="194" spans="1:12" x14ac:dyDescent="0.3">
      <c r="A194" s="4" t="s">
        <v>287</v>
      </c>
      <c r="B194" s="4">
        <v>1988</v>
      </c>
      <c r="D194" s="4" t="s">
        <v>266</v>
      </c>
      <c r="E194" s="5" t="s">
        <v>383</v>
      </c>
      <c r="F194">
        <v>150</v>
      </c>
      <c r="G194">
        <v>33</v>
      </c>
      <c r="H194">
        <v>6</v>
      </c>
      <c r="I194">
        <f>(G194*H194)/2</f>
        <v>99</v>
      </c>
      <c r="J194">
        <v>840</v>
      </c>
      <c r="K194">
        <f>SUM(F194:J194)</f>
        <v>1128</v>
      </c>
      <c r="L194">
        <v>18</v>
      </c>
    </row>
    <row r="195" spans="1:12" x14ac:dyDescent="0.3">
      <c r="A195" s="4" t="s">
        <v>285</v>
      </c>
      <c r="B195" s="4">
        <v>1988</v>
      </c>
      <c r="D195" s="4" t="s">
        <v>178</v>
      </c>
      <c r="E195" s="5" t="s">
        <v>383</v>
      </c>
      <c r="F195">
        <v>330</v>
      </c>
      <c r="G195">
        <v>40</v>
      </c>
      <c r="H195">
        <v>7</v>
      </c>
      <c r="I195">
        <f>(G195*H195)/2</f>
        <v>140</v>
      </c>
      <c r="J195">
        <v>700</v>
      </c>
      <c r="K195">
        <f>SUM(F195:J195)</f>
        <v>1217</v>
      </c>
      <c r="L195">
        <v>19</v>
      </c>
    </row>
    <row r="196" spans="1:12" x14ac:dyDescent="0.3">
      <c r="A196" s="4">
        <v>6683</v>
      </c>
      <c r="E196" s="5" t="s">
        <v>383</v>
      </c>
      <c r="F196">
        <v>380</v>
      </c>
      <c r="G196">
        <v>40</v>
      </c>
      <c r="H196">
        <v>5</v>
      </c>
      <c r="I196">
        <f>(G196*H196)/2</f>
        <v>100</v>
      </c>
      <c r="J196">
        <v>660</v>
      </c>
      <c r="K196">
        <f>SUM(F196:J196)</f>
        <v>1185</v>
      </c>
      <c r="L196">
        <v>19</v>
      </c>
    </row>
    <row r="197" spans="1:12" x14ac:dyDescent="0.3">
      <c r="A197" s="4" t="s">
        <v>223</v>
      </c>
      <c r="B197" s="4">
        <v>1950</v>
      </c>
      <c r="C197" s="4" t="s">
        <v>10</v>
      </c>
      <c r="D197" s="4" t="s">
        <v>224</v>
      </c>
      <c r="E197" s="5" t="s">
        <v>383</v>
      </c>
      <c r="F197">
        <v>190</v>
      </c>
      <c r="G197">
        <v>30</v>
      </c>
      <c r="H197">
        <v>5</v>
      </c>
      <c r="I197">
        <f>(G197*H197)/2</f>
        <v>75</v>
      </c>
      <c r="J197">
        <v>850</v>
      </c>
      <c r="K197">
        <f>SUM(F197:J197)</f>
        <v>1150</v>
      </c>
      <c r="L197">
        <v>22</v>
      </c>
    </row>
    <row r="198" spans="1:12" x14ac:dyDescent="0.3">
      <c r="A198" s="4" t="s">
        <v>283</v>
      </c>
      <c r="B198" s="4">
        <v>1988</v>
      </c>
      <c r="D198" s="4" t="s">
        <v>178</v>
      </c>
      <c r="E198" s="5" t="s">
        <v>383</v>
      </c>
      <c r="F198">
        <v>200</v>
      </c>
      <c r="G198">
        <v>31</v>
      </c>
      <c r="H198">
        <v>7</v>
      </c>
      <c r="I198">
        <f>(G198*H198)/2</f>
        <v>108.5</v>
      </c>
      <c r="J198">
        <v>840</v>
      </c>
      <c r="K198">
        <f>SUM(F198:J198)</f>
        <v>1186.5</v>
      </c>
      <c r="L198">
        <v>18</v>
      </c>
    </row>
    <row r="199" spans="1:12" x14ac:dyDescent="0.3">
      <c r="A199" s="4" t="s">
        <v>33</v>
      </c>
      <c r="B199" s="4">
        <v>1900</v>
      </c>
      <c r="C199" s="4" t="s">
        <v>10</v>
      </c>
      <c r="D199" s="4" t="s">
        <v>30</v>
      </c>
      <c r="E199" s="5" t="s">
        <v>383</v>
      </c>
      <c r="F199">
        <v>290</v>
      </c>
      <c r="G199">
        <v>32</v>
      </c>
      <c r="H199">
        <v>6</v>
      </c>
      <c r="I199">
        <f>(G199*H199)/2</f>
        <v>96</v>
      </c>
      <c r="J199">
        <v>760</v>
      </c>
      <c r="K199">
        <f>SUM(F199:J199)</f>
        <v>1184</v>
      </c>
      <c r="L199">
        <v>20</v>
      </c>
    </row>
    <row r="200" spans="1:12" x14ac:dyDescent="0.3">
      <c r="A200" s="4">
        <v>8245.0139999999992</v>
      </c>
      <c r="C200" s="4" t="s">
        <v>10</v>
      </c>
      <c r="D200" s="4" t="s">
        <v>21</v>
      </c>
      <c r="E200" s="5" t="s">
        <v>383</v>
      </c>
      <c r="F200">
        <v>230</v>
      </c>
      <c r="G200">
        <v>31</v>
      </c>
      <c r="H200">
        <v>6</v>
      </c>
      <c r="I200">
        <f>(G200*H200)/2</f>
        <v>93</v>
      </c>
      <c r="J200">
        <v>820</v>
      </c>
      <c r="K200">
        <f>SUM(F200:J200)</f>
        <v>1180</v>
      </c>
      <c r="L200">
        <v>14</v>
      </c>
    </row>
    <row r="201" spans="1:12" x14ac:dyDescent="0.3">
      <c r="A201" s="4" t="s">
        <v>94</v>
      </c>
      <c r="B201" s="4">
        <v>1909</v>
      </c>
      <c r="C201" s="4" t="s">
        <v>10</v>
      </c>
      <c r="D201" s="4" t="s">
        <v>30</v>
      </c>
      <c r="E201" s="5" t="s">
        <v>383</v>
      </c>
      <c r="F201">
        <v>230</v>
      </c>
      <c r="G201">
        <v>37</v>
      </c>
      <c r="H201">
        <v>6</v>
      </c>
      <c r="I201">
        <f>(G201*H201)/2</f>
        <v>111</v>
      </c>
      <c r="J201">
        <v>850</v>
      </c>
      <c r="K201">
        <f>SUM(F201:J201)</f>
        <v>1234</v>
      </c>
      <c r="L201">
        <v>18</v>
      </c>
    </row>
    <row r="202" spans="1:12" x14ac:dyDescent="0.3">
      <c r="A202" s="4" t="s">
        <v>347</v>
      </c>
      <c r="C202" s="4" t="s">
        <v>10</v>
      </c>
      <c r="D202" s="4" t="s">
        <v>346</v>
      </c>
      <c r="E202" s="5" t="s">
        <v>383</v>
      </c>
      <c r="F202">
        <v>280</v>
      </c>
      <c r="G202">
        <v>47</v>
      </c>
      <c r="H202">
        <v>5</v>
      </c>
      <c r="I202">
        <f>(G202*H202)/2</f>
        <v>117.5</v>
      </c>
      <c r="J202">
        <v>800</v>
      </c>
      <c r="K202">
        <f>SUM(F202:J202)</f>
        <v>1249.5</v>
      </c>
      <c r="L202">
        <v>16</v>
      </c>
    </row>
    <row r="203" spans="1:12" x14ac:dyDescent="0.3">
      <c r="A203" s="4">
        <v>8245.0079999999998</v>
      </c>
      <c r="C203" s="4" t="s">
        <v>10</v>
      </c>
      <c r="D203" s="4" t="s">
        <v>21</v>
      </c>
      <c r="E203" s="5" t="s">
        <v>383</v>
      </c>
      <c r="F203">
        <v>220</v>
      </c>
      <c r="G203">
        <v>38</v>
      </c>
      <c r="H203">
        <v>7</v>
      </c>
      <c r="I203">
        <f>(G203*H203)/2</f>
        <v>133</v>
      </c>
      <c r="J203">
        <v>890</v>
      </c>
      <c r="K203">
        <f>SUM(F203:J203)</f>
        <v>1288</v>
      </c>
      <c r="L203">
        <v>22</v>
      </c>
    </row>
    <row r="204" spans="1:12" x14ac:dyDescent="0.3">
      <c r="A204" s="4" t="s">
        <v>315</v>
      </c>
      <c r="B204" s="4" t="s">
        <v>295</v>
      </c>
      <c r="C204" s="4" t="s">
        <v>10</v>
      </c>
      <c r="D204" s="4" t="s">
        <v>316</v>
      </c>
      <c r="E204" s="5" t="s">
        <v>383</v>
      </c>
      <c r="F204">
        <v>250</v>
      </c>
      <c r="G204">
        <v>44</v>
      </c>
      <c r="H204">
        <v>6</v>
      </c>
      <c r="I204">
        <f>(G204*H204)/2</f>
        <v>132</v>
      </c>
      <c r="J204">
        <v>870</v>
      </c>
      <c r="K204">
        <f>SUM(F204:J204)</f>
        <v>1302</v>
      </c>
      <c r="L204">
        <v>21</v>
      </c>
    </row>
    <row r="205" spans="1:12" x14ac:dyDescent="0.3">
      <c r="A205" s="4" t="s">
        <v>116</v>
      </c>
      <c r="B205" s="4">
        <v>1910</v>
      </c>
      <c r="C205" s="4" t="s">
        <v>16</v>
      </c>
      <c r="D205" s="4" t="s">
        <v>117</v>
      </c>
      <c r="E205" s="5" t="s">
        <v>383</v>
      </c>
      <c r="F205">
        <v>270</v>
      </c>
      <c r="G205">
        <v>40</v>
      </c>
      <c r="H205">
        <v>6</v>
      </c>
      <c r="I205">
        <f>(G205*H205)/2</f>
        <v>120</v>
      </c>
      <c r="J205">
        <v>850</v>
      </c>
      <c r="K205">
        <f>SUM(F205:J205)</f>
        <v>1286</v>
      </c>
      <c r="L205">
        <v>17</v>
      </c>
    </row>
    <row r="206" spans="1:12" x14ac:dyDescent="0.3">
      <c r="A206" s="4">
        <v>8245.0010000000002</v>
      </c>
      <c r="C206" s="4" t="s">
        <v>10</v>
      </c>
      <c r="D206" s="4" t="s">
        <v>21</v>
      </c>
      <c r="E206" s="5" t="s">
        <v>383</v>
      </c>
      <c r="F206">
        <v>200</v>
      </c>
      <c r="G206">
        <v>33</v>
      </c>
      <c r="H206">
        <v>5</v>
      </c>
      <c r="I206">
        <f>(G206*H206)/2</f>
        <v>82.5</v>
      </c>
      <c r="J206">
        <v>920</v>
      </c>
      <c r="K206">
        <f>SUM(F206:J206)</f>
        <v>1240.5</v>
      </c>
      <c r="L206">
        <v>14</v>
      </c>
    </row>
    <row r="207" spans="1:12" x14ac:dyDescent="0.3">
      <c r="A207" s="4">
        <v>8245.0439999999999</v>
      </c>
      <c r="C207" s="4" t="s">
        <v>10</v>
      </c>
      <c r="D207" s="4" t="s">
        <v>24</v>
      </c>
      <c r="E207" s="5" t="s">
        <v>383</v>
      </c>
      <c r="F207">
        <v>330</v>
      </c>
      <c r="G207">
        <v>41</v>
      </c>
      <c r="H207">
        <v>6</v>
      </c>
      <c r="I207">
        <f>(G207*H207)/2</f>
        <v>123</v>
      </c>
      <c r="J207">
        <v>800</v>
      </c>
      <c r="K207">
        <f>SUM(F207:J207)</f>
        <v>1300</v>
      </c>
      <c r="L207">
        <v>20</v>
      </c>
    </row>
    <row r="208" spans="1:12" x14ac:dyDescent="0.3">
      <c r="A208" s="4" t="s">
        <v>32</v>
      </c>
      <c r="B208" s="4">
        <v>1900</v>
      </c>
      <c r="C208" s="4" t="s">
        <v>10</v>
      </c>
      <c r="D208" s="4" t="s">
        <v>30</v>
      </c>
      <c r="E208" s="5" t="s">
        <v>383</v>
      </c>
      <c r="F208">
        <v>380</v>
      </c>
      <c r="G208">
        <v>40</v>
      </c>
      <c r="H208">
        <v>4</v>
      </c>
      <c r="I208">
        <f>(G208*H208)/2</f>
        <v>80</v>
      </c>
      <c r="J208">
        <v>760</v>
      </c>
      <c r="K208">
        <f>SUM(F208:J208)</f>
        <v>1264</v>
      </c>
      <c r="L208">
        <v>19</v>
      </c>
    </row>
    <row r="209" spans="1:12" x14ac:dyDescent="0.3">
      <c r="A209" s="4" t="s">
        <v>244</v>
      </c>
      <c r="B209" s="4">
        <v>1981</v>
      </c>
      <c r="C209" s="4" t="s">
        <v>10</v>
      </c>
      <c r="D209" s="4" t="s">
        <v>214</v>
      </c>
      <c r="E209" s="5" t="s">
        <v>383</v>
      </c>
      <c r="F209">
        <v>360</v>
      </c>
      <c r="G209">
        <v>37</v>
      </c>
      <c r="H209">
        <v>6</v>
      </c>
      <c r="I209">
        <f>(G209*H209)/2</f>
        <v>111</v>
      </c>
      <c r="J209">
        <v>780</v>
      </c>
      <c r="K209">
        <f>SUM(F209:J209)</f>
        <v>1294</v>
      </c>
      <c r="L209">
        <v>22</v>
      </c>
    </row>
    <row r="210" spans="1:12" x14ac:dyDescent="0.3">
      <c r="A210" s="4" t="s">
        <v>323</v>
      </c>
      <c r="B210" s="4" t="s">
        <v>295</v>
      </c>
      <c r="C210" s="4" t="s">
        <v>10</v>
      </c>
      <c r="D210" s="4" t="s">
        <v>214</v>
      </c>
      <c r="E210" s="5" t="s">
        <v>383</v>
      </c>
      <c r="F210">
        <v>380</v>
      </c>
      <c r="G210">
        <v>35</v>
      </c>
      <c r="H210">
        <v>7</v>
      </c>
      <c r="I210">
        <f>(G210*H210)/2</f>
        <v>122.5</v>
      </c>
      <c r="J210">
        <v>760</v>
      </c>
      <c r="K210">
        <f>SUM(F210:J210)</f>
        <v>1304.5</v>
      </c>
      <c r="L210">
        <v>20</v>
      </c>
    </row>
    <row r="211" spans="1:12" x14ac:dyDescent="0.3">
      <c r="A211" s="4" t="s">
        <v>250</v>
      </c>
      <c r="B211" s="4">
        <v>1988</v>
      </c>
      <c r="C211" s="4" t="s">
        <v>10</v>
      </c>
      <c r="D211" s="4" t="s">
        <v>251</v>
      </c>
      <c r="E211" s="5" t="s">
        <v>383</v>
      </c>
      <c r="F211">
        <v>180</v>
      </c>
      <c r="G211">
        <v>25</v>
      </c>
      <c r="H211">
        <v>4</v>
      </c>
      <c r="I211">
        <f>(G211*H211)/2</f>
        <v>50</v>
      </c>
      <c r="J211">
        <v>960</v>
      </c>
      <c r="K211">
        <f>SUM(F211:J211)</f>
        <v>1219</v>
      </c>
      <c r="L211">
        <v>18</v>
      </c>
    </row>
    <row r="212" spans="1:12" x14ac:dyDescent="0.3">
      <c r="A212" s="4" t="s">
        <v>260</v>
      </c>
      <c r="B212" s="4">
        <v>1988</v>
      </c>
      <c r="D212" s="4" t="s">
        <v>259</v>
      </c>
      <c r="E212" s="5" t="s">
        <v>383</v>
      </c>
      <c r="F212">
        <v>360</v>
      </c>
      <c r="G212">
        <v>39</v>
      </c>
      <c r="H212">
        <v>5</v>
      </c>
      <c r="I212">
        <f>(G212*H212)/2</f>
        <v>97.5</v>
      </c>
      <c r="J212">
        <v>780</v>
      </c>
      <c r="K212">
        <f>SUM(F212:J212)</f>
        <v>1281.5</v>
      </c>
      <c r="L212">
        <v>15</v>
      </c>
    </row>
    <row r="213" spans="1:12" x14ac:dyDescent="0.3">
      <c r="A213" s="4" t="s">
        <v>275</v>
      </c>
      <c r="B213" s="4">
        <v>1988</v>
      </c>
      <c r="D213" s="4" t="s">
        <v>178</v>
      </c>
      <c r="E213" s="5" t="s">
        <v>383</v>
      </c>
      <c r="F213">
        <v>170</v>
      </c>
      <c r="G213">
        <v>38</v>
      </c>
      <c r="H213">
        <v>7</v>
      </c>
      <c r="I213">
        <f>(G213*H213)/2</f>
        <v>133</v>
      </c>
      <c r="J213">
        <v>970</v>
      </c>
      <c r="K213">
        <f>SUM(F213:J213)</f>
        <v>1318</v>
      </c>
      <c r="L213">
        <v>14</v>
      </c>
    </row>
    <row r="214" spans="1:12" x14ac:dyDescent="0.3">
      <c r="A214" s="4" t="s">
        <v>245</v>
      </c>
      <c r="B214" s="4">
        <v>1981</v>
      </c>
      <c r="C214" s="4" t="s">
        <v>10</v>
      </c>
      <c r="D214" s="4" t="s">
        <v>214</v>
      </c>
      <c r="E214" s="5" t="s">
        <v>383</v>
      </c>
      <c r="F214">
        <v>180</v>
      </c>
      <c r="G214">
        <v>32</v>
      </c>
      <c r="H214">
        <v>5</v>
      </c>
      <c r="I214">
        <f>(G214*H214)/2</f>
        <v>80</v>
      </c>
      <c r="J214">
        <v>970</v>
      </c>
      <c r="K214">
        <f>SUM(F214:J214)</f>
        <v>1267</v>
      </c>
      <c r="L214">
        <v>17</v>
      </c>
    </row>
    <row r="215" spans="1:12" x14ac:dyDescent="0.3">
      <c r="A215" s="4" t="s">
        <v>239</v>
      </c>
      <c r="B215" s="4">
        <v>1981</v>
      </c>
      <c r="C215" s="4" t="s">
        <v>10</v>
      </c>
      <c r="D215" s="4" t="s">
        <v>214</v>
      </c>
      <c r="E215" s="5" t="s">
        <v>383</v>
      </c>
      <c r="F215">
        <v>440</v>
      </c>
      <c r="G215">
        <v>51</v>
      </c>
      <c r="H215">
        <v>5</v>
      </c>
      <c r="I215">
        <f>(G215*H215)/2</f>
        <v>127.5</v>
      </c>
      <c r="J215">
        <v>730</v>
      </c>
      <c r="K215">
        <f>SUM(F215:J215)</f>
        <v>1353.5</v>
      </c>
      <c r="L215">
        <v>24</v>
      </c>
    </row>
    <row r="216" spans="1:12" x14ac:dyDescent="0.3">
      <c r="A216" s="4" t="s">
        <v>185</v>
      </c>
      <c r="C216" s="4" t="s">
        <v>10</v>
      </c>
      <c r="E216" s="5" t="s">
        <v>383</v>
      </c>
      <c r="F216">
        <v>390</v>
      </c>
      <c r="G216">
        <v>40</v>
      </c>
      <c r="H216">
        <v>6</v>
      </c>
      <c r="I216">
        <f>(G216*H216)/2</f>
        <v>120</v>
      </c>
      <c r="J216">
        <v>800</v>
      </c>
      <c r="K216">
        <f>SUM(F216:J216)</f>
        <v>1356</v>
      </c>
      <c r="L216">
        <v>16</v>
      </c>
    </row>
    <row r="217" spans="1:12" x14ac:dyDescent="0.3">
      <c r="A217" s="4" t="s">
        <v>83</v>
      </c>
      <c r="B217" s="4">
        <v>1908</v>
      </c>
      <c r="C217" s="4" t="s">
        <v>10</v>
      </c>
      <c r="D217" s="4" t="s">
        <v>84</v>
      </c>
      <c r="E217" s="5" t="s">
        <v>383</v>
      </c>
      <c r="F217">
        <v>70</v>
      </c>
      <c r="G217">
        <v>47</v>
      </c>
      <c r="H217">
        <v>5</v>
      </c>
      <c r="I217">
        <f>(G217*H217)/2</f>
        <v>117.5</v>
      </c>
      <c r="J217">
        <v>1120</v>
      </c>
      <c r="K217">
        <f>SUM(F217:J217)</f>
        <v>1359.5</v>
      </c>
      <c r="L217">
        <v>17</v>
      </c>
    </row>
    <row r="218" spans="1:12" x14ac:dyDescent="0.3">
      <c r="A218" s="4" t="s">
        <v>375</v>
      </c>
      <c r="E218" s="5" t="s">
        <v>383</v>
      </c>
      <c r="F218">
        <v>390</v>
      </c>
      <c r="G218">
        <v>44</v>
      </c>
      <c r="H218">
        <v>5</v>
      </c>
      <c r="I218">
        <f>(G218*H218)/2</f>
        <v>110</v>
      </c>
      <c r="J218">
        <v>800</v>
      </c>
      <c r="K218">
        <f>SUM(F218:J218)</f>
        <v>1349</v>
      </c>
      <c r="L218">
        <v>17</v>
      </c>
    </row>
    <row r="219" spans="1:12" x14ac:dyDescent="0.3">
      <c r="A219" s="4" t="s">
        <v>151</v>
      </c>
      <c r="B219" s="4">
        <v>1912</v>
      </c>
      <c r="C219" s="4" t="s">
        <v>16</v>
      </c>
      <c r="D219" s="4" t="s">
        <v>117</v>
      </c>
      <c r="E219" s="5" t="s">
        <v>383</v>
      </c>
      <c r="F219">
        <v>180</v>
      </c>
      <c r="G219">
        <v>33</v>
      </c>
      <c r="H219">
        <v>7</v>
      </c>
      <c r="I219">
        <f>(G219*H219)/2</f>
        <v>115.5</v>
      </c>
      <c r="J219">
        <v>1010</v>
      </c>
      <c r="K219">
        <f>SUM(F219:J219)</f>
        <v>1345.5</v>
      </c>
      <c r="L219">
        <v>17</v>
      </c>
    </row>
    <row r="220" spans="1:12" x14ac:dyDescent="0.3">
      <c r="A220" s="4" t="s">
        <v>344</v>
      </c>
      <c r="B220" s="4" t="s">
        <v>295</v>
      </c>
      <c r="D220" s="4" t="s">
        <v>178</v>
      </c>
      <c r="E220" s="5" t="s">
        <v>383</v>
      </c>
      <c r="F220">
        <v>260</v>
      </c>
      <c r="G220">
        <v>39</v>
      </c>
      <c r="H220">
        <v>5</v>
      </c>
      <c r="I220">
        <f>(G220*H220)/2</f>
        <v>97.5</v>
      </c>
      <c r="J220">
        <v>950</v>
      </c>
      <c r="K220">
        <f>SUM(F220:J220)</f>
        <v>1351.5</v>
      </c>
      <c r="L220">
        <v>16</v>
      </c>
    </row>
    <row r="221" spans="1:12" x14ac:dyDescent="0.3">
      <c r="A221" s="4">
        <v>8245.02</v>
      </c>
      <c r="C221" s="4" t="s">
        <v>10</v>
      </c>
      <c r="D221" s="4" t="s">
        <v>21</v>
      </c>
      <c r="E221" s="5" t="s">
        <v>383</v>
      </c>
      <c r="F221">
        <v>190</v>
      </c>
      <c r="G221">
        <v>31</v>
      </c>
      <c r="H221">
        <v>6</v>
      </c>
      <c r="I221">
        <f>(G221*H221)/2</f>
        <v>93</v>
      </c>
      <c r="J221">
        <v>1020</v>
      </c>
      <c r="K221">
        <f>SUM(F221:J221)</f>
        <v>1340</v>
      </c>
      <c r="L221">
        <v>16</v>
      </c>
    </row>
    <row r="222" spans="1:12" x14ac:dyDescent="0.3">
      <c r="A222" s="4" t="s">
        <v>352</v>
      </c>
      <c r="C222" s="4" t="s">
        <v>226</v>
      </c>
      <c r="E222" s="5" t="s">
        <v>383</v>
      </c>
      <c r="F222">
        <v>170</v>
      </c>
      <c r="G222">
        <v>41</v>
      </c>
      <c r="H222">
        <v>7</v>
      </c>
      <c r="I222">
        <f>(G222*H222)/2</f>
        <v>143.5</v>
      </c>
      <c r="J222">
        <v>1050</v>
      </c>
      <c r="K222">
        <f>SUM(F222:J222)</f>
        <v>1411.5</v>
      </c>
      <c r="L222">
        <v>15</v>
      </c>
    </row>
    <row r="223" spans="1:12" x14ac:dyDescent="0.3">
      <c r="A223" s="4">
        <v>8245.027</v>
      </c>
      <c r="C223" s="4" t="s">
        <v>10</v>
      </c>
      <c r="D223" s="4" t="s">
        <v>21</v>
      </c>
      <c r="E223" s="5" t="s">
        <v>383</v>
      </c>
      <c r="F223">
        <v>230</v>
      </c>
      <c r="G223">
        <v>34</v>
      </c>
      <c r="H223">
        <v>6</v>
      </c>
      <c r="I223">
        <f>(G223*H223)/2</f>
        <v>102</v>
      </c>
      <c r="J223">
        <v>990</v>
      </c>
      <c r="K223">
        <f>SUM(F223:J223)</f>
        <v>1362</v>
      </c>
      <c r="L223">
        <v>20</v>
      </c>
    </row>
    <row r="224" spans="1:12" x14ac:dyDescent="0.3">
      <c r="A224" s="4" t="s">
        <v>31</v>
      </c>
      <c r="B224" s="4">
        <v>1900</v>
      </c>
      <c r="C224" s="4" t="s">
        <v>10</v>
      </c>
      <c r="D224" s="4" t="s">
        <v>30</v>
      </c>
      <c r="E224" s="5" t="s">
        <v>383</v>
      </c>
      <c r="F224">
        <v>370</v>
      </c>
      <c r="G224">
        <v>34</v>
      </c>
      <c r="H224">
        <v>5</v>
      </c>
      <c r="I224">
        <f>(G224*H224)/2</f>
        <v>85</v>
      </c>
      <c r="J224">
        <v>860</v>
      </c>
      <c r="K224">
        <f>SUM(F224:J224)</f>
        <v>1354</v>
      </c>
      <c r="L224">
        <v>17</v>
      </c>
    </row>
    <row r="225" spans="1:12" x14ac:dyDescent="0.3">
      <c r="A225" s="4" t="s">
        <v>201</v>
      </c>
      <c r="B225" s="4">
        <v>1946</v>
      </c>
      <c r="C225" s="4" t="s">
        <v>10</v>
      </c>
      <c r="D225" s="4" t="s">
        <v>202</v>
      </c>
      <c r="E225" s="5" t="s">
        <v>383</v>
      </c>
      <c r="F225">
        <v>230</v>
      </c>
      <c r="G225">
        <v>48</v>
      </c>
      <c r="H225">
        <v>7</v>
      </c>
      <c r="I225">
        <f>(G225*H225)/2</f>
        <v>168</v>
      </c>
      <c r="J225">
        <v>1010</v>
      </c>
      <c r="K225">
        <f>SUM(F225:J225)</f>
        <v>1463</v>
      </c>
      <c r="L225">
        <v>19</v>
      </c>
    </row>
    <row r="226" spans="1:12" x14ac:dyDescent="0.3">
      <c r="A226" s="4" t="s">
        <v>161</v>
      </c>
      <c r="B226" s="4">
        <v>1914</v>
      </c>
      <c r="C226" s="4" t="s">
        <v>156</v>
      </c>
      <c r="D226" s="4" t="s">
        <v>162</v>
      </c>
      <c r="E226" s="5" t="s">
        <v>383</v>
      </c>
      <c r="F226">
        <v>200</v>
      </c>
      <c r="G226">
        <v>36</v>
      </c>
      <c r="H226">
        <v>6</v>
      </c>
      <c r="I226">
        <f>(G226*H226)/2</f>
        <v>108</v>
      </c>
      <c r="J226">
        <v>1040</v>
      </c>
      <c r="K226">
        <f>SUM(F226:J226)</f>
        <v>1390</v>
      </c>
      <c r="L226">
        <v>12</v>
      </c>
    </row>
    <row r="227" spans="1:12" x14ac:dyDescent="0.3">
      <c r="A227" s="4">
        <v>6677</v>
      </c>
      <c r="E227" s="5" t="s">
        <v>383</v>
      </c>
      <c r="F227">
        <v>140</v>
      </c>
      <c r="G227">
        <v>45</v>
      </c>
      <c r="H227">
        <v>6</v>
      </c>
      <c r="I227">
        <f>(G227*H227)/2</f>
        <v>135</v>
      </c>
      <c r="J227">
        <v>1110</v>
      </c>
      <c r="K227">
        <f>SUM(F227:J227)</f>
        <v>1436</v>
      </c>
      <c r="L227">
        <v>14</v>
      </c>
    </row>
    <row r="228" spans="1:12" x14ac:dyDescent="0.3">
      <c r="A228" s="4">
        <v>8245.018</v>
      </c>
      <c r="C228" s="4" t="s">
        <v>10</v>
      </c>
      <c r="D228" s="4" t="s">
        <v>21</v>
      </c>
      <c r="E228" s="5" t="s">
        <v>383</v>
      </c>
      <c r="F228">
        <v>490</v>
      </c>
      <c r="G228">
        <v>21</v>
      </c>
      <c r="H228">
        <v>4</v>
      </c>
      <c r="I228">
        <f>(G228*H228)/2</f>
        <v>42</v>
      </c>
      <c r="J228">
        <v>760</v>
      </c>
      <c r="K228">
        <f>SUM(F228:J228)</f>
        <v>1317</v>
      </c>
      <c r="L228">
        <v>19</v>
      </c>
    </row>
    <row r="229" spans="1:12" x14ac:dyDescent="0.3">
      <c r="A229" s="4" t="s">
        <v>263</v>
      </c>
      <c r="B229" s="4">
        <v>1988</v>
      </c>
      <c r="D229" s="4" t="s">
        <v>178</v>
      </c>
      <c r="E229" s="5" t="s">
        <v>383</v>
      </c>
      <c r="F229">
        <v>240</v>
      </c>
      <c r="G229">
        <v>68</v>
      </c>
      <c r="H229">
        <v>6</v>
      </c>
      <c r="I229">
        <f>(G229*H229)/2</f>
        <v>204</v>
      </c>
      <c r="J229">
        <v>1010</v>
      </c>
      <c r="K229">
        <f>SUM(F229:J229)</f>
        <v>1528</v>
      </c>
      <c r="L229">
        <v>17</v>
      </c>
    </row>
    <row r="230" spans="1:12" x14ac:dyDescent="0.3">
      <c r="A230" s="4" t="s">
        <v>183</v>
      </c>
      <c r="C230" s="4" t="s">
        <v>10</v>
      </c>
      <c r="E230" s="5" t="s">
        <v>383</v>
      </c>
      <c r="F230">
        <v>410</v>
      </c>
      <c r="G230">
        <v>44</v>
      </c>
      <c r="H230">
        <v>7</v>
      </c>
      <c r="I230">
        <f>(G230*H230)/2</f>
        <v>154</v>
      </c>
      <c r="J230">
        <v>850</v>
      </c>
      <c r="K230">
        <f>SUM(F230:J230)</f>
        <v>1465</v>
      </c>
      <c r="L230">
        <v>17</v>
      </c>
    </row>
    <row r="231" spans="1:12" x14ac:dyDescent="0.3">
      <c r="A231" s="4" t="s">
        <v>314</v>
      </c>
      <c r="C231" s="4" t="s">
        <v>10</v>
      </c>
      <c r="D231" s="4" t="s">
        <v>11</v>
      </c>
      <c r="E231" s="5" t="s">
        <v>383</v>
      </c>
      <c r="F231">
        <v>170</v>
      </c>
      <c r="G231">
        <v>32</v>
      </c>
      <c r="H231">
        <v>8</v>
      </c>
      <c r="I231">
        <f>(G231*H231)/2</f>
        <v>128</v>
      </c>
      <c r="J231">
        <v>1090</v>
      </c>
      <c r="K231">
        <f>SUM(F231:J231)</f>
        <v>1428</v>
      </c>
      <c r="L231">
        <v>14</v>
      </c>
    </row>
    <row r="232" spans="1:12" x14ac:dyDescent="0.3">
      <c r="A232" s="4" t="s">
        <v>351</v>
      </c>
      <c r="C232" s="4" t="s">
        <v>10</v>
      </c>
      <c r="D232" s="4" t="s">
        <v>11</v>
      </c>
      <c r="E232" s="5" t="s">
        <v>383</v>
      </c>
      <c r="F232">
        <v>210</v>
      </c>
      <c r="G232">
        <v>28</v>
      </c>
      <c r="H232">
        <v>8</v>
      </c>
      <c r="I232">
        <f>(G232*H232)/2</f>
        <v>112</v>
      </c>
      <c r="J232">
        <v>1050</v>
      </c>
      <c r="K232">
        <f>SUM(F232:J232)</f>
        <v>1408</v>
      </c>
      <c r="L232">
        <v>15</v>
      </c>
    </row>
    <row r="233" spans="1:12" x14ac:dyDescent="0.3">
      <c r="A233" s="4" t="s">
        <v>213</v>
      </c>
      <c r="B233" s="4">
        <v>1964</v>
      </c>
      <c r="C233" s="4" t="s">
        <v>10</v>
      </c>
      <c r="D233" s="4" t="s">
        <v>214</v>
      </c>
      <c r="E233" s="5" t="s">
        <v>383</v>
      </c>
      <c r="F233">
        <v>360</v>
      </c>
      <c r="G233">
        <v>42</v>
      </c>
      <c r="H233">
        <v>6</v>
      </c>
      <c r="I233">
        <f>(G233*H233)/2</f>
        <v>126</v>
      </c>
      <c r="J233">
        <v>900</v>
      </c>
      <c r="K233">
        <f>SUM(F233:J233)</f>
        <v>1434</v>
      </c>
      <c r="L233">
        <v>22</v>
      </c>
    </row>
    <row r="234" spans="1:12" x14ac:dyDescent="0.3">
      <c r="A234" s="4" t="s">
        <v>265</v>
      </c>
      <c r="B234" s="4">
        <v>1988</v>
      </c>
      <c r="D234" s="4" t="s">
        <v>266</v>
      </c>
      <c r="E234" s="5" t="s">
        <v>383</v>
      </c>
      <c r="F234">
        <v>170</v>
      </c>
      <c r="G234">
        <v>38</v>
      </c>
      <c r="H234">
        <v>5</v>
      </c>
      <c r="I234">
        <f>(G234*H234)/2</f>
        <v>95</v>
      </c>
      <c r="J234">
        <v>1090</v>
      </c>
      <c r="K234">
        <f>SUM(F234:J234)</f>
        <v>1398</v>
      </c>
      <c r="L234">
        <v>17</v>
      </c>
    </row>
    <row r="235" spans="1:12" x14ac:dyDescent="0.3">
      <c r="A235" s="4" t="s">
        <v>376</v>
      </c>
      <c r="E235" s="5" t="s">
        <v>383</v>
      </c>
      <c r="F235">
        <v>200</v>
      </c>
      <c r="G235">
        <v>37</v>
      </c>
      <c r="H235">
        <v>6</v>
      </c>
      <c r="I235">
        <f>(G235*H235)/2</f>
        <v>111</v>
      </c>
      <c r="J235">
        <v>1070</v>
      </c>
      <c r="K235">
        <f>SUM(F235:J235)</f>
        <v>1424</v>
      </c>
      <c r="L235">
        <v>17</v>
      </c>
    </row>
    <row r="236" spans="1:12" x14ac:dyDescent="0.3">
      <c r="A236" s="4">
        <v>8245.0169999999998</v>
      </c>
      <c r="C236" s="4" t="s">
        <v>10</v>
      </c>
      <c r="D236" s="4" t="s">
        <v>21</v>
      </c>
      <c r="E236" s="5" t="s">
        <v>383</v>
      </c>
      <c r="F236">
        <v>260</v>
      </c>
      <c r="G236">
        <v>38</v>
      </c>
      <c r="H236">
        <v>6</v>
      </c>
      <c r="I236">
        <f>(G236*H236)/2</f>
        <v>114</v>
      </c>
      <c r="J236">
        <v>1010</v>
      </c>
      <c r="K236">
        <f>SUM(F236:J236)</f>
        <v>1428</v>
      </c>
      <c r="L236">
        <v>21</v>
      </c>
    </row>
    <row r="237" spans="1:12" x14ac:dyDescent="0.3">
      <c r="A237" s="4">
        <v>6680</v>
      </c>
      <c r="C237" s="4" t="s">
        <v>10</v>
      </c>
      <c r="E237" s="5" t="s">
        <v>383</v>
      </c>
      <c r="F237">
        <v>320</v>
      </c>
      <c r="G237">
        <v>35</v>
      </c>
      <c r="H237">
        <v>5</v>
      </c>
      <c r="I237">
        <f>(G237*H237)/2</f>
        <v>87.5</v>
      </c>
      <c r="J237">
        <v>960</v>
      </c>
      <c r="K237">
        <f>SUM(F237:J237)</f>
        <v>1407.5</v>
      </c>
      <c r="L237">
        <v>15</v>
      </c>
    </row>
    <row r="238" spans="1:12" x14ac:dyDescent="0.3">
      <c r="A238" s="4" t="s">
        <v>174</v>
      </c>
      <c r="C238" s="4" t="s">
        <v>10</v>
      </c>
      <c r="D238" s="4" t="s">
        <v>167</v>
      </c>
      <c r="E238" s="5" t="s">
        <v>383</v>
      </c>
      <c r="F238">
        <v>190</v>
      </c>
      <c r="G238">
        <v>37</v>
      </c>
      <c r="H238">
        <v>6</v>
      </c>
      <c r="I238">
        <f>(G238*H238)/2</f>
        <v>111</v>
      </c>
      <c r="J238">
        <v>1090</v>
      </c>
      <c r="K238">
        <f>SUM(F238:J238)</f>
        <v>1434</v>
      </c>
      <c r="L238">
        <v>15</v>
      </c>
    </row>
    <row r="239" spans="1:12" x14ac:dyDescent="0.3">
      <c r="A239" s="4">
        <v>8245.0229999999992</v>
      </c>
      <c r="C239" s="4" t="s">
        <v>10</v>
      </c>
      <c r="D239" s="4" t="s">
        <v>21</v>
      </c>
      <c r="E239" s="5" t="s">
        <v>383</v>
      </c>
      <c r="F239">
        <v>320</v>
      </c>
      <c r="G239">
        <v>35</v>
      </c>
      <c r="H239">
        <v>7</v>
      </c>
      <c r="I239">
        <f>(G239*H239)/2</f>
        <v>122.5</v>
      </c>
      <c r="J239">
        <v>960</v>
      </c>
      <c r="K239">
        <f>SUM(F239:J239)</f>
        <v>1444.5</v>
      </c>
      <c r="L239">
        <v>19</v>
      </c>
    </row>
    <row r="240" spans="1:12" x14ac:dyDescent="0.3">
      <c r="A240" s="4" t="s">
        <v>29</v>
      </c>
      <c r="B240" s="4">
        <v>1900</v>
      </c>
      <c r="C240" s="4" t="s">
        <v>10</v>
      </c>
      <c r="D240" s="4" t="s">
        <v>30</v>
      </c>
      <c r="E240" s="5" t="s">
        <v>383</v>
      </c>
      <c r="F240">
        <v>390</v>
      </c>
      <c r="G240">
        <v>46</v>
      </c>
      <c r="H240">
        <v>5</v>
      </c>
      <c r="I240">
        <f>(G240*H240)/2</f>
        <v>115</v>
      </c>
      <c r="J240">
        <v>900</v>
      </c>
      <c r="K240">
        <f>SUM(F240:J240)</f>
        <v>1456</v>
      </c>
      <c r="L240">
        <v>13</v>
      </c>
    </row>
    <row r="241" spans="1:12" x14ac:dyDescent="0.3">
      <c r="A241" s="4" t="s">
        <v>181</v>
      </c>
      <c r="C241" s="4" t="s">
        <v>10</v>
      </c>
      <c r="E241" s="5" t="s">
        <v>383</v>
      </c>
      <c r="F241">
        <v>420</v>
      </c>
      <c r="G241">
        <v>55</v>
      </c>
      <c r="H241">
        <v>6</v>
      </c>
      <c r="I241">
        <f>(G241*H241)/2</f>
        <v>165</v>
      </c>
      <c r="J241">
        <v>870</v>
      </c>
      <c r="K241">
        <f>SUM(F241:J241)</f>
        <v>1516</v>
      </c>
      <c r="L241">
        <v>17</v>
      </c>
    </row>
    <row r="242" spans="1:12" x14ac:dyDescent="0.3">
      <c r="A242" s="4" t="s">
        <v>182</v>
      </c>
      <c r="C242" s="4" t="s">
        <v>10</v>
      </c>
      <c r="E242" s="5" t="s">
        <v>383</v>
      </c>
      <c r="F242">
        <v>180</v>
      </c>
      <c r="G242">
        <v>32</v>
      </c>
      <c r="H242">
        <v>7</v>
      </c>
      <c r="I242">
        <f>(G242*H242)/2</f>
        <v>112</v>
      </c>
      <c r="J242">
        <v>1110</v>
      </c>
      <c r="K242">
        <f>SUM(F242:J242)</f>
        <v>1441</v>
      </c>
      <c r="L242">
        <v>17</v>
      </c>
    </row>
    <row r="243" spans="1:12" x14ac:dyDescent="0.3">
      <c r="A243" s="4" t="s">
        <v>121</v>
      </c>
      <c r="B243" s="4">
        <v>1910</v>
      </c>
      <c r="C243" s="4" t="s">
        <v>16</v>
      </c>
      <c r="D243" s="4" t="s">
        <v>117</v>
      </c>
      <c r="E243" s="5" t="s">
        <v>383</v>
      </c>
      <c r="F243">
        <v>190</v>
      </c>
      <c r="G243">
        <v>32</v>
      </c>
      <c r="H243">
        <v>6</v>
      </c>
      <c r="I243">
        <f>(G243*H243)/2</f>
        <v>96</v>
      </c>
      <c r="J243">
        <v>1100</v>
      </c>
      <c r="K243">
        <f>SUM(F243:J243)</f>
        <v>1424</v>
      </c>
      <c r="L243">
        <v>16</v>
      </c>
    </row>
    <row r="244" spans="1:12" x14ac:dyDescent="0.3">
      <c r="A244" s="4" t="s">
        <v>158</v>
      </c>
      <c r="B244" s="4">
        <v>1914</v>
      </c>
      <c r="C244" s="4" t="s">
        <v>156</v>
      </c>
      <c r="D244" s="4" t="s">
        <v>159</v>
      </c>
      <c r="E244" s="5" t="s">
        <v>383</v>
      </c>
      <c r="F244">
        <v>160</v>
      </c>
      <c r="G244">
        <v>34</v>
      </c>
      <c r="H244">
        <v>6</v>
      </c>
      <c r="I244">
        <f>(G244*H244)/2</f>
        <v>102</v>
      </c>
      <c r="J244">
        <v>1130</v>
      </c>
      <c r="K244">
        <f>SUM(F244:J244)</f>
        <v>1432</v>
      </c>
      <c r="L244">
        <v>17</v>
      </c>
    </row>
    <row r="245" spans="1:12" x14ac:dyDescent="0.3">
      <c r="A245" s="4" t="s">
        <v>163</v>
      </c>
      <c r="B245" s="4">
        <v>1914</v>
      </c>
      <c r="C245" s="4" t="s">
        <v>156</v>
      </c>
      <c r="D245" s="4" t="s">
        <v>162</v>
      </c>
      <c r="E245" s="5" t="s">
        <v>383</v>
      </c>
      <c r="F245">
        <v>170</v>
      </c>
      <c r="G245">
        <v>36</v>
      </c>
      <c r="H245">
        <v>7</v>
      </c>
      <c r="I245">
        <f>(G245*H245)/2</f>
        <v>126</v>
      </c>
      <c r="J245">
        <v>1120</v>
      </c>
      <c r="K245">
        <f>SUM(F245:J245)</f>
        <v>1459</v>
      </c>
      <c r="L245">
        <v>16</v>
      </c>
    </row>
    <row r="246" spans="1:12" x14ac:dyDescent="0.3">
      <c r="A246" s="4" t="s">
        <v>334</v>
      </c>
      <c r="B246" s="4" t="s">
        <v>295</v>
      </c>
      <c r="C246" s="4" t="s">
        <v>10</v>
      </c>
      <c r="D246" s="4" t="s">
        <v>325</v>
      </c>
      <c r="E246" s="5" t="s">
        <v>383</v>
      </c>
      <c r="F246">
        <v>300</v>
      </c>
      <c r="G246">
        <v>65</v>
      </c>
      <c r="H246">
        <v>7</v>
      </c>
      <c r="I246">
        <f>(G246*H246)/2</f>
        <v>227.5</v>
      </c>
      <c r="J246">
        <v>990</v>
      </c>
      <c r="K246">
        <f>SUM(F246:J246)</f>
        <v>1589.5</v>
      </c>
      <c r="L246">
        <v>13</v>
      </c>
    </row>
    <row r="247" spans="1:12" x14ac:dyDescent="0.3">
      <c r="A247" s="4">
        <v>8245.0249999999996</v>
      </c>
      <c r="C247" s="4" t="s">
        <v>10</v>
      </c>
      <c r="D247" s="4" t="s">
        <v>21</v>
      </c>
      <c r="E247" s="5" t="s">
        <v>383</v>
      </c>
      <c r="F247">
        <v>290</v>
      </c>
      <c r="G247">
        <v>42</v>
      </c>
      <c r="H247">
        <v>5</v>
      </c>
      <c r="I247">
        <f>(G247*H247)/2</f>
        <v>105</v>
      </c>
      <c r="J247">
        <v>1000</v>
      </c>
      <c r="K247">
        <f>SUM(F247:J247)</f>
        <v>1442</v>
      </c>
      <c r="L247">
        <v>21</v>
      </c>
    </row>
    <row r="248" spans="1:12" x14ac:dyDescent="0.3">
      <c r="A248" s="4" t="s">
        <v>284</v>
      </c>
      <c r="B248" s="4">
        <v>1988</v>
      </c>
      <c r="D248" s="4" t="s">
        <v>178</v>
      </c>
      <c r="E248" s="5" t="s">
        <v>383</v>
      </c>
      <c r="F248">
        <v>160</v>
      </c>
      <c r="G248">
        <v>27</v>
      </c>
      <c r="H248">
        <v>8</v>
      </c>
      <c r="I248">
        <f>(G248*H248)/2</f>
        <v>108</v>
      </c>
      <c r="J248">
        <v>1130</v>
      </c>
      <c r="K248">
        <f>SUM(F248:J248)</f>
        <v>1433</v>
      </c>
      <c r="L248">
        <v>17</v>
      </c>
    </row>
    <row r="249" spans="1:12" x14ac:dyDescent="0.3">
      <c r="A249" s="4">
        <v>8245.0130000000008</v>
      </c>
      <c r="C249" s="4" t="s">
        <v>10</v>
      </c>
      <c r="D249" s="4" t="s">
        <v>21</v>
      </c>
      <c r="E249" s="5" t="s">
        <v>383</v>
      </c>
      <c r="F249">
        <v>200</v>
      </c>
      <c r="G249">
        <v>33</v>
      </c>
      <c r="H249">
        <v>9</v>
      </c>
      <c r="I249">
        <f>(G249*H249)/2</f>
        <v>148.5</v>
      </c>
      <c r="J249">
        <v>1100</v>
      </c>
      <c r="K249">
        <f>SUM(F249:J249)</f>
        <v>1490.5</v>
      </c>
      <c r="L249">
        <v>18</v>
      </c>
    </row>
    <row r="250" spans="1:12" x14ac:dyDescent="0.3">
      <c r="A250" s="4" t="s">
        <v>153</v>
      </c>
      <c r="B250" s="4">
        <v>1911</v>
      </c>
      <c r="C250" s="4" t="s">
        <v>10</v>
      </c>
      <c r="D250" s="4" t="s">
        <v>30</v>
      </c>
      <c r="E250" s="5" t="s">
        <v>383</v>
      </c>
      <c r="F250">
        <v>50</v>
      </c>
      <c r="G250">
        <v>39</v>
      </c>
      <c r="H250">
        <v>5</v>
      </c>
      <c r="I250">
        <f>(G250*H250)/2</f>
        <v>97.5</v>
      </c>
      <c r="J250">
        <v>1260</v>
      </c>
      <c r="K250">
        <f>SUM(F250:J250)</f>
        <v>1451.5</v>
      </c>
      <c r="L250">
        <v>18</v>
      </c>
    </row>
    <row r="251" spans="1:12" x14ac:dyDescent="0.3">
      <c r="A251" s="4">
        <v>367</v>
      </c>
      <c r="C251" s="4" t="s">
        <v>10</v>
      </c>
      <c r="D251" s="4" t="s">
        <v>11</v>
      </c>
      <c r="E251" s="5" t="s">
        <v>383</v>
      </c>
      <c r="F251">
        <v>190</v>
      </c>
      <c r="G251">
        <v>34</v>
      </c>
      <c r="H251">
        <v>6</v>
      </c>
      <c r="I251">
        <f>(G251*H251)/2</f>
        <v>102</v>
      </c>
      <c r="J251">
        <v>1130</v>
      </c>
      <c r="K251">
        <v>1320</v>
      </c>
      <c r="L251">
        <v>17</v>
      </c>
    </row>
    <row r="252" spans="1:12" x14ac:dyDescent="0.3">
      <c r="A252" s="4" t="s">
        <v>267</v>
      </c>
      <c r="B252" s="4">
        <v>1988</v>
      </c>
      <c r="D252" s="4" t="s">
        <v>268</v>
      </c>
      <c r="E252" s="5" t="s">
        <v>383</v>
      </c>
      <c r="F252">
        <v>170</v>
      </c>
      <c r="G252">
        <v>32</v>
      </c>
      <c r="H252">
        <v>6</v>
      </c>
      <c r="I252">
        <f>(G252*H252)/2</f>
        <v>96</v>
      </c>
      <c r="J252">
        <v>1150</v>
      </c>
      <c r="K252">
        <f>SUM(F252:J252)</f>
        <v>1454</v>
      </c>
      <c r="L252">
        <v>14</v>
      </c>
    </row>
    <row r="253" spans="1:12" x14ac:dyDescent="0.3">
      <c r="A253" s="4" t="s">
        <v>340</v>
      </c>
      <c r="B253" s="4" t="s">
        <v>295</v>
      </c>
      <c r="D253" s="4" t="s">
        <v>178</v>
      </c>
      <c r="E253" s="5" t="s">
        <v>383</v>
      </c>
      <c r="F253">
        <v>240</v>
      </c>
      <c r="G253">
        <v>38</v>
      </c>
      <c r="H253">
        <v>10</v>
      </c>
      <c r="I253">
        <f>(G253*H253)/2</f>
        <v>190</v>
      </c>
      <c r="J253">
        <v>1090</v>
      </c>
      <c r="K253">
        <f>SUM(F253:J253)</f>
        <v>1568</v>
      </c>
      <c r="L253">
        <v>15</v>
      </c>
    </row>
    <row r="254" spans="1:12" x14ac:dyDescent="0.3">
      <c r="A254" s="4">
        <v>6681</v>
      </c>
      <c r="E254" s="5" t="s">
        <v>383</v>
      </c>
      <c r="F254">
        <v>410</v>
      </c>
      <c r="G254">
        <v>33</v>
      </c>
      <c r="H254">
        <v>5</v>
      </c>
      <c r="I254">
        <f>(G254*H254)/2</f>
        <v>82.5</v>
      </c>
      <c r="J254">
        <v>920</v>
      </c>
      <c r="K254">
        <f>SUM(F254:J254)</f>
        <v>1450.5</v>
      </c>
      <c r="L254">
        <v>15</v>
      </c>
    </row>
    <row r="255" spans="1:12" x14ac:dyDescent="0.3">
      <c r="A255" s="4">
        <v>8245.0020000000004</v>
      </c>
      <c r="C255" s="4" t="s">
        <v>10</v>
      </c>
      <c r="D255" s="4" t="s">
        <v>21</v>
      </c>
      <c r="E255" s="5" t="s">
        <v>383</v>
      </c>
      <c r="F255">
        <v>160</v>
      </c>
      <c r="G255">
        <v>35</v>
      </c>
      <c r="H255">
        <v>5</v>
      </c>
      <c r="I255">
        <f>(G255*H255)/2</f>
        <v>87.5</v>
      </c>
      <c r="J255">
        <v>1170</v>
      </c>
      <c r="K255">
        <f>SUM(F255:J255)</f>
        <v>1457.5</v>
      </c>
      <c r="L255">
        <v>17</v>
      </c>
    </row>
    <row r="256" spans="1:12" x14ac:dyDescent="0.3">
      <c r="A256" s="4">
        <v>8245.0450000000001</v>
      </c>
      <c r="C256" s="4" t="s">
        <v>10</v>
      </c>
      <c r="D256" s="4" t="s">
        <v>24</v>
      </c>
      <c r="E256" s="5" t="s">
        <v>383</v>
      </c>
      <c r="F256">
        <v>220</v>
      </c>
      <c r="G256">
        <v>25</v>
      </c>
      <c r="H256">
        <v>5</v>
      </c>
      <c r="I256">
        <f>(G256*H256)/2</f>
        <v>62.5</v>
      </c>
      <c r="J256">
        <v>1120</v>
      </c>
      <c r="K256">
        <f>SUM(F256:J256)</f>
        <v>1432.5</v>
      </c>
      <c r="L256">
        <v>15</v>
      </c>
    </row>
    <row r="257" spans="1:12" x14ac:dyDescent="0.3">
      <c r="A257" s="4" t="s">
        <v>184</v>
      </c>
      <c r="C257" s="4" t="s">
        <v>10</v>
      </c>
      <c r="E257" s="5" t="s">
        <v>383</v>
      </c>
      <c r="F257">
        <v>370</v>
      </c>
      <c r="G257">
        <v>51</v>
      </c>
      <c r="H257">
        <v>5</v>
      </c>
      <c r="I257">
        <f>(G257*H257)/2</f>
        <v>127.5</v>
      </c>
      <c r="J257">
        <v>980</v>
      </c>
      <c r="K257">
        <f>SUM(F257:J257)</f>
        <v>1533.5</v>
      </c>
      <c r="L257">
        <v>16</v>
      </c>
    </row>
    <row r="258" spans="1:12" x14ac:dyDescent="0.3">
      <c r="A258" s="4" t="s">
        <v>215</v>
      </c>
      <c r="B258" s="4">
        <v>1964</v>
      </c>
      <c r="C258" s="4" t="s">
        <v>10</v>
      </c>
      <c r="D258" s="4" t="s">
        <v>214</v>
      </c>
      <c r="E258" s="5" t="s">
        <v>383</v>
      </c>
      <c r="F258">
        <v>210</v>
      </c>
      <c r="G258">
        <v>32</v>
      </c>
      <c r="H258">
        <v>6</v>
      </c>
      <c r="I258">
        <f>(G258*H258)/2</f>
        <v>96</v>
      </c>
      <c r="J258">
        <v>1140</v>
      </c>
      <c r="K258">
        <f>SUM(F258:J258)</f>
        <v>1484</v>
      </c>
      <c r="L258">
        <v>16</v>
      </c>
    </row>
    <row r="259" spans="1:12" x14ac:dyDescent="0.3">
      <c r="A259" s="4" t="s">
        <v>240</v>
      </c>
      <c r="B259" s="4">
        <v>1981</v>
      </c>
      <c r="C259" s="4" t="s">
        <v>10</v>
      </c>
      <c r="D259" s="4" t="s">
        <v>214</v>
      </c>
      <c r="E259" s="5" t="s">
        <v>383</v>
      </c>
      <c r="F259">
        <v>170</v>
      </c>
      <c r="G259">
        <v>41</v>
      </c>
      <c r="H259">
        <v>7</v>
      </c>
      <c r="I259">
        <f>(G259*H259)/2</f>
        <v>143.5</v>
      </c>
      <c r="J259">
        <v>1180</v>
      </c>
      <c r="K259">
        <f>SUM(F259:J259)</f>
        <v>1541.5</v>
      </c>
      <c r="L259">
        <v>21</v>
      </c>
    </row>
    <row r="260" spans="1:12" x14ac:dyDescent="0.3">
      <c r="A260" s="4" t="s">
        <v>321</v>
      </c>
      <c r="B260" s="4" t="s">
        <v>295</v>
      </c>
      <c r="C260" s="4" t="s">
        <v>10</v>
      </c>
      <c r="D260" s="4" t="s">
        <v>322</v>
      </c>
      <c r="E260" s="5" t="s">
        <v>383</v>
      </c>
      <c r="F260">
        <v>70</v>
      </c>
      <c r="G260">
        <v>50</v>
      </c>
      <c r="H260">
        <v>6</v>
      </c>
      <c r="I260">
        <f>(G260*H260)/2</f>
        <v>150</v>
      </c>
      <c r="J260">
        <v>1280</v>
      </c>
      <c r="K260">
        <f>SUM(F260:J260)</f>
        <v>1556</v>
      </c>
      <c r="L260">
        <v>16</v>
      </c>
    </row>
    <row r="261" spans="1:12" x14ac:dyDescent="0.3">
      <c r="A261" s="4">
        <v>8245.0290000000005</v>
      </c>
      <c r="C261" s="4" t="s">
        <v>10</v>
      </c>
      <c r="D261" s="4" t="s">
        <v>21</v>
      </c>
      <c r="E261" s="5" t="s">
        <v>383</v>
      </c>
      <c r="F261">
        <v>170</v>
      </c>
      <c r="G261">
        <v>31</v>
      </c>
      <c r="H261">
        <v>7</v>
      </c>
      <c r="I261">
        <f>(G261*H261)/2</f>
        <v>108.5</v>
      </c>
      <c r="J261">
        <v>1180</v>
      </c>
      <c r="K261">
        <f>SUM(F261:J261)</f>
        <v>1496.5</v>
      </c>
      <c r="L261">
        <v>19</v>
      </c>
    </row>
    <row r="262" spans="1:12" x14ac:dyDescent="0.3">
      <c r="A262" s="4" t="s">
        <v>111</v>
      </c>
      <c r="B262" s="4">
        <v>1909</v>
      </c>
      <c r="C262" s="4" t="s">
        <v>101</v>
      </c>
      <c r="D262" s="4" t="s">
        <v>104</v>
      </c>
      <c r="E262" s="5" t="s">
        <v>383</v>
      </c>
      <c r="F262">
        <v>230</v>
      </c>
      <c r="G262">
        <v>43</v>
      </c>
      <c r="H262">
        <v>10</v>
      </c>
      <c r="I262">
        <f>(G262*H262)/2</f>
        <v>215</v>
      </c>
      <c r="J262">
        <v>1130</v>
      </c>
      <c r="K262">
        <f>SUM(F262:J262)</f>
        <v>1628</v>
      </c>
      <c r="L262">
        <v>15</v>
      </c>
    </row>
    <row r="263" spans="1:12" x14ac:dyDescent="0.3">
      <c r="A263" s="4" t="s">
        <v>34</v>
      </c>
      <c r="B263" s="4">
        <v>1900</v>
      </c>
      <c r="C263" s="4" t="s">
        <v>35</v>
      </c>
      <c r="D263" s="4" t="s">
        <v>36</v>
      </c>
      <c r="E263" s="5" t="s">
        <v>383</v>
      </c>
      <c r="F263">
        <v>200</v>
      </c>
      <c r="G263">
        <v>34</v>
      </c>
      <c r="H263">
        <v>6</v>
      </c>
      <c r="I263">
        <f>(G263*H263)/2</f>
        <v>102</v>
      </c>
      <c r="J263">
        <v>1160</v>
      </c>
      <c r="K263">
        <f>SUM(F263:J263)</f>
        <v>1502</v>
      </c>
      <c r="L263">
        <v>14</v>
      </c>
    </row>
    <row r="264" spans="1:12" x14ac:dyDescent="0.3">
      <c r="A264" s="4" t="s">
        <v>335</v>
      </c>
      <c r="B264" s="4" t="s">
        <v>295</v>
      </c>
      <c r="C264" s="4" t="s">
        <v>10</v>
      </c>
      <c r="D264" s="4" t="s">
        <v>325</v>
      </c>
      <c r="E264" s="5" t="s">
        <v>383</v>
      </c>
      <c r="F264">
        <v>410</v>
      </c>
      <c r="G264">
        <v>51</v>
      </c>
      <c r="H264">
        <v>7</v>
      </c>
      <c r="I264">
        <f>(G264*H264)/2</f>
        <v>178.5</v>
      </c>
      <c r="J264">
        <v>950</v>
      </c>
      <c r="K264">
        <f>SUM(F264:J264)</f>
        <v>1596.5</v>
      </c>
      <c r="L264">
        <v>14</v>
      </c>
    </row>
    <row r="265" spans="1:12" x14ac:dyDescent="0.3">
      <c r="A265" s="4" t="s">
        <v>345</v>
      </c>
      <c r="C265" s="4" t="s">
        <v>10</v>
      </c>
      <c r="D265" s="4" t="s">
        <v>346</v>
      </c>
      <c r="E265" s="5" t="s">
        <v>383</v>
      </c>
      <c r="F265">
        <v>390</v>
      </c>
      <c r="G265">
        <v>36</v>
      </c>
      <c r="H265">
        <v>6</v>
      </c>
      <c r="I265">
        <f>(G265*H265)/2</f>
        <v>108</v>
      </c>
      <c r="J265">
        <v>990</v>
      </c>
      <c r="K265">
        <f>SUM(F265:J265)</f>
        <v>1530</v>
      </c>
      <c r="L265">
        <v>15</v>
      </c>
    </row>
    <row r="266" spans="1:12" x14ac:dyDescent="0.3">
      <c r="A266" s="4" t="s">
        <v>148</v>
      </c>
      <c r="B266" s="4">
        <v>1911</v>
      </c>
      <c r="C266" s="4" t="s">
        <v>20</v>
      </c>
      <c r="D266" s="4" t="s">
        <v>146</v>
      </c>
      <c r="E266" s="5" t="s">
        <v>383</v>
      </c>
      <c r="F266">
        <v>240</v>
      </c>
      <c r="G266">
        <v>63</v>
      </c>
      <c r="H266">
        <v>7</v>
      </c>
      <c r="I266">
        <f>(G266*H266)/2</f>
        <v>220.5</v>
      </c>
      <c r="J266">
        <v>1150</v>
      </c>
      <c r="K266">
        <f>SUM(F266:J266)</f>
        <v>1680.5</v>
      </c>
      <c r="L266">
        <v>20</v>
      </c>
    </row>
    <row r="267" spans="1:12" x14ac:dyDescent="0.3">
      <c r="A267" s="4" t="s">
        <v>349</v>
      </c>
      <c r="C267" s="4" t="s">
        <v>10</v>
      </c>
      <c r="D267" s="4" t="s">
        <v>350</v>
      </c>
      <c r="E267" s="5" t="s">
        <v>383</v>
      </c>
      <c r="F267">
        <v>300</v>
      </c>
      <c r="G267">
        <v>36</v>
      </c>
      <c r="H267">
        <v>6</v>
      </c>
      <c r="I267">
        <f>(G267*H267)/2</f>
        <v>108</v>
      </c>
      <c r="J267">
        <v>1100</v>
      </c>
      <c r="K267">
        <f>SUM(F267:J267)</f>
        <v>1550</v>
      </c>
      <c r="L267">
        <v>17</v>
      </c>
    </row>
    <row r="268" spans="1:12" x14ac:dyDescent="0.3">
      <c r="A268" s="4" t="s">
        <v>360</v>
      </c>
      <c r="C268" s="4" t="s">
        <v>35</v>
      </c>
      <c r="E268" s="5" t="s">
        <v>383</v>
      </c>
      <c r="F268">
        <v>420</v>
      </c>
      <c r="G268">
        <v>77</v>
      </c>
      <c r="H268">
        <v>7</v>
      </c>
      <c r="I268">
        <f>(G268*H268)/2</f>
        <v>269.5</v>
      </c>
      <c r="J268">
        <v>1000</v>
      </c>
      <c r="K268">
        <f>SUM(F268:J268)</f>
        <v>1773.5</v>
      </c>
      <c r="L268">
        <v>19</v>
      </c>
    </row>
    <row r="269" spans="1:12" x14ac:dyDescent="0.3">
      <c r="A269" s="4" t="s">
        <v>379</v>
      </c>
      <c r="E269" s="5" t="s">
        <v>383</v>
      </c>
      <c r="F269">
        <v>280</v>
      </c>
      <c r="G269">
        <v>37</v>
      </c>
      <c r="H269">
        <v>6</v>
      </c>
      <c r="I269">
        <f>(G269*H269)/2</f>
        <v>111</v>
      </c>
      <c r="J269">
        <v>1140</v>
      </c>
      <c r="K269">
        <f>SUM(F269:J269)</f>
        <v>1574</v>
      </c>
      <c r="L269">
        <v>21</v>
      </c>
    </row>
    <row r="270" spans="1:12" x14ac:dyDescent="0.3">
      <c r="A270" s="4" t="s">
        <v>348</v>
      </c>
      <c r="C270" s="4" t="s">
        <v>10</v>
      </c>
      <c r="D270" s="4" t="s">
        <v>346</v>
      </c>
      <c r="E270" s="5" t="s">
        <v>383</v>
      </c>
      <c r="F270">
        <v>220</v>
      </c>
      <c r="G270">
        <v>57</v>
      </c>
      <c r="H270">
        <v>6</v>
      </c>
      <c r="I270">
        <f>(G270*H270)/2</f>
        <v>171</v>
      </c>
      <c r="J270">
        <v>1210</v>
      </c>
      <c r="K270">
        <f>SUM(F270:J270)</f>
        <v>1664</v>
      </c>
      <c r="L270">
        <v>15</v>
      </c>
    </row>
    <row r="271" spans="1:12" x14ac:dyDescent="0.3">
      <c r="A271" s="4" t="s">
        <v>142</v>
      </c>
      <c r="B271" s="4">
        <v>1909</v>
      </c>
      <c r="C271" s="4" t="s">
        <v>233</v>
      </c>
      <c r="D271" s="4" t="s">
        <v>143</v>
      </c>
      <c r="E271" s="5" t="s">
        <v>383</v>
      </c>
      <c r="F271">
        <v>280</v>
      </c>
      <c r="G271">
        <v>35</v>
      </c>
      <c r="H271">
        <v>6</v>
      </c>
      <c r="I271">
        <f>(G271*H271)/2</f>
        <v>105</v>
      </c>
      <c r="J271">
        <v>1150</v>
      </c>
      <c r="K271">
        <f>SUM(F271:J271)</f>
        <v>1576</v>
      </c>
      <c r="L271">
        <v>13</v>
      </c>
    </row>
    <row r="272" spans="1:12" x14ac:dyDescent="0.3">
      <c r="A272" s="4" t="s">
        <v>207</v>
      </c>
      <c r="B272" s="4">
        <v>1960</v>
      </c>
      <c r="C272" s="4" t="s">
        <v>10</v>
      </c>
      <c r="D272" s="4" t="s">
        <v>208</v>
      </c>
      <c r="E272" s="5" t="s">
        <v>383</v>
      </c>
      <c r="F272">
        <v>180</v>
      </c>
      <c r="G272">
        <v>37</v>
      </c>
      <c r="H272">
        <v>5</v>
      </c>
      <c r="I272">
        <f>(G272*H272)/2</f>
        <v>92.5</v>
      </c>
      <c r="J272">
        <v>1250</v>
      </c>
      <c r="K272">
        <f>SUM(F272:J272)</f>
        <v>1564.5</v>
      </c>
      <c r="L272">
        <v>17</v>
      </c>
    </row>
    <row r="273" spans="1:12" x14ac:dyDescent="0.3">
      <c r="A273" s="4" t="s">
        <v>339</v>
      </c>
      <c r="B273" s="4" t="s">
        <v>295</v>
      </c>
      <c r="D273" s="4" t="s">
        <v>178</v>
      </c>
      <c r="E273" s="5" t="s">
        <v>383</v>
      </c>
      <c r="F273">
        <v>230</v>
      </c>
      <c r="G273">
        <v>37</v>
      </c>
      <c r="H273">
        <v>8</v>
      </c>
      <c r="I273">
        <f>(G273*H273)/2</f>
        <v>148</v>
      </c>
      <c r="J273">
        <v>1200</v>
      </c>
      <c r="K273">
        <f>SUM(F273:J273)</f>
        <v>1623</v>
      </c>
      <c r="L273">
        <v>15</v>
      </c>
    </row>
    <row r="274" spans="1:12" x14ac:dyDescent="0.3">
      <c r="A274" s="4" t="s">
        <v>243</v>
      </c>
      <c r="B274" s="4">
        <v>1981</v>
      </c>
      <c r="C274" s="4" t="s">
        <v>10</v>
      </c>
      <c r="D274" s="4" t="s">
        <v>214</v>
      </c>
      <c r="E274" s="5" t="s">
        <v>383</v>
      </c>
      <c r="F274">
        <v>370</v>
      </c>
      <c r="G274">
        <v>42</v>
      </c>
      <c r="H274">
        <v>6</v>
      </c>
      <c r="I274">
        <f>(G274*H274)/2</f>
        <v>126</v>
      </c>
      <c r="J274">
        <v>1070</v>
      </c>
      <c r="K274">
        <f>SUM(F274:J274)</f>
        <v>1614</v>
      </c>
      <c r="L274">
        <v>18</v>
      </c>
    </row>
    <row r="275" spans="1:12" x14ac:dyDescent="0.3">
      <c r="A275" s="4" t="s">
        <v>89</v>
      </c>
      <c r="B275" s="4">
        <v>1909</v>
      </c>
      <c r="C275" s="4" t="s">
        <v>90</v>
      </c>
      <c r="D275" s="4" t="s">
        <v>91</v>
      </c>
      <c r="E275" s="5" t="s">
        <v>383</v>
      </c>
      <c r="F275">
        <v>220</v>
      </c>
      <c r="G275">
        <v>30</v>
      </c>
      <c r="H275">
        <v>8</v>
      </c>
      <c r="I275">
        <f>(G275*H275)/2</f>
        <v>120</v>
      </c>
      <c r="J275">
        <v>1230</v>
      </c>
      <c r="K275">
        <f>SUM(F275:J275)</f>
        <v>1608</v>
      </c>
      <c r="L275">
        <v>17</v>
      </c>
    </row>
    <row r="276" spans="1:12" x14ac:dyDescent="0.3">
      <c r="A276" s="4" t="s">
        <v>276</v>
      </c>
      <c r="B276" s="4">
        <v>1988</v>
      </c>
      <c r="D276" s="4" t="s">
        <v>178</v>
      </c>
      <c r="E276" s="5" t="s">
        <v>383</v>
      </c>
      <c r="F276">
        <v>210</v>
      </c>
      <c r="G276">
        <v>45</v>
      </c>
      <c r="H276">
        <v>6</v>
      </c>
      <c r="I276">
        <f>(G276*H276)/2</f>
        <v>135</v>
      </c>
      <c r="J276">
        <v>1250</v>
      </c>
      <c r="K276">
        <f>SUM(F276:J276)</f>
        <v>1646</v>
      </c>
      <c r="L276">
        <v>17</v>
      </c>
    </row>
    <row r="277" spans="1:12" x14ac:dyDescent="0.3">
      <c r="A277" s="4">
        <v>8246.1</v>
      </c>
      <c r="E277" s="5" t="s">
        <v>383</v>
      </c>
      <c r="F277">
        <v>260</v>
      </c>
      <c r="G277">
        <v>41</v>
      </c>
      <c r="H277">
        <v>5</v>
      </c>
      <c r="I277">
        <f>(G277*H277)/2</f>
        <v>102.5</v>
      </c>
      <c r="J277">
        <v>1205</v>
      </c>
      <c r="K277">
        <f>SUM(F277:J277)</f>
        <v>1613.5</v>
      </c>
      <c r="L277">
        <v>19</v>
      </c>
    </row>
    <row r="278" spans="1:12" x14ac:dyDescent="0.3">
      <c r="A278" s="4" t="s">
        <v>280</v>
      </c>
      <c r="B278" s="4">
        <v>1988</v>
      </c>
      <c r="D278" s="4" t="s">
        <v>281</v>
      </c>
      <c r="E278" s="5" t="s">
        <v>383</v>
      </c>
      <c r="F278">
        <v>200</v>
      </c>
      <c r="G278">
        <v>47</v>
      </c>
      <c r="H278">
        <v>9</v>
      </c>
      <c r="I278">
        <f>(G278*H278)/2</f>
        <v>211.5</v>
      </c>
      <c r="J278">
        <v>1310</v>
      </c>
      <c r="K278">
        <f>SUM(F278:J278)</f>
        <v>1777.5</v>
      </c>
      <c r="L278">
        <v>13</v>
      </c>
    </row>
    <row r="279" spans="1:12" x14ac:dyDescent="0.3">
      <c r="A279" s="1">
        <v>8240.01</v>
      </c>
      <c r="B279" s="1"/>
      <c r="C279" s="4" t="s">
        <v>16</v>
      </c>
      <c r="D279" s="4" t="s">
        <v>18</v>
      </c>
      <c r="E279" s="5" t="s">
        <v>383</v>
      </c>
      <c r="F279">
        <v>200</v>
      </c>
      <c r="G279">
        <v>39</v>
      </c>
      <c r="H279">
        <v>7</v>
      </c>
      <c r="I279">
        <f>(G279*H279)/2</f>
        <v>136.5</v>
      </c>
      <c r="J279">
        <v>1320</v>
      </c>
      <c r="K279">
        <f>SUM(F279:J279)</f>
        <v>1702.5</v>
      </c>
      <c r="L279">
        <v>22</v>
      </c>
    </row>
    <row r="280" spans="1:12" x14ac:dyDescent="0.3">
      <c r="A280" s="4" t="s">
        <v>85</v>
      </c>
      <c r="B280" s="4">
        <v>1908</v>
      </c>
      <c r="C280" s="4" t="s">
        <v>40</v>
      </c>
      <c r="D280" s="4" t="s">
        <v>86</v>
      </c>
      <c r="E280" s="5" t="s">
        <v>383</v>
      </c>
      <c r="F280">
        <v>120</v>
      </c>
      <c r="G280">
        <v>31</v>
      </c>
      <c r="H280">
        <v>7</v>
      </c>
      <c r="I280">
        <f>(G280*H280)/2</f>
        <v>108.5</v>
      </c>
      <c r="J280">
        <v>1420</v>
      </c>
      <c r="K280">
        <f>SUM(F280:J280)</f>
        <v>1686.5</v>
      </c>
      <c r="L280">
        <v>17</v>
      </c>
    </row>
    <row r="281" spans="1:12" x14ac:dyDescent="0.3">
      <c r="A281" s="4" t="s">
        <v>99</v>
      </c>
      <c r="B281" s="4">
        <v>1909</v>
      </c>
      <c r="C281" s="4" t="s">
        <v>97</v>
      </c>
      <c r="D281" s="4" t="s">
        <v>98</v>
      </c>
      <c r="E281" s="5" t="s">
        <v>383</v>
      </c>
      <c r="F281">
        <v>180</v>
      </c>
      <c r="G281">
        <v>33</v>
      </c>
      <c r="H281">
        <v>8</v>
      </c>
      <c r="I281">
        <f>(G281*H281)/2</f>
        <v>132</v>
      </c>
      <c r="J281">
        <v>1370</v>
      </c>
      <c r="K281">
        <f>SUM(F281:J281)</f>
        <v>1723</v>
      </c>
      <c r="L281">
        <v>10</v>
      </c>
    </row>
    <row r="282" spans="1:12" x14ac:dyDescent="0.3">
      <c r="A282" s="4" t="s">
        <v>338</v>
      </c>
      <c r="B282" s="4" t="s">
        <v>295</v>
      </c>
      <c r="C282" s="4" t="s">
        <v>16</v>
      </c>
      <c r="D282" s="4" t="s">
        <v>178</v>
      </c>
      <c r="E282" s="5" t="s">
        <v>383</v>
      </c>
      <c r="F282">
        <v>330</v>
      </c>
      <c r="G282">
        <v>31</v>
      </c>
      <c r="H282">
        <v>9</v>
      </c>
      <c r="I282">
        <f>(G282*H282)/2</f>
        <v>139.5</v>
      </c>
      <c r="J282">
        <v>1230</v>
      </c>
      <c r="K282">
        <f>SUM(F282:J282)</f>
        <v>1739.5</v>
      </c>
      <c r="L282">
        <v>19</v>
      </c>
    </row>
    <row r="283" spans="1:12" x14ac:dyDescent="0.3">
      <c r="A283" s="4" t="s">
        <v>286</v>
      </c>
      <c r="B283" s="4">
        <v>1988</v>
      </c>
      <c r="D283" s="4" t="s">
        <v>178</v>
      </c>
      <c r="E283" s="5" t="s">
        <v>383</v>
      </c>
      <c r="F283">
        <v>230</v>
      </c>
      <c r="G283">
        <v>50</v>
      </c>
      <c r="H283">
        <v>6</v>
      </c>
      <c r="I283">
        <f>(G283*H283)/2</f>
        <v>150</v>
      </c>
      <c r="J283">
        <v>1330</v>
      </c>
      <c r="K283">
        <f>SUM(F283:J283)</f>
        <v>1766</v>
      </c>
      <c r="L283">
        <v>19</v>
      </c>
    </row>
    <row r="284" spans="1:12" x14ac:dyDescent="0.3">
      <c r="A284" s="4" t="s">
        <v>242</v>
      </c>
      <c r="B284" s="4">
        <v>1981</v>
      </c>
      <c r="C284" s="4" t="s">
        <v>10</v>
      </c>
      <c r="D284" s="4" t="s">
        <v>214</v>
      </c>
      <c r="E284" s="5" t="s">
        <v>383</v>
      </c>
      <c r="F284">
        <v>170</v>
      </c>
      <c r="G284">
        <v>44</v>
      </c>
      <c r="H284">
        <v>5</v>
      </c>
      <c r="I284">
        <f>(G284*H284)/2</f>
        <v>110</v>
      </c>
      <c r="J284">
        <v>1400</v>
      </c>
      <c r="K284">
        <f>SUM(F284:J284)</f>
        <v>1729</v>
      </c>
      <c r="L284">
        <v>16</v>
      </c>
    </row>
    <row r="285" spans="1:12" x14ac:dyDescent="0.3">
      <c r="A285" s="4" t="s">
        <v>341</v>
      </c>
      <c r="B285" s="4" t="s">
        <v>295</v>
      </c>
      <c r="D285" s="4" t="s">
        <v>178</v>
      </c>
      <c r="E285" s="5" t="s">
        <v>383</v>
      </c>
      <c r="F285">
        <v>210</v>
      </c>
      <c r="G285">
        <v>40</v>
      </c>
      <c r="H285">
        <v>7</v>
      </c>
      <c r="I285">
        <f>(G285*H285)/2</f>
        <v>140</v>
      </c>
      <c r="J285">
        <v>1360</v>
      </c>
      <c r="K285">
        <f>SUM(F285:J285)</f>
        <v>1757</v>
      </c>
      <c r="L285">
        <v>15</v>
      </c>
    </row>
    <row r="286" spans="1:12" x14ac:dyDescent="0.3">
      <c r="A286" s="4" t="s">
        <v>176</v>
      </c>
      <c r="B286" s="4">
        <v>1920</v>
      </c>
      <c r="C286" s="4" t="s">
        <v>177</v>
      </c>
      <c r="D286" s="4" t="s">
        <v>178</v>
      </c>
      <c r="E286" s="5" t="s">
        <v>383</v>
      </c>
      <c r="F286">
        <v>260</v>
      </c>
      <c r="G286">
        <v>42</v>
      </c>
      <c r="H286">
        <v>8</v>
      </c>
      <c r="I286">
        <f>(G286*H286)/2</f>
        <v>168</v>
      </c>
      <c r="J286">
        <v>1310</v>
      </c>
      <c r="K286">
        <f>SUM(F286:J286)</f>
        <v>1788</v>
      </c>
      <c r="L286">
        <v>15</v>
      </c>
    </row>
    <row r="287" spans="1:12" x14ac:dyDescent="0.3">
      <c r="A287" s="4" t="s">
        <v>96</v>
      </c>
      <c r="B287" s="4">
        <v>1909</v>
      </c>
      <c r="C287" s="4" t="s">
        <v>97</v>
      </c>
      <c r="D287" s="4" t="s">
        <v>98</v>
      </c>
      <c r="E287" s="5" t="s">
        <v>383</v>
      </c>
      <c r="F287">
        <v>160</v>
      </c>
      <c r="G287">
        <v>29</v>
      </c>
      <c r="H287">
        <v>6</v>
      </c>
      <c r="I287">
        <f>(G287*H287)/2</f>
        <v>87</v>
      </c>
      <c r="J287">
        <v>1430</v>
      </c>
      <c r="K287">
        <f>SUM(F287:J287)</f>
        <v>1712</v>
      </c>
      <c r="L287">
        <v>10</v>
      </c>
    </row>
    <row r="288" spans="1:12" x14ac:dyDescent="0.3">
      <c r="A288" s="4" t="s">
        <v>179</v>
      </c>
      <c r="B288" s="4">
        <v>1920</v>
      </c>
      <c r="C288" s="4" t="s">
        <v>177</v>
      </c>
      <c r="D288" s="4" t="s">
        <v>178</v>
      </c>
      <c r="E288" s="5" t="s">
        <v>383</v>
      </c>
      <c r="F288">
        <v>430</v>
      </c>
      <c r="G288">
        <v>38</v>
      </c>
      <c r="H288">
        <v>10</v>
      </c>
      <c r="I288">
        <f>(G288*H288)/2</f>
        <v>190</v>
      </c>
      <c r="J288">
        <v>1240</v>
      </c>
      <c r="K288">
        <f>SUM(F288:J288)</f>
        <v>1908</v>
      </c>
      <c r="L288">
        <v>18</v>
      </c>
    </row>
    <row r="289" spans="1:12" x14ac:dyDescent="0.3">
      <c r="A289" s="4" t="s">
        <v>37</v>
      </c>
      <c r="B289" s="4">
        <v>1900</v>
      </c>
      <c r="C289" s="4" t="s">
        <v>35</v>
      </c>
      <c r="D289" s="4" t="s">
        <v>38</v>
      </c>
      <c r="E289" s="5" t="s">
        <v>383</v>
      </c>
      <c r="F289">
        <v>210</v>
      </c>
      <c r="G289">
        <v>29</v>
      </c>
      <c r="H289">
        <v>5</v>
      </c>
      <c r="I289">
        <f>(G289*H289)/2</f>
        <v>72.5</v>
      </c>
      <c r="J289">
        <v>1460</v>
      </c>
      <c r="K289">
        <f>SUM(F289:J289)</f>
        <v>1776.5</v>
      </c>
      <c r="L289">
        <v>12</v>
      </c>
    </row>
    <row r="290" spans="1:12" x14ac:dyDescent="0.3">
      <c r="A290" s="4" t="s">
        <v>180</v>
      </c>
      <c r="B290" s="4">
        <v>1920</v>
      </c>
      <c r="C290" s="4" t="s">
        <v>177</v>
      </c>
      <c r="D290" s="4" t="s">
        <v>178</v>
      </c>
      <c r="E290" s="5" t="s">
        <v>383</v>
      </c>
      <c r="F290">
        <v>450</v>
      </c>
      <c r="G290">
        <v>42</v>
      </c>
      <c r="H290">
        <v>11</v>
      </c>
      <c r="I290">
        <f>(G290*H290)/2</f>
        <v>231</v>
      </c>
      <c r="J290">
        <v>1230</v>
      </c>
      <c r="K290">
        <f>SUM(F290:J290)</f>
        <v>1964</v>
      </c>
      <c r="L290">
        <v>19</v>
      </c>
    </row>
    <row r="291" spans="1:12" x14ac:dyDescent="0.3">
      <c r="A291" s="4" t="s">
        <v>199</v>
      </c>
      <c r="B291" s="4">
        <v>1944</v>
      </c>
      <c r="C291" s="4" t="s">
        <v>20</v>
      </c>
      <c r="D291" s="4" t="s">
        <v>200</v>
      </c>
      <c r="E291" s="5" t="s">
        <v>383</v>
      </c>
      <c r="F291">
        <v>210</v>
      </c>
      <c r="G291">
        <v>40</v>
      </c>
      <c r="H291">
        <v>6</v>
      </c>
      <c r="I291">
        <f>(G291*H291)/2</f>
        <v>120</v>
      </c>
      <c r="J291">
        <v>1490</v>
      </c>
      <c r="K291">
        <f>SUM(F291:J291)</f>
        <v>1866</v>
      </c>
      <c r="L291">
        <v>13</v>
      </c>
    </row>
    <row r="292" spans="1:12" x14ac:dyDescent="0.3">
      <c r="A292" s="4" t="s">
        <v>304</v>
      </c>
      <c r="B292" s="4" t="s">
        <v>295</v>
      </c>
      <c r="C292" s="4" t="s">
        <v>177</v>
      </c>
      <c r="D292" s="4" t="s">
        <v>178</v>
      </c>
      <c r="E292" s="5" t="s">
        <v>383</v>
      </c>
      <c r="F292">
        <v>430</v>
      </c>
      <c r="G292">
        <v>39</v>
      </c>
      <c r="H292">
        <v>11</v>
      </c>
      <c r="I292">
        <f>(G292*H292)/2</f>
        <v>214.5</v>
      </c>
      <c r="J292">
        <v>1290</v>
      </c>
      <c r="K292">
        <f>SUM(F292:J292)</f>
        <v>1984.5</v>
      </c>
      <c r="L292">
        <v>18</v>
      </c>
    </row>
    <row r="293" spans="1:12" x14ac:dyDescent="0.3">
      <c r="A293" s="4" t="s">
        <v>25</v>
      </c>
      <c r="B293" s="4">
        <v>1901</v>
      </c>
      <c r="C293" s="4" t="s">
        <v>26</v>
      </c>
      <c r="D293" s="4" t="s">
        <v>27</v>
      </c>
      <c r="E293" s="5" t="s">
        <v>383</v>
      </c>
      <c r="F293">
        <v>550</v>
      </c>
      <c r="G293">
        <v>57</v>
      </c>
      <c r="H293">
        <v>11</v>
      </c>
      <c r="I293">
        <f>(G293*H293)/2</f>
        <v>313.5</v>
      </c>
      <c r="J293">
        <v>1170</v>
      </c>
      <c r="K293">
        <f>SUM(F293:J293)</f>
        <v>2101.5</v>
      </c>
      <c r="L293">
        <v>19</v>
      </c>
    </row>
    <row r="294" spans="1:12" x14ac:dyDescent="0.3">
      <c r="A294" s="4" t="s">
        <v>105</v>
      </c>
      <c r="B294" s="4">
        <v>1909</v>
      </c>
      <c r="C294" s="4" t="s">
        <v>101</v>
      </c>
      <c r="D294" s="4" t="s">
        <v>104</v>
      </c>
      <c r="E294" s="5" t="s">
        <v>383</v>
      </c>
      <c r="F294">
        <v>200</v>
      </c>
      <c r="G294">
        <v>22</v>
      </c>
      <c r="H294">
        <v>3</v>
      </c>
      <c r="I294">
        <f>(G294*H294)/2</f>
        <v>33</v>
      </c>
      <c r="J294">
        <v>1560</v>
      </c>
      <c r="K294">
        <f>SUM(F294:J294)</f>
        <v>1818</v>
      </c>
      <c r="L294">
        <v>14</v>
      </c>
    </row>
    <row r="295" spans="1:12" x14ac:dyDescent="0.3">
      <c r="A295" s="4" t="s">
        <v>103</v>
      </c>
      <c r="B295" s="4">
        <v>1909</v>
      </c>
      <c r="C295" s="4" t="s">
        <v>101</v>
      </c>
      <c r="D295" s="4" t="s">
        <v>104</v>
      </c>
      <c r="E295" s="5" t="s">
        <v>383</v>
      </c>
      <c r="F295">
        <v>290</v>
      </c>
      <c r="G295">
        <v>64</v>
      </c>
      <c r="H295">
        <v>5</v>
      </c>
      <c r="I295">
        <f>(G295*H295)/2</f>
        <v>160</v>
      </c>
      <c r="J295">
        <v>1510</v>
      </c>
      <c r="K295">
        <f>SUM(F295:J295)</f>
        <v>2029</v>
      </c>
      <c r="L295">
        <v>18</v>
      </c>
    </row>
    <row r="296" spans="1:12" x14ac:dyDescent="0.3">
      <c r="A296" s="4" t="s">
        <v>212</v>
      </c>
      <c r="B296" s="4">
        <v>1960</v>
      </c>
      <c r="C296" s="4" t="s">
        <v>210</v>
      </c>
      <c r="D296" s="4" t="s">
        <v>211</v>
      </c>
      <c r="E296" s="5" t="s">
        <v>383</v>
      </c>
      <c r="F296">
        <v>310</v>
      </c>
      <c r="G296">
        <v>90</v>
      </c>
      <c r="H296">
        <v>4</v>
      </c>
      <c r="I296">
        <f>(G296*H296)/2</f>
        <v>180</v>
      </c>
      <c r="J296">
        <v>1500</v>
      </c>
      <c r="K296">
        <f>SUM(F296:J296)</f>
        <v>2084</v>
      </c>
      <c r="L296">
        <v>19</v>
      </c>
    </row>
    <row r="297" spans="1:12" x14ac:dyDescent="0.3">
      <c r="A297" s="4" t="s">
        <v>48</v>
      </c>
      <c r="B297" s="4">
        <v>1904</v>
      </c>
      <c r="C297" s="4" t="s">
        <v>40</v>
      </c>
      <c r="D297" s="4" t="s">
        <v>49</v>
      </c>
      <c r="E297" s="5" t="s">
        <v>383</v>
      </c>
      <c r="F297">
        <v>470</v>
      </c>
      <c r="G297">
        <v>40</v>
      </c>
      <c r="H297">
        <v>9</v>
      </c>
      <c r="I297">
        <f>(G297*H297)/2</f>
        <v>180</v>
      </c>
      <c r="J297">
        <v>1360</v>
      </c>
      <c r="K297">
        <f>SUM(F297:J297)</f>
        <v>2059</v>
      </c>
      <c r="L297">
        <v>28</v>
      </c>
    </row>
    <row r="298" spans="1:12" x14ac:dyDescent="0.3">
      <c r="A298" s="4" t="s">
        <v>109</v>
      </c>
      <c r="B298" s="4">
        <v>1909</v>
      </c>
      <c r="C298" s="4" t="s">
        <v>101</v>
      </c>
      <c r="D298" s="4" t="s">
        <v>104</v>
      </c>
      <c r="E298" s="5" t="s">
        <v>383</v>
      </c>
      <c r="F298">
        <v>300</v>
      </c>
      <c r="G298">
        <v>62</v>
      </c>
      <c r="H298">
        <v>4</v>
      </c>
      <c r="I298">
        <f>(G298*H298)/2</f>
        <v>124</v>
      </c>
      <c r="J298">
        <v>1540</v>
      </c>
      <c r="K298">
        <f>SUM(F298:J298)</f>
        <v>2030</v>
      </c>
      <c r="L298">
        <v>18</v>
      </c>
    </row>
    <row r="299" spans="1:12" x14ac:dyDescent="0.3">
      <c r="A299" s="4" t="s">
        <v>100</v>
      </c>
      <c r="B299" s="4">
        <v>1909</v>
      </c>
      <c r="C299" s="4" t="s">
        <v>101</v>
      </c>
      <c r="D299" s="4" t="s">
        <v>102</v>
      </c>
      <c r="E299" s="5" t="s">
        <v>383</v>
      </c>
      <c r="F299">
        <v>300</v>
      </c>
      <c r="G299">
        <v>87</v>
      </c>
      <c r="H299">
        <v>11</v>
      </c>
      <c r="I299">
        <f>(G299*H299)/2</f>
        <v>478.5</v>
      </c>
      <c r="J299">
        <v>1560</v>
      </c>
      <c r="K299">
        <f>SUM(F299:J299)</f>
        <v>2436.5</v>
      </c>
      <c r="L299">
        <v>19</v>
      </c>
    </row>
    <row r="300" spans="1:12" x14ac:dyDescent="0.3">
      <c r="A300" s="4" t="s">
        <v>112</v>
      </c>
      <c r="B300" s="4">
        <v>1909</v>
      </c>
      <c r="C300" s="4" t="s">
        <v>101</v>
      </c>
      <c r="D300" s="4" t="s">
        <v>104</v>
      </c>
      <c r="E300" s="5" t="s">
        <v>383</v>
      </c>
      <c r="F300">
        <v>270</v>
      </c>
      <c r="G300">
        <v>85</v>
      </c>
      <c r="H300">
        <v>8</v>
      </c>
      <c r="I300">
        <f>(G300*H300)/2</f>
        <v>340</v>
      </c>
      <c r="J300">
        <v>1590</v>
      </c>
      <c r="K300">
        <f>SUM(F300:J300)</f>
        <v>2293</v>
      </c>
      <c r="L300">
        <v>17</v>
      </c>
    </row>
    <row r="301" spans="1:12" x14ac:dyDescent="0.3">
      <c r="A301" s="4">
        <v>8245.43</v>
      </c>
      <c r="C301" s="4" t="s">
        <v>10</v>
      </c>
      <c r="D301" s="4" t="s">
        <v>24</v>
      </c>
      <c r="E301" s="5" t="s">
        <v>383</v>
      </c>
      <c r="F301">
        <v>370</v>
      </c>
      <c r="G301">
        <v>37</v>
      </c>
      <c r="H301">
        <v>8</v>
      </c>
      <c r="I301">
        <f>(G301*H301)/2</f>
        <v>148</v>
      </c>
      <c r="J301">
        <v>1590</v>
      </c>
      <c r="K301">
        <f>SUM(F301:J301)</f>
        <v>2153</v>
      </c>
      <c r="L301">
        <v>18</v>
      </c>
    </row>
    <row r="302" spans="1:12" x14ac:dyDescent="0.3">
      <c r="A302" s="4" t="s">
        <v>28</v>
      </c>
      <c r="B302" s="4">
        <v>1901</v>
      </c>
      <c r="C302" s="4" t="s">
        <v>26</v>
      </c>
      <c r="D302" s="4" t="s">
        <v>27</v>
      </c>
      <c r="E302" s="5" t="s">
        <v>383</v>
      </c>
      <c r="F302">
        <v>800</v>
      </c>
      <c r="G302">
        <v>58</v>
      </c>
      <c r="H302">
        <v>9</v>
      </c>
      <c r="I302">
        <f>(G302*H302)/2</f>
        <v>261</v>
      </c>
      <c r="J302">
        <v>1160</v>
      </c>
      <c r="K302">
        <f>SUM(F302:J302)</f>
        <v>2288</v>
      </c>
      <c r="L302">
        <v>12</v>
      </c>
    </row>
    <row r="303" spans="1:12" x14ac:dyDescent="0.3">
      <c r="A303" s="1">
        <v>8240.02</v>
      </c>
      <c r="B303" s="1"/>
      <c r="C303" s="4" t="s">
        <v>16</v>
      </c>
      <c r="D303" s="4" t="s">
        <v>18</v>
      </c>
      <c r="E303" s="5" t="s">
        <v>383</v>
      </c>
      <c r="F303">
        <v>170</v>
      </c>
      <c r="G303">
        <v>49</v>
      </c>
      <c r="H303">
        <v>6</v>
      </c>
      <c r="I303">
        <f>(G303*H303)/2</f>
        <v>147</v>
      </c>
      <c r="J303">
        <v>1810</v>
      </c>
      <c r="K303">
        <f>SUM(F303:J303)</f>
        <v>2182</v>
      </c>
      <c r="L303">
        <v>15</v>
      </c>
    </row>
    <row r="304" spans="1:12" x14ac:dyDescent="0.3">
      <c r="A304" s="4" t="s">
        <v>246</v>
      </c>
      <c r="B304" s="4">
        <v>1980</v>
      </c>
      <c r="C304" s="4" t="s">
        <v>10</v>
      </c>
      <c r="D304" s="4" t="s">
        <v>247</v>
      </c>
      <c r="E304" s="5" t="s">
        <v>383</v>
      </c>
      <c r="F304">
        <v>220</v>
      </c>
      <c r="G304">
        <v>59</v>
      </c>
      <c r="H304">
        <v>7</v>
      </c>
      <c r="I304">
        <f>(G304*H304)/2</f>
        <v>206.5</v>
      </c>
      <c r="J304">
        <v>1920</v>
      </c>
      <c r="K304">
        <f>SUM(F304:J304)</f>
        <v>2412.5</v>
      </c>
      <c r="L304">
        <v>19</v>
      </c>
    </row>
    <row r="305" spans="1:12" x14ac:dyDescent="0.3">
      <c r="A305" s="4" t="s">
        <v>235</v>
      </c>
      <c r="C305" s="4" t="s">
        <v>10</v>
      </c>
      <c r="D305" s="4" t="s">
        <v>236</v>
      </c>
      <c r="E305" s="5" t="s">
        <v>384</v>
      </c>
      <c r="F305">
        <v>290</v>
      </c>
      <c r="G305">
        <v>57</v>
      </c>
      <c r="H305">
        <v>14</v>
      </c>
      <c r="I305">
        <f>(G305*H305)/2</f>
        <v>399</v>
      </c>
      <c r="J305">
        <v>950</v>
      </c>
      <c r="K305">
        <f>SUM(F305:J305)</f>
        <v>1710</v>
      </c>
      <c r="L305">
        <v>14</v>
      </c>
    </row>
    <row r="306" spans="1:12" x14ac:dyDescent="0.3">
      <c r="A306" s="4" t="s">
        <v>255</v>
      </c>
      <c r="B306" s="4" t="s">
        <v>256</v>
      </c>
      <c r="C306" s="4" t="s">
        <v>10</v>
      </c>
      <c r="D306" s="4" t="s">
        <v>257</v>
      </c>
      <c r="E306" s="5" t="s">
        <v>384</v>
      </c>
      <c r="F306">
        <v>80</v>
      </c>
      <c r="G306">
        <v>86</v>
      </c>
      <c r="H306">
        <v>6</v>
      </c>
      <c r="I306">
        <f>(G306*H306)/2</f>
        <v>258</v>
      </c>
      <c r="J306">
        <v>1210</v>
      </c>
      <c r="K306">
        <f>SUM(F306:J306)</f>
        <v>1640</v>
      </c>
      <c r="L306">
        <v>18</v>
      </c>
    </row>
    <row r="307" spans="1:12" x14ac:dyDescent="0.3">
      <c r="A307" s="4" t="s">
        <v>222</v>
      </c>
      <c r="B307" s="4">
        <v>1968</v>
      </c>
      <c r="C307" s="4" t="s">
        <v>16</v>
      </c>
      <c r="D307" s="4" t="s">
        <v>221</v>
      </c>
      <c r="E307" s="5" t="s">
        <v>384</v>
      </c>
      <c r="F307">
        <v>330</v>
      </c>
      <c r="G307">
        <v>59</v>
      </c>
      <c r="H307">
        <v>8</v>
      </c>
      <c r="I307">
        <f>(G307*H307)/2</f>
        <v>236</v>
      </c>
      <c r="J307">
        <v>1020</v>
      </c>
      <c r="K307">
        <f>SUM(F307:J307)</f>
        <v>1653</v>
      </c>
      <c r="L307">
        <v>30</v>
      </c>
    </row>
    <row r="308" spans="1:12" x14ac:dyDescent="0.3">
      <c r="A308" s="4" t="s">
        <v>269</v>
      </c>
      <c r="B308" s="4">
        <v>1988</v>
      </c>
      <c r="D308" s="4" t="s">
        <v>178</v>
      </c>
      <c r="E308" s="5" t="s">
        <v>384</v>
      </c>
      <c r="F308">
        <v>80</v>
      </c>
      <c r="G308">
        <v>68</v>
      </c>
      <c r="H308">
        <v>8</v>
      </c>
      <c r="I308">
        <f>(G308*H308)/2</f>
        <v>272</v>
      </c>
      <c r="J308">
        <v>1280</v>
      </c>
      <c r="K308">
        <f>SUM(F308:J308)</f>
        <v>1708</v>
      </c>
      <c r="L308">
        <v>16</v>
      </c>
    </row>
    <row r="309" spans="1:12" x14ac:dyDescent="0.3">
      <c r="A309" s="4" t="s">
        <v>220</v>
      </c>
      <c r="B309" s="4">
        <v>1968</v>
      </c>
      <c r="C309" s="4" t="s">
        <v>16</v>
      </c>
      <c r="D309" s="4" t="s">
        <v>221</v>
      </c>
      <c r="E309" s="5" t="s">
        <v>384</v>
      </c>
      <c r="F309">
        <v>350</v>
      </c>
      <c r="G309">
        <v>63</v>
      </c>
      <c r="H309">
        <v>6</v>
      </c>
      <c r="I309">
        <f>(G309*H309)/2</f>
        <v>189</v>
      </c>
      <c r="J309">
        <v>1030</v>
      </c>
      <c r="K309">
        <f>SUM(F309:J309)</f>
        <v>1638</v>
      </c>
      <c r="L309">
        <v>32</v>
      </c>
    </row>
    <row r="310" spans="1:12" x14ac:dyDescent="0.3">
      <c r="A310" s="4" t="s">
        <v>337</v>
      </c>
      <c r="B310" s="4" t="s">
        <v>295</v>
      </c>
      <c r="D310" s="4" t="s">
        <v>303</v>
      </c>
      <c r="E310" s="4" t="s">
        <v>384</v>
      </c>
      <c r="F310">
        <v>280</v>
      </c>
      <c r="G310">
        <v>60</v>
      </c>
      <c r="H310">
        <v>4</v>
      </c>
      <c r="I310">
        <f>(G310*H310)/2</f>
        <v>120</v>
      </c>
      <c r="J310">
        <v>1180</v>
      </c>
      <c r="K310">
        <f>SUM(F310:J310)</f>
        <v>1644</v>
      </c>
      <c r="L310">
        <v>30</v>
      </c>
    </row>
    <row r="311" spans="1:12" x14ac:dyDescent="0.3">
      <c r="A311" s="4" t="s">
        <v>190</v>
      </c>
      <c r="B311" s="4">
        <v>1931</v>
      </c>
      <c r="C311" s="4" t="s">
        <v>187</v>
      </c>
      <c r="D311" s="4" t="s">
        <v>188</v>
      </c>
      <c r="F311">
        <v>460</v>
      </c>
      <c r="G311" t="s">
        <v>189</v>
      </c>
      <c r="H311" t="s">
        <v>189</v>
      </c>
      <c r="I311" t="e">
        <f>(G311*H311)/2</f>
        <v>#VALUE!</v>
      </c>
      <c r="J311">
        <v>1730</v>
      </c>
      <c r="K311" t="e">
        <f>SUM(F311:J311)</f>
        <v>#VALUE!</v>
      </c>
      <c r="L311">
        <v>15</v>
      </c>
    </row>
    <row r="312" spans="1:12" x14ac:dyDescent="0.3">
      <c r="A312" s="4" t="s">
        <v>186</v>
      </c>
      <c r="B312" s="4">
        <v>1931</v>
      </c>
      <c r="C312" s="4" t="s">
        <v>187</v>
      </c>
      <c r="D312" s="4" t="s">
        <v>188</v>
      </c>
      <c r="F312">
        <v>430</v>
      </c>
      <c r="G312" t="s">
        <v>189</v>
      </c>
      <c r="H312" t="s">
        <v>189</v>
      </c>
      <c r="I312" t="e">
        <f>(G312*H312)/2</f>
        <v>#VALUE!</v>
      </c>
      <c r="J312">
        <v>1940</v>
      </c>
      <c r="K312" t="e">
        <f>SUM(F312:J312)</f>
        <v>#VALUE!</v>
      </c>
      <c r="L312">
        <v>13</v>
      </c>
    </row>
  </sheetData>
  <autoFilter ref="A4:CA312" xr:uid="{86918FCC-7D0D-4662-9860-B059CA75C23B}"/>
  <sortState xmlns:xlrd2="http://schemas.microsoft.com/office/spreadsheetml/2017/richdata2" ref="A5:L313">
    <sortCondition ref="E4:E313"/>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529D4-53DD-437F-B931-18062EEEA8E2}">
  <dimension ref="A1:N171"/>
  <sheetViews>
    <sheetView tabSelected="1" workbookViewId="0">
      <pane ySplit="4" topLeftCell="A5" activePane="bottomLeft" state="frozen"/>
      <selection pane="bottomLeft" activeCell="R102" sqref="R102"/>
    </sheetView>
  </sheetViews>
  <sheetFormatPr defaultRowHeight="14.4" x14ac:dyDescent="0.3"/>
  <sheetData>
    <row r="1" spans="1:14" s="8" customFormat="1" x14ac:dyDescent="0.3">
      <c r="A1" s="6" t="s">
        <v>386</v>
      </c>
      <c r="B1" s="6"/>
      <c r="C1" s="6"/>
      <c r="D1" s="6"/>
      <c r="E1" s="7"/>
      <c r="I1"/>
      <c r="J1"/>
      <c r="L1"/>
    </row>
    <row r="2" spans="1:14" s="8" customFormat="1" x14ac:dyDescent="0.3">
      <c r="A2" s="6" t="s">
        <v>387</v>
      </c>
      <c r="B2" s="6"/>
      <c r="C2" s="6"/>
      <c r="D2" s="6"/>
      <c r="E2" s="7"/>
      <c r="I2"/>
      <c r="J2"/>
      <c r="L2"/>
    </row>
    <row r="3" spans="1:14" s="8" customFormat="1" x14ac:dyDescent="0.3">
      <c r="A3" s="6" t="s">
        <v>388</v>
      </c>
      <c r="B3" s="6"/>
      <c r="C3" s="6"/>
      <c r="D3" s="6"/>
      <c r="E3" s="7"/>
      <c r="I3"/>
      <c r="J3"/>
      <c r="L3"/>
    </row>
    <row r="4" spans="1:14" x14ac:dyDescent="0.3">
      <c r="A4" t="s">
        <v>0</v>
      </c>
      <c r="B4" t="s">
        <v>1</v>
      </c>
      <c r="C4" t="s">
        <v>389</v>
      </c>
      <c r="D4" t="s">
        <v>390</v>
      </c>
      <c r="E4" t="s">
        <v>391</v>
      </c>
      <c r="F4" t="s">
        <v>392</v>
      </c>
      <c r="G4" t="s">
        <v>393</v>
      </c>
      <c r="H4" t="s">
        <v>394</v>
      </c>
      <c r="I4" t="s">
        <v>395</v>
      </c>
      <c r="J4" t="s">
        <v>396</v>
      </c>
      <c r="K4" t="s">
        <v>397</v>
      </c>
      <c r="L4" t="s">
        <v>398</v>
      </c>
      <c r="M4" t="s">
        <v>399</v>
      </c>
      <c r="N4" t="s">
        <v>400</v>
      </c>
    </row>
    <row r="5" spans="1:14" x14ac:dyDescent="0.3">
      <c r="A5">
        <v>5005.1000000000004</v>
      </c>
      <c r="B5" t="s">
        <v>403</v>
      </c>
      <c r="C5" t="s">
        <v>130</v>
      </c>
      <c r="D5" t="s">
        <v>401</v>
      </c>
      <c r="E5">
        <v>80</v>
      </c>
      <c r="F5">
        <v>20</v>
      </c>
      <c r="G5">
        <v>2</v>
      </c>
      <c r="H5">
        <v>50</v>
      </c>
      <c r="I5">
        <v>5</v>
      </c>
      <c r="J5" t="s">
        <v>443</v>
      </c>
      <c r="K5" t="s">
        <v>443</v>
      </c>
      <c r="L5">
        <v>530</v>
      </c>
      <c r="M5">
        <v>10</v>
      </c>
      <c r="N5" t="s">
        <v>90</v>
      </c>
    </row>
    <row r="6" spans="1:14" x14ac:dyDescent="0.3">
      <c r="A6">
        <v>5005.2</v>
      </c>
      <c r="C6" t="s">
        <v>130</v>
      </c>
      <c r="D6" t="s">
        <v>401</v>
      </c>
      <c r="E6">
        <v>80</v>
      </c>
      <c r="F6">
        <v>16</v>
      </c>
      <c r="G6">
        <v>2</v>
      </c>
      <c r="H6">
        <v>50</v>
      </c>
      <c r="I6">
        <v>5</v>
      </c>
      <c r="J6" t="s">
        <v>443</v>
      </c>
      <c r="K6" t="s">
        <v>443</v>
      </c>
      <c r="L6">
        <v>505</v>
      </c>
      <c r="M6">
        <v>10</v>
      </c>
      <c r="N6" t="s">
        <v>90</v>
      </c>
    </row>
    <row r="7" spans="1:14" x14ac:dyDescent="0.3">
      <c r="A7">
        <v>5005.3</v>
      </c>
      <c r="C7" t="s">
        <v>130</v>
      </c>
      <c r="D7" t="s">
        <v>401</v>
      </c>
      <c r="E7">
        <v>80</v>
      </c>
      <c r="F7">
        <v>17</v>
      </c>
      <c r="G7">
        <v>2</v>
      </c>
      <c r="H7">
        <v>45</v>
      </c>
      <c r="I7">
        <v>4</v>
      </c>
      <c r="J7" t="s">
        <v>443</v>
      </c>
      <c r="K7" t="s">
        <v>443</v>
      </c>
      <c r="L7">
        <v>510</v>
      </c>
      <c r="M7">
        <v>10</v>
      </c>
      <c r="N7" t="s">
        <v>90</v>
      </c>
    </row>
    <row r="8" spans="1:14" x14ac:dyDescent="0.3">
      <c r="A8">
        <v>5005.3999999999996</v>
      </c>
      <c r="C8" t="s">
        <v>130</v>
      </c>
      <c r="D8" t="s">
        <v>401</v>
      </c>
      <c r="E8">
        <v>90</v>
      </c>
      <c r="F8">
        <v>22</v>
      </c>
      <c r="G8">
        <v>2</v>
      </c>
      <c r="H8">
        <v>60</v>
      </c>
      <c r="I8">
        <v>4</v>
      </c>
      <c r="J8" t="s">
        <v>443</v>
      </c>
      <c r="K8" t="s">
        <v>443</v>
      </c>
      <c r="L8">
        <v>530</v>
      </c>
      <c r="M8">
        <v>10</v>
      </c>
      <c r="N8" t="s">
        <v>90</v>
      </c>
    </row>
    <row r="9" spans="1:14" x14ac:dyDescent="0.3">
      <c r="A9" t="s">
        <v>404</v>
      </c>
      <c r="C9" t="s">
        <v>130</v>
      </c>
      <c r="D9" t="s">
        <v>401</v>
      </c>
      <c r="E9">
        <v>20</v>
      </c>
      <c r="F9">
        <v>17</v>
      </c>
      <c r="G9">
        <v>2</v>
      </c>
      <c r="H9">
        <v>60</v>
      </c>
      <c r="I9">
        <v>5</v>
      </c>
      <c r="J9" t="s">
        <v>443</v>
      </c>
      <c r="K9" t="s">
        <v>443</v>
      </c>
      <c r="L9">
        <v>630</v>
      </c>
      <c r="M9">
        <v>8</v>
      </c>
      <c r="N9" t="s">
        <v>586</v>
      </c>
    </row>
    <row r="10" spans="1:14" x14ac:dyDescent="0.3">
      <c r="A10" t="s">
        <v>405</v>
      </c>
      <c r="C10" t="s">
        <v>130</v>
      </c>
      <c r="D10" t="s">
        <v>401</v>
      </c>
      <c r="E10">
        <v>25</v>
      </c>
      <c r="F10">
        <v>21</v>
      </c>
      <c r="G10">
        <v>2</v>
      </c>
      <c r="H10">
        <v>75</v>
      </c>
      <c r="I10">
        <v>4</v>
      </c>
      <c r="J10" t="s">
        <v>443</v>
      </c>
      <c r="K10" t="s">
        <v>443</v>
      </c>
      <c r="L10">
        <v>620</v>
      </c>
      <c r="M10">
        <v>9</v>
      </c>
      <c r="N10" t="s">
        <v>586</v>
      </c>
    </row>
    <row r="11" spans="1:14" x14ac:dyDescent="0.3">
      <c r="A11" t="s">
        <v>406</v>
      </c>
      <c r="C11" t="s">
        <v>130</v>
      </c>
      <c r="D11" t="s">
        <v>401</v>
      </c>
      <c r="E11">
        <v>55</v>
      </c>
      <c r="F11">
        <v>10</v>
      </c>
      <c r="G11">
        <v>2</v>
      </c>
      <c r="H11">
        <v>60</v>
      </c>
      <c r="I11">
        <v>4</v>
      </c>
      <c r="J11" t="s">
        <v>443</v>
      </c>
      <c r="K11" t="s">
        <v>443</v>
      </c>
      <c r="L11">
        <v>640</v>
      </c>
      <c r="M11">
        <v>9</v>
      </c>
      <c r="N11" t="s">
        <v>586</v>
      </c>
    </row>
    <row r="12" spans="1:14" x14ac:dyDescent="0.3">
      <c r="A12" t="s">
        <v>407</v>
      </c>
      <c r="C12" t="s">
        <v>130</v>
      </c>
      <c r="D12" t="s">
        <v>401</v>
      </c>
      <c r="E12">
        <v>70</v>
      </c>
      <c r="F12">
        <v>15</v>
      </c>
      <c r="G12">
        <v>4</v>
      </c>
      <c r="H12">
        <v>35</v>
      </c>
      <c r="I12">
        <v>6</v>
      </c>
      <c r="J12" t="s">
        <v>443</v>
      </c>
      <c r="K12" t="s">
        <v>443</v>
      </c>
      <c r="L12">
        <v>615</v>
      </c>
      <c r="M12">
        <v>9</v>
      </c>
      <c r="N12" t="s">
        <v>586</v>
      </c>
    </row>
    <row r="13" spans="1:14" x14ac:dyDescent="0.3">
      <c r="A13" t="s">
        <v>408</v>
      </c>
      <c r="C13" t="s">
        <v>130</v>
      </c>
      <c r="D13" t="s">
        <v>401</v>
      </c>
      <c r="E13">
        <v>20</v>
      </c>
      <c r="F13">
        <v>19</v>
      </c>
      <c r="G13">
        <v>2</v>
      </c>
      <c r="H13">
        <v>65</v>
      </c>
      <c r="I13">
        <v>5</v>
      </c>
      <c r="J13" t="s">
        <v>443</v>
      </c>
      <c r="K13" t="s">
        <v>443</v>
      </c>
      <c r="L13">
        <v>530</v>
      </c>
      <c r="M13">
        <v>7</v>
      </c>
      <c r="N13" t="s">
        <v>586</v>
      </c>
    </row>
    <row r="14" spans="1:14" x14ac:dyDescent="0.3">
      <c r="A14" t="s">
        <v>409</v>
      </c>
      <c r="C14" t="s">
        <v>130</v>
      </c>
      <c r="D14" t="s">
        <v>401</v>
      </c>
      <c r="E14">
        <v>85</v>
      </c>
      <c r="F14">
        <v>15</v>
      </c>
      <c r="G14">
        <v>3</v>
      </c>
      <c r="H14">
        <v>50</v>
      </c>
      <c r="I14">
        <v>6</v>
      </c>
      <c r="J14" t="s">
        <v>443</v>
      </c>
      <c r="K14" t="s">
        <v>443</v>
      </c>
      <c r="L14">
        <v>610</v>
      </c>
      <c r="M14">
        <v>9</v>
      </c>
      <c r="N14" t="s">
        <v>586</v>
      </c>
    </row>
    <row r="15" spans="1:14" x14ac:dyDescent="0.3">
      <c r="A15" t="s">
        <v>410</v>
      </c>
      <c r="C15" t="s">
        <v>130</v>
      </c>
      <c r="D15" t="s">
        <v>401</v>
      </c>
      <c r="E15">
        <v>80</v>
      </c>
      <c r="F15">
        <v>16</v>
      </c>
      <c r="G15">
        <v>3</v>
      </c>
      <c r="H15">
        <v>45</v>
      </c>
      <c r="I15">
        <v>6</v>
      </c>
      <c r="J15" t="s">
        <v>443</v>
      </c>
      <c r="K15" t="s">
        <v>443</v>
      </c>
      <c r="L15">
        <v>605</v>
      </c>
      <c r="M15">
        <v>9</v>
      </c>
      <c r="N15" t="s">
        <v>586</v>
      </c>
    </row>
    <row r="16" spans="1:14" x14ac:dyDescent="0.3">
      <c r="A16" t="s">
        <v>411</v>
      </c>
      <c r="C16" t="s">
        <v>130</v>
      </c>
      <c r="D16" t="s">
        <v>401</v>
      </c>
      <c r="E16">
        <v>50</v>
      </c>
      <c r="F16">
        <v>21</v>
      </c>
      <c r="G16">
        <v>2</v>
      </c>
      <c r="H16">
        <v>80</v>
      </c>
      <c r="I16">
        <v>6</v>
      </c>
      <c r="J16" t="s">
        <v>443</v>
      </c>
      <c r="K16" t="s">
        <v>443</v>
      </c>
      <c r="L16">
        <v>560</v>
      </c>
      <c r="M16">
        <v>8</v>
      </c>
      <c r="N16" t="s">
        <v>586</v>
      </c>
    </row>
    <row r="17" spans="1:14" x14ac:dyDescent="0.3">
      <c r="A17" t="s">
        <v>412</v>
      </c>
      <c r="B17" t="s">
        <v>414</v>
      </c>
      <c r="C17" t="s">
        <v>130</v>
      </c>
      <c r="D17" t="s">
        <v>401</v>
      </c>
      <c r="E17">
        <v>110</v>
      </c>
      <c r="F17">
        <v>16</v>
      </c>
      <c r="G17">
        <v>2</v>
      </c>
      <c r="H17" t="s">
        <v>443</v>
      </c>
      <c r="I17" t="s">
        <v>443</v>
      </c>
      <c r="J17" t="s">
        <v>443</v>
      </c>
      <c r="K17" t="s">
        <v>443</v>
      </c>
      <c r="L17">
        <v>715</v>
      </c>
      <c r="M17">
        <v>8</v>
      </c>
      <c r="N17" t="s">
        <v>413</v>
      </c>
    </row>
    <row r="18" spans="1:14" x14ac:dyDescent="0.3">
      <c r="A18" t="s">
        <v>415</v>
      </c>
      <c r="B18" t="s">
        <v>414</v>
      </c>
      <c r="C18" t="s">
        <v>130</v>
      </c>
      <c r="D18" t="s">
        <v>401</v>
      </c>
      <c r="E18">
        <v>100</v>
      </c>
      <c r="F18">
        <v>16</v>
      </c>
      <c r="G18">
        <v>3</v>
      </c>
      <c r="H18" t="s">
        <v>443</v>
      </c>
      <c r="I18" t="s">
        <v>443</v>
      </c>
      <c r="J18" t="s">
        <v>443</v>
      </c>
      <c r="K18" t="s">
        <v>443</v>
      </c>
      <c r="L18">
        <v>665</v>
      </c>
      <c r="M18">
        <v>8</v>
      </c>
      <c r="N18" t="s">
        <v>413</v>
      </c>
    </row>
    <row r="19" spans="1:14" x14ac:dyDescent="0.3">
      <c r="A19" t="s">
        <v>416</v>
      </c>
      <c r="B19" t="s">
        <v>417</v>
      </c>
      <c r="C19" t="s">
        <v>130</v>
      </c>
      <c r="D19" t="s">
        <v>402</v>
      </c>
      <c r="E19">
        <v>45</v>
      </c>
      <c r="F19">
        <v>16</v>
      </c>
      <c r="G19">
        <v>2</v>
      </c>
      <c r="H19">
        <v>90</v>
      </c>
      <c r="I19">
        <v>6</v>
      </c>
      <c r="J19" t="s">
        <v>443</v>
      </c>
      <c r="K19" t="s">
        <v>443</v>
      </c>
      <c r="L19">
        <v>730</v>
      </c>
      <c r="M19">
        <v>10</v>
      </c>
      <c r="N19" t="s">
        <v>587</v>
      </c>
    </row>
    <row r="20" spans="1:14" x14ac:dyDescent="0.3">
      <c r="A20" t="s">
        <v>418</v>
      </c>
      <c r="B20" t="s">
        <v>417</v>
      </c>
      <c r="C20" t="s">
        <v>130</v>
      </c>
      <c r="D20" t="s">
        <v>402</v>
      </c>
      <c r="E20">
        <v>60</v>
      </c>
      <c r="F20">
        <v>14</v>
      </c>
      <c r="G20">
        <v>3</v>
      </c>
      <c r="H20">
        <v>75</v>
      </c>
      <c r="I20">
        <v>10</v>
      </c>
      <c r="J20" t="s">
        <v>443</v>
      </c>
      <c r="K20" t="s">
        <v>443</v>
      </c>
      <c r="L20">
        <v>615</v>
      </c>
      <c r="M20">
        <v>11</v>
      </c>
      <c r="N20" t="s">
        <v>587</v>
      </c>
    </row>
    <row r="21" spans="1:14" x14ac:dyDescent="0.3">
      <c r="A21" t="s">
        <v>419</v>
      </c>
      <c r="B21" t="s">
        <v>417</v>
      </c>
      <c r="C21" t="s">
        <v>130</v>
      </c>
      <c r="D21" t="s">
        <v>402</v>
      </c>
      <c r="E21">
        <v>40</v>
      </c>
      <c r="F21">
        <v>12</v>
      </c>
      <c r="G21">
        <v>2</v>
      </c>
      <c r="H21">
        <v>65</v>
      </c>
      <c r="I21">
        <v>5</v>
      </c>
      <c r="J21" t="s">
        <v>443</v>
      </c>
      <c r="K21" t="s">
        <v>443</v>
      </c>
      <c r="L21">
        <v>640</v>
      </c>
      <c r="M21">
        <v>10</v>
      </c>
      <c r="N21" t="s">
        <v>587</v>
      </c>
    </row>
    <row r="22" spans="1:14" x14ac:dyDescent="0.3">
      <c r="A22" t="s">
        <v>420</v>
      </c>
      <c r="B22" t="s">
        <v>417</v>
      </c>
      <c r="C22" t="s">
        <v>130</v>
      </c>
      <c r="D22" t="s">
        <v>402</v>
      </c>
      <c r="E22">
        <v>50</v>
      </c>
      <c r="F22">
        <v>17</v>
      </c>
      <c r="G22">
        <v>2</v>
      </c>
      <c r="H22">
        <v>80</v>
      </c>
      <c r="I22">
        <v>6</v>
      </c>
      <c r="J22" t="s">
        <v>443</v>
      </c>
      <c r="K22" t="s">
        <v>443</v>
      </c>
      <c r="L22">
        <v>715</v>
      </c>
      <c r="M22">
        <v>10</v>
      </c>
      <c r="N22" t="s">
        <v>587</v>
      </c>
    </row>
    <row r="23" spans="1:14" x14ac:dyDescent="0.3">
      <c r="A23" t="s">
        <v>421</v>
      </c>
      <c r="B23" t="s">
        <v>417</v>
      </c>
      <c r="C23" t="s">
        <v>130</v>
      </c>
      <c r="D23" t="s">
        <v>402</v>
      </c>
      <c r="E23">
        <v>50</v>
      </c>
      <c r="F23">
        <v>14</v>
      </c>
      <c r="G23">
        <v>3</v>
      </c>
      <c r="H23">
        <v>90</v>
      </c>
      <c r="I23">
        <v>7</v>
      </c>
      <c r="J23" t="s">
        <v>443</v>
      </c>
      <c r="K23" t="s">
        <v>443</v>
      </c>
      <c r="L23">
        <v>720</v>
      </c>
      <c r="M23">
        <v>11</v>
      </c>
      <c r="N23" t="s">
        <v>587</v>
      </c>
    </row>
    <row r="24" spans="1:14" x14ac:dyDescent="0.3">
      <c r="A24" t="s">
        <v>422</v>
      </c>
      <c r="B24" t="s">
        <v>417</v>
      </c>
      <c r="C24" t="s">
        <v>130</v>
      </c>
      <c r="D24" t="s">
        <v>402</v>
      </c>
      <c r="E24">
        <v>55</v>
      </c>
      <c r="F24">
        <v>18</v>
      </c>
      <c r="G24">
        <v>3</v>
      </c>
      <c r="H24">
        <v>110</v>
      </c>
      <c r="I24">
        <v>7</v>
      </c>
      <c r="J24" t="s">
        <v>443</v>
      </c>
      <c r="K24" t="s">
        <v>443</v>
      </c>
      <c r="L24">
        <v>720</v>
      </c>
      <c r="M24">
        <v>11</v>
      </c>
      <c r="N24" t="s">
        <v>587</v>
      </c>
    </row>
    <row r="25" spans="1:14" x14ac:dyDescent="0.3">
      <c r="A25" t="s">
        <v>423</v>
      </c>
      <c r="B25" t="s">
        <v>417</v>
      </c>
      <c r="C25" t="s">
        <v>130</v>
      </c>
      <c r="D25" t="s">
        <v>402</v>
      </c>
      <c r="E25">
        <v>45</v>
      </c>
      <c r="F25">
        <v>16</v>
      </c>
      <c r="G25">
        <v>3</v>
      </c>
      <c r="H25">
        <v>110</v>
      </c>
      <c r="I25">
        <v>6</v>
      </c>
      <c r="J25" t="s">
        <v>443</v>
      </c>
      <c r="K25" t="s">
        <v>443</v>
      </c>
      <c r="L25">
        <v>710</v>
      </c>
      <c r="M25">
        <v>11</v>
      </c>
      <c r="N25" t="s">
        <v>587</v>
      </c>
    </row>
    <row r="26" spans="1:14" x14ac:dyDescent="0.3">
      <c r="A26" t="s">
        <v>424</v>
      </c>
      <c r="B26" t="s">
        <v>417</v>
      </c>
      <c r="C26" t="s">
        <v>130</v>
      </c>
      <c r="D26" t="s">
        <v>402</v>
      </c>
      <c r="E26">
        <v>55</v>
      </c>
      <c r="F26">
        <v>17</v>
      </c>
      <c r="G26">
        <v>2</v>
      </c>
      <c r="H26">
        <v>110</v>
      </c>
      <c r="I26">
        <v>8</v>
      </c>
      <c r="J26" t="s">
        <v>443</v>
      </c>
      <c r="K26" t="s">
        <v>443</v>
      </c>
      <c r="L26">
        <v>755</v>
      </c>
      <c r="M26">
        <v>12</v>
      </c>
      <c r="N26" t="s">
        <v>587</v>
      </c>
    </row>
    <row r="27" spans="1:14" x14ac:dyDescent="0.3">
      <c r="A27" t="s">
        <v>425</v>
      </c>
      <c r="B27" t="s">
        <v>427</v>
      </c>
      <c r="C27" t="s">
        <v>130</v>
      </c>
      <c r="D27" t="s">
        <v>401</v>
      </c>
      <c r="E27">
        <v>80</v>
      </c>
      <c r="F27">
        <v>27</v>
      </c>
      <c r="G27">
        <v>4</v>
      </c>
      <c r="H27">
        <v>100</v>
      </c>
      <c r="I27">
        <v>6</v>
      </c>
      <c r="J27" t="s">
        <v>443</v>
      </c>
      <c r="K27" t="s">
        <v>443</v>
      </c>
      <c r="L27">
        <v>775</v>
      </c>
      <c r="M27">
        <v>8</v>
      </c>
      <c r="N27" t="s">
        <v>426</v>
      </c>
    </row>
    <row r="28" spans="1:14" x14ac:dyDescent="0.3">
      <c r="A28" t="s">
        <v>428</v>
      </c>
      <c r="B28" t="s">
        <v>427</v>
      </c>
      <c r="C28" t="s">
        <v>130</v>
      </c>
      <c r="D28" t="s">
        <v>401</v>
      </c>
      <c r="E28">
        <v>140</v>
      </c>
      <c r="F28">
        <v>19</v>
      </c>
      <c r="G28">
        <v>3</v>
      </c>
      <c r="H28">
        <v>40</v>
      </c>
      <c r="I28">
        <v>7</v>
      </c>
      <c r="J28" t="s">
        <v>443</v>
      </c>
      <c r="K28" t="s">
        <v>443</v>
      </c>
      <c r="L28">
        <v>670</v>
      </c>
      <c r="M28">
        <v>9</v>
      </c>
      <c r="N28" t="s">
        <v>426</v>
      </c>
    </row>
    <row r="29" spans="1:14" x14ac:dyDescent="0.3">
      <c r="A29" t="s">
        <v>429</v>
      </c>
      <c r="B29" t="s">
        <v>430</v>
      </c>
      <c r="C29" t="s">
        <v>130</v>
      </c>
      <c r="D29" t="s">
        <v>401</v>
      </c>
      <c r="E29">
        <v>25</v>
      </c>
      <c r="F29">
        <v>17</v>
      </c>
      <c r="G29">
        <v>1</v>
      </c>
      <c r="H29" t="s">
        <v>443</v>
      </c>
      <c r="I29" t="s">
        <v>443</v>
      </c>
      <c r="J29" t="s">
        <v>443</v>
      </c>
      <c r="K29" t="s">
        <v>443</v>
      </c>
      <c r="L29">
        <v>740</v>
      </c>
      <c r="M29">
        <v>9</v>
      </c>
      <c r="N29" t="s">
        <v>20</v>
      </c>
    </row>
    <row r="30" spans="1:14" x14ac:dyDescent="0.3">
      <c r="A30" t="s">
        <v>431</v>
      </c>
      <c r="B30" t="s">
        <v>430</v>
      </c>
      <c r="C30" t="s">
        <v>130</v>
      </c>
      <c r="D30" t="s">
        <v>401</v>
      </c>
      <c r="E30">
        <v>25</v>
      </c>
      <c r="F30">
        <v>22</v>
      </c>
      <c r="G30">
        <v>1</v>
      </c>
      <c r="H30" t="s">
        <v>443</v>
      </c>
      <c r="I30" t="s">
        <v>443</v>
      </c>
      <c r="J30" t="s">
        <v>443</v>
      </c>
      <c r="K30" t="s">
        <v>443</v>
      </c>
      <c r="L30">
        <v>790</v>
      </c>
      <c r="M30">
        <v>7</v>
      </c>
      <c r="N30" t="s">
        <v>20</v>
      </c>
    </row>
    <row r="31" spans="1:14" x14ac:dyDescent="0.3">
      <c r="A31" t="s">
        <v>432</v>
      </c>
      <c r="B31" t="s">
        <v>430</v>
      </c>
      <c r="C31" t="s">
        <v>130</v>
      </c>
      <c r="D31" t="s">
        <v>401</v>
      </c>
      <c r="E31">
        <v>45</v>
      </c>
      <c r="F31">
        <v>14</v>
      </c>
      <c r="G31">
        <v>3</v>
      </c>
      <c r="H31">
        <v>45</v>
      </c>
      <c r="I31">
        <v>7</v>
      </c>
      <c r="J31" t="s">
        <v>443</v>
      </c>
      <c r="K31" t="s">
        <v>443</v>
      </c>
      <c r="L31">
        <v>740</v>
      </c>
      <c r="M31">
        <v>10</v>
      </c>
      <c r="N31" t="s">
        <v>20</v>
      </c>
    </row>
    <row r="32" spans="1:14" x14ac:dyDescent="0.3">
      <c r="A32" t="s">
        <v>433</v>
      </c>
      <c r="B32" t="s">
        <v>430</v>
      </c>
      <c r="C32" t="s">
        <v>130</v>
      </c>
      <c r="D32" t="s">
        <v>401</v>
      </c>
      <c r="E32">
        <v>20</v>
      </c>
      <c r="F32">
        <v>22</v>
      </c>
      <c r="G32">
        <v>1</v>
      </c>
      <c r="H32" t="s">
        <v>443</v>
      </c>
      <c r="I32" t="s">
        <v>443</v>
      </c>
      <c r="J32" t="s">
        <v>443</v>
      </c>
      <c r="K32" t="s">
        <v>443</v>
      </c>
      <c r="L32">
        <v>745</v>
      </c>
      <c r="M32">
        <v>7</v>
      </c>
      <c r="N32" t="s">
        <v>20</v>
      </c>
    </row>
    <row r="33" spans="1:14" x14ac:dyDescent="0.3">
      <c r="A33" t="s">
        <v>434</v>
      </c>
      <c r="B33" t="s">
        <v>430</v>
      </c>
      <c r="C33" t="s">
        <v>130</v>
      </c>
      <c r="D33" t="s">
        <v>401</v>
      </c>
      <c r="E33">
        <v>30</v>
      </c>
      <c r="F33">
        <v>26</v>
      </c>
      <c r="G33">
        <v>1</v>
      </c>
      <c r="H33" t="s">
        <v>443</v>
      </c>
      <c r="I33" t="s">
        <v>443</v>
      </c>
      <c r="J33" t="s">
        <v>443</v>
      </c>
      <c r="K33" t="s">
        <v>443</v>
      </c>
      <c r="L33">
        <v>745</v>
      </c>
      <c r="M33">
        <v>7</v>
      </c>
      <c r="N33" t="s">
        <v>20</v>
      </c>
    </row>
    <row r="34" spans="1:14" x14ac:dyDescent="0.3">
      <c r="A34" t="s">
        <v>435</v>
      </c>
      <c r="B34" t="s">
        <v>430</v>
      </c>
      <c r="C34" t="s">
        <v>130</v>
      </c>
      <c r="D34" t="s">
        <v>401</v>
      </c>
      <c r="E34">
        <v>25</v>
      </c>
      <c r="F34">
        <v>18</v>
      </c>
      <c r="G34">
        <v>1</v>
      </c>
      <c r="H34" t="s">
        <v>443</v>
      </c>
      <c r="I34" t="s">
        <v>443</v>
      </c>
      <c r="J34" t="s">
        <v>443</v>
      </c>
      <c r="K34" t="s">
        <v>443</v>
      </c>
      <c r="L34">
        <v>740</v>
      </c>
      <c r="M34">
        <v>9</v>
      </c>
      <c r="N34" t="s">
        <v>20</v>
      </c>
    </row>
    <row r="35" spans="1:14" x14ac:dyDescent="0.3">
      <c r="A35" t="s">
        <v>436</v>
      </c>
      <c r="B35" t="s">
        <v>430</v>
      </c>
      <c r="C35" t="s">
        <v>130</v>
      </c>
      <c r="D35" t="s">
        <v>401</v>
      </c>
      <c r="E35">
        <v>20</v>
      </c>
      <c r="F35">
        <v>23</v>
      </c>
      <c r="G35">
        <v>1</v>
      </c>
      <c r="H35" t="s">
        <v>443</v>
      </c>
      <c r="I35" t="s">
        <v>443</v>
      </c>
      <c r="J35" t="s">
        <v>443</v>
      </c>
      <c r="K35" t="s">
        <v>443</v>
      </c>
      <c r="L35">
        <v>785</v>
      </c>
      <c r="M35">
        <v>8</v>
      </c>
      <c r="N35" t="s">
        <v>20</v>
      </c>
    </row>
    <row r="36" spans="1:14" x14ac:dyDescent="0.3">
      <c r="A36" t="s">
        <v>437</v>
      </c>
      <c r="B36" t="s">
        <v>430</v>
      </c>
      <c r="C36" t="s">
        <v>130</v>
      </c>
      <c r="D36" t="s">
        <v>401</v>
      </c>
      <c r="E36">
        <v>25</v>
      </c>
      <c r="F36">
        <v>21</v>
      </c>
      <c r="G36">
        <v>2</v>
      </c>
      <c r="H36" t="s">
        <v>443</v>
      </c>
      <c r="I36" t="s">
        <v>443</v>
      </c>
      <c r="J36" t="s">
        <v>443</v>
      </c>
      <c r="K36" t="s">
        <v>443</v>
      </c>
      <c r="L36">
        <v>800</v>
      </c>
      <c r="M36">
        <v>8</v>
      </c>
      <c r="N36" t="s">
        <v>20</v>
      </c>
    </row>
    <row r="37" spans="1:14" x14ac:dyDescent="0.3">
      <c r="A37" t="s">
        <v>438</v>
      </c>
      <c r="B37" t="s">
        <v>430</v>
      </c>
      <c r="C37" t="s">
        <v>130</v>
      </c>
      <c r="D37" t="s">
        <v>401</v>
      </c>
      <c r="E37">
        <v>40</v>
      </c>
      <c r="F37">
        <v>20</v>
      </c>
      <c r="G37">
        <v>2</v>
      </c>
      <c r="H37" t="s">
        <v>443</v>
      </c>
      <c r="I37" t="s">
        <v>443</v>
      </c>
      <c r="J37" t="s">
        <v>443</v>
      </c>
      <c r="K37" t="s">
        <v>443</v>
      </c>
      <c r="L37">
        <v>670</v>
      </c>
      <c r="M37">
        <v>7</v>
      </c>
      <c r="N37" t="s">
        <v>20</v>
      </c>
    </row>
    <row r="38" spans="1:14" x14ac:dyDescent="0.3">
      <c r="A38" t="s">
        <v>439</v>
      </c>
      <c r="B38" t="s">
        <v>430</v>
      </c>
      <c r="C38" t="s">
        <v>130</v>
      </c>
      <c r="D38" t="s">
        <v>401</v>
      </c>
      <c r="E38">
        <v>35</v>
      </c>
      <c r="F38">
        <v>21</v>
      </c>
      <c r="G38">
        <v>2</v>
      </c>
      <c r="H38">
        <v>35</v>
      </c>
      <c r="I38">
        <v>10</v>
      </c>
      <c r="J38" t="s">
        <v>443</v>
      </c>
      <c r="K38" t="s">
        <v>443</v>
      </c>
      <c r="L38">
        <v>770</v>
      </c>
      <c r="M38">
        <v>9</v>
      </c>
      <c r="N38" t="s">
        <v>20</v>
      </c>
    </row>
    <row r="39" spans="1:14" x14ac:dyDescent="0.3">
      <c r="A39" t="s">
        <v>440</v>
      </c>
      <c r="B39" t="s">
        <v>430</v>
      </c>
      <c r="C39" t="s">
        <v>130</v>
      </c>
      <c r="D39" t="s">
        <v>401</v>
      </c>
      <c r="E39">
        <v>25</v>
      </c>
      <c r="F39">
        <v>25</v>
      </c>
      <c r="G39">
        <v>1</v>
      </c>
      <c r="H39" t="s">
        <v>443</v>
      </c>
      <c r="I39" t="s">
        <v>443</v>
      </c>
      <c r="J39" t="s">
        <v>443</v>
      </c>
      <c r="K39" t="s">
        <v>443</v>
      </c>
      <c r="L39">
        <v>790</v>
      </c>
      <c r="M39">
        <v>8</v>
      </c>
      <c r="N39" t="s">
        <v>20</v>
      </c>
    </row>
    <row r="40" spans="1:14" x14ac:dyDescent="0.3">
      <c r="A40" t="s">
        <v>441</v>
      </c>
      <c r="B40" t="s">
        <v>430</v>
      </c>
      <c r="C40" t="s">
        <v>130</v>
      </c>
      <c r="D40" t="s">
        <v>401</v>
      </c>
      <c r="E40">
        <v>20</v>
      </c>
      <c r="F40">
        <v>21</v>
      </c>
      <c r="G40">
        <v>1</v>
      </c>
      <c r="H40" t="s">
        <v>443</v>
      </c>
      <c r="I40" t="s">
        <v>443</v>
      </c>
      <c r="J40" t="s">
        <v>443</v>
      </c>
      <c r="K40" t="s">
        <v>443</v>
      </c>
      <c r="L40">
        <v>780</v>
      </c>
      <c r="M40">
        <v>7</v>
      </c>
      <c r="N40" t="s">
        <v>20</v>
      </c>
    </row>
    <row r="41" spans="1:14" x14ac:dyDescent="0.3">
      <c r="A41" t="s">
        <v>442</v>
      </c>
      <c r="B41" t="s">
        <v>444</v>
      </c>
      <c r="C41" t="s">
        <v>130</v>
      </c>
      <c r="D41" t="s">
        <v>402</v>
      </c>
      <c r="E41">
        <v>60</v>
      </c>
      <c r="F41">
        <v>15</v>
      </c>
      <c r="G41">
        <v>3</v>
      </c>
      <c r="H41">
        <v>150</v>
      </c>
      <c r="I41">
        <v>5</v>
      </c>
      <c r="J41" t="s">
        <v>443</v>
      </c>
      <c r="K41" t="s">
        <v>443</v>
      </c>
      <c r="L41">
        <v>620</v>
      </c>
      <c r="M41">
        <v>10</v>
      </c>
      <c r="N41" t="s">
        <v>588</v>
      </c>
    </row>
    <row r="42" spans="1:14" x14ac:dyDescent="0.3">
      <c r="A42" t="s">
        <v>445</v>
      </c>
      <c r="C42" t="s">
        <v>130</v>
      </c>
      <c r="D42" t="s">
        <v>402</v>
      </c>
      <c r="E42">
        <v>40</v>
      </c>
      <c r="F42">
        <v>15</v>
      </c>
      <c r="G42">
        <v>3</v>
      </c>
      <c r="H42">
        <v>130</v>
      </c>
      <c r="I42">
        <v>4</v>
      </c>
      <c r="J42" t="s">
        <v>443</v>
      </c>
      <c r="K42" t="s">
        <v>443</v>
      </c>
      <c r="L42">
        <v>660</v>
      </c>
      <c r="M42">
        <v>10</v>
      </c>
      <c r="N42" t="s">
        <v>588</v>
      </c>
    </row>
    <row r="43" spans="1:14" x14ac:dyDescent="0.3">
      <c r="A43" t="s">
        <v>446</v>
      </c>
      <c r="B43" t="s">
        <v>444</v>
      </c>
      <c r="C43" t="s">
        <v>130</v>
      </c>
      <c r="D43" t="s">
        <v>402</v>
      </c>
      <c r="E43">
        <v>70</v>
      </c>
      <c r="F43">
        <v>23</v>
      </c>
      <c r="G43">
        <v>3</v>
      </c>
      <c r="H43">
        <v>110</v>
      </c>
      <c r="I43">
        <v>5</v>
      </c>
      <c r="J43" t="s">
        <v>443</v>
      </c>
      <c r="K43" t="s">
        <v>443</v>
      </c>
      <c r="L43">
        <v>660</v>
      </c>
      <c r="M43">
        <v>9</v>
      </c>
      <c r="N43" t="s">
        <v>588</v>
      </c>
    </row>
    <row r="44" spans="1:14" x14ac:dyDescent="0.3">
      <c r="A44" t="s">
        <v>447</v>
      </c>
      <c r="B44" t="s">
        <v>444</v>
      </c>
      <c r="C44" t="s">
        <v>130</v>
      </c>
      <c r="D44" t="s">
        <v>402</v>
      </c>
      <c r="E44">
        <v>80</v>
      </c>
      <c r="F44">
        <v>25</v>
      </c>
      <c r="G44">
        <v>5</v>
      </c>
      <c r="H44">
        <v>110</v>
      </c>
      <c r="I44">
        <v>5</v>
      </c>
      <c r="J44" t="s">
        <v>443</v>
      </c>
      <c r="K44" t="s">
        <v>443</v>
      </c>
      <c r="L44">
        <v>620</v>
      </c>
      <c r="M44">
        <v>10</v>
      </c>
      <c r="N44" t="s">
        <v>588</v>
      </c>
    </row>
    <row r="45" spans="1:14" x14ac:dyDescent="0.3">
      <c r="A45" t="s">
        <v>448</v>
      </c>
      <c r="B45" t="s">
        <v>444</v>
      </c>
      <c r="C45" t="s">
        <v>130</v>
      </c>
      <c r="D45" t="s">
        <v>402</v>
      </c>
      <c r="E45">
        <v>160</v>
      </c>
      <c r="F45">
        <v>16</v>
      </c>
      <c r="G45">
        <v>4</v>
      </c>
      <c r="H45" t="s">
        <v>443</v>
      </c>
      <c r="I45" t="s">
        <v>443</v>
      </c>
      <c r="J45" t="s">
        <v>443</v>
      </c>
      <c r="K45" t="s">
        <v>443</v>
      </c>
      <c r="L45">
        <v>650</v>
      </c>
      <c r="M45">
        <v>8</v>
      </c>
      <c r="N45" t="s">
        <v>588</v>
      </c>
    </row>
    <row r="46" spans="1:14" x14ac:dyDescent="0.3">
      <c r="A46" t="s">
        <v>449</v>
      </c>
      <c r="B46" t="s">
        <v>444</v>
      </c>
      <c r="C46" t="s">
        <v>130</v>
      </c>
      <c r="D46" t="s">
        <v>402</v>
      </c>
      <c r="E46">
        <v>50</v>
      </c>
      <c r="F46">
        <v>15</v>
      </c>
      <c r="G46">
        <v>2</v>
      </c>
      <c r="H46">
        <v>100</v>
      </c>
      <c r="I46">
        <v>4</v>
      </c>
      <c r="J46" t="s">
        <v>443</v>
      </c>
      <c r="K46" t="s">
        <v>443</v>
      </c>
      <c r="L46">
        <v>680</v>
      </c>
      <c r="M46">
        <v>9</v>
      </c>
      <c r="N46" t="s">
        <v>588</v>
      </c>
    </row>
    <row r="47" spans="1:14" x14ac:dyDescent="0.3">
      <c r="A47" t="s">
        <v>450</v>
      </c>
      <c r="B47" t="s">
        <v>452</v>
      </c>
      <c r="C47" t="s">
        <v>130</v>
      </c>
      <c r="D47" t="s">
        <v>402</v>
      </c>
      <c r="E47">
        <v>30</v>
      </c>
      <c r="F47">
        <v>13</v>
      </c>
      <c r="G47">
        <v>4</v>
      </c>
      <c r="H47">
        <v>100</v>
      </c>
      <c r="I47">
        <v>4</v>
      </c>
      <c r="J47" t="s">
        <v>443</v>
      </c>
      <c r="K47" t="s">
        <v>443</v>
      </c>
      <c r="L47">
        <v>490</v>
      </c>
      <c r="M47">
        <v>7</v>
      </c>
      <c r="N47" t="s">
        <v>451</v>
      </c>
    </row>
    <row r="48" spans="1:14" x14ac:dyDescent="0.3">
      <c r="A48" t="s">
        <v>453</v>
      </c>
      <c r="B48" t="s">
        <v>452</v>
      </c>
      <c r="C48" t="s">
        <v>130</v>
      </c>
      <c r="D48" t="s">
        <v>402</v>
      </c>
      <c r="E48">
        <v>30</v>
      </c>
      <c r="F48">
        <v>12</v>
      </c>
      <c r="G48">
        <v>4</v>
      </c>
      <c r="H48">
        <v>110</v>
      </c>
      <c r="I48">
        <v>5</v>
      </c>
      <c r="J48" t="s">
        <v>443</v>
      </c>
      <c r="K48" t="s">
        <v>443</v>
      </c>
      <c r="L48">
        <v>480</v>
      </c>
      <c r="M48">
        <v>8</v>
      </c>
      <c r="N48" t="s">
        <v>451</v>
      </c>
    </row>
    <row r="49" spans="1:14" x14ac:dyDescent="0.3">
      <c r="A49" t="s">
        <v>454</v>
      </c>
      <c r="B49" t="s">
        <v>452</v>
      </c>
      <c r="C49" t="s">
        <v>130</v>
      </c>
      <c r="D49" t="s">
        <v>402</v>
      </c>
      <c r="E49">
        <v>30</v>
      </c>
      <c r="F49">
        <v>15</v>
      </c>
      <c r="G49">
        <v>2</v>
      </c>
      <c r="H49">
        <v>120</v>
      </c>
      <c r="I49">
        <v>5</v>
      </c>
      <c r="J49" t="s">
        <v>443</v>
      </c>
      <c r="K49" t="s">
        <v>443</v>
      </c>
      <c r="L49">
        <v>450</v>
      </c>
      <c r="M49">
        <v>6</v>
      </c>
      <c r="N49" t="s">
        <v>451</v>
      </c>
    </row>
    <row r="50" spans="1:14" x14ac:dyDescent="0.3">
      <c r="A50" t="s">
        <v>455</v>
      </c>
      <c r="B50" t="s">
        <v>452</v>
      </c>
      <c r="C50" t="s">
        <v>130</v>
      </c>
      <c r="D50" t="s">
        <v>402</v>
      </c>
      <c r="E50">
        <v>60</v>
      </c>
      <c r="F50">
        <v>12</v>
      </c>
      <c r="G50">
        <v>2</v>
      </c>
      <c r="H50">
        <v>100</v>
      </c>
      <c r="I50">
        <v>4</v>
      </c>
      <c r="J50" t="s">
        <v>443</v>
      </c>
      <c r="K50" t="s">
        <v>443</v>
      </c>
      <c r="L50">
        <v>450</v>
      </c>
      <c r="M50">
        <v>8</v>
      </c>
      <c r="N50" t="s">
        <v>451</v>
      </c>
    </row>
    <row r="51" spans="1:14" x14ac:dyDescent="0.3">
      <c r="A51" t="s">
        <v>456</v>
      </c>
      <c r="B51" t="s">
        <v>452</v>
      </c>
      <c r="C51" t="s">
        <v>130</v>
      </c>
      <c r="D51" t="s">
        <v>402</v>
      </c>
      <c r="E51">
        <v>30</v>
      </c>
      <c r="F51">
        <v>17</v>
      </c>
      <c r="G51">
        <v>3</v>
      </c>
      <c r="H51">
        <v>130</v>
      </c>
      <c r="I51">
        <v>4</v>
      </c>
      <c r="J51" t="s">
        <v>443</v>
      </c>
      <c r="K51" t="s">
        <v>443</v>
      </c>
      <c r="L51">
        <v>500</v>
      </c>
      <c r="M51">
        <v>6</v>
      </c>
      <c r="N51" t="s">
        <v>451</v>
      </c>
    </row>
    <row r="52" spans="1:14" x14ac:dyDescent="0.3">
      <c r="A52" t="s">
        <v>457</v>
      </c>
      <c r="B52" t="s">
        <v>452</v>
      </c>
      <c r="C52" t="s">
        <v>130</v>
      </c>
      <c r="D52" t="s">
        <v>402</v>
      </c>
      <c r="E52">
        <v>230</v>
      </c>
      <c r="F52">
        <v>5</v>
      </c>
      <c r="G52">
        <v>5</v>
      </c>
      <c r="H52" t="s">
        <v>443</v>
      </c>
      <c r="I52" t="s">
        <v>443</v>
      </c>
      <c r="J52" t="s">
        <v>443</v>
      </c>
      <c r="K52" t="s">
        <v>443</v>
      </c>
      <c r="L52">
        <v>460</v>
      </c>
      <c r="M52">
        <v>7</v>
      </c>
      <c r="N52" t="s">
        <v>451</v>
      </c>
    </row>
    <row r="53" spans="1:14" x14ac:dyDescent="0.3">
      <c r="A53" t="s">
        <v>458</v>
      </c>
      <c r="B53" t="s">
        <v>452</v>
      </c>
      <c r="C53" t="s">
        <v>130</v>
      </c>
      <c r="D53" t="s">
        <v>402</v>
      </c>
      <c r="E53">
        <v>30</v>
      </c>
      <c r="F53">
        <v>13</v>
      </c>
      <c r="G53">
        <v>3</v>
      </c>
      <c r="H53">
        <v>110</v>
      </c>
      <c r="I53">
        <v>4</v>
      </c>
      <c r="J53" t="s">
        <v>443</v>
      </c>
      <c r="K53" t="s">
        <v>443</v>
      </c>
      <c r="L53">
        <v>510</v>
      </c>
      <c r="M53">
        <v>7</v>
      </c>
      <c r="N53" t="s">
        <v>451</v>
      </c>
    </row>
    <row r="54" spans="1:14" x14ac:dyDescent="0.3">
      <c r="A54" t="s">
        <v>459</v>
      </c>
      <c r="B54" t="s">
        <v>452</v>
      </c>
      <c r="C54" t="s">
        <v>130</v>
      </c>
      <c r="D54" t="s">
        <v>402</v>
      </c>
      <c r="E54">
        <v>50</v>
      </c>
      <c r="F54">
        <v>19</v>
      </c>
      <c r="G54">
        <v>3</v>
      </c>
      <c r="H54">
        <v>60</v>
      </c>
      <c r="I54">
        <v>5</v>
      </c>
      <c r="J54" t="s">
        <v>443</v>
      </c>
      <c r="K54" t="s">
        <v>443</v>
      </c>
      <c r="L54">
        <v>480</v>
      </c>
      <c r="M54">
        <v>5</v>
      </c>
      <c r="N54" t="s">
        <v>451</v>
      </c>
    </row>
    <row r="55" spans="1:14" x14ac:dyDescent="0.3">
      <c r="A55" t="s">
        <v>460</v>
      </c>
      <c r="B55" t="s">
        <v>452</v>
      </c>
      <c r="C55" t="s">
        <v>130</v>
      </c>
      <c r="D55" t="s">
        <v>402</v>
      </c>
      <c r="E55">
        <v>120</v>
      </c>
      <c r="F55">
        <v>8</v>
      </c>
      <c r="G55">
        <v>3</v>
      </c>
      <c r="H55" t="s">
        <v>443</v>
      </c>
      <c r="I55" t="s">
        <v>443</v>
      </c>
      <c r="J55" t="s">
        <v>443</v>
      </c>
      <c r="K55" t="s">
        <v>443</v>
      </c>
      <c r="L55">
        <v>440</v>
      </c>
      <c r="M55">
        <v>7</v>
      </c>
      <c r="N55" t="s">
        <v>451</v>
      </c>
    </row>
    <row r="56" spans="1:14" x14ac:dyDescent="0.3">
      <c r="A56" t="s">
        <v>461</v>
      </c>
      <c r="B56" t="s">
        <v>452</v>
      </c>
      <c r="C56" t="s">
        <v>130</v>
      </c>
      <c r="D56" t="s">
        <v>402</v>
      </c>
      <c r="E56">
        <v>60</v>
      </c>
      <c r="F56">
        <v>12</v>
      </c>
      <c r="G56">
        <v>3</v>
      </c>
      <c r="H56">
        <v>170</v>
      </c>
      <c r="I56">
        <v>3</v>
      </c>
      <c r="J56" t="s">
        <v>443</v>
      </c>
      <c r="K56" t="s">
        <v>443</v>
      </c>
      <c r="L56">
        <v>450</v>
      </c>
      <c r="M56">
        <v>7</v>
      </c>
      <c r="N56" t="s">
        <v>451</v>
      </c>
    </row>
    <row r="57" spans="1:14" x14ac:dyDescent="0.3">
      <c r="A57" t="s">
        <v>462</v>
      </c>
      <c r="B57" t="s">
        <v>452</v>
      </c>
      <c r="C57" t="s">
        <v>130</v>
      </c>
      <c r="D57" t="s">
        <v>402</v>
      </c>
      <c r="E57">
        <v>40</v>
      </c>
      <c r="F57">
        <v>15</v>
      </c>
      <c r="G57">
        <v>4</v>
      </c>
      <c r="H57">
        <v>160</v>
      </c>
      <c r="I57">
        <v>5</v>
      </c>
      <c r="J57" t="s">
        <v>443</v>
      </c>
      <c r="K57" t="s">
        <v>443</v>
      </c>
      <c r="L57">
        <v>430</v>
      </c>
      <c r="M57">
        <v>8</v>
      </c>
      <c r="N57" t="s">
        <v>451</v>
      </c>
    </row>
    <row r="58" spans="1:14" x14ac:dyDescent="0.3">
      <c r="A58" t="s">
        <v>463</v>
      </c>
      <c r="B58" t="s">
        <v>452</v>
      </c>
      <c r="C58" t="s">
        <v>130</v>
      </c>
      <c r="D58" t="s">
        <v>402</v>
      </c>
      <c r="E58">
        <v>40</v>
      </c>
      <c r="F58">
        <v>14</v>
      </c>
      <c r="G58">
        <v>4</v>
      </c>
      <c r="H58">
        <v>70</v>
      </c>
      <c r="I58">
        <v>5</v>
      </c>
      <c r="J58" t="s">
        <v>443</v>
      </c>
      <c r="K58" t="s">
        <v>443</v>
      </c>
      <c r="L58">
        <v>450</v>
      </c>
      <c r="M58">
        <v>7</v>
      </c>
      <c r="N58" t="s">
        <v>451</v>
      </c>
    </row>
    <row r="59" spans="1:14" x14ac:dyDescent="0.3">
      <c r="A59" t="s">
        <v>464</v>
      </c>
      <c r="B59" t="s">
        <v>452</v>
      </c>
      <c r="C59" t="s">
        <v>130</v>
      </c>
      <c r="D59" t="s">
        <v>402</v>
      </c>
      <c r="E59">
        <v>30</v>
      </c>
      <c r="F59">
        <v>8</v>
      </c>
      <c r="G59">
        <v>3</v>
      </c>
      <c r="H59">
        <v>130</v>
      </c>
      <c r="I59">
        <v>4</v>
      </c>
      <c r="J59" t="s">
        <v>443</v>
      </c>
      <c r="K59" t="s">
        <v>443</v>
      </c>
      <c r="L59">
        <v>520</v>
      </c>
      <c r="M59">
        <v>7</v>
      </c>
      <c r="N59" t="s">
        <v>451</v>
      </c>
    </row>
    <row r="60" spans="1:14" x14ac:dyDescent="0.3">
      <c r="A60" t="s">
        <v>465</v>
      </c>
      <c r="B60" t="s">
        <v>468</v>
      </c>
      <c r="C60" t="s">
        <v>466</v>
      </c>
      <c r="D60" t="s">
        <v>402</v>
      </c>
      <c r="E60">
        <v>60</v>
      </c>
      <c r="F60">
        <v>7</v>
      </c>
      <c r="G60">
        <v>6</v>
      </c>
      <c r="H60" t="s">
        <v>443</v>
      </c>
      <c r="I60" t="s">
        <v>443</v>
      </c>
      <c r="J60" t="s">
        <v>443</v>
      </c>
      <c r="K60" t="s">
        <v>443</v>
      </c>
      <c r="L60">
        <v>540</v>
      </c>
      <c r="M60">
        <v>7</v>
      </c>
      <c r="N60" t="s">
        <v>467</v>
      </c>
    </row>
    <row r="61" spans="1:14" x14ac:dyDescent="0.3">
      <c r="A61" t="s">
        <v>469</v>
      </c>
      <c r="B61" t="s">
        <v>468</v>
      </c>
      <c r="C61" t="s">
        <v>466</v>
      </c>
      <c r="D61" t="s">
        <v>402</v>
      </c>
      <c r="E61">
        <v>120</v>
      </c>
      <c r="F61">
        <v>6</v>
      </c>
      <c r="G61">
        <v>6</v>
      </c>
      <c r="H61">
        <v>14</v>
      </c>
      <c r="I61">
        <v>5</v>
      </c>
      <c r="J61" t="s">
        <v>443</v>
      </c>
      <c r="K61" t="s">
        <v>443</v>
      </c>
      <c r="L61">
        <v>510</v>
      </c>
      <c r="M61">
        <v>7</v>
      </c>
      <c r="N61" t="s">
        <v>467</v>
      </c>
    </row>
    <row r="62" spans="1:14" x14ac:dyDescent="0.3">
      <c r="A62" t="s">
        <v>470</v>
      </c>
      <c r="B62" t="s">
        <v>468</v>
      </c>
      <c r="C62" t="s">
        <v>466</v>
      </c>
      <c r="D62" t="s">
        <v>402</v>
      </c>
      <c r="E62">
        <v>60</v>
      </c>
      <c r="F62">
        <v>7</v>
      </c>
      <c r="G62">
        <v>6</v>
      </c>
      <c r="H62" t="s">
        <v>443</v>
      </c>
      <c r="I62" t="s">
        <v>443</v>
      </c>
      <c r="J62" t="s">
        <v>443</v>
      </c>
      <c r="K62" t="s">
        <v>443</v>
      </c>
      <c r="L62">
        <v>500</v>
      </c>
      <c r="M62">
        <v>7</v>
      </c>
      <c r="N62" t="s">
        <v>467</v>
      </c>
    </row>
    <row r="63" spans="1:14" x14ac:dyDescent="0.3">
      <c r="A63" t="s">
        <v>471</v>
      </c>
      <c r="B63" t="s">
        <v>468</v>
      </c>
      <c r="C63" t="s">
        <v>466</v>
      </c>
      <c r="D63" t="s">
        <v>402</v>
      </c>
      <c r="E63">
        <v>60</v>
      </c>
      <c r="F63">
        <v>7</v>
      </c>
      <c r="G63">
        <v>6</v>
      </c>
      <c r="H63" t="s">
        <v>443</v>
      </c>
      <c r="I63" t="s">
        <v>443</v>
      </c>
      <c r="J63" t="s">
        <v>443</v>
      </c>
      <c r="K63" t="s">
        <v>443</v>
      </c>
      <c r="L63">
        <v>480</v>
      </c>
      <c r="M63">
        <v>6</v>
      </c>
      <c r="N63" t="s">
        <v>467</v>
      </c>
    </row>
    <row r="64" spans="1:14" x14ac:dyDescent="0.3">
      <c r="A64" t="s">
        <v>472</v>
      </c>
      <c r="B64" t="s">
        <v>468</v>
      </c>
      <c r="C64" t="s">
        <v>466</v>
      </c>
      <c r="D64" t="s">
        <v>402</v>
      </c>
      <c r="E64">
        <v>40</v>
      </c>
      <c r="F64">
        <v>5</v>
      </c>
      <c r="G64">
        <v>5</v>
      </c>
      <c r="H64" t="s">
        <v>443</v>
      </c>
      <c r="I64" t="s">
        <v>443</v>
      </c>
      <c r="J64" t="s">
        <v>443</v>
      </c>
      <c r="K64" t="s">
        <v>443</v>
      </c>
      <c r="L64">
        <v>440</v>
      </c>
      <c r="M64">
        <v>7</v>
      </c>
      <c r="N64" t="s">
        <v>467</v>
      </c>
    </row>
    <row r="65" spans="1:14" x14ac:dyDescent="0.3">
      <c r="A65" t="s">
        <v>473</v>
      </c>
      <c r="B65" t="s">
        <v>468</v>
      </c>
      <c r="C65" t="s">
        <v>466</v>
      </c>
      <c r="D65" t="s">
        <v>402</v>
      </c>
      <c r="E65">
        <v>80</v>
      </c>
      <c r="F65">
        <v>6</v>
      </c>
      <c r="G65">
        <v>6</v>
      </c>
      <c r="H65" t="s">
        <v>443</v>
      </c>
      <c r="I65" t="s">
        <v>443</v>
      </c>
      <c r="J65" t="s">
        <v>443</v>
      </c>
      <c r="K65" t="s">
        <v>443</v>
      </c>
      <c r="L65">
        <v>460</v>
      </c>
      <c r="M65">
        <v>6</v>
      </c>
      <c r="N65" t="s">
        <v>467</v>
      </c>
    </row>
    <row r="66" spans="1:14" x14ac:dyDescent="0.3">
      <c r="A66" t="s">
        <v>474</v>
      </c>
      <c r="B66" t="s">
        <v>468</v>
      </c>
      <c r="C66" t="s">
        <v>466</v>
      </c>
      <c r="D66" t="s">
        <v>402</v>
      </c>
      <c r="E66">
        <v>100</v>
      </c>
      <c r="F66">
        <v>8</v>
      </c>
      <c r="G66">
        <v>7</v>
      </c>
      <c r="H66">
        <v>30</v>
      </c>
      <c r="I66">
        <v>6</v>
      </c>
      <c r="J66" t="s">
        <v>443</v>
      </c>
      <c r="K66" t="s">
        <v>443</v>
      </c>
      <c r="L66">
        <v>390</v>
      </c>
      <c r="M66">
        <v>8</v>
      </c>
      <c r="N66" t="s">
        <v>467</v>
      </c>
    </row>
    <row r="67" spans="1:14" x14ac:dyDescent="0.3">
      <c r="A67" t="s">
        <v>475</v>
      </c>
      <c r="B67" t="s">
        <v>468</v>
      </c>
      <c r="C67" t="s">
        <v>378</v>
      </c>
      <c r="D67" t="s">
        <v>401</v>
      </c>
      <c r="E67" t="s">
        <v>443</v>
      </c>
      <c r="F67">
        <v>6</v>
      </c>
      <c r="G67">
        <v>6</v>
      </c>
      <c r="H67" t="s">
        <v>443</v>
      </c>
      <c r="I67" t="s">
        <v>443</v>
      </c>
      <c r="J67" t="s">
        <v>443</v>
      </c>
      <c r="K67" t="s">
        <v>443</v>
      </c>
      <c r="L67">
        <v>640</v>
      </c>
      <c r="M67">
        <v>7</v>
      </c>
      <c r="N67" t="s">
        <v>467</v>
      </c>
    </row>
    <row r="68" spans="1:14" x14ac:dyDescent="0.3">
      <c r="A68" t="s">
        <v>476</v>
      </c>
      <c r="B68" t="s">
        <v>468</v>
      </c>
      <c r="C68" t="s">
        <v>477</v>
      </c>
      <c r="D68" t="s">
        <v>401</v>
      </c>
      <c r="E68">
        <v>180</v>
      </c>
      <c r="F68">
        <v>13</v>
      </c>
      <c r="G68">
        <v>11</v>
      </c>
      <c r="H68" t="s">
        <v>443</v>
      </c>
      <c r="I68" t="s">
        <v>443</v>
      </c>
      <c r="J68" t="s">
        <v>443</v>
      </c>
      <c r="K68" t="s">
        <v>443</v>
      </c>
      <c r="L68">
        <v>730</v>
      </c>
      <c r="M68">
        <v>11</v>
      </c>
      <c r="N68" t="s">
        <v>467</v>
      </c>
    </row>
    <row r="69" spans="1:14" x14ac:dyDescent="0.3">
      <c r="A69" t="s">
        <v>478</v>
      </c>
      <c r="B69" t="s">
        <v>468</v>
      </c>
      <c r="C69" t="s">
        <v>477</v>
      </c>
      <c r="D69" t="s">
        <v>401</v>
      </c>
      <c r="E69">
        <v>100</v>
      </c>
      <c r="F69">
        <v>13</v>
      </c>
      <c r="G69">
        <v>14</v>
      </c>
      <c r="H69" t="s">
        <v>443</v>
      </c>
      <c r="I69" t="s">
        <v>443</v>
      </c>
      <c r="J69" t="s">
        <v>443</v>
      </c>
      <c r="K69" t="s">
        <v>443</v>
      </c>
      <c r="L69">
        <v>760</v>
      </c>
      <c r="M69">
        <v>10</v>
      </c>
      <c r="N69" t="s">
        <v>467</v>
      </c>
    </row>
    <row r="70" spans="1:14" x14ac:dyDescent="0.3">
      <c r="A70" t="s">
        <v>479</v>
      </c>
      <c r="B70" t="s">
        <v>468</v>
      </c>
      <c r="C70" t="s">
        <v>477</v>
      </c>
      <c r="D70" t="s">
        <v>401</v>
      </c>
      <c r="E70">
        <v>160</v>
      </c>
      <c r="F70">
        <v>12</v>
      </c>
      <c r="G70">
        <v>12</v>
      </c>
      <c r="H70" t="s">
        <v>443</v>
      </c>
      <c r="I70" t="s">
        <v>443</v>
      </c>
      <c r="J70" t="s">
        <v>443</v>
      </c>
      <c r="K70" t="s">
        <v>443</v>
      </c>
      <c r="L70">
        <v>720</v>
      </c>
      <c r="M70">
        <v>10</v>
      </c>
      <c r="N70" t="s">
        <v>467</v>
      </c>
    </row>
    <row r="71" spans="1:14" x14ac:dyDescent="0.3">
      <c r="A71" t="s">
        <v>480</v>
      </c>
      <c r="B71" t="s">
        <v>468</v>
      </c>
      <c r="C71" t="s">
        <v>477</v>
      </c>
      <c r="D71" t="s">
        <v>401</v>
      </c>
      <c r="E71">
        <v>190</v>
      </c>
      <c r="F71">
        <v>12</v>
      </c>
      <c r="G71">
        <v>14</v>
      </c>
      <c r="H71" t="s">
        <v>443</v>
      </c>
      <c r="I71" t="s">
        <v>443</v>
      </c>
      <c r="J71" t="s">
        <v>443</v>
      </c>
      <c r="K71" t="s">
        <v>443</v>
      </c>
      <c r="L71">
        <v>720</v>
      </c>
      <c r="M71">
        <v>10</v>
      </c>
      <c r="N71" t="s">
        <v>467</v>
      </c>
    </row>
    <row r="72" spans="1:14" x14ac:dyDescent="0.3">
      <c r="A72" t="s">
        <v>481</v>
      </c>
      <c r="B72" t="s">
        <v>482</v>
      </c>
      <c r="C72" t="s">
        <v>130</v>
      </c>
      <c r="D72" t="s">
        <v>402</v>
      </c>
      <c r="E72">
        <v>25</v>
      </c>
      <c r="F72">
        <v>14</v>
      </c>
      <c r="G72">
        <v>3</v>
      </c>
      <c r="H72">
        <v>50</v>
      </c>
      <c r="I72">
        <v>7</v>
      </c>
      <c r="J72" t="s">
        <v>443</v>
      </c>
      <c r="K72" t="s">
        <v>443</v>
      </c>
      <c r="L72">
        <v>370</v>
      </c>
      <c r="M72">
        <v>7</v>
      </c>
      <c r="N72" t="s">
        <v>20</v>
      </c>
    </row>
    <row r="73" spans="1:14" x14ac:dyDescent="0.3">
      <c r="A73" t="s">
        <v>483</v>
      </c>
      <c r="B73" t="s">
        <v>482</v>
      </c>
      <c r="C73" t="s">
        <v>466</v>
      </c>
      <c r="D73" t="s">
        <v>402</v>
      </c>
      <c r="E73">
        <v>80</v>
      </c>
      <c r="F73">
        <v>7</v>
      </c>
      <c r="G73">
        <v>7</v>
      </c>
      <c r="H73" t="s">
        <v>443</v>
      </c>
      <c r="I73" t="s">
        <v>443</v>
      </c>
      <c r="J73" t="s">
        <v>443</v>
      </c>
      <c r="K73" t="s">
        <v>443</v>
      </c>
      <c r="L73">
        <v>525</v>
      </c>
      <c r="M73">
        <v>7</v>
      </c>
      <c r="N73" t="s">
        <v>20</v>
      </c>
    </row>
    <row r="74" spans="1:14" x14ac:dyDescent="0.3">
      <c r="A74" t="s">
        <v>484</v>
      </c>
      <c r="B74" t="s">
        <v>482</v>
      </c>
      <c r="C74" t="s">
        <v>466</v>
      </c>
      <c r="D74" t="s">
        <v>402</v>
      </c>
      <c r="E74">
        <v>70</v>
      </c>
      <c r="F74">
        <v>8</v>
      </c>
      <c r="G74">
        <v>8</v>
      </c>
      <c r="H74" t="s">
        <v>443</v>
      </c>
      <c r="I74" t="s">
        <v>443</v>
      </c>
      <c r="J74" t="s">
        <v>443</v>
      </c>
      <c r="K74" t="s">
        <v>443</v>
      </c>
      <c r="L74">
        <v>450</v>
      </c>
      <c r="M74">
        <v>6</v>
      </c>
      <c r="N74" t="s">
        <v>20</v>
      </c>
    </row>
    <row r="75" spans="1:14" x14ac:dyDescent="0.3">
      <c r="A75" t="s">
        <v>485</v>
      </c>
      <c r="B75" t="s">
        <v>482</v>
      </c>
      <c r="C75" t="s">
        <v>466</v>
      </c>
      <c r="D75" t="s">
        <v>402</v>
      </c>
      <c r="E75">
        <v>90</v>
      </c>
      <c r="F75">
        <v>7</v>
      </c>
      <c r="G75">
        <v>6</v>
      </c>
      <c r="H75" t="s">
        <v>443</v>
      </c>
      <c r="I75" t="s">
        <v>443</v>
      </c>
      <c r="J75" t="s">
        <v>443</v>
      </c>
      <c r="K75" t="s">
        <v>443</v>
      </c>
      <c r="L75">
        <v>490</v>
      </c>
      <c r="M75">
        <v>6</v>
      </c>
      <c r="N75" t="s">
        <v>20</v>
      </c>
    </row>
    <row r="76" spans="1:14" x14ac:dyDescent="0.3">
      <c r="A76" t="s">
        <v>486</v>
      </c>
      <c r="B76" t="s">
        <v>482</v>
      </c>
      <c r="C76" t="s">
        <v>466</v>
      </c>
      <c r="D76" t="s">
        <v>402</v>
      </c>
      <c r="E76">
        <v>60</v>
      </c>
      <c r="F76">
        <v>7</v>
      </c>
      <c r="G76">
        <v>7</v>
      </c>
      <c r="H76" t="s">
        <v>443</v>
      </c>
      <c r="I76" t="s">
        <v>443</v>
      </c>
      <c r="J76" t="s">
        <v>443</v>
      </c>
      <c r="K76" t="s">
        <v>443</v>
      </c>
      <c r="L76">
        <v>490</v>
      </c>
      <c r="M76">
        <v>6</v>
      </c>
      <c r="N76" t="s">
        <v>20</v>
      </c>
    </row>
    <row r="77" spans="1:14" x14ac:dyDescent="0.3">
      <c r="A77" t="s">
        <v>487</v>
      </c>
      <c r="B77" t="s">
        <v>482</v>
      </c>
      <c r="C77" t="s">
        <v>466</v>
      </c>
      <c r="D77" t="s">
        <v>402</v>
      </c>
      <c r="E77">
        <v>70</v>
      </c>
      <c r="F77">
        <v>7</v>
      </c>
      <c r="G77">
        <v>6</v>
      </c>
      <c r="H77" t="s">
        <v>443</v>
      </c>
      <c r="I77" t="s">
        <v>443</v>
      </c>
      <c r="J77" t="s">
        <v>443</v>
      </c>
      <c r="K77" t="s">
        <v>443</v>
      </c>
      <c r="L77">
        <v>510</v>
      </c>
      <c r="M77">
        <v>6</v>
      </c>
      <c r="N77" t="s">
        <v>20</v>
      </c>
    </row>
    <row r="78" spans="1:14" x14ac:dyDescent="0.3">
      <c r="A78" t="s">
        <v>488</v>
      </c>
      <c r="B78" t="s">
        <v>482</v>
      </c>
      <c r="C78" t="s">
        <v>466</v>
      </c>
      <c r="D78" t="s">
        <v>402</v>
      </c>
      <c r="E78">
        <v>65</v>
      </c>
      <c r="F78">
        <v>6</v>
      </c>
      <c r="G78">
        <v>6</v>
      </c>
      <c r="H78" t="s">
        <v>443</v>
      </c>
      <c r="I78" t="s">
        <v>443</v>
      </c>
      <c r="J78" t="s">
        <v>443</v>
      </c>
      <c r="K78" t="s">
        <v>443</v>
      </c>
      <c r="L78">
        <v>540</v>
      </c>
      <c r="M78">
        <v>6</v>
      </c>
      <c r="N78" t="s">
        <v>20</v>
      </c>
    </row>
    <row r="79" spans="1:14" x14ac:dyDescent="0.3">
      <c r="A79" t="s">
        <v>489</v>
      </c>
      <c r="B79" t="s">
        <v>482</v>
      </c>
      <c r="C79" t="s">
        <v>130</v>
      </c>
      <c r="D79" t="s">
        <v>402</v>
      </c>
      <c r="E79">
        <v>8</v>
      </c>
      <c r="F79">
        <v>11</v>
      </c>
      <c r="G79">
        <v>1</v>
      </c>
      <c r="H79">
        <v>55</v>
      </c>
      <c r="I79">
        <v>6</v>
      </c>
      <c r="J79">
        <v>3</v>
      </c>
      <c r="K79">
        <v>90</v>
      </c>
      <c r="L79">
        <v>430</v>
      </c>
      <c r="M79">
        <v>6</v>
      </c>
      <c r="N79" t="s">
        <v>20</v>
      </c>
    </row>
    <row r="80" spans="1:14" x14ac:dyDescent="0.3">
      <c r="A80" t="s">
        <v>490</v>
      </c>
      <c r="B80" t="s">
        <v>482</v>
      </c>
      <c r="C80" t="s">
        <v>130</v>
      </c>
      <c r="D80" t="s">
        <v>402</v>
      </c>
      <c r="E80">
        <v>10</v>
      </c>
      <c r="F80">
        <v>8</v>
      </c>
      <c r="G80">
        <v>1</v>
      </c>
      <c r="H80">
        <v>140</v>
      </c>
      <c r="I80">
        <v>7</v>
      </c>
      <c r="J80">
        <v>5</v>
      </c>
      <c r="K80">
        <v>70</v>
      </c>
      <c r="L80">
        <v>400</v>
      </c>
      <c r="M80">
        <v>6</v>
      </c>
      <c r="N80" t="s">
        <v>20</v>
      </c>
    </row>
    <row r="81" spans="1:14" x14ac:dyDescent="0.3">
      <c r="A81" t="s">
        <v>491</v>
      </c>
      <c r="B81" t="s">
        <v>482</v>
      </c>
      <c r="C81" t="s">
        <v>130</v>
      </c>
      <c r="D81" t="s">
        <v>401</v>
      </c>
      <c r="E81">
        <v>55</v>
      </c>
      <c r="F81">
        <v>16</v>
      </c>
      <c r="G81">
        <v>3</v>
      </c>
      <c r="H81">
        <v>55</v>
      </c>
      <c r="I81">
        <v>5</v>
      </c>
      <c r="J81" t="s">
        <v>443</v>
      </c>
      <c r="K81" t="s">
        <v>443</v>
      </c>
      <c r="L81">
        <v>510</v>
      </c>
      <c r="M81">
        <v>7</v>
      </c>
      <c r="N81" t="s">
        <v>20</v>
      </c>
    </row>
    <row r="82" spans="1:14" x14ac:dyDescent="0.3">
      <c r="A82" t="s">
        <v>492</v>
      </c>
      <c r="B82" t="s">
        <v>482</v>
      </c>
      <c r="C82" t="s">
        <v>130</v>
      </c>
      <c r="D82" t="s">
        <v>401</v>
      </c>
      <c r="E82">
        <v>30</v>
      </c>
      <c r="F82">
        <v>16</v>
      </c>
      <c r="G82">
        <v>2</v>
      </c>
      <c r="H82">
        <v>40</v>
      </c>
      <c r="I82">
        <v>4</v>
      </c>
      <c r="J82" t="s">
        <v>443</v>
      </c>
      <c r="K82" t="s">
        <v>443</v>
      </c>
      <c r="L82">
        <v>510</v>
      </c>
      <c r="M82">
        <v>7</v>
      </c>
      <c r="N82" t="s">
        <v>20</v>
      </c>
    </row>
    <row r="83" spans="1:14" x14ac:dyDescent="0.3">
      <c r="A83" t="s">
        <v>493</v>
      </c>
      <c r="B83" t="s">
        <v>482</v>
      </c>
      <c r="C83" t="s">
        <v>130</v>
      </c>
      <c r="D83" t="s">
        <v>401</v>
      </c>
      <c r="E83">
        <v>20</v>
      </c>
      <c r="F83">
        <v>12</v>
      </c>
      <c r="G83">
        <v>1</v>
      </c>
      <c r="H83">
        <v>40</v>
      </c>
      <c r="I83">
        <v>4</v>
      </c>
      <c r="J83" t="s">
        <v>443</v>
      </c>
      <c r="K83" t="s">
        <v>443</v>
      </c>
      <c r="L83">
        <v>457</v>
      </c>
      <c r="M83">
        <v>7</v>
      </c>
      <c r="N83" t="s">
        <v>20</v>
      </c>
    </row>
    <row r="84" spans="1:14" x14ac:dyDescent="0.3">
      <c r="A84" t="s">
        <v>494</v>
      </c>
      <c r="B84" t="s">
        <v>482</v>
      </c>
      <c r="C84" t="s">
        <v>130</v>
      </c>
      <c r="D84" t="s">
        <v>401</v>
      </c>
      <c r="E84">
        <v>20</v>
      </c>
      <c r="F84">
        <v>16</v>
      </c>
      <c r="G84">
        <v>3</v>
      </c>
      <c r="H84" t="s">
        <v>443</v>
      </c>
      <c r="I84" t="s">
        <v>443</v>
      </c>
      <c r="J84" t="s">
        <v>443</v>
      </c>
      <c r="K84" t="s">
        <v>443</v>
      </c>
      <c r="L84">
        <v>610</v>
      </c>
      <c r="M84">
        <v>7</v>
      </c>
      <c r="N84" t="s">
        <v>20</v>
      </c>
    </row>
    <row r="85" spans="1:14" x14ac:dyDescent="0.3">
      <c r="A85" t="s">
        <v>495</v>
      </c>
      <c r="B85" t="s">
        <v>482</v>
      </c>
      <c r="C85" t="s">
        <v>130</v>
      </c>
      <c r="D85" t="s">
        <v>496</v>
      </c>
      <c r="E85">
        <v>20</v>
      </c>
      <c r="F85">
        <v>12</v>
      </c>
      <c r="G85">
        <v>1</v>
      </c>
      <c r="H85">
        <v>140</v>
      </c>
      <c r="I85">
        <v>3</v>
      </c>
      <c r="J85" t="s">
        <v>443</v>
      </c>
      <c r="K85" t="s">
        <v>443</v>
      </c>
      <c r="L85" t="s">
        <v>443</v>
      </c>
      <c r="M85" t="s">
        <v>443</v>
      </c>
      <c r="N85" t="s">
        <v>20</v>
      </c>
    </row>
    <row r="86" spans="1:14" x14ac:dyDescent="0.3">
      <c r="A86" t="s">
        <v>497</v>
      </c>
      <c r="B86" t="s">
        <v>427</v>
      </c>
      <c r="C86" t="s">
        <v>130</v>
      </c>
      <c r="D86" t="s">
        <v>401</v>
      </c>
      <c r="E86">
        <v>60</v>
      </c>
      <c r="F86">
        <v>20</v>
      </c>
      <c r="G86">
        <v>4</v>
      </c>
      <c r="H86">
        <v>60</v>
      </c>
      <c r="I86">
        <v>4</v>
      </c>
      <c r="J86" t="s">
        <v>443</v>
      </c>
      <c r="K86" t="s">
        <v>443</v>
      </c>
      <c r="L86">
        <v>800</v>
      </c>
      <c r="M86">
        <v>10</v>
      </c>
      <c r="N86" t="s">
        <v>588</v>
      </c>
    </row>
    <row r="87" spans="1:14" x14ac:dyDescent="0.3">
      <c r="A87" t="s">
        <v>498</v>
      </c>
      <c r="B87" t="s">
        <v>427</v>
      </c>
      <c r="C87" t="s">
        <v>130</v>
      </c>
      <c r="D87" t="s">
        <v>401</v>
      </c>
      <c r="E87">
        <v>70</v>
      </c>
      <c r="F87">
        <v>21</v>
      </c>
      <c r="G87">
        <v>2</v>
      </c>
      <c r="H87">
        <v>70</v>
      </c>
      <c r="I87">
        <v>4</v>
      </c>
      <c r="J87" t="s">
        <v>443</v>
      </c>
      <c r="K87" t="s">
        <v>443</v>
      </c>
      <c r="L87">
        <v>790</v>
      </c>
      <c r="M87">
        <v>10</v>
      </c>
      <c r="N87" t="s">
        <v>588</v>
      </c>
    </row>
    <row r="88" spans="1:14" x14ac:dyDescent="0.3">
      <c r="A88" t="s">
        <v>499</v>
      </c>
      <c r="B88" t="s">
        <v>427</v>
      </c>
      <c r="C88" t="s">
        <v>130</v>
      </c>
      <c r="D88" t="s">
        <v>401</v>
      </c>
      <c r="E88">
        <v>60</v>
      </c>
      <c r="F88">
        <v>21</v>
      </c>
      <c r="G88">
        <v>4</v>
      </c>
      <c r="H88">
        <v>55</v>
      </c>
      <c r="I88">
        <v>4</v>
      </c>
      <c r="J88" t="s">
        <v>443</v>
      </c>
      <c r="K88" t="s">
        <v>443</v>
      </c>
      <c r="L88">
        <v>810</v>
      </c>
      <c r="M88">
        <v>10</v>
      </c>
      <c r="N88" t="s">
        <v>588</v>
      </c>
    </row>
    <row r="89" spans="1:14" x14ac:dyDescent="0.3">
      <c r="A89" t="s">
        <v>500</v>
      </c>
      <c r="B89" t="s">
        <v>444</v>
      </c>
      <c r="C89" t="s">
        <v>130</v>
      </c>
      <c r="D89" t="s">
        <v>402</v>
      </c>
      <c r="E89">
        <v>60</v>
      </c>
      <c r="F89">
        <v>15</v>
      </c>
      <c r="G89">
        <v>3</v>
      </c>
      <c r="H89">
        <v>100</v>
      </c>
      <c r="I89">
        <v>5</v>
      </c>
      <c r="J89" t="s">
        <v>443</v>
      </c>
      <c r="K89" t="s">
        <v>443</v>
      </c>
      <c r="L89">
        <v>760</v>
      </c>
      <c r="M89">
        <v>11</v>
      </c>
      <c r="N89" t="s">
        <v>588</v>
      </c>
    </row>
    <row r="90" spans="1:14" x14ac:dyDescent="0.3">
      <c r="A90" t="s">
        <v>501</v>
      </c>
      <c r="B90" t="s">
        <v>444</v>
      </c>
      <c r="C90" t="s">
        <v>130</v>
      </c>
      <c r="D90" t="s">
        <v>402</v>
      </c>
      <c r="E90">
        <v>70</v>
      </c>
      <c r="F90">
        <v>17</v>
      </c>
      <c r="G90">
        <v>3</v>
      </c>
      <c r="H90">
        <v>160</v>
      </c>
      <c r="I90">
        <v>4</v>
      </c>
      <c r="J90" t="s">
        <v>443</v>
      </c>
      <c r="K90" t="s">
        <v>443</v>
      </c>
      <c r="L90">
        <v>650</v>
      </c>
      <c r="M90">
        <v>11</v>
      </c>
      <c r="N90" t="s">
        <v>588</v>
      </c>
    </row>
    <row r="91" spans="1:14" x14ac:dyDescent="0.3">
      <c r="A91" t="s">
        <v>502</v>
      </c>
      <c r="B91" t="s">
        <v>452</v>
      </c>
      <c r="C91" t="s">
        <v>130</v>
      </c>
      <c r="D91" t="s">
        <v>402</v>
      </c>
      <c r="E91">
        <v>70</v>
      </c>
      <c r="F91">
        <v>12</v>
      </c>
      <c r="G91">
        <v>4</v>
      </c>
      <c r="H91">
        <v>60</v>
      </c>
      <c r="I91">
        <v>6</v>
      </c>
      <c r="J91" t="s">
        <v>443</v>
      </c>
      <c r="K91" t="s">
        <v>443</v>
      </c>
      <c r="L91">
        <v>365</v>
      </c>
      <c r="M91">
        <v>8</v>
      </c>
      <c r="N91" t="s">
        <v>503</v>
      </c>
    </row>
    <row r="92" spans="1:14" x14ac:dyDescent="0.3">
      <c r="A92" t="s">
        <v>504</v>
      </c>
      <c r="B92" t="s">
        <v>452</v>
      </c>
      <c r="C92" t="s">
        <v>130</v>
      </c>
      <c r="D92" t="s">
        <v>402</v>
      </c>
      <c r="E92">
        <v>70</v>
      </c>
      <c r="F92">
        <v>12</v>
      </c>
      <c r="G92">
        <v>3</v>
      </c>
      <c r="H92" t="s">
        <v>443</v>
      </c>
      <c r="I92" t="s">
        <v>443</v>
      </c>
      <c r="J92" t="s">
        <v>443</v>
      </c>
      <c r="K92" t="s">
        <v>443</v>
      </c>
      <c r="L92">
        <v>395</v>
      </c>
      <c r="M92">
        <v>6</v>
      </c>
      <c r="N92" t="s">
        <v>503</v>
      </c>
    </row>
    <row r="93" spans="1:14" x14ac:dyDescent="0.3">
      <c r="A93" t="s">
        <v>505</v>
      </c>
      <c r="B93" t="s">
        <v>295</v>
      </c>
      <c r="C93" t="s">
        <v>130</v>
      </c>
      <c r="D93" t="s">
        <v>402</v>
      </c>
      <c r="E93">
        <v>22</v>
      </c>
      <c r="F93">
        <v>14</v>
      </c>
      <c r="G93">
        <v>1</v>
      </c>
      <c r="H93">
        <v>45</v>
      </c>
      <c r="I93">
        <v>3</v>
      </c>
      <c r="J93">
        <v>60</v>
      </c>
      <c r="K93">
        <v>5</v>
      </c>
      <c r="L93">
        <v>340</v>
      </c>
      <c r="M93">
        <v>7</v>
      </c>
    </row>
    <row r="94" spans="1:14" x14ac:dyDescent="0.3">
      <c r="A94" t="s">
        <v>506</v>
      </c>
      <c r="B94" t="s">
        <v>295</v>
      </c>
      <c r="C94" t="s">
        <v>130</v>
      </c>
      <c r="D94" t="s">
        <v>402</v>
      </c>
      <c r="E94">
        <v>25</v>
      </c>
      <c r="F94">
        <v>14</v>
      </c>
      <c r="G94">
        <v>1</v>
      </c>
      <c r="H94">
        <v>75</v>
      </c>
      <c r="I94">
        <v>3</v>
      </c>
      <c r="J94">
        <v>75</v>
      </c>
      <c r="K94">
        <v>6</v>
      </c>
      <c r="L94">
        <v>325</v>
      </c>
      <c r="M94">
        <v>6</v>
      </c>
    </row>
    <row r="95" spans="1:14" x14ac:dyDescent="0.3">
      <c r="A95" t="s">
        <v>507</v>
      </c>
      <c r="B95" t="s">
        <v>295</v>
      </c>
      <c r="C95" t="s">
        <v>130</v>
      </c>
      <c r="D95" t="s">
        <v>402</v>
      </c>
      <c r="E95">
        <v>20</v>
      </c>
      <c r="F95">
        <v>12</v>
      </c>
      <c r="G95">
        <v>1</v>
      </c>
      <c r="H95">
        <v>57</v>
      </c>
      <c r="I95">
        <v>4</v>
      </c>
      <c r="J95">
        <v>95</v>
      </c>
      <c r="K95">
        <v>7</v>
      </c>
      <c r="L95">
        <v>460</v>
      </c>
      <c r="M95">
        <v>8</v>
      </c>
    </row>
    <row r="96" spans="1:14" x14ac:dyDescent="0.3">
      <c r="A96" t="s">
        <v>508</v>
      </c>
      <c r="B96" t="s">
        <v>295</v>
      </c>
      <c r="C96" t="s">
        <v>130</v>
      </c>
      <c r="D96" t="s">
        <v>402</v>
      </c>
      <c r="E96">
        <v>23</v>
      </c>
      <c r="F96">
        <v>12</v>
      </c>
      <c r="G96">
        <v>1</v>
      </c>
      <c r="H96">
        <v>60</v>
      </c>
      <c r="I96">
        <v>3</v>
      </c>
      <c r="J96">
        <v>50</v>
      </c>
      <c r="K96">
        <v>5</v>
      </c>
      <c r="L96">
        <v>385</v>
      </c>
      <c r="M96">
        <v>7</v>
      </c>
    </row>
    <row r="97" spans="1:14" x14ac:dyDescent="0.3">
      <c r="A97" t="s">
        <v>509</v>
      </c>
      <c r="B97" t="s">
        <v>510</v>
      </c>
      <c r="C97" t="s">
        <v>130</v>
      </c>
      <c r="D97" t="s">
        <v>401</v>
      </c>
      <c r="E97">
        <v>70</v>
      </c>
      <c r="F97">
        <v>18</v>
      </c>
      <c r="G97">
        <v>2</v>
      </c>
      <c r="H97">
        <v>55</v>
      </c>
      <c r="I97">
        <v>8</v>
      </c>
      <c r="J97" t="s">
        <v>443</v>
      </c>
      <c r="K97" t="s">
        <v>443</v>
      </c>
      <c r="L97">
        <v>475</v>
      </c>
      <c r="M97">
        <v>7</v>
      </c>
      <c r="N97" t="s">
        <v>20</v>
      </c>
    </row>
    <row r="98" spans="1:14" x14ac:dyDescent="0.3">
      <c r="A98" t="s">
        <v>511</v>
      </c>
      <c r="B98" t="s">
        <v>510</v>
      </c>
      <c r="C98" t="s">
        <v>130</v>
      </c>
      <c r="D98" t="s">
        <v>401</v>
      </c>
      <c r="E98">
        <v>60</v>
      </c>
      <c r="F98">
        <v>20</v>
      </c>
      <c r="G98">
        <v>2</v>
      </c>
      <c r="H98">
        <v>70</v>
      </c>
      <c r="I98">
        <v>7</v>
      </c>
      <c r="J98" t="s">
        <v>443</v>
      </c>
      <c r="K98" t="s">
        <v>443</v>
      </c>
      <c r="L98">
        <v>515</v>
      </c>
      <c r="M98">
        <v>7</v>
      </c>
      <c r="N98" t="s">
        <v>20</v>
      </c>
    </row>
    <row r="99" spans="1:14" x14ac:dyDescent="0.3">
      <c r="A99" t="s">
        <v>512</v>
      </c>
      <c r="B99" t="s">
        <v>510</v>
      </c>
      <c r="C99" t="s">
        <v>130</v>
      </c>
      <c r="D99" t="s">
        <v>401</v>
      </c>
      <c r="E99">
        <v>120</v>
      </c>
      <c r="F99">
        <v>3</v>
      </c>
      <c r="G99">
        <v>3</v>
      </c>
      <c r="H99" t="s">
        <v>443</v>
      </c>
      <c r="I99" t="s">
        <v>443</v>
      </c>
      <c r="J99" t="s">
        <v>443</v>
      </c>
      <c r="K99" t="s">
        <v>443</v>
      </c>
      <c r="L99">
        <v>445</v>
      </c>
      <c r="M99">
        <v>6</v>
      </c>
      <c r="N99" t="s">
        <v>20</v>
      </c>
    </row>
    <row r="100" spans="1:14" x14ac:dyDescent="0.3">
      <c r="A100" t="s">
        <v>513</v>
      </c>
      <c r="B100" t="s">
        <v>510</v>
      </c>
      <c r="C100" t="s">
        <v>130</v>
      </c>
      <c r="D100" t="s">
        <v>401</v>
      </c>
      <c r="E100">
        <v>25</v>
      </c>
      <c r="F100">
        <v>15</v>
      </c>
      <c r="G100">
        <v>1</v>
      </c>
      <c r="H100">
        <v>45</v>
      </c>
      <c r="I100">
        <v>7</v>
      </c>
      <c r="J100" t="s">
        <v>443</v>
      </c>
      <c r="K100" t="s">
        <v>443</v>
      </c>
      <c r="L100">
        <v>520</v>
      </c>
      <c r="M100">
        <v>7</v>
      </c>
      <c r="N100" t="s">
        <v>20</v>
      </c>
    </row>
    <row r="101" spans="1:14" x14ac:dyDescent="0.3">
      <c r="A101" t="s">
        <v>514</v>
      </c>
      <c r="B101" t="s">
        <v>510</v>
      </c>
      <c r="C101" t="s">
        <v>130</v>
      </c>
      <c r="D101" t="s">
        <v>401</v>
      </c>
      <c r="E101">
        <v>45</v>
      </c>
      <c r="F101">
        <v>20</v>
      </c>
      <c r="G101">
        <v>2</v>
      </c>
      <c r="H101">
        <v>35</v>
      </c>
      <c r="I101">
        <v>5</v>
      </c>
      <c r="J101" t="s">
        <v>443</v>
      </c>
      <c r="K101" t="s">
        <v>443</v>
      </c>
      <c r="L101">
        <v>580</v>
      </c>
      <c r="M101">
        <v>8</v>
      </c>
      <c r="N101" t="s">
        <v>20</v>
      </c>
    </row>
    <row r="102" spans="1:14" x14ac:dyDescent="0.3">
      <c r="A102" t="s">
        <v>515</v>
      </c>
      <c r="B102" t="s">
        <v>510</v>
      </c>
      <c r="C102" t="s">
        <v>130</v>
      </c>
      <c r="D102" t="s">
        <v>401</v>
      </c>
      <c r="E102">
        <v>90</v>
      </c>
      <c r="F102">
        <v>4</v>
      </c>
      <c r="G102">
        <v>4</v>
      </c>
      <c r="H102">
        <v>80</v>
      </c>
      <c r="I102">
        <v>6</v>
      </c>
      <c r="J102" t="s">
        <v>443</v>
      </c>
      <c r="K102" t="s">
        <v>443</v>
      </c>
      <c r="L102">
        <v>400</v>
      </c>
      <c r="M102">
        <v>7</v>
      </c>
      <c r="N102" t="s">
        <v>20</v>
      </c>
    </row>
    <row r="103" spans="1:14" x14ac:dyDescent="0.3">
      <c r="A103" t="s">
        <v>516</v>
      </c>
      <c r="B103" t="s">
        <v>510</v>
      </c>
      <c r="C103" t="s">
        <v>130</v>
      </c>
      <c r="D103" t="s">
        <v>401</v>
      </c>
      <c r="E103">
        <v>55</v>
      </c>
      <c r="F103">
        <v>17</v>
      </c>
      <c r="G103">
        <v>2</v>
      </c>
      <c r="H103">
        <v>65</v>
      </c>
      <c r="I103">
        <v>7</v>
      </c>
      <c r="J103" t="s">
        <v>443</v>
      </c>
      <c r="K103" t="s">
        <v>443</v>
      </c>
      <c r="L103">
        <v>440</v>
      </c>
      <c r="M103">
        <v>6</v>
      </c>
      <c r="N103" t="s">
        <v>20</v>
      </c>
    </row>
    <row r="104" spans="1:14" x14ac:dyDescent="0.3">
      <c r="A104" t="s">
        <v>517</v>
      </c>
      <c r="B104" t="s">
        <v>510</v>
      </c>
      <c r="C104" t="s">
        <v>130</v>
      </c>
      <c r="D104" t="s">
        <v>401</v>
      </c>
      <c r="E104">
        <v>75</v>
      </c>
      <c r="F104">
        <v>18</v>
      </c>
      <c r="G104">
        <v>2</v>
      </c>
      <c r="H104">
        <v>50</v>
      </c>
      <c r="I104">
        <v>7</v>
      </c>
      <c r="J104" t="s">
        <v>443</v>
      </c>
      <c r="K104" t="s">
        <v>443</v>
      </c>
      <c r="L104">
        <v>445</v>
      </c>
      <c r="M104">
        <v>7</v>
      </c>
      <c r="N104" t="s">
        <v>20</v>
      </c>
    </row>
    <row r="105" spans="1:14" x14ac:dyDescent="0.3">
      <c r="A105" t="s">
        <v>518</v>
      </c>
      <c r="B105" t="s">
        <v>520</v>
      </c>
      <c r="C105" t="s">
        <v>130</v>
      </c>
      <c r="D105" t="s">
        <v>519</v>
      </c>
      <c r="E105">
        <v>40</v>
      </c>
      <c r="F105">
        <v>26</v>
      </c>
      <c r="G105">
        <v>2</v>
      </c>
      <c r="H105">
        <v>65</v>
      </c>
      <c r="I105">
        <v>4</v>
      </c>
      <c r="J105" t="s">
        <v>443</v>
      </c>
      <c r="K105" t="s">
        <v>443</v>
      </c>
      <c r="L105">
        <v>625</v>
      </c>
      <c r="M105">
        <v>8</v>
      </c>
      <c r="N105" t="s">
        <v>20</v>
      </c>
    </row>
    <row r="106" spans="1:14" x14ac:dyDescent="0.3">
      <c r="A106" t="s">
        <v>521</v>
      </c>
      <c r="C106" t="s">
        <v>130</v>
      </c>
      <c r="D106" t="s">
        <v>402</v>
      </c>
      <c r="E106">
        <v>10</v>
      </c>
      <c r="F106">
        <v>7</v>
      </c>
      <c r="G106">
        <v>1</v>
      </c>
      <c r="H106">
        <v>110</v>
      </c>
      <c r="I106">
        <v>3</v>
      </c>
      <c r="J106">
        <v>35</v>
      </c>
      <c r="K106">
        <v>5</v>
      </c>
      <c r="L106">
        <v>315</v>
      </c>
      <c r="M106">
        <v>5</v>
      </c>
    </row>
    <row r="107" spans="1:14" x14ac:dyDescent="0.3">
      <c r="A107" t="s">
        <v>522</v>
      </c>
      <c r="C107" t="s">
        <v>130</v>
      </c>
      <c r="D107" t="s">
        <v>402</v>
      </c>
      <c r="E107">
        <v>11</v>
      </c>
      <c r="F107">
        <v>8</v>
      </c>
      <c r="G107">
        <v>1</v>
      </c>
      <c r="H107">
        <v>105</v>
      </c>
      <c r="I107">
        <v>3</v>
      </c>
      <c r="J107">
        <v>50</v>
      </c>
      <c r="K107">
        <v>5</v>
      </c>
      <c r="L107">
        <v>335</v>
      </c>
      <c r="M107">
        <v>5</v>
      </c>
    </row>
    <row r="108" spans="1:14" x14ac:dyDescent="0.3">
      <c r="A108" t="s">
        <v>523</v>
      </c>
      <c r="C108" t="s">
        <v>130</v>
      </c>
      <c r="D108" t="s">
        <v>402</v>
      </c>
      <c r="E108">
        <v>11</v>
      </c>
      <c r="F108">
        <v>6</v>
      </c>
      <c r="G108">
        <v>1</v>
      </c>
      <c r="H108">
        <v>90</v>
      </c>
      <c r="I108">
        <v>3</v>
      </c>
      <c r="J108">
        <v>42</v>
      </c>
      <c r="K108">
        <v>4</v>
      </c>
      <c r="L108">
        <v>340</v>
      </c>
      <c r="M108">
        <v>6</v>
      </c>
    </row>
    <row r="109" spans="1:14" x14ac:dyDescent="0.3">
      <c r="A109" t="s">
        <v>524</v>
      </c>
      <c r="C109" t="s">
        <v>130</v>
      </c>
      <c r="D109" t="s">
        <v>402</v>
      </c>
      <c r="E109">
        <v>10</v>
      </c>
      <c r="F109">
        <v>8</v>
      </c>
      <c r="G109">
        <v>1</v>
      </c>
      <c r="H109">
        <v>75</v>
      </c>
      <c r="I109">
        <v>3</v>
      </c>
      <c r="J109">
        <v>60</v>
      </c>
      <c r="K109">
        <v>5</v>
      </c>
      <c r="L109">
        <v>335</v>
      </c>
      <c r="M109">
        <v>5</v>
      </c>
    </row>
    <row r="110" spans="1:14" x14ac:dyDescent="0.3">
      <c r="A110" t="s">
        <v>525</v>
      </c>
      <c r="B110" t="s">
        <v>527</v>
      </c>
      <c r="C110" t="s">
        <v>130</v>
      </c>
      <c r="D110" t="s">
        <v>402</v>
      </c>
      <c r="E110">
        <v>20</v>
      </c>
      <c r="F110">
        <v>13</v>
      </c>
      <c r="G110">
        <v>1</v>
      </c>
      <c r="H110">
        <v>50</v>
      </c>
      <c r="I110">
        <v>3</v>
      </c>
      <c r="J110">
        <v>65</v>
      </c>
      <c r="K110">
        <v>6</v>
      </c>
      <c r="L110">
        <v>450</v>
      </c>
      <c r="M110">
        <v>7</v>
      </c>
      <c r="N110" t="s">
        <v>526</v>
      </c>
    </row>
    <row r="111" spans="1:14" x14ac:dyDescent="0.3">
      <c r="A111" t="s">
        <v>528</v>
      </c>
      <c r="B111" t="s">
        <v>527</v>
      </c>
      <c r="C111" t="s">
        <v>130</v>
      </c>
      <c r="D111" t="s">
        <v>402</v>
      </c>
      <c r="E111">
        <v>26</v>
      </c>
      <c r="F111">
        <v>13</v>
      </c>
      <c r="G111">
        <v>1</v>
      </c>
      <c r="H111">
        <v>65</v>
      </c>
      <c r="I111">
        <v>4</v>
      </c>
      <c r="J111">
        <v>63</v>
      </c>
      <c r="K111">
        <v>6</v>
      </c>
      <c r="L111">
        <v>460</v>
      </c>
      <c r="M111">
        <v>7</v>
      </c>
      <c r="N111" t="s">
        <v>526</v>
      </c>
    </row>
    <row r="112" spans="1:14" x14ac:dyDescent="0.3">
      <c r="A112" t="s">
        <v>529</v>
      </c>
      <c r="B112" t="s">
        <v>527</v>
      </c>
      <c r="C112" t="s">
        <v>130</v>
      </c>
      <c r="D112" t="s">
        <v>402</v>
      </c>
      <c r="E112">
        <v>23</v>
      </c>
      <c r="F112">
        <v>15</v>
      </c>
      <c r="G112">
        <v>1</v>
      </c>
      <c r="H112">
        <v>70</v>
      </c>
      <c r="I112">
        <v>4</v>
      </c>
      <c r="J112">
        <v>70</v>
      </c>
      <c r="K112">
        <v>6</v>
      </c>
      <c r="L112">
        <v>440</v>
      </c>
      <c r="M112">
        <v>8</v>
      </c>
      <c r="N112" t="s">
        <v>526</v>
      </c>
    </row>
    <row r="113" spans="1:14" x14ac:dyDescent="0.3">
      <c r="A113" t="s">
        <v>530</v>
      </c>
      <c r="B113" t="s">
        <v>527</v>
      </c>
      <c r="C113" t="s">
        <v>130</v>
      </c>
      <c r="D113" t="s">
        <v>402</v>
      </c>
      <c r="E113">
        <v>22</v>
      </c>
      <c r="F113">
        <v>13</v>
      </c>
      <c r="G113">
        <v>1</v>
      </c>
      <c r="H113">
        <v>85</v>
      </c>
      <c r="I113">
        <v>4</v>
      </c>
      <c r="J113">
        <v>75</v>
      </c>
      <c r="K113">
        <v>6</v>
      </c>
      <c r="L113">
        <v>440</v>
      </c>
      <c r="M113">
        <v>7</v>
      </c>
      <c r="N113" t="s">
        <v>526</v>
      </c>
    </row>
    <row r="114" spans="1:14" x14ac:dyDescent="0.3">
      <c r="A114" t="s">
        <v>531</v>
      </c>
      <c r="C114" t="s">
        <v>130</v>
      </c>
      <c r="D114" t="s">
        <v>401</v>
      </c>
      <c r="E114">
        <v>65</v>
      </c>
      <c r="F114">
        <v>20</v>
      </c>
      <c r="G114">
        <v>1</v>
      </c>
      <c r="H114">
        <v>50</v>
      </c>
      <c r="I114">
        <v>5</v>
      </c>
      <c r="J114" t="s">
        <v>443</v>
      </c>
      <c r="K114" t="s">
        <v>443</v>
      </c>
      <c r="L114">
        <v>480</v>
      </c>
      <c r="M114">
        <v>8</v>
      </c>
      <c r="N114" t="s">
        <v>90</v>
      </c>
    </row>
    <row r="115" spans="1:14" x14ac:dyDescent="0.3">
      <c r="A115" t="s">
        <v>532</v>
      </c>
      <c r="C115" t="s">
        <v>130</v>
      </c>
      <c r="D115" t="s">
        <v>401</v>
      </c>
      <c r="E115">
        <v>70</v>
      </c>
      <c r="F115">
        <v>19</v>
      </c>
      <c r="G115">
        <v>2</v>
      </c>
      <c r="H115">
        <v>45</v>
      </c>
      <c r="I115">
        <v>5</v>
      </c>
      <c r="J115" t="s">
        <v>443</v>
      </c>
      <c r="K115" t="s">
        <v>443</v>
      </c>
      <c r="L115">
        <v>475</v>
      </c>
      <c r="M115">
        <v>8</v>
      </c>
      <c r="N115" t="s">
        <v>90</v>
      </c>
    </row>
    <row r="116" spans="1:14" x14ac:dyDescent="0.3">
      <c r="A116" t="s">
        <v>533</v>
      </c>
      <c r="C116" t="s">
        <v>130</v>
      </c>
      <c r="D116" t="s">
        <v>401</v>
      </c>
      <c r="E116">
        <v>60</v>
      </c>
      <c r="F116">
        <v>20</v>
      </c>
      <c r="G116">
        <v>2</v>
      </c>
      <c r="H116">
        <v>50</v>
      </c>
      <c r="I116">
        <v>5</v>
      </c>
      <c r="J116" t="s">
        <v>443</v>
      </c>
      <c r="K116" t="s">
        <v>443</v>
      </c>
      <c r="L116">
        <v>473</v>
      </c>
      <c r="M116">
        <v>8</v>
      </c>
      <c r="N116" t="s">
        <v>90</v>
      </c>
    </row>
    <row r="117" spans="1:14" x14ac:dyDescent="0.3">
      <c r="A117">
        <v>6573.1</v>
      </c>
      <c r="C117" t="s">
        <v>130</v>
      </c>
      <c r="D117" t="s">
        <v>401</v>
      </c>
      <c r="E117">
        <v>115</v>
      </c>
      <c r="F117">
        <v>22</v>
      </c>
      <c r="G117">
        <v>2</v>
      </c>
      <c r="H117" t="s">
        <v>443</v>
      </c>
      <c r="I117" t="s">
        <v>443</v>
      </c>
      <c r="J117" t="s">
        <v>443</v>
      </c>
      <c r="K117" t="s">
        <v>443</v>
      </c>
      <c r="L117">
        <v>475</v>
      </c>
      <c r="M117">
        <v>8</v>
      </c>
      <c r="N117" t="s">
        <v>90</v>
      </c>
    </row>
    <row r="118" spans="1:14" x14ac:dyDescent="0.3">
      <c r="A118">
        <v>6573.2</v>
      </c>
      <c r="C118" t="s">
        <v>130</v>
      </c>
      <c r="D118" t="s">
        <v>401</v>
      </c>
      <c r="E118">
        <v>120</v>
      </c>
      <c r="F118">
        <v>19</v>
      </c>
      <c r="G118">
        <v>2</v>
      </c>
      <c r="H118" t="s">
        <v>443</v>
      </c>
      <c r="I118" t="s">
        <v>443</v>
      </c>
      <c r="J118" t="s">
        <v>443</v>
      </c>
      <c r="K118" t="s">
        <v>443</v>
      </c>
      <c r="L118">
        <v>500</v>
      </c>
      <c r="M118">
        <v>8</v>
      </c>
      <c r="N118" t="s">
        <v>90</v>
      </c>
    </row>
    <row r="119" spans="1:14" x14ac:dyDescent="0.3">
      <c r="A119">
        <v>6573.3</v>
      </c>
      <c r="C119" t="s">
        <v>130</v>
      </c>
      <c r="D119" t="s">
        <v>401</v>
      </c>
      <c r="E119">
        <v>60</v>
      </c>
      <c r="F119">
        <v>21</v>
      </c>
      <c r="G119">
        <v>2</v>
      </c>
      <c r="H119">
        <v>52</v>
      </c>
      <c r="I119">
        <v>5</v>
      </c>
      <c r="J119" t="s">
        <v>443</v>
      </c>
      <c r="K119" t="s">
        <v>443</v>
      </c>
      <c r="L119">
        <v>470</v>
      </c>
      <c r="M119">
        <v>7</v>
      </c>
      <c r="N119" t="s">
        <v>90</v>
      </c>
    </row>
    <row r="120" spans="1:14" x14ac:dyDescent="0.3">
      <c r="A120">
        <v>6573.4</v>
      </c>
      <c r="C120" t="s">
        <v>130</v>
      </c>
      <c r="D120" t="s">
        <v>401</v>
      </c>
      <c r="E120">
        <v>70</v>
      </c>
      <c r="F120">
        <v>20</v>
      </c>
      <c r="G120">
        <v>2</v>
      </c>
      <c r="H120">
        <v>55</v>
      </c>
      <c r="I120">
        <v>5</v>
      </c>
      <c r="J120" t="s">
        <v>443</v>
      </c>
      <c r="K120" t="s">
        <v>443</v>
      </c>
      <c r="L120">
        <v>480</v>
      </c>
      <c r="M120">
        <v>8</v>
      </c>
      <c r="N120" t="s">
        <v>90</v>
      </c>
    </row>
    <row r="121" spans="1:14" x14ac:dyDescent="0.3">
      <c r="A121" t="s">
        <v>534</v>
      </c>
      <c r="C121" t="s">
        <v>130</v>
      </c>
      <c r="D121" t="s">
        <v>535</v>
      </c>
      <c r="E121">
        <v>26</v>
      </c>
      <c r="F121">
        <v>18</v>
      </c>
      <c r="G121">
        <v>1</v>
      </c>
      <c r="H121">
        <v>20</v>
      </c>
      <c r="I121">
        <v>4</v>
      </c>
      <c r="J121" t="s">
        <v>443</v>
      </c>
      <c r="K121" t="s">
        <v>443</v>
      </c>
      <c r="L121">
        <v>425</v>
      </c>
      <c r="M121">
        <v>4</v>
      </c>
    </row>
    <row r="122" spans="1:14" x14ac:dyDescent="0.3">
      <c r="A122" t="s">
        <v>536</v>
      </c>
      <c r="C122" t="s">
        <v>130</v>
      </c>
      <c r="D122" t="s">
        <v>535</v>
      </c>
      <c r="E122">
        <v>35</v>
      </c>
      <c r="F122">
        <v>9</v>
      </c>
      <c r="G122">
        <v>1</v>
      </c>
      <c r="H122">
        <v>40</v>
      </c>
      <c r="I122">
        <v>3</v>
      </c>
      <c r="J122" t="s">
        <v>443</v>
      </c>
      <c r="K122" t="s">
        <v>443</v>
      </c>
      <c r="L122">
        <v>480</v>
      </c>
      <c r="M122">
        <v>8</v>
      </c>
    </row>
    <row r="123" spans="1:14" x14ac:dyDescent="0.3">
      <c r="A123" t="s">
        <v>537</v>
      </c>
      <c r="C123" t="s">
        <v>130</v>
      </c>
      <c r="D123" t="s">
        <v>535</v>
      </c>
      <c r="E123">
        <v>35</v>
      </c>
      <c r="F123">
        <v>18</v>
      </c>
      <c r="G123">
        <v>1</v>
      </c>
      <c r="H123">
        <v>25</v>
      </c>
      <c r="I123">
        <v>3</v>
      </c>
      <c r="J123" t="s">
        <v>443</v>
      </c>
      <c r="K123" t="s">
        <v>443</v>
      </c>
      <c r="L123">
        <v>395</v>
      </c>
      <c r="M123">
        <v>5</v>
      </c>
    </row>
    <row r="124" spans="1:14" x14ac:dyDescent="0.3">
      <c r="A124" t="s">
        <v>538</v>
      </c>
      <c r="C124" t="s">
        <v>130</v>
      </c>
      <c r="D124" t="s">
        <v>535</v>
      </c>
      <c r="E124">
        <v>33</v>
      </c>
      <c r="F124">
        <v>21</v>
      </c>
      <c r="G124">
        <v>1</v>
      </c>
      <c r="H124">
        <v>20</v>
      </c>
      <c r="I124">
        <v>4</v>
      </c>
      <c r="J124" t="s">
        <v>443</v>
      </c>
      <c r="K124" t="s">
        <v>443</v>
      </c>
      <c r="L124">
        <v>425</v>
      </c>
      <c r="M124">
        <v>5</v>
      </c>
    </row>
    <row r="125" spans="1:14" x14ac:dyDescent="0.3">
      <c r="A125" t="s">
        <v>539</v>
      </c>
      <c r="C125" t="s">
        <v>130</v>
      </c>
      <c r="D125" t="s">
        <v>535</v>
      </c>
      <c r="E125">
        <v>35</v>
      </c>
      <c r="F125">
        <v>15</v>
      </c>
      <c r="G125">
        <v>1</v>
      </c>
      <c r="H125">
        <v>25</v>
      </c>
      <c r="I125">
        <v>4</v>
      </c>
      <c r="J125" t="s">
        <v>443</v>
      </c>
      <c r="K125" t="s">
        <v>443</v>
      </c>
      <c r="L125">
        <v>415</v>
      </c>
      <c r="M125">
        <v>5</v>
      </c>
    </row>
    <row r="126" spans="1:14" x14ac:dyDescent="0.3">
      <c r="A126" t="s">
        <v>540</v>
      </c>
      <c r="C126" t="s">
        <v>130</v>
      </c>
      <c r="D126" t="s">
        <v>535</v>
      </c>
      <c r="E126">
        <v>40</v>
      </c>
      <c r="F126">
        <v>14</v>
      </c>
      <c r="G126">
        <v>1</v>
      </c>
      <c r="H126">
        <v>35</v>
      </c>
      <c r="I126">
        <v>4</v>
      </c>
      <c r="J126" t="s">
        <v>443</v>
      </c>
      <c r="K126" t="s">
        <v>443</v>
      </c>
      <c r="L126">
        <v>520</v>
      </c>
      <c r="M126">
        <v>7</v>
      </c>
    </row>
    <row r="127" spans="1:14" x14ac:dyDescent="0.3">
      <c r="A127" t="s">
        <v>541</v>
      </c>
      <c r="C127" t="s">
        <v>130</v>
      </c>
      <c r="D127" t="s">
        <v>535</v>
      </c>
      <c r="E127">
        <v>35</v>
      </c>
      <c r="F127">
        <v>19</v>
      </c>
      <c r="G127">
        <v>1</v>
      </c>
      <c r="H127">
        <v>20</v>
      </c>
      <c r="I127">
        <v>4</v>
      </c>
      <c r="J127" t="s">
        <v>443</v>
      </c>
      <c r="K127" t="s">
        <v>443</v>
      </c>
      <c r="L127">
        <v>425</v>
      </c>
      <c r="M127">
        <v>5</v>
      </c>
    </row>
    <row r="128" spans="1:14" x14ac:dyDescent="0.3">
      <c r="A128" t="s">
        <v>542</v>
      </c>
      <c r="C128" t="s">
        <v>130</v>
      </c>
      <c r="D128" t="s">
        <v>535</v>
      </c>
      <c r="E128">
        <v>60</v>
      </c>
      <c r="F128">
        <v>10</v>
      </c>
      <c r="G128">
        <v>1</v>
      </c>
      <c r="H128">
        <v>35</v>
      </c>
      <c r="I128">
        <v>4</v>
      </c>
      <c r="J128" t="s">
        <v>443</v>
      </c>
      <c r="K128" t="s">
        <v>443</v>
      </c>
      <c r="L128">
        <v>500</v>
      </c>
      <c r="M128">
        <v>7</v>
      </c>
    </row>
    <row r="129" spans="1:13" x14ac:dyDescent="0.3">
      <c r="A129" t="s">
        <v>543</v>
      </c>
      <c r="C129" t="s">
        <v>130</v>
      </c>
      <c r="D129" t="s">
        <v>535</v>
      </c>
      <c r="E129">
        <v>30</v>
      </c>
      <c r="F129">
        <v>16</v>
      </c>
      <c r="G129">
        <v>1</v>
      </c>
      <c r="H129">
        <v>25</v>
      </c>
      <c r="I129">
        <v>4</v>
      </c>
      <c r="J129" t="s">
        <v>443</v>
      </c>
      <c r="K129" t="s">
        <v>443</v>
      </c>
      <c r="L129">
        <v>430</v>
      </c>
      <c r="M129">
        <v>5</v>
      </c>
    </row>
    <row r="130" spans="1:13" x14ac:dyDescent="0.3">
      <c r="A130" t="s">
        <v>544</v>
      </c>
      <c r="C130" t="s">
        <v>130</v>
      </c>
      <c r="D130" t="s">
        <v>535</v>
      </c>
      <c r="E130">
        <v>50</v>
      </c>
      <c r="F130">
        <v>14</v>
      </c>
      <c r="G130">
        <v>1</v>
      </c>
      <c r="H130">
        <v>65</v>
      </c>
      <c r="I130">
        <v>7</v>
      </c>
      <c r="J130" t="s">
        <v>443</v>
      </c>
      <c r="K130" t="s">
        <v>443</v>
      </c>
      <c r="L130">
        <v>495</v>
      </c>
      <c r="M130">
        <v>8</v>
      </c>
    </row>
    <row r="131" spans="1:13" x14ac:dyDescent="0.3">
      <c r="A131" t="s">
        <v>545</v>
      </c>
      <c r="C131" t="s">
        <v>130</v>
      </c>
      <c r="D131" t="s">
        <v>535</v>
      </c>
      <c r="E131">
        <v>25</v>
      </c>
      <c r="F131">
        <v>18</v>
      </c>
      <c r="G131">
        <v>1</v>
      </c>
      <c r="H131">
        <v>25</v>
      </c>
      <c r="I131">
        <v>4</v>
      </c>
      <c r="J131" t="s">
        <v>443</v>
      </c>
      <c r="K131" t="s">
        <v>443</v>
      </c>
      <c r="L131">
        <v>445</v>
      </c>
      <c r="M131">
        <v>5</v>
      </c>
    </row>
    <row r="132" spans="1:13" x14ac:dyDescent="0.3">
      <c r="A132" t="s">
        <v>546</v>
      </c>
      <c r="C132" t="s">
        <v>130</v>
      </c>
      <c r="D132" t="s">
        <v>535</v>
      </c>
      <c r="E132">
        <v>40</v>
      </c>
      <c r="F132">
        <v>12</v>
      </c>
      <c r="G132">
        <v>1</v>
      </c>
      <c r="H132">
        <v>20</v>
      </c>
      <c r="I132">
        <v>3</v>
      </c>
      <c r="J132" t="s">
        <v>443</v>
      </c>
      <c r="K132" t="s">
        <v>443</v>
      </c>
      <c r="L132">
        <v>530</v>
      </c>
      <c r="M132">
        <v>7</v>
      </c>
    </row>
    <row r="133" spans="1:13" x14ac:dyDescent="0.3">
      <c r="A133" t="s">
        <v>547</v>
      </c>
      <c r="C133" t="s">
        <v>130</v>
      </c>
      <c r="D133" t="s">
        <v>535</v>
      </c>
      <c r="E133">
        <v>40</v>
      </c>
      <c r="F133">
        <v>12</v>
      </c>
      <c r="G133">
        <v>1</v>
      </c>
      <c r="H133">
        <v>15</v>
      </c>
      <c r="I133">
        <v>3</v>
      </c>
      <c r="J133" t="s">
        <v>443</v>
      </c>
      <c r="K133" t="s">
        <v>443</v>
      </c>
      <c r="L133">
        <v>505</v>
      </c>
      <c r="M133">
        <v>7</v>
      </c>
    </row>
    <row r="134" spans="1:13" x14ac:dyDescent="0.3">
      <c r="A134" t="s">
        <v>548</v>
      </c>
      <c r="C134" t="s">
        <v>130</v>
      </c>
      <c r="D134" t="s">
        <v>535</v>
      </c>
      <c r="E134">
        <v>35</v>
      </c>
      <c r="F134">
        <v>14</v>
      </c>
      <c r="G134">
        <v>1</v>
      </c>
      <c r="H134" t="s">
        <v>443</v>
      </c>
      <c r="I134" t="s">
        <v>443</v>
      </c>
      <c r="J134" t="s">
        <v>443</v>
      </c>
      <c r="K134" t="s">
        <v>443</v>
      </c>
      <c r="L134">
        <v>535</v>
      </c>
      <c r="M134">
        <v>6</v>
      </c>
    </row>
    <row r="135" spans="1:13" x14ac:dyDescent="0.3">
      <c r="A135" t="s">
        <v>549</v>
      </c>
      <c r="C135" t="s">
        <v>130</v>
      </c>
      <c r="D135" t="s">
        <v>535</v>
      </c>
      <c r="E135">
        <v>30</v>
      </c>
      <c r="F135">
        <v>11</v>
      </c>
      <c r="G135">
        <v>2</v>
      </c>
      <c r="H135">
        <v>100</v>
      </c>
      <c r="I135">
        <v>6</v>
      </c>
      <c r="J135" t="s">
        <v>443</v>
      </c>
      <c r="K135" t="s">
        <v>443</v>
      </c>
      <c r="L135">
        <v>435</v>
      </c>
      <c r="M135">
        <v>8</v>
      </c>
    </row>
    <row r="136" spans="1:13" x14ac:dyDescent="0.3">
      <c r="A136" t="s">
        <v>550</v>
      </c>
      <c r="C136" t="s">
        <v>130</v>
      </c>
      <c r="D136" t="s">
        <v>535</v>
      </c>
      <c r="E136">
        <v>50</v>
      </c>
      <c r="F136">
        <v>12</v>
      </c>
      <c r="G136">
        <v>1</v>
      </c>
      <c r="H136" t="s">
        <v>443</v>
      </c>
      <c r="I136" t="s">
        <v>443</v>
      </c>
      <c r="J136" t="s">
        <v>443</v>
      </c>
      <c r="K136" t="s">
        <v>443</v>
      </c>
      <c r="L136">
        <v>555</v>
      </c>
      <c r="M136">
        <v>8</v>
      </c>
    </row>
    <row r="137" spans="1:13" x14ac:dyDescent="0.3">
      <c r="A137" t="s">
        <v>551</v>
      </c>
      <c r="C137" t="s">
        <v>130</v>
      </c>
      <c r="D137" t="s">
        <v>535</v>
      </c>
      <c r="E137">
        <v>30</v>
      </c>
      <c r="F137">
        <v>12</v>
      </c>
      <c r="G137">
        <v>1</v>
      </c>
      <c r="H137" t="s">
        <v>443</v>
      </c>
      <c r="I137" t="s">
        <v>443</v>
      </c>
      <c r="J137" t="s">
        <v>443</v>
      </c>
      <c r="K137" t="s">
        <v>443</v>
      </c>
      <c r="L137">
        <v>595</v>
      </c>
      <c r="M137">
        <v>7</v>
      </c>
    </row>
    <row r="138" spans="1:13" x14ac:dyDescent="0.3">
      <c r="A138" t="s">
        <v>552</v>
      </c>
      <c r="C138" t="s">
        <v>130</v>
      </c>
      <c r="D138" t="s">
        <v>535</v>
      </c>
      <c r="E138">
        <v>25</v>
      </c>
      <c r="F138">
        <v>10</v>
      </c>
      <c r="G138">
        <v>1</v>
      </c>
      <c r="H138">
        <v>35</v>
      </c>
      <c r="I138">
        <v>3</v>
      </c>
      <c r="J138" t="s">
        <v>443</v>
      </c>
      <c r="K138" t="s">
        <v>443</v>
      </c>
      <c r="L138">
        <v>595</v>
      </c>
      <c r="M138">
        <v>7</v>
      </c>
    </row>
    <row r="139" spans="1:13" x14ac:dyDescent="0.3">
      <c r="A139" t="s">
        <v>553</v>
      </c>
      <c r="C139" t="s">
        <v>130</v>
      </c>
      <c r="D139" t="s">
        <v>535</v>
      </c>
      <c r="E139">
        <v>60</v>
      </c>
      <c r="F139">
        <v>13</v>
      </c>
      <c r="G139">
        <v>1</v>
      </c>
      <c r="H139">
        <v>30</v>
      </c>
      <c r="I139">
        <v>3</v>
      </c>
      <c r="J139" t="s">
        <v>443</v>
      </c>
      <c r="K139" t="s">
        <v>443</v>
      </c>
      <c r="L139">
        <v>470</v>
      </c>
      <c r="M139">
        <v>6</v>
      </c>
    </row>
    <row r="140" spans="1:13" x14ac:dyDescent="0.3">
      <c r="A140" t="s">
        <v>554</v>
      </c>
      <c r="C140" t="s">
        <v>130</v>
      </c>
      <c r="D140" t="s">
        <v>535</v>
      </c>
      <c r="E140">
        <v>25</v>
      </c>
      <c r="F140">
        <v>17</v>
      </c>
      <c r="G140">
        <v>1</v>
      </c>
      <c r="H140">
        <v>20</v>
      </c>
      <c r="I140">
        <v>4</v>
      </c>
      <c r="J140" t="s">
        <v>443</v>
      </c>
      <c r="K140" t="s">
        <v>443</v>
      </c>
      <c r="L140">
        <v>430</v>
      </c>
      <c r="M140">
        <v>4</v>
      </c>
    </row>
    <row r="141" spans="1:13" x14ac:dyDescent="0.3">
      <c r="A141" t="s">
        <v>555</v>
      </c>
      <c r="C141" t="s">
        <v>130</v>
      </c>
      <c r="D141" t="s">
        <v>535</v>
      </c>
      <c r="E141">
        <v>30</v>
      </c>
      <c r="F141">
        <v>17</v>
      </c>
      <c r="G141">
        <v>1</v>
      </c>
      <c r="H141">
        <v>20</v>
      </c>
      <c r="I141">
        <v>4</v>
      </c>
      <c r="J141" t="s">
        <v>443</v>
      </c>
      <c r="K141" t="s">
        <v>443</v>
      </c>
      <c r="L141">
        <v>410</v>
      </c>
      <c r="M141">
        <v>4</v>
      </c>
    </row>
    <row r="142" spans="1:13" x14ac:dyDescent="0.3">
      <c r="A142" t="s">
        <v>556</v>
      </c>
      <c r="C142" t="s">
        <v>130</v>
      </c>
      <c r="D142" t="s">
        <v>535</v>
      </c>
      <c r="E142">
        <v>35</v>
      </c>
      <c r="F142">
        <v>22</v>
      </c>
      <c r="G142">
        <v>1</v>
      </c>
      <c r="H142">
        <v>25</v>
      </c>
      <c r="I142">
        <v>4</v>
      </c>
      <c r="J142" t="s">
        <v>443</v>
      </c>
      <c r="K142" t="s">
        <v>443</v>
      </c>
      <c r="L142">
        <v>400</v>
      </c>
      <c r="M142">
        <v>5</v>
      </c>
    </row>
    <row r="143" spans="1:13" x14ac:dyDescent="0.3">
      <c r="A143" t="s">
        <v>557</v>
      </c>
      <c r="C143" t="s">
        <v>130</v>
      </c>
      <c r="D143" t="s">
        <v>535</v>
      </c>
      <c r="E143">
        <v>35</v>
      </c>
      <c r="F143">
        <v>17</v>
      </c>
      <c r="G143">
        <v>1</v>
      </c>
      <c r="H143">
        <v>30</v>
      </c>
      <c r="I143">
        <v>5</v>
      </c>
      <c r="J143" t="s">
        <v>443</v>
      </c>
      <c r="K143" t="s">
        <v>443</v>
      </c>
      <c r="L143">
        <v>400</v>
      </c>
      <c r="M143">
        <v>4</v>
      </c>
    </row>
    <row r="144" spans="1:13" x14ac:dyDescent="0.3">
      <c r="A144" t="s">
        <v>558</v>
      </c>
      <c r="C144" t="s">
        <v>130</v>
      </c>
      <c r="D144" t="s">
        <v>535</v>
      </c>
      <c r="E144">
        <v>40</v>
      </c>
      <c r="F144">
        <v>19</v>
      </c>
      <c r="G144">
        <v>1</v>
      </c>
      <c r="H144">
        <v>25</v>
      </c>
      <c r="I144">
        <v>5</v>
      </c>
      <c r="J144" t="s">
        <v>443</v>
      </c>
      <c r="K144" t="s">
        <v>443</v>
      </c>
      <c r="L144">
        <v>410</v>
      </c>
      <c r="M144">
        <v>5</v>
      </c>
    </row>
    <row r="145" spans="1:13" x14ac:dyDescent="0.3">
      <c r="A145" t="s">
        <v>559</v>
      </c>
      <c r="C145" t="s">
        <v>130</v>
      </c>
      <c r="D145" t="s">
        <v>535</v>
      </c>
      <c r="E145">
        <v>45</v>
      </c>
      <c r="F145">
        <v>12</v>
      </c>
      <c r="G145">
        <v>1</v>
      </c>
      <c r="H145">
        <v>20</v>
      </c>
      <c r="I145">
        <v>4</v>
      </c>
      <c r="J145" t="s">
        <v>443</v>
      </c>
      <c r="K145" t="s">
        <v>443</v>
      </c>
      <c r="L145">
        <v>405</v>
      </c>
      <c r="M145">
        <v>4</v>
      </c>
    </row>
    <row r="146" spans="1:13" x14ac:dyDescent="0.3">
      <c r="A146" t="s">
        <v>560</v>
      </c>
      <c r="C146" t="s">
        <v>130</v>
      </c>
      <c r="D146" t="s">
        <v>535</v>
      </c>
      <c r="E146">
        <v>30</v>
      </c>
      <c r="F146">
        <v>17</v>
      </c>
      <c r="G146">
        <v>1</v>
      </c>
      <c r="H146">
        <v>25</v>
      </c>
      <c r="I146">
        <v>4</v>
      </c>
      <c r="J146" t="s">
        <v>443</v>
      </c>
      <c r="K146" t="s">
        <v>443</v>
      </c>
      <c r="L146">
        <v>420</v>
      </c>
      <c r="M146">
        <v>5</v>
      </c>
    </row>
    <row r="147" spans="1:13" x14ac:dyDescent="0.3">
      <c r="A147" t="s">
        <v>561</v>
      </c>
      <c r="C147" t="s">
        <v>130</v>
      </c>
      <c r="D147" t="s">
        <v>535</v>
      </c>
      <c r="E147">
        <v>35</v>
      </c>
      <c r="F147">
        <v>12</v>
      </c>
      <c r="G147">
        <v>1</v>
      </c>
      <c r="H147">
        <v>25</v>
      </c>
      <c r="I147">
        <v>4</v>
      </c>
      <c r="J147" t="s">
        <v>443</v>
      </c>
      <c r="K147" t="s">
        <v>443</v>
      </c>
      <c r="L147">
        <v>410</v>
      </c>
      <c r="M147">
        <v>5</v>
      </c>
    </row>
    <row r="148" spans="1:13" x14ac:dyDescent="0.3">
      <c r="A148" t="s">
        <v>562</v>
      </c>
      <c r="C148" t="s">
        <v>130</v>
      </c>
      <c r="D148" t="s">
        <v>535</v>
      </c>
      <c r="E148">
        <v>40</v>
      </c>
      <c r="F148">
        <v>15</v>
      </c>
      <c r="G148">
        <v>1</v>
      </c>
      <c r="H148">
        <v>20</v>
      </c>
      <c r="I148">
        <v>4</v>
      </c>
      <c r="J148" t="s">
        <v>443</v>
      </c>
      <c r="K148" t="s">
        <v>443</v>
      </c>
      <c r="L148">
        <v>415</v>
      </c>
      <c r="M148">
        <v>5</v>
      </c>
    </row>
    <row r="149" spans="1:13" x14ac:dyDescent="0.3">
      <c r="A149" t="s">
        <v>563</v>
      </c>
      <c r="C149" t="s">
        <v>130</v>
      </c>
      <c r="D149" t="s">
        <v>402</v>
      </c>
      <c r="E149">
        <v>50</v>
      </c>
      <c r="F149">
        <v>12</v>
      </c>
      <c r="G149">
        <v>3</v>
      </c>
      <c r="H149">
        <v>50</v>
      </c>
      <c r="I149">
        <v>6</v>
      </c>
      <c r="J149" t="s">
        <v>443</v>
      </c>
      <c r="K149" t="s">
        <v>443</v>
      </c>
      <c r="L149">
        <v>340</v>
      </c>
      <c r="M149">
        <v>7</v>
      </c>
    </row>
    <row r="150" spans="1:13" x14ac:dyDescent="0.3">
      <c r="A150" t="s">
        <v>564</v>
      </c>
      <c r="C150" t="s">
        <v>130</v>
      </c>
      <c r="D150" t="s">
        <v>402</v>
      </c>
      <c r="E150">
        <v>61</v>
      </c>
      <c r="F150">
        <v>13</v>
      </c>
      <c r="G150">
        <v>4</v>
      </c>
      <c r="H150">
        <v>64</v>
      </c>
      <c r="I150">
        <v>7</v>
      </c>
      <c r="J150" t="s">
        <v>443</v>
      </c>
      <c r="K150" t="s">
        <v>443</v>
      </c>
      <c r="L150">
        <v>320</v>
      </c>
      <c r="M150">
        <v>8</v>
      </c>
    </row>
    <row r="151" spans="1:13" x14ac:dyDescent="0.3">
      <c r="A151" t="s">
        <v>565</v>
      </c>
      <c r="C151" t="s">
        <v>130</v>
      </c>
      <c r="D151" t="s">
        <v>402</v>
      </c>
      <c r="E151">
        <v>60</v>
      </c>
      <c r="F151">
        <v>10</v>
      </c>
      <c r="G151">
        <v>4</v>
      </c>
      <c r="H151">
        <v>75</v>
      </c>
      <c r="I151">
        <v>6</v>
      </c>
      <c r="J151" t="s">
        <v>443</v>
      </c>
      <c r="K151" t="s">
        <v>443</v>
      </c>
      <c r="L151">
        <v>295</v>
      </c>
      <c r="M151">
        <v>7</v>
      </c>
    </row>
    <row r="152" spans="1:13" x14ac:dyDescent="0.3">
      <c r="A152" t="s">
        <v>566</v>
      </c>
      <c r="C152" t="s">
        <v>130</v>
      </c>
      <c r="D152" t="s">
        <v>402</v>
      </c>
      <c r="E152">
        <v>65</v>
      </c>
      <c r="F152">
        <v>13</v>
      </c>
      <c r="G152">
        <v>3</v>
      </c>
      <c r="H152">
        <v>55</v>
      </c>
      <c r="I152">
        <v>6</v>
      </c>
      <c r="J152" t="s">
        <v>443</v>
      </c>
      <c r="K152" t="s">
        <v>443</v>
      </c>
      <c r="L152">
        <v>420</v>
      </c>
      <c r="M152">
        <v>8</v>
      </c>
    </row>
    <row r="153" spans="1:13" x14ac:dyDescent="0.3">
      <c r="A153" t="s">
        <v>567</v>
      </c>
      <c r="C153" t="s">
        <v>130</v>
      </c>
      <c r="D153" t="s">
        <v>402</v>
      </c>
      <c r="E153">
        <v>50</v>
      </c>
      <c r="F153">
        <v>12</v>
      </c>
      <c r="G153">
        <v>3</v>
      </c>
      <c r="H153">
        <v>55</v>
      </c>
      <c r="I153">
        <v>7</v>
      </c>
      <c r="J153" t="s">
        <v>443</v>
      </c>
      <c r="K153" t="s">
        <v>443</v>
      </c>
      <c r="L153">
        <v>383</v>
      </c>
      <c r="M153">
        <v>6</v>
      </c>
    </row>
    <row r="154" spans="1:13" x14ac:dyDescent="0.3">
      <c r="A154" t="s">
        <v>568</v>
      </c>
      <c r="C154" t="s">
        <v>130</v>
      </c>
      <c r="D154" t="s">
        <v>402</v>
      </c>
      <c r="E154">
        <v>70</v>
      </c>
      <c r="F154">
        <v>10</v>
      </c>
      <c r="G154">
        <v>3</v>
      </c>
      <c r="H154">
        <v>50</v>
      </c>
      <c r="I154">
        <v>7</v>
      </c>
      <c r="J154" t="s">
        <v>443</v>
      </c>
      <c r="K154" t="s">
        <v>443</v>
      </c>
      <c r="L154">
        <v>390</v>
      </c>
      <c r="M154">
        <v>7</v>
      </c>
    </row>
    <row r="155" spans="1:13" x14ac:dyDescent="0.3">
      <c r="A155" t="s">
        <v>569</v>
      </c>
      <c r="C155" t="s">
        <v>130</v>
      </c>
      <c r="D155" t="s">
        <v>402</v>
      </c>
      <c r="E155">
        <v>60</v>
      </c>
      <c r="F155">
        <v>10</v>
      </c>
      <c r="G155">
        <v>3</v>
      </c>
      <c r="H155">
        <v>45</v>
      </c>
      <c r="I155">
        <v>6</v>
      </c>
      <c r="J155" t="s">
        <v>443</v>
      </c>
      <c r="K155" t="s">
        <v>443</v>
      </c>
      <c r="L155">
        <v>290</v>
      </c>
      <c r="M155">
        <v>6</v>
      </c>
    </row>
    <row r="156" spans="1:13" x14ac:dyDescent="0.3">
      <c r="A156" t="s">
        <v>570</v>
      </c>
      <c r="C156" t="s">
        <v>130</v>
      </c>
      <c r="D156" t="s">
        <v>402</v>
      </c>
      <c r="E156">
        <v>45</v>
      </c>
      <c r="F156">
        <v>10</v>
      </c>
      <c r="G156">
        <v>4</v>
      </c>
      <c r="H156">
        <v>35</v>
      </c>
      <c r="I156">
        <v>5</v>
      </c>
      <c r="J156" t="s">
        <v>443</v>
      </c>
      <c r="K156" t="s">
        <v>443</v>
      </c>
      <c r="L156">
        <v>350</v>
      </c>
      <c r="M156">
        <v>7</v>
      </c>
    </row>
    <row r="157" spans="1:13" x14ac:dyDescent="0.3">
      <c r="A157" t="s">
        <v>571</v>
      </c>
      <c r="C157" t="s">
        <v>130</v>
      </c>
      <c r="D157" t="s">
        <v>402</v>
      </c>
      <c r="E157">
        <v>70</v>
      </c>
      <c r="F157">
        <v>14</v>
      </c>
      <c r="G157">
        <v>3</v>
      </c>
      <c r="H157" t="s">
        <v>443</v>
      </c>
      <c r="I157" t="s">
        <v>443</v>
      </c>
      <c r="J157" t="s">
        <v>443</v>
      </c>
      <c r="K157" t="s">
        <v>443</v>
      </c>
      <c r="L157">
        <v>395</v>
      </c>
      <c r="M157">
        <v>7</v>
      </c>
    </row>
    <row r="158" spans="1:13" x14ac:dyDescent="0.3">
      <c r="A158" t="s">
        <v>572</v>
      </c>
      <c r="C158" t="s">
        <v>130</v>
      </c>
      <c r="D158" t="s">
        <v>402</v>
      </c>
      <c r="E158">
        <v>85</v>
      </c>
      <c r="F158">
        <v>14</v>
      </c>
      <c r="G158">
        <v>3</v>
      </c>
      <c r="H158">
        <v>70</v>
      </c>
      <c r="I158">
        <v>8</v>
      </c>
      <c r="J158" t="s">
        <v>443</v>
      </c>
      <c r="K158" t="s">
        <v>443</v>
      </c>
      <c r="L158">
        <v>340</v>
      </c>
      <c r="M158">
        <v>7</v>
      </c>
    </row>
    <row r="159" spans="1:13" x14ac:dyDescent="0.3">
      <c r="A159" t="s">
        <v>573</v>
      </c>
      <c r="C159" t="s">
        <v>130</v>
      </c>
      <c r="D159" t="s">
        <v>402</v>
      </c>
      <c r="E159">
        <v>55</v>
      </c>
      <c r="F159">
        <v>12</v>
      </c>
      <c r="G159">
        <v>4</v>
      </c>
      <c r="H159">
        <v>40</v>
      </c>
      <c r="I159">
        <v>5</v>
      </c>
      <c r="J159" t="s">
        <v>443</v>
      </c>
      <c r="K159" t="s">
        <v>443</v>
      </c>
      <c r="L159">
        <v>310</v>
      </c>
      <c r="M159">
        <v>5</v>
      </c>
    </row>
    <row r="160" spans="1:13" x14ac:dyDescent="0.3">
      <c r="A160" t="s">
        <v>574</v>
      </c>
      <c r="C160" t="s">
        <v>130</v>
      </c>
      <c r="D160" t="s">
        <v>402</v>
      </c>
      <c r="E160">
        <v>55</v>
      </c>
      <c r="F160">
        <v>12</v>
      </c>
      <c r="G160">
        <v>3</v>
      </c>
      <c r="H160">
        <v>50</v>
      </c>
      <c r="I160">
        <v>7</v>
      </c>
      <c r="J160" t="s">
        <v>443</v>
      </c>
      <c r="K160" t="s">
        <v>443</v>
      </c>
      <c r="L160">
        <v>365</v>
      </c>
      <c r="M160">
        <v>7</v>
      </c>
    </row>
    <row r="161" spans="1:13" x14ac:dyDescent="0.3">
      <c r="A161" t="s">
        <v>575</v>
      </c>
      <c r="C161" t="s">
        <v>130</v>
      </c>
      <c r="D161" t="s">
        <v>402</v>
      </c>
      <c r="E161">
        <v>70</v>
      </c>
      <c r="F161">
        <v>11</v>
      </c>
      <c r="G161">
        <v>3</v>
      </c>
      <c r="H161" t="s">
        <v>443</v>
      </c>
      <c r="I161" t="s">
        <v>443</v>
      </c>
      <c r="J161" t="s">
        <v>443</v>
      </c>
      <c r="K161" t="s">
        <v>443</v>
      </c>
      <c r="L161">
        <v>390</v>
      </c>
      <c r="M161">
        <v>7</v>
      </c>
    </row>
    <row r="162" spans="1:13" x14ac:dyDescent="0.3">
      <c r="A162" t="s">
        <v>576</v>
      </c>
      <c r="C162" t="s">
        <v>130</v>
      </c>
      <c r="D162" t="s">
        <v>402</v>
      </c>
      <c r="E162">
        <v>70</v>
      </c>
      <c r="F162">
        <v>14</v>
      </c>
      <c r="G162">
        <v>4</v>
      </c>
      <c r="H162">
        <v>70</v>
      </c>
      <c r="I162">
        <v>7</v>
      </c>
      <c r="J162" t="s">
        <v>443</v>
      </c>
      <c r="K162" t="s">
        <v>443</v>
      </c>
      <c r="L162">
        <v>360</v>
      </c>
      <c r="M162">
        <v>6</v>
      </c>
    </row>
    <row r="163" spans="1:13" x14ac:dyDescent="0.3">
      <c r="A163" t="s">
        <v>577</v>
      </c>
      <c r="C163" t="s">
        <v>130</v>
      </c>
      <c r="D163" t="s">
        <v>402</v>
      </c>
      <c r="E163">
        <v>50</v>
      </c>
      <c r="F163">
        <v>14</v>
      </c>
      <c r="G163">
        <v>3</v>
      </c>
      <c r="H163">
        <v>40</v>
      </c>
      <c r="I163">
        <v>7</v>
      </c>
      <c r="J163" t="s">
        <v>443</v>
      </c>
      <c r="K163" t="s">
        <v>443</v>
      </c>
      <c r="L163">
        <v>400</v>
      </c>
      <c r="M163">
        <v>7</v>
      </c>
    </row>
    <row r="164" spans="1:13" x14ac:dyDescent="0.3">
      <c r="A164" t="s">
        <v>578</v>
      </c>
      <c r="C164" t="s">
        <v>130</v>
      </c>
      <c r="D164" t="s">
        <v>402</v>
      </c>
      <c r="E164">
        <v>50</v>
      </c>
      <c r="F164">
        <v>11</v>
      </c>
      <c r="G164">
        <v>4</v>
      </c>
      <c r="H164">
        <v>55</v>
      </c>
      <c r="I164">
        <v>8</v>
      </c>
      <c r="J164" t="s">
        <v>443</v>
      </c>
      <c r="K164" t="s">
        <v>443</v>
      </c>
      <c r="L164">
        <v>390</v>
      </c>
      <c r="M164">
        <v>8</v>
      </c>
    </row>
    <row r="165" spans="1:13" x14ac:dyDescent="0.3">
      <c r="A165" t="s">
        <v>579</v>
      </c>
      <c r="C165" t="s">
        <v>130</v>
      </c>
      <c r="D165" t="s">
        <v>402</v>
      </c>
      <c r="E165">
        <v>70</v>
      </c>
      <c r="F165">
        <v>11</v>
      </c>
      <c r="G165">
        <v>3</v>
      </c>
      <c r="H165" t="s">
        <v>443</v>
      </c>
      <c r="I165" t="s">
        <v>443</v>
      </c>
      <c r="J165" t="s">
        <v>443</v>
      </c>
      <c r="K165" t="s">
        <v>443</v>
      </c>
      <c r="L165">
        <v>420</v>
      </c>
      <c r="M165">
        <v>6</v>
      </c>
    </row>
    <row r="166" spans="1:13" x14ac:dyDescent="0.3">
      <c r="A166" t="s">
        <v>580</v>
      </c>
      <c r="C166" t="s">
        <v>130</v>
      </c>
      <c r="D166" t="s">
        <v>402</v>
      </c>
      <c r="E166">
        <v>55</v>
      </c>
      <c r="F166">
        <v>11</v>
      </c>
      <c r="G166">
        <v>3</v>
      </c>
      <c r="H166">
        <v>55</v>
      </c>
      <c r="I166">
        <v>7</v>
      </c>
      <c r="J166" t="s">
        <v>443</v>
      </c>
      <c r="K166" t="s">
        <v>443</v>
      </c>
      <c r="L166">
        <v>390</v>
      </c>
      <c r="M166">
        <v>6</v>
      </c>
    </row>
    <row r="167" spans="1:13" x14ac:dyDescent="0.3">
      <c r="A167" t="s">
        <v>581</v>
      </c>
      <c r="C167" t="s">
        <v>130</v>
      </c>
      <c r="D167" t="s">
        <v>402</v>
      </c>
      <c r="E167">
        <v>70</v>
      </c>
      <c r="F167">
        <v>8</v>
      </c>
      <c r="G167">
        <v>3</v>
      </c>
      <c r="H167">
        <v>70</v>
      </c>
      <c r="I167">
        <v>7</v>
      </c>
      <c r="J167" t="s">
        <v>443</v>
      </c>
      <c r="K167" t="s">
        <v>443</v>
      </c>
      <c r="L167">
        <v>380</v>
      </c>
      <c r="M167">
        <v>7</v>
      </c>
    </row>
    <row r="168" spans="1:13" x14ac:dyDescent="0.3">
      <c r="A168" t="s">
        <v>582</v>
      </c>
      <c r="C168" t="s">
        <v>130</v>
      </c>
      <c r="D168" t="s">
        <v>402</v>
      </c>
      <c r="E168">
        <v>50</v>
      </c>
      <c r="F168">
        <v>12</v>
      </c>
      <c r="G168">
        <v>3</v>
      </c>
      <c r="H168">
        <v>45</v>
      </c>
      <c r="I168">
        <v>7</v>
      </c>
      <c r="J168" t="s">
        <v>443</v>
      </c>
      <c r="K168" t="s">
        <v>443</v>
      </c>
      <c r="L168">
        <v>380</v>
      </c>
      <c r="M168">
        <v>6</v>
      </c>
    </row>
    <row r="169" spans="1:13" x14ac:dyDescent="0.3">
      <c r="A169" t="s">
        <v>583</v>
      </c>
      <c r="C169" t="s">
        <v>130</v>
      </c>
      <c r="D169" t="s">
        <v>402</v>
      </c>
      <c r="E169">
        <v>60</v>
      </c>
      <c r="F169">
        <v>11</v>
      </c>
      <c r="G169">
        <v>3</v>
      </c>
      <c r="H169">
        <v>50</v>
      </c>
      <c r="I169">
        <v>7</v>
      </c>
      <c r="J169" t="s">
        <v>443</v>
      </c>
      <c r="K169" t="s">
        <v>443</v>
      </c>
      <c r="L169">
        <v>375</v>
      </c>
      <c r="M169">
        <v>7</v>
      </c>
    </row>
    <row r="170" spans="1:13" x14ac:dyDescent="0.3">
      <c r="A170" t="s">
        <v>584</v>
      </c>
      <c r="C170" t="s">
        <v>130</v>
      </c>
      <c r="D170" t="s">
        <v>402</v>
      </c>
      <c r="E170">
        <v>65</v>
      </c>
      <c r="F170">
        <v>13</v>
      </c>
      <c r="G170">
        <v>3</v>
      </c>
      <c r="H170">
        <v>60</v>
      </c>
      <c r="I170">
        <v>8</v>
      </c>
      <c r="J170" t="s">
        <v>443</v>
      </c>
      <c r="K170" t="s">
        <v>443</v>
      </c>
      <c r="L170">
        <v>355</v>
      </c>
      <c r="M170">
        <v>5</v>
      </c>
    </row>
    <row r="171" spans="1:13" x14ac:dyDescent="0.3">
      <c r="A171" t="s">
        <v>585</v>
      </c>
      <c r="C171" t="s">
        <v>130</v>
      </c>
      <c r="D171" t="s">
        <v>402</v>
      </c>
      <c r="E171">
        <v>60</v>
      </c>
      <c r="F171">
        <v>10</v>
      </c>
      <c r="G171">
        <v>3</v>
      </c>
      <c r="H171">
        <v>55</v>
      </c>
      <c r="I171">
        <v>6</v>
      </c>
      <c r="J171" t="s">
        <v>443</v>
      </c>
      <c r="K171" t="s">
        <v>443</v>
      </c>
      <c r="L171">
        <v>375</v>
      </c>
      <c r="M171">
        <v>6</v>
      </c>
    </row>
  </sheetData>
  <autoFilter ref="A4:P4" xr:uid="{1AB529D4-53DD-437F-B931-18062EEEA8E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spears</vt:lpstr>
      <vt:lpstr>All arrows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Lombard, Marlize</dc:creator>
  <cp:lastModifiedBy>Lombard, Marlize</cp:lastModifiedBy>
  <dcterms:created xsi:type="dcterms:W3CDTF">2022-06-14T08:21:42Z</dcterms:created>
  <dcterms:modified xsi:type="dcterms:W3CDTF">2022-08-31T06:42:57Z</dcterms:modified>
</cp:coreProperties>
</file>