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ate1904="1" codeName="ThisWorkbook" defaultThemeVersion="124226"/>
  <mc:AlternateContent xmlns:mc="http://schemas.openxmlformats.org/markup-compatibility/2006">
    <mc:Choice Requires="x15">
      <x15ac:absPath xmlns:x15ac="http://schemas.microsoft.com/office/spreadsheetml/2010/11/ac" url="/Users/kasuyakenichi/Dropbox/  work-in-progress/JST-JAMSTEC/Submission to NC/"/>
    </mc:Choice>
  </mc:AlternateContent>
  <xr:revisionPtr revIDLastSave="0" documentId="13_ncr:1_{394B040E-3957-7043-8452-9D253D5A3F98}" xr6:coauthVersionLast="47" xr6:coauthVersionMax="47" xr10:uidLastSave="{00000000-0000-0000-0000-000000000000}"/>
  <bookViews>
    <workbookView xWindow="0" yWindow="500" windowWidth="28800" windowHeight="16580" tabRatio="847" activeTab="6" xr2:uid="{00000000-000D-0000-FFFF-FFFF00000000}"/>
  </bookViews>
  <sheets>
    <sheet name="S1 Molecular masses" sheetId="44" r:id="rId1"/>
    <sheet name="S2 Mechanical properties" sheetId="45" r:id="rId2"/>
    <sheet name="S3 Thermal properties" sheetId="46" r:id="rId3"/>
    <sheet name="S4 Stats" sheetId="7" r:id="rId4"/>
    <sheet name="S5 MAG in situ" sheetId="15" r:id="rId5"/>
    <sheet name="S6 MAG lab" sheetId="42" r:id="rId6"/>
    <sheet name="S7 MiMAG" sheetId="41" r:id="rId7"/>
    <sheet name="S8 dDDH" sheetId="43" r:id="rId8"/>
    <sheet name="S9" sheetId="47" r:id="rId9"/>
  </sheets>
  <externalReferences>
    <externalReference r:id="rId10"/>
  </externalReferences>
  <definedNames>
    <definedName name="_xlnm._FilterDatabase" localSheetId="6" hidden="1">'S7 MiMAG'!$B$3:$Q$184</definedName>
    <definedName name="_xlnm._FilterDatabase" localSheetId="7" hidden="1">'S8 dDDH'!$B$4:$T$45</definedName>
    <definedName name="assembled_max55.stats">#REF!</definedName>
    <definedName name="assembled.stats">#REF!</definedName>
    <definedName name="_xlnm.Print_Area" localSheetId="0">'S1 Molecular masses'!$B$2:$H$8</definedName>
    <definedName name="_xlnm.Print_Area" localSheetId="3">'S4 Stats'!$A$1:$M$36</definedName>
    <definedName name="_xlnm.Print_Area" localSheetId="4">'S5 MAG in situ'!$A$1:$T$132</definedName>
    <definedName name="_xlnm.Print_Area" localSheetId="5">'S6 MAG lab'!$A$1:$Q$93</definedName>
    <definedName name="_xlnm.Print_Area" localSheetId="6">'S7 MiMAG'!$A$1:$R$188</definedName>
    <definedName name="_xlnm.Print_Area" localSheetId="7">'S8 dDDH'!$A$1:$U$45</definedName>
    <definedName name="xcir1" hidden="1">-3.14159265358979+(ROW(OFFSET(#REF!,0,0,500,1))-1)*0.0125915537218028</definedName>
    <definedName name="xdata1" hidden="1">1.25+[0]!xlstatbox1*-0.0007153075822604</definedName>
    <definedName name="xdata2" hidden="1">1.25+[0]!xlstatbox2*-0.0007153075822604</definedName>
    <definedName name="xdata3" hidden="1">1.25+[0]!xlstatbox3*-0.0007153075822604</definedName>
    <definedName name="xdata4" hidden="1">1.25+[0]!xlstatbox4*-0.0007153075822604</definedName>
    <definedName name="xdata5" hidden="1">1.25+[0]!xlstatbox5*-0.0007153075822604</definedName>
    <definedName name="xlstatbox1" hidden="1">(ROW(OFFSET(#REF!,0,0,700,1))-1)</definedName>
    <definedName name="xlstatbox2" hidden="1">(ROW(OFFSET(#REF!,0,0,700,1))-1)</definedName>
    <definedName name="xlstatbox3" hidden="1">(ROW(OFFSET(#REF!,0,0,700,1))-1)</definedName>
    <definedName name="xlstatbox4" hidden="1">(ROW(OFFSET(#REF!,0,0,700,1))-1)</definedName>
    <definedName name="xlstatbox5" hidden="1">(ROW(OFFSET(#REF!,0,0,700,1))-1)</definedName>
    <definedName name="ycir1" hidden="1">1*COS([0]!xcir1)+0</definedName>
    <definedName name="ydata1" hidden="1">IF([0]!xlstatbox1/2-INT([0]!xlstatbox1/2)&lt;0.1,26.8316650237552,6.27485439381724)</definedName>
    <definedName name="ydata2" hidden="1">IF([0]!xlstatbox2/2-INT([0]!xlstatbox2/2)&lt;0.1,26.5116029616747,5.77466928020355)</definedName>
    <definedName name="ydata3" hidden="1">IF([0]!xlstatbox3/2-INT([0]!xlstatbox3/2)&lt;0.1,18.1614514500968,1.38526892115739)</definedName>
    <definedName name="ydata4" hidden="1">IF([0]!xlstatbox4/2-INT([0]!xlstatbox4/2)&lt;0.1,23.1750419620632,1.74202330009152)</definedName>
    <definedName name="ydata5" hidden="1">IF([0]!xlstatbox5/2-INT([0]!xlstatbox5/2)&lt;0.1,15.3597522844294,0.61836466728053)</definedName>
    <definedName name="yycir1" hidden="1">1*SIN([0]!xcir1)+0+0*COS([0]!xcir1)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2" i="43" l="1"/>
  <c r="M41" i="43"/>
  <c r="M40" i="43"/>
  <c r="M39" i="43"/>
  <c r="M38" i="43"/>
  <c r="M37" i="43"/>
  <c r="M36" i="43"/>
  <c r="M35" i="43"/>
  <c r="M34" i="43"/>
  <c r="M33" i="43"/>
  <c r="M32" i="43"/>
  <c r="M31" i="43"/>
  <c r="M30" i="43"/>
  <c r="M29" i="43"/>
  <c r="M28" i="43"/>
  <c r="M27" i="43"/>
  <c r="M26" i="43"/>
  <c r="M25" i="43"/>
  <c r="M24" i="43"/>
  <c r="M23" i="43"/>
  <c r="M22" i="43"/>
  <c r="M21" i="43"/>
  <c r="M20" i="43"/>
  <c r="M19" i="43"/>
  <c r="M18" i="43"/>
  <c r="M17" i="43"/>
  <c r="M16" i="43"/>
  <c r="M15" i="43"/>
  <c r="M14" i="43"/>
  <c r="M13" i="43"/>
  <c r="M12" i="43"/>
  <c r="M11" i="43"/>
  <c r="M10" i="43"/>
  <c r="M9" i="43"/>
  <c r="M8" i="43"/>
  <c r="M7" i="43"/>
  <c r="M6" i="43"/>
  <c r="M5" i="43"/>
</calcChain>
</file>

<file path=xl/sharedStrings.xml><?xml version="1.0" encoding="utf-8"?>
<sst xmlns="http://schemas.openxmlformats.org/spreadsheetml/2006/main" count="2890" uniqueCount="775">
  <si>
    <t>GC content (%)</t>
  </si>
  <si>
    <t>Total Bases (bp)</t>
  </si>
  <si>
    <t>Max contig size (bp)</t>
  </si>
  <si>
    <t>Community</t>
  </si>
  <si>
    <r>
      <t>% Mapped</t>
    </r>
    <r>
      <rPr>
        <vertAlign val="superscript"/>
        <sz val="11"/>
        <color indexed="8"/>
        <rFont val="Arial"/>
        <family val="2"/>
      </rPr>
      <t>a</t>
    </r>
  </si>
  <si>
    <r>
      <t>Reads Mapped</t>
    </r>
    <r>
      <rPr>
        <vertAlign val="superscript"/>
        <sz val="11"/>
        <color indexed="8"/>
        <rFont val="Arial"/>
        <family val="2"/>
      </rPr>
      <t>a</t>
    </r>
  </si>
  <si>
    <t>No. contigs &gt;1 kbp</t>
  </si>
  <si>
    <t>5S</t>
    <phoneticPr fontId="27"/>
  </si>
  <si>
    <t>16S</t>
    <phoneticPr fontId="27"/>
  </si>
  <si>
    <t>23S</t>
    <phoneticPr fontId="27"/>
  </si>
  <si>
    <t>No. of tRNAs</t>
    <phoneticPr fontId="27"/>
  </si>
  <si>
    <r>
      <t>Completeness</t>
    </r>
    <r>
      <rPr>
        <vertAlign val="superscript"/>
        <sz val="11"/>
        <color theme="1"/>
        <rFont val="Arial"/>
        <family val="2"/>
      </rPr>
      <t>a</t>
    </r>
    <phoneticPr fontId="16"/>
  </si>
  <si>
    <r>
      <t>Marker Lineage</t>
    </r>
    <r>
      <rPr>
        <vertAlign val="superscript"/>
        <sz val="11"/>
        <color theme="1"/>
        <rFont val="Arial"/>
        <family val="2"/>
      </rPr>
      <t>a</t>
    </r>
    <phoneticPr fontId="16"/>
  </si>
  <si>
    <r>
      <t>No. Markers</t>
    </r>
    <r>
      <rPr>
        <vertAlign val="superscript"/>
        <sz val="11"/>
        <color theme="1"/>
        <rFont val="Arial"/>
        <family val="2"/>
      </rPr>
      <t>a</t>
    </r>
    <phoneticPr fontId="27"/>
  </si>
  <si>
    <r>
      <t>0</t>
    </r>
    <r>
      <rPr>
        <vertAlign val="superscript"/>
        <sz val="11"/>
        <color theme="1"/>
        <rFont val="Arial"/>
        <family val="2"/>
      </rPr>
      <t>a</t>
    </r>
    <phoneticPr fontId="16"/>
  </si>
  <si>
    <r>
      <t>1</t>
    </r>
    <r>
      <rPr>
        <vertAlign val="superscript"/>
        <sz val="11"/>
        <color theme="1"/>
        <rFont val="Arial"/>
        <family val="2"/>
      </rPr>
      <t>a</t>
    </r>
    <phoneticPr fontId="16"/>
  </si>
  <si>
    <r>
      <t>2</t>
    </r>
    <r>
      <rPr>
        <vertAlign val="superscript"/>
        <sz val="11"/>
        <color theme="1"/>
        <rFont val="Arial"/>
        <family val="2"/>
      </rPr>
      <t>a</t>
    </r>
    <phoneticPr fontId="16"/>
  </si>
  <si>
    <r>
      <t>3+</t>
    </r>
    <r>
      <rPr>
        <vertAlign val="superscript"/>
        <sz val="11"/>
        <color theme="1"/>
        <rFont val="Arial"/>
        <family val="2"/>
      </rPr>
      <t>a</t>
    </r>
    <phoneticPr fontId="27"/>
  </si>
  <si>
    <r>
      <t>Contamination</t>
    </r>
    <r>
      <rPr>
        <vertAlign val="superscript"/>
        <sz val="11"/>
        <color theme="1"/>
        <rFont val="Arial"/>
        <family val="2"/>
      </rPr>
      <t>a</t>
    </r>
    <phoneticPr fontId="16"/>
  </si>
  <si>
    <t>No. Scaffolds</t>
    <phoneticPr fontId="16"/>
  </si>
  <si>
    <r>
      <t>No. of DNA raw reads</t>
    </r>
    <r>
      <rPr>
        <vertAlign val="superscript"/>
        <sz val="11"/>
        <color indexed="8"/>
        <rFont val="Arial"/>
        <family val="2"/>
      </rPr>
      <t>a</t>
    </r>
    <phoneticPr fontId="16"/>
  </si>
  <si>
    <t>PBSAlab</t>
    <phoneticPr fontId="16"/>
  </si>
  <si>
    <t>PBSlab</t>
    <phoneticPr fontId="16"/>
  </si>
  <si>
    <t>PHBVlab</t>
    <phoneticPr fontId="16"/>
  </si>
  <si>
    <t>No</t>
    <phoneticPr fontId="16"/>
  </si>
  <si>
    <t>Time (month)</t>
    <phoneticPr fontId="16"/>
  </si>
  <si>
    <t>Material</t>
    <phoneticPr fontId="16"/>
  </si>
  <si>
    <t>PBS</t>
    <phoneticPr fontId="16"/>
  </si>
  <si>
    <t>PBSA</t>
  </si>
  <si>
    <t>PBSA</t>
    <phoneticPr fontId="16"/>
  </si>
  <si>
    <t>PHBV</t>
    <phoneticPr fontId="16"/>
  </si>
  <si>
    <t>Lab.</t>
    <phoneticPr fontId="16"/>
  </si>
  <si>
    <t>seawaterlab</t>
    <phoneticPr fontId="16"/>
  </si>
  <si>
    <r>
      <rPr>
        <vertAlign val="superscript"/>
        <sz val="9"/>
        <rFont val="Arial"/>
        <family val="2"/>
      </rPr>
      <t xml:space="preserve">a </t>
    </r>
    <r>
      <rPr>
        <sz val="9"/>
        <rFont val="Arial"/>
        <family val="2"/>
      </rPr>
      <t xml:space="preserve">Numbers of reads to perform mapping raw reads back to the assembled scaffolds (with length cutoff 0.7 and similarity cutoff 0.95). </t>
    </r>
    <phoneticPr fontId="16"/>
  </si>
  <si>
    <t>seawater</t>
    <phoneticPr fontId="16"/>
  </si>
  <si>
    <t>PLAlab</t>
    <phoneticPr fontId="16"/>
  </si>
  <si>
    <t>PLA</t>
    <phoneticPr fontId="16"/>
  </si>
  <si>
    <t>PBSlab2</t>
    <phoneticPr fontId="16"/>
  </si>
  <si>
    <t>PBSA13lab2</t>
    <phoneticPr fontId="16"/>
  </si>
  <si>
    <t>PHBVd</t>
    <phoneticPr fontId="16"/>
  </si>
  <si>
    <t>in situ</t>
    <phoneticPr fontId="16"/>
  </si>
  <si>
    <t>Yes</t>
    <phoneticPr fontId="16"/>
  </si>
  <si>
    <t>PHBVb</t>
    <phoneticPr fontId="16"/>
  </si>
  <si>
    <t>PHBVc</t>
    <phoneticPr fontId="16"/>
  </si>
  <si>
    <r>
      <t>PHBVa</t>
    </r>
    <r>
      <rPr>
        <b/>
        <vertAlign val="superscript"/>
        <sz val="11"/>
        <rFont val="Arial"/>
        <family val="2"/>
      </rPr>
      <t>b</t>
    </r>
    <phoneticPr fontId="16"/>
  </si>
  <si>
    <r>
      <t>PHBVa2</t>
    </r>
    <r>
      <rPr>
        <b/>
        <vertAlign val="superscript"/>
        <sz val="11"/>
        <rFont val="Arial"/>
        <family val="2"/>
      </rPr>
      <t>b</t>
    </r>
    <phoneticPr fontId="16"/>
  </si>
  <si>
    <t>PBSAb</t>
  </si>
  <si>
    <t>PBSAc</t>
  </si>
  <si>
    <t>PBSAd</t>
  </si>
  <si>
    <t>PBSAa</t>
    <phoneticPr fontId="16"/>
  </si>
  <si>
    <t>PBSc</t>
    <phoneticPr fontId="16"/>
  </si>
  <si>
    <t>PBSd</t>
    <phoneticPr fontId="16"/>
  </si>
  <si>
    <t>PLAc</t>
    <phoneticPr fontId="16"/>
  </si>
  <si>
    <t>PLAd</t>
    <phoneticPr fontId="16"/>
  </si>
  <si>
    <t>PSb</t>
    <phoneticPr fontId="16"/>
  </si>
  <si>
    <t>PSc</t>
    <phoneticPr fontId="16"/>
  </si>
  <si>
    <t>PS</t>
    <phoneticPr fontId="16"/>
  </si>
  <si>
    <t>seawater a</t>
    <phoneticPr fontId="16"/>
  </si>
  <si>
    <t>seawater mud b</t>
    <phoneticPr fontId="16"/>
  </si>
  <si>
    <t>in situ 
or
Lab.</t>
    <phoneticPr fontId="16"/>
  </si>
  <si>
    <r>
      <t>PHBVa-MAGs</t>
    </r>
    <r>
      <rPr>
        <vertAlign val="superscript"/>
        <sz val="11"/>
        <color rgb="FF0000FF"/>
        <rFont val="Arial"/>
        <family val="2"/>
      </rPr>
      <t>c</t>
    </r>
    <phoneticPr fontId="16"/>
  </si>
  <si>
    <r>
      <t>PHBVd-MAGs</t>
    </r>
    <r>
      <rPr>
        <vertAlign val="superscript"/>
        <sz val="11"/>
        <color rgb="FF0000FF"/>
        <rFont val="Arial"/>
        <family val="2"/>
      </rPr>
      <t>c</t>
    </r>
    <phoneticPr fontId="16"/>
  </si>
  <si>
    <r>
      <t>PBSAa-MAGs</t>
    </r>
    <r>
      <rPr>
        <vertAlign val="superscript"/>
        <sz val="11"/>
        <color rgb="FF0000FF"/>
        <rFont val="Arial"/>
        <family val="2"/>
      </rPr>
      <t>c</t>
    </r>
    <phoneticPr fontId="16"/>
  </si>
  <si>
    <r>
      <t>PBSAd-MAGs</t>
    </r>
    <r>
      <rPr>
        <vertAlign val="superscript"/>
        <sz val="11"/>
        <color rgb="FF0000FF"/>
        <rFont val="Arial"/>
        <family val="2"/>
      </rPr>
      <t>c</t>
    </r>
    <phoneticPr fontId="16"/>
  </si>
  <si>
    <r>
      <t>PBSd-MAGs</t>
    </r>
    <r>
      <rPr>
        <vertAlign val="superscript"/>
        <sz val="11"/>
        <color rgb="FF0000FF"/>
        <rFont val="Arial"/>
        <family val="2"/>
      </rPr>
      <t>c</t>
    </r>
    <phoneticPr fontId="16"/>
  </si>
  <si>
    <r>
      <rPr>
        <vertAlign val="superscript"/>
        <sz val="9"/>
        <rFont val="Arial"/>
        <family val="2"/>
      </rPr>
      <t xml:space="preserve">b </t>
    </r>
    <r>
      <rPr>
        <sz val="9"/>
        <rFont val="Arial"/>
        <family val="2"/>
      </rPr>
      <t xml:space="preserve">For samples with mRNAseq, statistical parameters only from MAG-associated scaffolds were also shown. </t>
    </r>
    <phoneticPr fontId="16"/>
  </si>
  <si>
    <t>mRNA
seq</t>
    <phoneticPr fontId="16"/>
  </si>
  <si>
    <r>
      <rPr>
        <vertAlign val="superscript"/>
        <sz val="9"/>
        <rFont val="Arial"/>
        <family val="2"/>
      </rPr>
      <t xml:space="preserve">b </t>
    </r>
    <r>
      <rPr>
        <sz val="9"/>
        <rFont val="Arial"/>
        <family val="2"/>
      </rPr>
      <t xml:space="preserve">For PHBV time a plastisphere, two metagenomic sequences were co-assembled to make scaffolds, and mapped to the scaffolds seperately. </t>
    </r>
    <phoneticPr fontId="16"/>
  </si>
  <si>
    <t>PBSd_Act1</t>
  </si>
  <si>
    <t>PBSd_Alp1</t>
  </si>
  <si>
    <t>PBSd_Alp2</t>
  </si>
  <si>
    <t>PBSd_Alp3</t>
  </si>
  <si>
    <t>PBSd_Bet1</t>
  </si>
  <si>
    <t>PBSd_Gam1</t>
  </si>
  <si>
    <t>PBSd_Gam2</t>
  </si>
  <si>
    <t>PBSd_Gam3</t>
  </si>
  <si>
    <t>PBSd_Gam4</t>
  </si>
  <si>
    <t>PBSd_Gam5</t>
  </si>
  <si>
    <t>PBSd_Thau2</t>
  </si>
  <si>
    <t>PBSd_Thau3</t>
  </si>
  <si>
    <t>PBSAa_Alp1</t>
  </si>
  <si>
    <t>PBSAa_Alp2</t>
  </si>
  <si>
    <t>PBSAa_Alp3</t>
  </si>
  <si>
    <t>PBSAa_Alp4</t>
  </si>
  <si>
    <t>PBSAa_Alp5</t>
  </si>
  <si>
    <t>PBSAa_Alp6</t>
  </si>
  <si>
    <t>PBSAa_Alp7</t>
  </si>
  <si>
    <t>PBSAa_Alp8</t>
  </si>
  <si>
    <t>PBSAa_Alp9</t>
  </si>
  <si>
    <t>PBSAa_Bac1</t>
  </si>
  <si>
    <t>PBSAgamm1</t>
  </si>
  <si>
    <t>PBSAgamm2</t>
  </si>
  <si>
    <t>PBSAa_Gam3</t>
  </si>
  <si>
    <t>PBSAd_Act1</t>
  </si>
  <si>
    <t>PBSAd_Alp1</t>
  </si>
  <si>
    <t>PBSAd_Alp2</t>
  </si>
  <si>
    <t>PBSAd_Alp3</t>
  </si>
  <si>
    <t>PBSAd_Alp4</t>
  </si>
  <si>
    <t>PBSAd_Alp5</t>
  </si>
  <si>
    <t>PBSAd_Alp6</t>
  </si>
  <si>
    <t>PBSAd_Bac1</t>
  </si>
  <si>
    <t>PBSAd_Bet1</t>
  </si>
  <si>
    <t>PBSAd_Del1</t>
  </si>
  <si>
    <t>PBSAd_Gam1</t>
  </si>
  <si>
    <t>PBSAd_Gam2</t>
  </si>
  <si>
    <t>PHBVgamm1</t>
  </si>
  <si>
    <t>PHBVgamm2</t>
  </si>
  <si>
    <t>PHBVa_Olig1</t>
  </si>
  <si>
    <t>PHBVgamm3</t>
  </si>
  <si>
    <t>PHBVgamm4</t>
  </si>
  <si>
    <t>PHBVgamm5</t>
  </si>
  <si>
    <t>PHBVa_Gam3</t>
  </si>
  <si>
    <t>PHBVa_Gam4</t>
  </si>
  <si>
    <t>PHBVa_Gam6</t>
  </si>
  <si>
    <t>PHBVa_Gam5</t>
  </si>
  <si>
    <t>PHBVa_Gam7</t>
  </si>
  <si>
    <t>PHBVa_Gam8</t>
  </si>
  <si>
    <t>PHBVa_Gam17</t>
  </si>
  <si>
    <t>PHBVa_Gam16</t>
  </si>
  <si>
    <t>PHBVa_Gam9</t>
  </si>
  <si>
    <t>PHBVa_Gam18</t>
  </si>
  <si>
    <t>PHBVa_Gam11</t>
  </si>
  <si>
    <t>PHBVa_Gam10</t>
  </si>
  <si>
    <t>PHBVa_Gam13</t>
  </si>
  <si>
    <t>PHBVa_Gam12</t>
  </si>
  <si>
    <t>PHBVa_Gam14</t>
  </si>
  <si>
    <t>PHBVa_Gam15</t>
  </si>
  <si>
    <t>PHBVd_Gam6</t>
  </si>
  <si>
    <t>PHBVd_Gam5</t>
  </si>
  <si>
    <t>PHBVd_Gam4</t>
  </si>
  <si>
    <t>PHBVd_Gam8</t>
  </si>
  <si>
    <t>PHBVd_Gam7</t>
  </si>
  <si>
    <t>PHBVd_Gam10</t>
  </si>
  <si>
    <t>PHBVd_Gam9</t>
  </si>
  <si>
    <t>PHBVa_Alp1</t>
  </si>
  <si>
    <t>PHBVa_Alp2</t>
  </si>
  <si>
    <t>PHBVa_Alp3</t>
  </si>
  <si>
    <t>PHBVa_Alp5</t>
  </si>
  <si>
    <t>PHBVa_Alp4</t>
  </si>
  <si>
    <t>PHBVa_Alp6</t>
  </si>
  <si>
    <t>PHBVd_Alp1</t>
  </si>
  <si>
    <t>PHBVd_Alp2</t>
  </si>
  <si>
    <t>PHBVd_Alp3</t>
  </si>
  <si>
    <t>PHBVd_Alp6A</t>
  </si>
  <si>
    <t>PHBVd_Alp5</t>
  </si>
  <si>
    <t>PHBVd_Alp4</t>
  </si>
  <si>
    <t>PHBVd_Alp6B</t>
  </si>
  <si>
    <t>PHBVa_Bac1</t>
    <phoneticPr fontId="16"/>
  </si>
  <si>
    <t>PHBVa_Pla1</t>
    <phoneticPr fontId="16"/>
  </si>
  <si>
    <t>PHBVd_Act1</t>
    <phoneticPr fontId="16"/>
  </si>
  <si>
    <t>PHBVd_Del1</t>
    <phoneticPr fontId="16"/>
  </si>
  <si>
    <t>PBSd_Thau1</t>
    <phoneticPr fontId="16"/>
  </si>
  <si>
    <t>MAG classification</t>
    <phoneticPr fontId="27"/>
  </si>
  <si>
    <t>MAG Name</t>
    <phoneticPr fontId="16"/>
  </si>
  <si>
    <t>PBSlab_Unc1</t>
  </si>
  <si>
    <t>PBSlab_Unc2</t>
  </si>
  <si>
    <t>PBSlab2_Act1</t>
  </si>
  <si>
    <t>PBSlab2_Act2</t>
  </si>
  <si>
    <t>PBSlab2_Act3</t>
  </si>
  <si>
    <t>PBSlab2_Alp1</t>
  </si>
  <si>
    <t>PBSlab2_Alp2</t>
  </si>
  <si>
    <t>PBSlab2_Gam1</t>
  </si>
  <si>
    <t>PBSAlab_Alp1</t>
  </si>
  <si>
    <t>PBSAlab_Alp2</t>
  </si>
  <si>
    <t>PBSAlab_Alp3</t>
  </si>
  <si>
    <t>PBSAlab_Alp4</t>
  </si>
  <si>
    <t>PBSAlab_Alp5</t>
  </si>
  <si>
    <t>PBSAlab_Alp6</t>
  </si>
  <si>
    <t>PBSAlab_Alp7</t>
  </si>
  <si>
    <t>PBSAlab_Alp8</t>
  </si>
  <si>
    <t>PBSAlab_Bac1</t>
  </si>
  <si>
    <t>PBSAlab_Bac2</t>
  </si>
  <si>
    <t>PBSAlab_Bac3</t>
  </si>
  <si>
    <t>PBSAlab_Gam1</t>
  </si>
  <si>
    <t>PBSAlab_Gam2</t>
  </si>
  <si>
    <t>PBSAlab_Gam3</t>
  </si>
  <si>
    <t>PBSAlab_Gam4</t>
  </si>
  <si>
    <t>PBSAlab_Pla1</t>
  </si>
  <si>
    <t>PBSlab_Alp1</t>
  </si>
  <si>
    <t>PBSlab_Alp2</t>
  </si>
  <si>
    <t>PBSlab_Alp3</t>
  </si>
  <si>
    <t>PBSlab_Alp4</t>
  </si>
  <si>
    <t>PBSlab_Alp5</t>
  </si>
  <si>
    <t>PBSlab_Alp6</t>
  </si>
  <si>
    <t>PBSAlab2_Alp1</t>
  </si>
  <si>
    <t>PBSAlab2_Alp10</t>
  </si>
  <si>
    <t>PBSAlab2_Alp11</t>
  </si>
  <si>
    <t>PBSAlab2_Alp2</t>
  </si>
  <si>
    <t>PBSAlab2_Alp3</t>
  </si>
  <si>
    <t>PBSAlab2_Alp4</t>
  </si>
  <si>
    <t>PBSAlab2_Alp5</t>
  </si>
  <si>
    <t>PBSAlab2_Alp6</t>
  </si>
  <si>
    <t>PBSAlab2_Alp7</t>
  </si>
  <si>
    <t>PBSAlab2_Alp8</t>
  </si>
  <si>
    <t>PBSAlab2_Alp9</t>
  </si>
  <si>
    <t>PHBVlab_Alp1</t>
  </si>
  <si>
    <t>PHBVlab_Alp2</t>
  </si>
  <si>
    <t>PHBVlab_Alp3</t>
  </si>
  <si>
    <t>PHBVlab_Alp4</t>
  </si>
  <si>
    <t>PHBVlab_Alp5</t>
  </si>
  <si>
    <t>PLAlab_Alp1</t>
  </si>
  <si>
    <t>PLAlab_Alp2</t>
  </si>
  <si>
    <t>PLAlab_Alp3</t>
  </si>
  <si>
    <t>PLAlab_Alp4</t>
  </si>
  <si>
    <t>PLAlab_Alp5</t>
  </si>
  <si>
    <t>PLAlab_Alp6</t>
  </si>
  <si>
    <t>PLAlab_Alp7</t>
  </si>
  <si>
    <t>PLAlab_Alp8</t>
  </si>
  <si>
    <t>PBSlab_Gam1</t>
  </si>
  <si>
    <t>PBSlab_Gam2</t>
  </si>
  <si>
    <t>PBSAlab2_Gam1</t>
  </si>
  <si>
    <t>PHBVlab_Gam1</t>
  </si>
  <si>
    <t>PHBVlab_Gam2</t>
  </si>
  <si>
    <t>PLAlab_Gam1</t>
  </si>
  <si>
    <t>PLAlab_Gam2</t>
  </si>
  <si>
    <t>PBSlab_Bet1</t>
    <phoneticPr fontId="16"/>
  </si>
  <si>
    <t>PBSlab_Act1</t>
    <phoneticPr fontId="16"/>
  </si>
  <si>
    <t>PBSAlab2_Act1</t>
    <phoneticPr fontId="16"/>
  </si>
  <si>
    <t>PBSAlab2_Act2</t>
    <phoneticPr fontId="16"/>
  </si>
  <si>
    <t>PHBVlab_Chl1</t>
    <phoneticPr fontId="16"/>
  </si>
  <si>
    <t>PHBVlab_Unc1</t>
    <phoneticPr fontId="16"/>
  </si>
  <si>
    <t>PHBVlab_Pla1</t>
    <phoneticPr fontId="16"/>
  </si>
  <si>
    <t>PBSAlab2_Pla1</t>
    <phoneticPr fontId="16"/>
  </si>
  <si>
    <t>PLAlab_Chl1</t>
    <phoneticPr fontId="16"/>
  </si>
  <si>
    <t>PLAlab_Chl2</t>
    <phoneticPr fontId="16"/>
  </si>
  <si>
    <t>PLAlab_Del1</t>
    <phoneticPr fontId="16"/>
  </si>
  <si>
    <t>PLAlab_Bet1</t>
  </si>
  <si>
    <t>PLAlab_Bet2</t>
  </si>
  <si>
    <t>PLAlab_Bet3</t>
  </si>
  <si>
    <t>PLAlab_Bet4</t>
  </si>
  <si>
    <t>PLAlab_Bet5</t>
  </si>
  <si>
    <t>PLAlab_Pla1</t>
  </si>
  <si>
    <t>PLAlab_Pla2</t>
  </si>
  <si>
    <t>PLAlab_Pla3</t>
  </si>
  <si>
    <t>PLAlab_Pla4</t>
  </si>
  <si>
    <t>PLAlab_Ver1</t>
  </si>
  <si>
    <t>PLAlab_Ver2</t>
  </si>
  <si>
    <t>PLAlab_Ver3</t>
  </si>
  <si>
    <t>PLAlab_Unc1</t>
    <phoneticPr fontId="16"/>
  </si>
  <si>
    <t>High Quality Draft</t>
  </si>
  <si>
    <t>Medium Quality Draft</t>
  </si>
  <si>
    <t>Low Quality Draft</t>
  </si>
  <si>
    <t xml:space="preserve">k__Bacteria </t>
  </si>
  <si>
    <t xml:space="preserve">o__Rhodospirillales </t>
  </si>
  <si>
    <t xml:space="preserve">f__Rhodobacteraceae </t>
  </si>
  <si>
    <t xml:space="preserve">o__Rhizobiales </t>
  </si>
  <si>
    <t xml:space="preserve">c__Gammaproteobacteria </t>
  </si>
  <si>
    <t xml:space="preserve">o__Oceanospirillales </t>
  </si>
  <si>
    <t xml:space="preserve">k__Archaea </t>
  </si>
  <si>
    <t xml:space="preserve">c__Alphaproteobacteria </t>
  </si>
  <si>
    <t xml:space="preserve">p__Bacteroidetes </t>
  </si>
  <si>
    <t xml:space="preserve">p__Proteobacteria </t>
  </si>
  <si>
    <t xml:space="preserve">c__Deltaproteobacteria </t>
  </si>
  <si>
    <t xml:space="preserve">c__Betaproteobacteria </t>
  </si>
  <si>
    <t xml:space="preserve">s__algicola </t>
  </si>
  <si>
    <r>
      <t>Heterogeneity</t>
    </r>
    <r>
      <rPr>
        <vertAlign val="superscript"/>
        <sz val="11"/>
        <color theme="1"/>
        <rFont val="Arial"/>
        <family val="2"/>
      </rPr>
      <t>a</t>
    </r>
    <phoneticPr fontId="16"/>
  </si>
  <si>
    <t>No. of tRNA missing</t>
    <phoneticPr fontId="16"/>
  </si>
  <si>
    <t>N</t>
  </si>
  <si>
    <t>Y</t>
  </si>
  <si>
    <r>
      <t>PBSAa_Gam1</t>
    </r>
    <r>
      <rPr>
        <b/>
        <vertAlign val="superscript"/>
        <sz val="11"/>
        <color theme="1"/>
        <rFont val="Arial"/>
        <family val="2"/>
      </rPr>
      <t>b</t>
    </r>
    <phoneticPr fontId="16"/>
  </si>
  <si>
    <r>
      <t>PBSAa_Gam2</t>
    </r>
    <r>
      <rPr>
        <b/>
        <vertAlign val="superscript"/>
        <sz val="11"/>
        <color theme="1"/>
        <rFont val="Arial"/>
        <family val="2"/>
      </rPr>
      <t>b</t>
    </r>
    <phoneticPr fontId="16"/>
  </si>
  <si>
    <r>
      <t>PHBVa_Gam1</t>
    </r>
    <r>
      <rPr>
        <b/>
        <vertAlign val="superscript"/>
        <sz val="11"/>
        <color theme="1"/>
        <rFont val="Arial"/>
        <family val="2"/>
      </rPr>
      <t>b</t>
    </r>
    <phoneticPr fontId="16"/>
  </si>
  <si>
    <r>
      <t>PHBVa_Gam2</t>
    </r>
    <r>
      <rPr>
        <b/>
        <vertAlign val="superscript"/>
        <sz val="11"/>
        <color theme="1"/>
        <rFont val="Arial"/>
        <family val="2"/>
      </rPr>
      <t>b</t>
    </r>
    <phoneticPr fontId="16"/>
  </si>
  <si>
    <r>
      <t>PHBVd_Gam1</t>
    </r>
    <r>
      <rPr>
        <b/>
        <vertAlign val="superscript"/>
        <sz val="11"/>
        <color theme="1"/>
        <rFont val="Arial"/>
        <family val="2"/>
      </rPr>
      <t>b</t>
    </r>
    <phoneticPr fontId="16"/>
  </si>
  <si>
    <r>
      <t>PHBVd_Gam2</t>
    </r>
    <r>
      <rPr>
        <b/>
        <vertAlign val="superscript"/>
        <sz val="11"/>
        <color theme="1"/>
        <rFont val="Arial"/>
        <family val="2"/>
      </rPr>
      <t>b</t>
    </r>
    <phoneticPr fontId="16"/>
  </si>
  <si>
    <r>
      <t>PHBVd_Gam3</t>
    </r>
    <r>
      <rPr>
        <b/>
        <vertAlign val="superscript"/>
        <sz val="11"/>
        <color theme="1"/>
        <rFont val="Arial"/>
        <family val="2"/>
      </rPr>
      <t>b</t>
    </r>
    <phoneticPr fontId="16"/>
  </si>
  <si>
    <t>N</t>
    <phoneticPr fontId="16"/>
  </si>
  <si>
    <t>Y</t>
    <phoneticPr fontId="16"/>
  </si>
  <si>
    <r>
      <t>Refined MAG</t>
    </r>
    <r>
      <rPr>
        <vertAlign val="superscript"/>
        <sz val="11"/>
        <color rgb="FFFF00FF"/>
        <rFont val="Arial"/>
        <family val="2"/>
      </rPr>
      <t>b</t>
    </r>
    <phoneticPr fontId="16"/>
  </si>
  <si>
    <r>
      <rPr>
        <vertAlign val="superscript"/>
        <sz val="10"/>
        <rFont val="Arial"/>
        <family val="2"/>
      </rPr>
      <t xml:space="preserve">a </t>
    </r>
    <r>
      <rPr>
        <sz val="10"/>
        <rFont val="Arial"/>
        <family val="2"/>
      </rPr>
      <t>Genome completeness, contamination, and heterogeneity were anlyzed by using CheckM software.</t>
    </r>
    <phoneticPr fontId="16"/>
  </si>
  <si>
    <r>
      <rPr>
        <vertAlign val="superscript"/>
        <sz val="10"/>
        <rFont val="Arial"/>
        <family val="2"/>
      </rPr>
      <t xml:space="preserve">b </t>
    </r>
    <r>
      <rPr>
        <sz val="10"/>
        <rFont val="Arial"/>
        <family val="2"/>
      </rPr>
      <t>Seven Gammaproteobacterial MAGs with high mRNA expression were manually refined.</t>
    </r>
    <phoneticPr fontId="16"/>
  </si>
  <si>
    <t>PBSd_Tha2</t>
  </si>
  <si>
    <t>PBSd_Tha1</t>
  </si>
  <si>
    <t>PBSd_Tha3</t>
  </si>
  <si>
    <t>PHBVa_Bac1</t>
  </si>
  <si>
    <t>PHBVa_Plan1</t>
  </si>
  <si>
    <t>PHBVd_Act1</t>
  </si>
  <si>
    <t>PHBVd_Del1</t>
  </si>
  <si>
    <t>PHBVa_Gam1</t>
    <phoneticPr fontId="16"/>
  </si>
  <si>
    <t>PHBVa_Gam2</t>
    <phoneticPr fontId="16"/>
  </si>
  <si>
    <t>PBSAa_Gam1</t>
    <phoneticPr fontId="16"/>
  </si>
  <si>
    <t>PBSAa_Gam2</t>
    <phoneticPr fontId="16"/>
  </si>
  <si>
    <t>PHBVd_Gam1</t>
    <phoneticPr fontId="16"/>
  </si>
  <si>
    <t>PHBVd_Gam2</t>
  </si>
  <si>
    <t>PHBVd_Gam3</t>
  </si>
  <si>
    <t>Phylum</t>
  </si>
  <si>
    <t>Class</t>
  </si>
  <si>
    <t>Order</t>
  </si>
  <si>
    <t>family</t>
  </si>
  <si>
    <t>genus</t>
  </si>
  <si>
    <t>Proteobacteria</t>
  </si>
  <si>
    <t>Gammaproteobacteria</t>
  </si>
  <si>
    <t>Pseudomonadales</t>
  </si>
  <si>
    <t>Cellvibrionaceae</t>
  </si>
  <si>
    <t>Nitrincolaceae</t>
  </si>
  <si>
    <t>Neptuniibacter</t>
  </si>
  <si>
    <t>Alphaproteobacteria</t>
  </si>
  <si>
    <t>Geminicoccales</t>
  </si>
  <si>
    <t>Rhodobacterales</t>
  </si>
  <si>
    <t>Rhodobacteraceae</t>
  </si>
  <si>
    <t>Planktotalea</t>
  </si>
  <si>
    <t>Thermoproteota</t>
  </si>
  <si>
    <t>Nitrososphaeria</t>
  </si>
  <si>
    <t>Nitrososphaerales</t>
  </si>
  <si>
    <t>Nitrosopumilaceae</t>
  </si>
  <si>
    <t>Nitrosopumilus</t>
  </si>
  <si>
    <t>UBA10353</t>
  </si>
  <si>
    <t>UBA7415</t>
  </si>
  <si>
    <t>Actinobacteriota</t>
  </si>
  <si>
    <t>Acidimicrobiia</t>
  </si>
  <si>
    <t>Acidimicrobiales</t>
  </si>
  <si>
    <t>SZUA-35</t>
  </si>
  <si>
    <t>UBA4575</t>
  </si>
  <si>
    <t>Burkholderiales</t>
  </si>
  <si>
    <t>Burkholderiaceae</t>
  </si>
  <si>
    <t>Rhizobiales</t>
  </si>
  <si>
    <t>Hyphomicrobiaceae</t>
  </si>
  <si>
    <t>59-46-T64</t>
  </si>
  <si>
    <t>Maritimibacter</t>
  </si>
  <si>
    <t>Pelagimonas</t>
  </si>
  <si>
    <t>Cognatishimia</t>
  </si>
  <si>
    <t>Micavibrionales</t>
  </si>
  <si>
    <t>Micavibrionaceae</t>
  </si>
  <si>
    <t>UBA1672</t>
  </si>
  <si>
    <t>UBA3069</t>
  </si>
  <si>
    <t>Caulobacterales</t>
  </si>
  <si>
    <t>Hyphomonadaceae</t>
  </si>
  <si>
    <t>Hyphomonas</t>
  </si>
  <si>
    <t>Thalassobius</t>
  </si>
  <si>
    <t>Bacteroidota</t>
  </si>
  <si>
    <t>Bacteroidia</t>
  </si>
  <si>
    <t>Chitinophagales</t>
  </si>
  <si>
    <t>Saprospiraceae</t>
  </si>
  <si>
    <t>Aureispira</t>
  </si>
  <si>
    <t>Calditrichota</t>
  </si>
  <si>
    <t>Calditrichia</t>
  </si>
  <si>
    <t>RBG-13-44-9</t>
  </si>
  <si>
    <t>J042</t>
  </si>
  <si>
    <t>Methyloligellaceae</t>
  </si>
  <si>
    <t>Myxococcota</t>
  </si>
  <si>
    <t>UBA727</t>
  </si>
  <si>
    <t>Agarilytica</t>
  </si>
  <si>
    <t>Hirschia</t>
  </si>
  <si>
    <t>Saccharospirillaceae_A</t>
  </si>
  <si>
    <t>Oceanobacter</t>
  </si>
  <si>
    <t>Arenicella</t>
  </si>
  <si>
    <t>GCA-2707785</t>
  </si>
  <si>
    <t>Spongiibacteraceae</t>
  </si>
  <si>
    <t>Oceanicoccus</t>
  </si>
  <si>
    <t>Epibacterium</t>
  </si>
  <si>
    <t>Neptunomonas</t>
  </si>
  <si>
    <t>Rhodospirillales</t>
  </si>
  <si>
    <t>Terasakiellaceae</t>
  </si>
  <si>
    <t>Terasakiella</t>
  </si>
  <si>
    <t>Enterobacterales</t>
  </si>
  <si>
    <t>Kangiellaceae</t>
  </si>
  <si>
    <t>GCA-002733465</t>
  </si>
  <si>
    <t>QZLD01</t>
  </si>
  <si>
    <t>QZLE01</t>
  </si>
  <si>
    <t>Planctomycetota</t>
  </si>
  <si>
    <t>Phycisphaerae</t>
  </si>
  <si>
    <t>Phycisphaerales</t>
  </si>
  <si>
    <t>SM1A02</t>
  </si>
  <si>
    <t>UBA1924</t>
  </si>
  <si>
    <t>Bdellovibrionota</t>
  </si>
  <si>
    <t>Bdellovibrionia</t>
  </si>
  <si>
    <t>Bdellovibrionales</t>
  </si>
  <si>
    <t>UBA1609</t>
  </si>
  <si>
    <t>UBA1124</t>
  </si>
  <si>
    <t>Sphingomonadales</t>
  </si>
  <si>
    <t>Kordiimonadaceae</t>
  </si>
  <si>
    <t>GCA-2401685</t>
  </si>
  <si>
    <t>Actibacterium</t>
  </si>
  <si>
    <t>Xanthomonadales</t>
  </si>
  <si>
    <t>Marinicellaceae</t>
  </si>
  <si>
    <t>Marinicella</t>
  </si>
  <si>
    <t>Halocynthiibacter_B</t>
  </si>
  <si>
    <t>Roseovarius</t>
  </si>
  <si>
    <t>Caedimonadales</t>
  </si>
  <si>
    <t>UBA9215</t>
  </si>
  <si>
    <t>Henriciella</t>
  </si>
  <si>
    <t>Albibacillus</t>
  </si>
  <si>
    <t>Polyangia</t>
  </si>
  <si>
    <t>Nannocystales</t>
  </si>
  <si>
    <t>Nannocystaceae</t>
  </si>
  <si>
    <t>HQD</t>
  </si>
  <si>
    <t>MQD</t>
  </si>
  <si>
    <t>LQD</t>
  </si>
  <si>
    <t>Genome size (bp)</t>
    <phoneticPr fontId="16"/>
  </si>
  <si>
    <t>ESTHER- assigned ORFs</t>
    <phoneticPr fontId="16"/>
  </si>
  <si>
    <t>PHB depolymerase</t>
  </si>
  <si>
    <r>
      <t>RpsC-based frequency (%)</t>
    </r>
    <r>
      <rPr>
        <vertAlign val="superscript"/>
        <sz val="11"/>
        <color indexed="8"/>
        <rFont val="Arial"/>
        <family val="2"/>
      </rPr>
      <t>b</t>
    </r>
    <phoneticPr fontId="16"/>
  </si>
  <si>
    <t>Poly-esterase</t>
    <phoneticPr fontId="16"/>
  </si>
  <si>
    <r>
      <t>Averaged DNA coverage</t>
    </r>
    <r>
      <rPr>
        <vertAlign val="superscript"/>
        <sz val="11"/>
        <color theme="1"/>
        <rFont val="Arial"/>
        <family val="2"/>
      </rPr>
      <t>c</t>
    </r>
    <phoneticPr fontId="16"/>
  </si>
  <si>
    <r>
      <t>MAG ID</t>
    </r>
    <r>
      <rPr>
        <vertAlign val="superscript"/>
        <sz val="11"/>
        <color theme="1"/>
        <rFont val="Arial"/>
        <family val="2"/>
      </rPr>
      <t>a</t>
    </r>
    <phoneticPr fontId="16"/>
  </si>
  <si>
    <r>
      <t>mRNA read per one million mapped read</t>
    </r>
    <r>
      <rPr>
        <vertAlign val="superscript"/>
        <sz val="11"/>
        <color theme="1"/>
        <rFont val="Arial"/>
        <family val="2"/>
      </rPr>
      <t>d</t>
    </r>
    <phoneticPr fontId="16"/>
  </si>
  <si>
    <t>Numbers of ORF</t>
    <phoneticPr fontId="16"/>
  </si>
  <si>
    <t>Number of contigs</t>
    <phoneticPr fontId="16"/>
  </si>
  <si>
    <t>Number of scaffolds</t>
    <phoneticPr fontId="16"/>
  </si>
  <si>
    <t>N50 scaffold (bp)</t>
    <phoneticPr fontId="16"/>
  </si>
  <si>
    <t>Longest scaffold (bp)</t>
    <phoneticPr fontId="16"/>
  </si>
  <si>
    <r>
      <t xml:space="preserve">MAG QC </t>
    </r>
    <r>
      <rPr>
        <vertAlign val="superscript"/>
        <sz val="11"/>
        <color theme="1"/>
        <rFont val="Arial"/>
        <family val="2"/>
      </rPr>
      <t>e</t>
    </r>
    <phoneticPr fontId="16"/>
  </si>
  <si>
    <r>
      <t>Taxa</t>
    </r>
    <r>
      <rPr>
        <vertAlign val="superscript"/>
        <sz val="11"/>
        <color theme="1"/>
        <rFont val="Arial"/>
        <family val="2"/>
      </rPr>
      <t>f</t>
    </r>
    <phoneticPr fontId="16"/>
  </si>
  <si>
    <r>
      <rPr>
        <vertAlign val="superscript"/>
        <sz val="10"/>
        <rFont val="Arial"/>
        <family val="2"/>
      </rPr>
      <t xml:space="preserve">a </t>
    </r>
    <r>
      <rPr>
        <sz val="10"/>
        <rFont val="Arial"/>
        <family val="2"/>
      </rPr>
      <t>Seven active gammaproterial MAGs were manually refined, and the stats of the refined MAGs are shown below the original MAGs (orange colored).</t>
    </r>
    <phoneticPr fontId="16"/>
  </si>
  <si>
    <r>
      <rPr>
        <vertAlign val="superscript"/>
        <sz val="10"/>
        <rFont val="Arial"/>
        <family val="2"/>
      </rPr>
      <t xml:space="preserve">b </t>
    </r>
    <r>
      <rPr>
        <sz val="10"/>
        <rFont val="Arial"/>
        <family val="2"/>
      </rPr>
      <t>Relative frequency within each plastisphere metagenome was calculated based on the coverage of rpsC genes for the MAGs per summed coverage of all rpsC genes in the metagenome.  If rpsC gene was not coded in the MAG, the relative frequency was estimated from the averaged DNA coverage.</t>
    </r>
    <phoneticPr fontId="16"/>
  </si>
  <si>
    <r>
      <rPr>
        <vertAlign val="superscript"/>
        <sz val="10"/>
        <rFont val="Arial"/>
        <family val="2"/>
      </rPr>
      <t xml:space="preserve">c </t>
    </r>
    <r>
      <rPr>
        <sz val="10"/>
        <rFont val="Arial"/>
        <family val="2"/>
      </rPr>
      <t>Averaged DNA coverage was calculated by averaged coverage of long scaffolds (&gt;10 kbp) in each MAG.</t>
    </r>
    <phoneticPr fontId="16"/>
  </si>
  <si>
    <r>
      <rPr>
        <vertAlign val="superscript"/>
        <sz val="10"/>
        <rFont val="Arial"/>
        <family val="2"/>
      </rPr>
      <t xml:space="preserve">d </t>
    </r>
    <r>
      <rPr>
        <sz val="10"/>
        <rFont val="Arial"/>
        <family val="2"/>
      </rPr>
      <t>Number of mRNA reads mapped to ORFs in each MAG was normarized per one million mapped mRNA reads to whole ORFs in the metagenome for each plastisphere RNAseq.</t>
    </r>
    <phoneticPr fontId="16"/>
  </si>
  <si>
    <r>
      <rPr>
        <vertAlign val="superscript"/>
        <sz val="10"/>
        <rFont val="Arial"/>
        <family val="2"/>
      </rPr>
      <t xml:space="preserve">e </t>
    </r>
    <r>
      <rPr>
        <sz val="10"/>
        <rFont val="Arial"/>
        <family val="2"/>
      </rPr>
      <t>MAG QC was identified by MiMAG criteria that were shown in Supplementary Table S5. HQD, high quality draft; MQD, medium quality draft; LQD, low quality draft.</t>
    </r>
    <phoneticPr fontId="16"/>
  </si>
  <si>
    <r>
      <rPr>
        <vertAlign val="superscript"/>
        <sz val="10"/>
        <rFont val="Arial"/>
        <family val="2"/>
      </rPr>
      <t xml:space="preserve">f </t>
    </r>
    <r>
      <rPr>
        <sz val="10"/>
        <rFont val="Arial"/>
        <family val="2"/>
      </rPr>
      <t>Taxonomy of each MAG was identified by GBDB-tk program.</t>
    </r>
    <phoneticPr fontId="16"/>
  </si>
  <si>
    <t>MAG ID</t>
    <phoneticPr fontId="16"/>
  </si>
  <si>
    <t>PHBVlab_Gamm1</t>
  </si>
  <si>
    <t>PHBVlab_Gamm2</t>
  </si>
  <si>
    <t>PHBVlab_Alph1</t>
  </si>
  <si>
    <t>PHBVlab_Uncb1</t>
  </si>
  <si>
    <t>PHBVlab_Plan1</t>
  </si>
  <si>
    <t>PHBVlab_Alph3</t>
  </si>
  <si>
    <t>PHBVlab_Alph2</t>
  </si>
  <si>
    <t>PHBVlab_Alph4</t>
  </si>
  <si>
    <t>PHBVlab_Chla1</t>
  </si>
  <si>
    <t>PHBVlab_Alph5</t>
  </si>
  <si>
    <t>PBSlab_Alph1</t>
  </si>
  <si>
    <t>PBSlab_Gamm1</t>
  </si>
  <si>
    <t>PBSlab_Alph2</t>
  </si>
  <si>
    <t>PBSlab_Alph3</t>
  </si>
  <si>
    <t>PBSlab_Acti1</t>
  </si>
  <si>
    <t>PBSlab_Alph4</t>
  </si>
  <si>
    <t>PBSlab_Alph5</t>
  </si>
  <si>
    <t>PBSlab_Gamm2</t>
  </si>
  <si>
    <t>PBSlab_Beta1</t>
  </si>
  <si>
    <t>PBSlab_Alph6</t>
  </si>
  <si>
    <t>PBSAlab2_Alph1</t>
  </si>
  <si>
    <t>PBSAlab2_Alph2</t>
  </si>
  <si>
    <t>PBSAlab2_Plan1</t>
  </si>
  <si>
    <t>PBSAlab2_Alph3</t>
  </si>
  <si>
    <t>PBSAlab2_Gamm1</t>
  </si>
  <si>
    <t>PBSAlab2_Alph4</t>
  </si>
  <si>
    <t>PBSAlab2_Alph6</t>
  </si>
  <si>
    <t>PBSAlab2_Alph11</t>
  </si>
  <si>
    <t>PBSAlab2_Alph5</t>
  </si>
  <si>
    <t>PBSAlab2_Alph8</t>
  </si>
  <si>
    <t>PBSAlab2_Acti1</t>
  </si>
  <si>
    <t>PBSAlab2_Alph7</t>
  </si>
  <si>
    <t>PBSAlab2_Acti2</t>
  </si>
  <si>
    <t>PBSAlab2_Alph10</t>
  </si>
  <si>
    <t>PBSAlab2_Alph9</t>
  </si>
  <si>
    <t>PLAlab_Alph1</t>
  </si>
  <si>
    <t>PLAlab_Beta1</t>
  </si>
  <si>
    <t>PLAlab_Beta2</t>
  </si>
  <si>
    <t>PLAlab_Verr1</t>
  </si>
  <si>
    <t>PLAlab_Beta5</t>
  </si>
  <si>
    <t>PLAlab_Chla1</t>
  </si>
  <si>
    <t>PLAlab_Beta3</t>
  </si>
  <si>
    <t>PLAlab_Gamm1</t>
  </si>
  <si>
    <t>PLAlab_Verr2</t>
  </si>
  <si>
    <t>PLAlab_Alph4</t>
  </si>
  <si>
    <t>PLAlab_Delt1</t>
  </si>
  <si>
    <t>PLAlab_Plan1</t>
  </si>
  <si>
    <t>PLAlab_Alph5</t>
  </si>
  <si>
    <t>PLAlab_Alph2</t>
  </si>
  <si>
    <t>PLAlab_Uncb1</t>
  </si>
  <si>
    <t>PLAlab_Plan3</t>
  </si>
  <si>
    <t>PLAlab_Chla2</t>
  </si>
  <si>
    <t>PLAlab_Alph6</t>
  </si>
  <si>
    <t>PLAlab_Alph3</t>
  </si>
  <si>
    <t>PLAlab_Plan4</t>
  </si>
  <si>
    <t>PLAlab_Alph8</t>
  </si>
  <si>
    <t>PLAlab_Verr3</t>
  </si>
  <si>
    <t>PLAlab_Alph7</t>
  </si>
  <si>
    <t>PLAlab_Beta4</t>
  </si>
  <si>
    <t>PLAlab_Plan2</t>
  </si>
  <si>
    <t>PLAlab_Gamm2</t>
  </si>
  <si>
    <t>HTCC2089</t>
  </si>
  <si>
    <t>UBA4582</t>
  </si>
  <si>
    <t>Patescibacteria</t>
  </si>
  <si>
    <t>Paceibacteria</t>
  </si>
  <si>
    <t>UBA9983</t>
  </si>
  <si>
    <t>UBA2163</t>
  </si>
  <si>
    <t>OLB19</t>
  </si>
  <si>
    <t>Nitrosomonadaceae</t>
  </si>
  <si>
    <t>Nitrosomonas</t>
  </si>
  <si>
    <t>ABY1</t>
  </si>
  <si>
    <t>UBA1544</t>
  </si>
  <si>
    <t>Flavobacteriales</t>
  </si>
  <si>
    <t>Flavobacteriaceae</t>
  </si>
  <si>
    <t>Kordia</t>
  </si>
  <si>
    <t>Rhodomicrobiaceae</t>
  </si>
  <si>
    <t>Minwuiales</t>
  </si>
  <si>
    <t>Minwuiaceae</t>
  </si>
  <si>
    <t>Minwuia</t>
  </si>
  <si>
    <t>Lewinella</t>
  </si>
  <si>
    <t>Planctomycetes</t>
  </si>
  <si>
    <t>Planctomycetales</t>
  </si>
  <si>
    <t>Planctomycetaceae</t>
  </si>
  <si>
    <t>Gimesia</t>
  </si>
  <si>
    <t>UBA1926</t>
  </si>
  <si>
    <t>UBA7672</t>
  </si>
  <si>
    <t>Pseudooceanicola</t>
  </si>
  <si>
    <t>Stappiaceae</t>
  </si>
  <si>
    <t>Roseibium</t>
  </si>
  <si>
    <t>Dependentiae</t>
  </si>
  <si>
    <t>Babeliae</t>
  </si>
  <si>
    <t>Babeliales</t>
  </si>
  <si>
    <t>Vermiphilaceae</t>
  </si>
  <si>
    <t>Sneathiellales</t>
  </si>
  <si>
    <t>Sneathiellaceae</t>
  </si>
  <si>
    <t>Sneathiella</t>
  </si>
  <si>
    <t>Verrucomicrobiota_A</t>
  </si>
  <si>
    <t>Chlamydiia</t>
  </si>
  <si>
    <t>Parachlamydiales</t>
  </si>
  <si>
    <t>Waddliaceae</t>
  </si>
  <si>
    <t>Waddlia</t>
  </si>
  <si>
    <t>Verrucomicrobiota</t>
  </si>
  <si>
    <t>Verrucomicrobiae</t>
  </si>
  <si>
    <t>Opitutales</t>
  </si>
  <si>
    <t>Opitutaceae</t>
  </si>
  <si>
    <t>UBA5691</t>
  </si>
  <si>
    <t>Methylophilaceae</t>
  </si>
  <si>
    <t>GCA-2401735</t>
  </si>
  <si>
    <t>Nitrosococcales</t>
  </si>
  <si>
    <t>Methylophagaceae</t>
  </si>
  <si>
    <t>GCA-002733105</t>
  </si>
  <si>
    <t>GCA-2746425</t>
  </si>
  <si>
    <t>Nitrospinota</t>
  </si>
  <si>
    <t>Nitrospinia</t>
  </si>
  <si>
    <t>Nitrospinales</t>
  </si>
  <si>
    <t>Nitrospinaceae</t>
  </si>
  <si>
    <t>Pirellulales</t>
  </si>
  <si>
    <t>Pirellulaceae</t>
  </si>
  <si>
    <t>UBA11363</t>
  </si>
  <si>
    <t>Maricaulaceae</t>
  </si>
  <si>
    <t>Maricaulis</t>
  </si>
  <si>
    <t>Parvibaculales</t>
  </si>
  <si>
    <t>Parvibaculaceae</t>
  </si>
  <si>
    <t>Mf105b01</t>
  </si>
  <si>
    <t>Rhodopirellula</t>
  </si>
  <si>
    <t>GCA-2709385</t>
  </si>
  <si>
    <t>GCA-2689605</t>
  </si>
  <si>
    <t>DG1235</t>
  </si>
  <si>
    <t>Parvularculaceae</t>
  </si>
  <si>
    <t>Marinicaulis</t>
  </si>
  <si>
    <r>
      <rPr>
        <vertAlign val="superscript"/>
        <sz val="10"/>
        <rFont val="Arial"/>
        <family val="2"/>
      </rPr>
      <t xml:space="preserve">a </t>
    </r>
    <r>
      <rPr>
        <sz val="10"/>
        <rFont val="Arial"/>
        <family val="2"/>
      </rPr>
      <t>Averaged DNA coverage was calculated by averaged coverage of long scaffolds (&gt;10 kbp) in each MAG.</t>
    </r>
    <phoneticPr fontId="16"/>
  </si>
  <si>
    <r>
      <rPr>
        <vertAlign val="superscript"/>
        <sz val="10"/>
        <rFont val="Arial"/>
        <family val="2"/>
      </rPr>
      <t xml:space="preserve">b </t>
    </r>
    <r>
      <rPr>
        <sz val="10"/>
        <rFont val="Arial"/>
        <family val="2"/>
      </rPr>
      <t>MAG QC was identified by MiMAG criteria that were shown in Supplementary Table S5. HQD, high quality draft; MQD, medium quality draft; LQD, low quality draft.</t>
    </r>
    <phoneticPr fontId="16"/>
  </si>
  <si>
    <r>
      <rPr>
        <vertAlign val="superscript"/>
        <sz val="10"/>
        <rFont val="Arial"/>
        <family val="2"/>
      </rPr>
      <t xml:space="preserve">c </t>
    </r>
    <r>
      <rPr>
        <sz val="10"/>
        <rFont val="Arial"/>
        <family val="2"/>
      </rPr>
      <t>Taxonomy of each MAG was identified by GBDB-tk program.</t>
    </r>
    <phoneticPr fontId="16"/>
  </si>
  <si>
    <r>
      <t>Averaged DNA coverage</t>
    </r>
    <r>
      <rPr>
        <vertAlign val="superscript"/>
        <sz val="11"/>
        <color theme="1"/>
        <rFont val="Arial"/>
        <family val="2"/>
      </rPr>
      <t>a</t>
    </r>
    <phoneticPr fontId="16"/>
  </si>
  <si>
    <r>
      <t xml:space="preserve">MAG QC </t>
    </r>
    <r>
      <rPr>
        <vertAlign val="superscript"/>
        <sz val="11"/>
        <color theme="1"/>
        <rFont val="Arial"/>
        <family val="2"/>
      </rPr>
      <t>b</t>
    </r>
    <phoneticPr fontId="16"/>
  </si>
  <si>
    <r>
      <t xml:space="preserve">Taxa </t>
    </r>
    <r>
      <rPr>
        <vertAlign val="superscript"/>
        <sz val="11"/>
        <color theme="1"/>
        <rFont val="Arial"/>
        <family val="2"/>
      </rPr>
      <t>c</t>
    </r>
    <phoneticPr fontId="16"/>
  </si>
  <si>
    <t>PHBVa</t>
    <phoneticPr fontId="39"/>
  </si>
  <si>
    <t>PHBVd</t>
    <phoneticPr fontId="39"/>
  </si>
  <si>
    <t>PBSAa</t>
    <phoneticPr fontId="39"/>
  </si>
  <si>
    <t>PBSAd</t>
    <phoneticPr fontId="39"/>
  </si>
  <si>
    <t>PBSd</t>
    <phoneticPr fontId="39"/>
  </si>
  <si>
    <t>GC%</t>
    <phoneticPr fontId="39"/>
  </si>
  <si>
    <t>Genome size (bp)</t>
    <phoneticPr fontId="39"/>
  </si>
  <si>
    <t>Genome completeness (%)</t>
    <phoneticPr fontId="39"/>
  </si>
  <si>
    <t>PHBVgamm3</t>
    <phoneticPr fontId="39"/>
  </si>
  <si>
    <t>PHBVgamm1</t>
    <phoneticPr fontId="39"/>
  </si>
  <si>
    <t>PHBVgamm4</t>
    <phoneticPr fontId="39"/>
  </si>
  <si>
    <t>PBSAgamm1</t>
    <phoneticPr fontId="39"/>
  </si>
  <si>
    <t>PHBVgamm5</t>
    <phoneticPr fontId="39"/>
  </si>
  <si>
    <t>PHBVgamm2</t>
    <phoneticPr fontId="39"/>
  </si>
  <si>
    <t>PBSAgamm2</t>
    <phoneticPr fontId="39"/>
  </si>
  <si>
    <t>-</t>
    <phoneticPr fontId="39"/>
  </si>
  <si>
    <t>Agarilytica</t>
    <phoneticPr fontId="39"/>
  </si>
  <si>
    <t>Cellvibrionaceae</t>
    <phoneticPr fontId="39"/>
  </si>
  <si>
    <t>Nitrincolaceae</t>
    <phoneticPr fontId="39"/>
  </si>
  <si>
    <t>Plastisphere</t>
    <phoneticPr fontId="16"/>
  </si>
  <si>
    <t>GBDB-tk taxonomy</t>
    <phoneticPr fontId="16"/>
  </si>
  <si>
    <t>Reference refined MAGs</t>
    <phoneticPr fontId="16"/>
  </si>
  <si>
    <r>
      <t>MAGs</t>
    </r>
    <r>
      <rPr>
        <vertAlign val="superscript"/>
        <sz val="11"/>
        <color theme="1"/>
        <rFont val="Arial"/>
        <family val="2"/>
      </rPr>
      <t>a</t>
    </r>
    <phoneticPr fontId="16"/>
  </si>
  <si>
    <r>
      <rPr>
        <vertAlign val="superscript"/>
        <sz val="9"/>
        <color theme="1"/>
        <rFont val="Arial"/>
        <family val="2"/>
      </rPr>
      <t xml:space="preserve">a </t>
    </r>
    <r>
      <rPr>
        <sz val="9"/>
        <color theme="1"/>
        <rFont val="Arial"/>
        <family val="2"/>
      </rPr>
      <t>Refined seven MAGs are shown by bold letters. PHBV plastisphere-originated MAGs are blue letter, while PBSA plastisphere-originated MAGs are red color. Identical MAGs (dDDH &gt;99%) are highlighted by yellow cells.</t>
    </r>
    <phoneticPr fontId="16"/>
  </si>
  <si>
    <t>PHBV</t>
  </si>
  <si>
    <t>PLA</t>
  </si>
  <si>
    <t>PBS</t>
  </si>
  <si>
    <t>Mw/Mn</t>
  </si>
  <si>
    <t>Mn</t>
  </si>
  <si>
    <t>After incubation for 4 months</t>
  </si>
  <si>
    <t>After incubation for 2 months</t>
  </si>
  <si>
    <t>Before incubation</t>
  </si>
  <si>
    <t>Polyester</t>
  </si>
  <si>
    <t>Tensile strength (MPa)</t>
  </si>
  <si>
    <t>Elongation at break (%)</t>
  </si>
  <si>
    <t>Young‘s modulus (MPa)</t>
  </si>
  <si>
    <t>775±46</t>
  </si>
  <si>
    <t>24.1±1.1</t>
  </si>
  <si>
    <t>12.0±1.0</t>
  </si>
  <si>
    <t>710±60</t>
  </si>
  <si>
    <t>20.9±0.8</t>
  </si>
  <si>
    <t>9.0±1.0</t>
  </si>
  <si>
    <t>744±47</t>
  </si>
  <si>
    <t>20.0±1.3</t>
  </si>
  <si>
    <t>8.0±0.0</t>
  </si>
  <si>
    <t>993±91</t>
    <phoneticPr fontId="41"/>
  </si>
  <si>
    <t>51.0±3.3</t>
    <phoneticPr fontId="41"/>
  </si>
  <si>
    <t>224±16</t>
    <phoneticPr fontId="41"/>
  </si>
  <si>
    <t>485±42</t>
    <phoneticPr fontId="41"/>
  </si>
  <si>
    <t>19.0±0.7</t>
    <phoneticPr fontId="41"/>
  </si>
  <si>
    <t>38.6±1.9</t>
    <phoneticPr fontId="41"/>
  </si>
  <si>
    <t>793±423</t>
    <phoneticPr fontId="41"/>
  </si>
  <si>
    <t>56.0±3.0</t>
    <phoneticPr fontId="41"/>
  </si>
  <si>
    <t>496±211</t>
    <phoneticPr fontId="41"/>
  </si>
  <si>
    <t>110±80</t>
    <phoneticPr fontId="41"/>
  </si>
  <si>
    <t>386±50</t>
    <phoneticPr fontId="41"/>
  </si>
  <si>
    <t>236±39</t>
    <phoneticPr fontId="41"/>
  </si>
  <si>
    <t>18.0±0.6</t>
    <phoneticPr fontId="41"/>
  </si>
  <si>
    <t>34.6±4.7</t>
    <phoneticPr fontId="41"/>
  </si>
  <si>
    <t>300±123</t>
    <phoneticPr fontId="41"/>
  </si>
  <si>
    <t>85±77</t>
    <phoneticPr fontId="41"/>
  </si>
  <si>
    <t>11±2.0</t>
    <phoneticPr fontId="41"/>
  </si>
  <si>
    <t>201±25</t>
    <phoneticPr fontId="41"/>
  </si>
  <si>
    <t>546±22</t>
    <phoneticPr fontId="41"/>
  </si>
  <si>
    <t>1384±90</t>
    <phoneticPr fontId="41"/>
  </si>
  <si>
    <t>15.5±1.9</t>
    <phoneticPr fontId="41"/>
  </si>
  <si>
    <t>36.9±2.6</t>
    <phoneticPr fontId="41"/>
  </si>
  <si>
    <t>58.1±5.3</t>
    <phoneticPr fontId="41"/>
  </si>
  <si>
    <t>274±176</t>
    <phoneticPr fontId="41"/>
  </si>
  <si>
    <t>74±86</t>
    <phoneticPr fontId="41"/>
  </si>
  <si>
    <t>8.0±1.0</t>
    <phoneticPr fontId="41"/>
  </si>
  <si>
    <t>11.0±2.0</t>
  </si>
  <si>
    <t>ND</t>
  </si>
  <si>
    <t>Tg (˚C)</t>
    <phoneticPr fontId="41"/>
  </si>
  <si>
    <t>Tc (˚C)</t>
    <phoneticPr fontId="41"/>
  </si>
  <si>
    <t>Tm (˚C)</t>
    <phoneticPr fontId="41"/>
  </si>
  <si>
    <t>ΔH(J/g)</t>
    <phoneticPr fontId="41"/>
  </si>
  <si>
    <t>Supplementary Table 4 Statistical parameters of metagenomic assemblies.</t>
    <phoneticPr fontId="16"/>
  </si>
  <si>
    <r>
      <t xml:space="preserve">Supplementary Table 5 Summary of MAGs clustered from metagenomic assemblies of </t>
    </r>
    <r>
      <rPr>
        <i/>
        <sz val="20"/>
        <rFont val="Arial"/>
        <family val="2"/>
      </rPr>
      <t xml:space="preserve">in situ </t>
    </r>
    <r>
      <rPr>
        <sz val="20"/>
        <rFont val="Arial"/>
        <family val="2"/>
      </rPr>
      <t>plastispheres.</t>
    </r>
    <phoneticPr fontId="16"/>
  </si>
  <si>
    <t>Supplementary Table 6 Summary of MAGs clustered from metagenomic assemblies of lab plastispheres.</t>
    <phoneticPr fontId="16"/>
  </si>
  <si>
    <t>Supplementary Table 7  Minimum Information about a Metagenome-Assembled Genome (MIMAG)</t>
    <phoneticPr fontId="16"/>
  </si>
  <si>
    <t>Supplementary Table 8 Analysis of dDDH of the Gammaproteobacterial MAGs refered to refined seven MAGs.</t>
    <phoneticPr fontId="16"/>
  </si>
  <si>
    <r>
      <t xml:space="preserve">Supplementary Table 5 </t>
    </r>
    <r>
      <rPr>
        <i/>
        <sz val="20"/>
        <rFont val="Arial"/>
        <family val="2"/>
      </rPr>
      <t>continued for plastisphere PHBVa.</t>
    </r>
    <phoneticPr fontId="16"/>
  </si>
  <si>
    <r>
      <t xml:space="preserve">Supplementary Table 5 </t>
    </r>
    <r>
      <rPr>
        <i/>
        <sz val="20"/>
        <rFont val="Arial"/>
        <family val="2"/>
      </rPr>
      <t>continued for plastisphere PHBVd.</t>
    </r>
    <phoneticPr fontId="16"/>
  </si>
  <si>
    <t>Supplementary Table 7 Continued</t>
    <phoneticPr fontId="16"/>
  </si>
  <si>
    <t>Ritzmann et al., 2019</t>
    <phoneticPr fontId="39"/>
  </si>
  <si>
    <t>PHB depolymerase family esterase [Microbulbifer sp. HZ11]</t>
  </si>
  <si>
    <t>PHB</t>
    <phoneticPr fontId="39"/>
  </si>
  <si>
    <t>WP_197023848</t>
    <phoneticPr fontId="39"/>
  </si>
  <si>
    <t>Sulaiman et al., 2012</t>
    <phoneticPr fontId="39"/>
  </si>
  <si>
    <t>G9BY57_9BACT LCC OS=uncultured bacterium</t>
  </si>
  <si>
    <t>cutinase(PETase)</t>
    <phoneticPr fontId="39"/>
  </si>
  <si>
    <t>tr_G9BY57_</t>
    <phoneticPr fontId="39"/>
  </si>
  <si>
    <t>Watanabe et al., 2014</t>
    <phoneticPr fontId="39"/>
  </si>
  <si>
    <t>A Chain A Cutinase-like enzyme</t>
    <phoneticPr fontId="39"/>
  </si>
  <si>
    <t>Cutinase</t>
    <phoneticPr fontId="39"/>
  </si>
  <si>
    <t>pdb_7CC4_</t>
    <phoneticPr fontId="39"/>
  </si>
  <si>
    <t>Yongqing et al., 2019</t>
    <phoneticPr fontId="39"/>
  </si>
  <si>
    <t>PLA degrading enzyme</t>
    <phoneticPr fontId="39"/>
  </si>
  <si>
    <t>Ananain</t>
    <phoneticPr fontId="39"/>
  </si>
  <si>
    <t>pdb_6OKJ_</t>
    <phoneticPr fontId="39"/>
  </si>
  <si>
    <t>Hisano et al., 2006</t>
    <phoneticPr fontId="39"/>
  </si>
  <si>
    <t>A Chain A  PHB depolymerase_Talaromyces funiculosus</t>
    <phoneticPr fontId="39"/>
  </si>
  <si>
    <t>pdb_2D80_</t>
    <phoneticPr fontId="39"/>
  </si>
  <si>
    <t>Oda et al, 2000</t>
    <phoneticPr fontId="39"/>
  </si>
  <si>
    <t>Savinase</t>
    <phoneticPr fontId="39"/>
  </si>
  <si>
    <t>pdb_1SVN_</t>
    <phoneticPr fontId="39"/>
  </si>
  <si>
    <t>Zumstein et al., 2017</t>
    <phoneticPr fontId="39"/>
  </si>
  <si>
    <t>A Chain A  CUTINASE</t>
    <phoneticPr fontId="39"/>
  </si>
  <si>
    <t>pdb_1CEX_</t>
    <phoneticPr fontId="39"/>
  </si>
  <si>
    <t>Machida et al., 2005</t>
    <phoneticPr fontId="39"/>
  </si>
  <si>
    <t>Cutinase 1</t>
    <phoneticPr fontId="39"/>
  </si>
  <si>
    <t>P52956_1</t>
    <phoneticPr fontId="39"/>
  </si>
  <si>
    <t>Saito et al., 1989</t>
    <phoneticPr fontId="39"/>
  </si>
  <si>
    <t>Poly(3-hydroxybutyrate) depolymerase Precursor [Ralstonia pickettii]</t>
    <phoneticPr fontId="39"/>
  </si>
  <si>
    <t>P12625</t>
    <phoneticPr fontId="39"/>
  </si>
  <si>
    <t>Soliday et al., 1984</t>
    <phoneticPr fontId="39"/>
  </si>
  <si>
    <t>CUTI1_FUSSO Cutinase 1 OS=Fusarium solani subsp. pisi</t>
    <phoneticPr fontId="39"/>
  </si>
  <si>
    <t>Cutinase(PCL)</t>
    <phoneticPr fontId="39"/>
  </si>
  <si>
    <t>P00590</t>
    <phoneticPr fontId="39"/>
  </si>
  <si>
    <t>Suzuki et al., 2021</t>
    <phoneticPr fontId="39"/>
  </si>
  <si>
    <t>poly(3-hydroxyalkanoic acid) depolymerase</t>
    <phoneticPr fontId="39"/>
  </si>
  <si>
    <t>GHJ57577</t>
    <phoneticPr fontId="39"/>
  </si>
  <si>
    <t>Kato et al., 2018</t>
    <phoneticPr fontId="39"/>
  </si>
  <si>
    <t>alpha/beta hydrolase_For_PET [Chloroflexi bacterium]</t>
    <phoneticPr fontId="39"/>
  </si>
  <si>
    <t>HEM19059.1</t>
    <phoneticPr fontId="39"/>
  </si>
  <si>
    <t>Biundo et al., 2015</t>
    <phoneticPr fontId="39"/>
  </si>
  <si>
    <t>lipase [Pelosinus fermentans DSM 17108]</t>
  </si>
  <si>
    <t>cutinase(PolyEster)</t>
    <phoneticPr fontId="39"/>
  </si>
  <si>
    <t>EIW29778</t>
    <phoneticPr fontId="39"/>
  </si>
  <si>
    <t>Perz et al., 2016</t>
    <phoneticPr fontId="39"/>
  </si>
  <si>
    <t>Carboxylesterase partial [[Clostridium] hathewayi DSM 13479]</t>
    <phoneticPr fontId="39"/>
  </si>
  <si>
    <t>Cutinase(PBAT hyd)</t>
    <phoneticPr fontId="39"/>
  </si>
  <si>
    <t>EFC94627</t>
    <phoneticPr fontId="39"/>
  </si>
  <si>
    <t>Almeida et al., 2019</t>
    <phoneticPr fontId="39"/>
  </si>
  <si>
    <t>TPA_exp  alpha/beta hydrolase [Streptomyces sp. SM14]</t>
    <phoneticPr fontId="39"/>
  </si>
  <si>
    <t>Cutinase(compost)</t>
    <phoneticPr fontId="39"/>
  </si>
  <si>
    <t>DAC80635</t>
    <phoneticPr fontId="39"/>
  </si>
  <si>
    <t>Sebaihia et al., 2007</t>
    <phoneticPr fontId="39"/>
  </si>
  <si>
    <t>putative secreted lipase [Clostridium botulinum A str. ATCC 3502]</t>
  </si>
  <si>
    <t>CAL83600</t>
    <phoneticPr fontId="39"/>
  </si>
  <si>
    <t>CAL82416</t>
    <phoneticPr fontId="39"/>
  </si>
  <si>
    <t>Kleeberg et al., 2005</t>
    <phoneticPr fontId="39"/>
  </si>
  <si>
    <t>BTA-hydrolase 2 [Thermobifida fusca]</t>
  </si>
  <si>
    <t>CAH17554</t>
    <phoneticPr fontId="39"/>
  </si>
  <si>
    <t>BTA-hydrolase 1 [Thermobifida fusca]</t>
    <phoneticPr fontId="39"/>
  </si>
  <si>
    <t>CAH17553</t>
    <phoneticPr fontId="39"/>
  </si>
  <si>
    <t>Soulenthone et al., 2021</t>
    <phoneticPr fontId="39"/>
  </si>
  <si>
    <t>PBAT hydrolase [Rhodococcus sp.]</t>
  </si>
  <si>
    <t>BCL64964</t>
    <phoneticPr fontId="39"/>
  </si>
  <si>
    <t>Muroi et al., 2017</t>
    <phoneticPr fontId="39"/>
  </si>
  <si>
    <r>
      <t>PBAT hydrolase [Bacillus pumilus]</t>
    </r>
    <r>
      <rPr>
        <b/>
        <sz val="11"/>
        <color rgb="FFFF0000"/>
        <rFont val="Arial"/>
        <family val="2"/>
      </rPr>
      <t xml:space="preserve"> if ESTHER= lipase_2 psea6-q15x05 ==&gt; PhaZ7</t>
    </r>
    <phoneticPr fontId="39"/>
  </si>
  <si>
    <t>BAV72205</t>
    <phoneticPr fontId="39"/>
  </si>
  <si>
    <t>Sung et al., 2016</t>
    <phoneticPr fontId="39"/>
  </si>
  <si>
    <t>PHB depolymerase [Shewanella sp. JKCM-AJ-6 1A]</t>
    <phoneticPr fontId="39"/>
  </si>
  <si>
    <t>BAU59415</t>
    <phoneticPr fontId="39"/>
  </si>
  <si>
    <t>Suzuki et al., 2014</t>
    <phoneticPr fontId="39"/>
  </si>
  <si>
    <t>cutinase [Paraphoma sp. B47-9]</t>
  </si>
  <si>
    <t>BAN51852</t>
    <phoneticPr fontId="39"/>
  </si>
  <si>
    <t>Hu et al., 2010</t>
    <phoneticPr fontId="39"/>
  </si>
  <si>
    <t>esterase [Thermobifida alba]</t>
  </si>
  <si>
    <t>BAK48590</t>
    <phoneticPr fontId="39"/>
  </si>
  <si>
    <t>Cutinase(PBSA)</t>
    <phoneticPr fontId="39"/>
  </si>
  <si>
    <t>BAI99230</t>
    <phoneticPr fontId="39"/>
  </si>
  <si>
    <t>Masaki et al., 2005</t>
    <phoneticPr fontId="39"/>
  </si>
  <si>
    <t>cutinase-like protein [Cryptococcus sp. S-2]</t>
  </si>
  <si>
    <t>BAC67242</t>
    <phoneticPr fontId="39"/>
  </si>
  <si>
    <t>Kasuya et al., 2003</t>
    <phoneticPr fontId="39"/>
  </si>
  <si>
    <t>poly(3-hydroxybutyrate) depolymerase [Marinobacter sp. NK-1]</t>
  </si>
  <si>
    <t>BAC15574</t>
    <phoneticPr fontId="39"/>
  </si>
  <si>
    <t>Uchida et al., 2002</t>
    <phoneticPr fontId="39"/>
  </si>
  <si>
    <t>PBS(A) depolymerase [Acidovorax delafieldii]</t>
  </si>
  <si>
    <t>Cutinase(PBS depoly)</t>
    <phoneticPr fontId="39"/>
  </si>
  <si>
    <t>BAB86909</t>
    <phoneticPr fontId="39"/>
  </si>
  <si>
    <t>Ohura et al., 1999</t>
    <phoneticPr fontId="39"/>
  </si>
  <si>
    <t>polyhydroxybutyrate depolymerase [Pseudomonas stutzeri]</t>
    <phoneticPr fontId="39"/>
  </si>
  <si>
    <t>BAA32541</t>
    <phoneticPr fontId="39"/>
  </si>
  <si>
    <t>Kasuya et al., 1997</t>
    <phoneticPr fontId="39"/>
  </si>
  <si>
    <t>polyhydroxybutyrate depolymerase [Delftia acidovorans]</t>
  </si>
  <si>
    <t>BAA19791</t>
    <phoneticPr fontId="39"/>
  </si>
  <si>
    <t>Wallace et al., 2017</t>
    <phoneticPr fontId="39"/>
  </si>
  <si>
    <t>aryl esterase  partial [Pseudomonas oleovorans]</t>
    <phoneticPr fontId="39"/>
  </si>
  <si>
    <t>PolyEster</t>
    <phoneticPr fontId="39"/>
  </si>
  <si>
    <t>AMW89397</t>
    <phoneticPr fontId="39"/>
  </si>
  <si>
    <t>Ma et al., 2011</t>
    <phoneticPr fontId="39"/>
  </si>
  <si>
    <t>poly(3-hydroxybutyrate) depolymerase [Bacillus infantis NRRL B-14911]</t>
  </si>
  <si>
    <t>AGX06818</t>
    <phoneticPr fontId="39"/>
  </si>
  <si>
    <t>Acero et al., 2011</t>
    <phoneticPr fontId="39"/>
  </si>
  <si>
    <t>cutinase 1  partial [Thermobifida cellulosilytica]</t>
    <phoneticPr fontId="39"/>
  </si>
  <si>
    <t>ADV92526</t>
    <phoneticPr fontId="39"/>
  </si>
  <si>
    <t>Kita et al., 1997</t>
    <phoneticPr fontId="39"/>
  </si>
  <si>
    <t>poly(3-hydroxybutyrate) depolymerase [Alcaligenes faecalis]</t>
  </si>
  <si>
    <t>AAB40611</t>
    <phoneticPr fontId="39"/>
  </si>
  <si>
    <t>Klingbeil et al., 1996</t>
    <phoneticPr fontId="39"/>
  </si>
  <si>
    <t>poly(3-hydroxybutyrate) depolymerase [Streptomyces exfoliatus]</t>
  </si>
  <si>
    <t>AAB02914</t>
    <phoneticPr fontId="39"/>
  </si>
  <si>
    <t>Yoshida et al., 2016</t>
    <phoneticPr fontId="39"/>
  </si>
  <si>
    <t>Poly(ethylene terephthalate) hydrolase OS=Ideonella sakaiensis</t>
    <phoneticPr fontId="39"/>
  </si>
  <si>
    <t>A0A0K8P6T7</t>
    <phoneticPr fontId="39"/>
  </si>
  <si>
    <t>Bollinger et al., 2020</t>
    <phoneticPr fontId="39"/>
  </si>
  <si>
    <t>polyester hydrolase</t>
    <phoneticPr fontId="39"/>
  </si>
  <si>
    <t>6sbn_A:</t>
    <phoneticPr fontId="39"/>
  </si>
  <si>
    <t>Masuda et al., 2017</t>
    <phoneticPr fontId="39"/>
  </si>
  <si>
    <t>Engyodontium album (37998)</t>
    <phoneticPr fontId="39"/>
  </si>
  <si>
    <t>ProteinaseK</t>
    <phoneticPr fontId="39"/>
  </si>
  <si>
    <t>5KXU_1_Chain_A_Proteinase_K_For_PLA_</t>
    <phoneticPr fontId="39"/>
  </si>
  <si>
    <t>Humicola insolens (34413)</t>
    <phoneticPr fontId="39"/>
  </si>
  <si>
    <t>Cutinase(PBAT)</t>
    <phoneticPr fontId="39"/>
  </si>
  <si>
    <t>4OYY_1_Chains_A__B__C__D__E__F__G__H__I__J__K__L_Cutinase_</t>
    <phoneticPr fontId="39"/>
  </si>
  <si>
    <t>Ref.</t>
    <phoneticPr fontId="39"/>
  </si>
  <si>
    <t>Size</t>
  </si>
  <si>
    <t>Description</t>
  </si>
  <si>
    <t>Esterase</t>
    <phoneticPr fontId="39"/>
  </si>
  <si>
    <t>In house ID</t>
  </si>
  <si>
    <r>
      <t>5.8</t>
    </r>
    <r>
      <rPr>
        <sz val="12"/>
        <color rgb="FF008080"/>
        <rFont val="Arial"/>
        <family val="2"/>
      </rPr>
      <t xml:space="preserve"> </t>
    </r>
    <r>
      <rPr>
        <sz val="12"/>
        <color rgb="FF000000"/>
        <rFont val="Arial"/>
        <family val="2"/>
      </rPr>
      <t>x10</t>
    </r>
    <r>
      <rPr>
        <vertAlign val="superscript"/>
        <sz val="12"/>
        <color rgb="FF000000"/>
        <rFont val="Arial"/>
        <family val="2"/>
      </rPr>
      <t>4</t>
    </r>
  </si>
  <si>
    <r>
      <t>5.9</t>
    </r>
    <r>
      <rPr>
        <sz val="12"/>
        <color rgb="FF008080"/>
        <rFont val="Arial"/>
        <family val="2"/>
      </rPr>
      <t xml:space="preserve"> </t>
    </r>
    <r>
      <rPr>
        <sz val="12"/>
        <color rgb="FF000000"/>
        <rFont val="Arial"/>
        <family val="2"/>
      </rPr>
      <t>x10</t>
    </r>
    <r>
      <rPr>
        <vertAlign val="superscript"/>
        <sz val="12"/>
        <color rgb="FF000000"/>
        <rFont val="Arial"/>
        <family val="2"/>
      </rPr>
      <t>4</t>
    </r>
  </si>
  <si>
    <r>
      <t>6.0</t>
    </r>
    <r>
      <rPr>
        <sz val="12"/>
        <color rgb="FF008080"/>
        <rFont val="Arial"/>
        <family val="2"/>
      </rPr>
      <t xml:space="preserve"> </t>
    </r>
    <r>
      <rPr>
        <sz val="12"/>
        <color rgb="FF000000"/>
        <rFont val="Arial"/>
        <family val="2"/>
      </rPr>
      <t>x10</t>
    </r>
    <r>
      <rPr>
        <vertAlign val="superscript"/>
        <sz val="12"/>
        <color rgb="FF000000"/>
        <rFont val="Arial"/>
        <family val="2"/>
      </rPr>
      <t>4</t>
    </r>
  </si>
  <si>
    <r>
      <t>6.3</t>
    </r>
    <r>
      <rPr>
        <sz val="12"/>
        <color rgb="FF008080"/>
        <rFont val="Arial"/>
        <family val="2"/>
      </rPr>
      <t xml:space="preserve"> </t>
    </r>
    <r>
      <rPr>
        <sz val="12"/>
        <color rgb="FF000000"/>
        <rFont val="Arial"/>
        <family val="2"/>
      </rPr>
      <t>x10</t>
    </r>
    <r>
      <rPr>
        <vertAlign val="superscript"/>
        <sz val="12"/>
        <color rgb="FF000000"/>
        <rFont val="Arial"/>
        <family val="2"/>
      </rPr>
      <t>4</t>
    </r>
  </si>
  <si>
    <r>
      <t>6.1 x10</t>
    </r>
    <r>
      <rPr>
        <vertAlign val="superscript"/>
        <sz val="12"/>
        <color rgb="FF000000"/>
        <rFont val="Arial"/>
        <family val="2"/>
      </rPr>
      <t>4</t>
    </r>
  </si>
  <si>
    <r>
      <t>5.7 x10</t>
    </r>
    <r>
      <rPr>
        <vertAlign val="superscript"/>
        <sz val="12"/>
        <color rgb="FF000000"/>
        <rFont val="Arial"/>
        <family val="2"/>
      </rPr>
      <t>4</t>
    </r>
  </si>
  <si>
    <r>
      <t>1.9 x10</t>
    </r>
    <r>
      <rPr>
        <vertAlign val="superscript"/>
        <sz val="12"/>
        <color theme="1"/>
        <rFont val="Arial"/>
        <family val="2"/>
      </rPr>
      <t>5</t>
    </r>
    <phoneticPr fontId="41"/>
  </si>
  <si>
    <r>
      <t>1.1 x10</t>
    </r>
    <r>
      <rPr>
        <vertAlign val="superscript"/>
        <sz val="12"/>
        <color theme="1"/>
        <rFont val="Arial"/>
        <family val="2"/>
      </rPr>
      <t>5</t>
    </r>
  </si>
  <si>
    <r>
      <t>1.3 x10</t>
    </r>
    <r>
      <rPr>
        <vertAlign val="superscript"/>
        <sz val="12"/>
        <color theme="1"/>
        <rFont val="Arial"/>
        <family val="2"/>
      </rPr>
      <t>5</t>
    </r>
  </si>
  <si>
    <r>
      <t>Tc (˚</t>
    </r>
    <r>
      <rPr>
        <sz val="12"/>
        <rFont val="Verdana"/>
        <family val="2"/>
      </rPr>
      <t>C</t>
    </r>
    <r>
      <rPr>
        <sz val="12"/>
        <rFont val="Arial"/>
        <family val="2"/>
      </rPr>
      <t>)</t>
    </r>
    <phoneticPr fontId="41"/>
  </si>
  <si>
    <r>
      <t>Tm (˚</t>
    </r>
    <r>
      <rPr>
        <sz val="12"/>
        <rFont val="Verdana"/>
        <family val="2"/>
      </rPr>
      <t>C</t>
    </r>
    <r>
      <rPr>
        <sz val="12"/>
        <rFont val="Arial"/>
        <family val="2"/>
      </rPr>
      <t>)</t>
    </r>
    <phoneticPr fontId="41"/>
  </si>
  <si>
    <t>Supplementary Table 9 In house list of polyester degrading enzyme</t>
    <phoneticPr fontId="39"/>
  </si>
  <si>
    <t>Supplementary Table 1. Molecular masses of film before and after incubation in the ocean.</t>
    <phoneticPr fontId="41"/>
  </si>
  <si>
    <t>Supplementary Table 2. Mechanical properties of film before and after incubation in the ocean.</t>
    <phoneticPr fontId="41"/>
  </si>
  <si>
    <t>Supplementary Table 3. Thermal properties of film before and after incubation in the ocean.</t>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</si>
</sst>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0.00_);_(* \(#,##0.00\);_(* &quot;-&quot;??_);_(@_)"/>
    <numFmt numFmtId="177" formatCode="0.0%"/>
    <numFmt numFmtId="178" formatCode="0.0_);[Red]\(0.0\)"/>
    <numFmt numFmtId="179" formatCode="#,##0.0;[Red]\-#,##0.0"/>
  </numFmts>
  <fonts count="50">
    <font>
      <sz val="10"/>
      <name val="Verdana"/>
      <family val="2"/>
    </font>
    <font>
      <sz val="12"/>
      <color theme="1"/>
      <name val="ArialMT"/>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0"/>
      <name val="Verdana"/>
      <family val="2"/>
    </font>
    <font>
      <sz val="10"/>
      <name val="Verdana"/>
      <family val="2"/>
    </font>
    <font>
      <sz val="11"/>
      <name val="Arial"/>
      <family val="2"/>
    </font>
    <font>
      <sz val="9"/>
      <name val="Arial"/>
      <family val="2"/>
    </font>
    <font>
      <sz val="10"/>
      <name val="Arial"/>
      <family val="2"/>
    </font>
    <font>
      <vertAlign val="superscript"/>
      <sz val="9"/>
      <name val="Arial"/>
      <family val="2"/>
    </font>
    <font>
      <b/>
      <sz val="11"/>
      <name val="Arial"/>
      <family val="2"/>
    </font>
    <font>
      <b/>
      <sz val="11"/>
      <color indexed="8"/>
      <name val="Arial"/>
      <family val="2"/>
    </font>
    <font>
      <vertAlign val="superscript"/>
      <sz val="11"/>
      <color indexed="8"/>
      <name val="Arial"/>
      <family val="2"/>
    </font>
    <font>
      <sz val="9"/>
      <color indexed="8"/>
      <name val="Arial"/>
      <family val="2"/>
    </font>
    <font>
      <sz val="6"/>
      <name val="ＭＳ Ｐゴシック"/>
      <family val="3"/>
      <charset val="128"/>
    </font>
    <font>
      <sz val="11"/>
      <color theme="1"/>
      <name val="ＭＳ Ｐゴシック"/>
      <family val="3"/>
      <charset val="128"/>
      <scheme val="minor"/>
    </font>
    <font>
      <sz val="11"/>
      <color theme="1"/>
      <name val="Arial"/>
      <family val="2"/>
    </font>
    <font>
      <sz val="11"/>
      <color rgb="FFFF0000"/>
      <name val="Arial"/>
      <family val="2"/>
    </font>
    <font>
      <b/>
      <sz val="11"/>
      <color theme="1"/>
      <name val="Arial"/>
      <family val="2"/>
    </font>
    <font>
      <sz val="9"/>
      <color theme="1"/>
      <name val="Arial"/>
      <family val="2"/>
    </font>
    <font>
      <b/>
      <sz val="11"/>
      <color rgb="FFFF0000"/>
      <name val="Arial"/>
      <family val="2"/>
    </font>
    <font>
      <b/>
      <sz val="11"/>
      <color rgb="FF0000FF"/>
      <name val="Arial"/>
      <family val="2"/>
    </font>
    <font>
      <sz val="18"/>
      <color theme="1"/>
      <name val="Arial"/>
      <family val="2"/>
    </font>
    <font>
      <sz val="11"/>
      <color theme="1"/>
      <name val="ＭＳ Ｐゴシック"/>
      <family val="2"/>
      <charset val="128"/>
      <scheme val="minor"/>
    </font>
    <font>
      <sz val="11"/>
      <color rgb="FF0000FF"/>
      <name val="Arial"/>
      <family val="2"/>
    </font>
    <font>
      <sz val="6"/>
      <name val="ＭＳ Ｐゴシック"/>
      <family val="3"/>
      <charset val="128"/>
      <scheme val="minor"/>
    </font>
    <font>
      <vertAlign val="superscript"/>
      <sz val="11"/>
      <color theme="1"/>
      <name val="Arial"/>
      <family val="2"/>
    </font>
    <font>
      <b/>
      <vertAlign val="superscript"/>
      <sz val="11"/>
      <name val="Arial"/>
      <family val="2"/>
    </font>
    <font>
      <sz val="11"/>
      <color rgb="FF0000FF"/>
      <name val="ＭＳ Ｐゴシック"/>
      <family val="3"/>
      <charset val="128"/>
      <scheme val="minor"/>
    </font>
    <font>
      <vertAlign val="superscript"/>
      <sz val="11"/>
      <color rgb="FF0000FF"/>
      <name val="Arial"/>
      <family val="2"/>
    </font>
    <font>
      <b/>
      <vertAlign val="superscript"/>
      <sz val="11"/>
      <color theme="1"/>
      <name val="Arial"/>
      <family val="2"/>
    </font>
    <font>
      <sz val="11"/>
      <color rgb="FFFF00FF"/>
      <name val="Arial"/>
      <family val="2"/>
    </font>
    <font>
      <vertAlign val="superscript"/>
      <sz val="11"/>
      <color rgb="FFFF00FF"/>
      <name val="Arial"/>
      <family val="2"/>
    </font>
    <font>
      <sz val="18"/>
      <name val="Arial"/>
      <family val="2"/>
    </font>
    <font>
      <vertAlign val="superscript"/>
      <sz val="10"/>
      <name val="Arial"/>
      <family val="2"/>
    </font>
    <font>
      <sz val="20"/>
      <name val="Arial"/>
      <family val="2"/>
    </font>
    <font>
      <i/>
      <sz val="20"/>
      <name val="Arial"/>
      <family val="2"/>
    </font>
    <font>
      <sz val="6"/>
      <name val="ＭＳ Ｐゴシック"/>
      <family val="2"/>
      <charset val="128"/>
      <scheme val="minor"/>
    </font>
    <font>
      <vertAlign val="superscript"/>
      <sz val="9"/>
      <color theme="1"/>
      <name val="Arial"/>
      <family val="2"/>
    </font>
    <font>
      <sz val="6"/>
      <name val="Tsukushi A Round Gothic Bold"/>
      <family val="3"/>
      <charset val="128"/>
    </font>
    <font>
      <u/>
      <sz val="12"/>
      <color theme="10"/>
      <name val="ArialMT"/>
      <family val="2"/>
      <charset val="128"/>
    </font>
    <font>
      <sz val="12"/>
      <name val="Arial"/>
      <family val="2"/>
    </font>
    <font>
      <sz val="12"/>
      <name val="Verdana"/>
      <family val="2"/>
    </font>
    <font>
      <sz val="12"/>
      <color rgb="FF000000"/>
      <name val="Arial"/>
      <family val="2"/>
    </font>
    <font>
      <sz val="12"/>
      <color rgb="FF008080"/>
      <name val="Arial"/>
      <family val="2"/>
    </font>
    <font>
      <vertAlign val="superscript"/>
      <sz val="12"/>
      <color rgb="FF000000"/>
      <name val="Arial"/>
      <family val="2"/>
    </font>
    <font>
      <sz val="12"/>
      <color theme="1"/>
      <name val="Arial"/>
      <family val="2"/>
    </font>
    <font>
      <vertAlign val="superscript"/>
      <sz val="12"/>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bgColor indexed="64"/>
      </patternFill>
    </fill>
    <fill>
      <patternFill patternType="solid">
        <fgColor rgb="FFFFFF00"/>
        <bgColor indexed="64"/>
      </patternFill>
    </fill>
    <fill>
      <patternFill patternType="solid">
        <fgColor theme="1"/>
        <bgColor indexed="64"/>
      </patternFill>
    </fill>
    <fill>
      <patternFill patternType="solid">
        <fgColor rgb="FFFFCC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s>
  <borders count="4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top/>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style="dashed">
        <color indexed="64"/>
      </right>
      <top/>
      <bottom/>
      <diagonal/>
    </border>
    <border>
      <left/>
      <right style="dashed">
        <color indexed="64"/>
      </right>
      <top/>
      <bottom style="thin">
        <color indexed="64"/>
      </bottom>
      <diagonal/>
    </border>
    <border>
      <left style="dotted">
        <color indexed="64"/>
      </left>
      <right/>
      <top/>
      <bottom style="thin">
        <color indexed="64"/>
      </bottom>
      <diagonal/>
    </border>
    <border>
      <left/>
      <right/>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23">
    <xf numFmtId="0" fontId="0" fillId="0" borderId="0"/>
    <xf numFmtId="176" fontId="17" fillId="0" borderId="0" applyFont="0" applyFill="0" applyBorder="0" applyAlignment="0" applyProtection="0"/>
    <xf numFmtId="0" fontId="6" fillId="0" borderId="0"/>
    <xf numFmtId="0" fontId="6" fillId="0" borderId="0"/>
    <xf numFmtId="0" fontId="7" fillId="0" borderId="0"/>
    <xf numFmtId="0" fontId="17" fillId="0" borderId="0"/>
    <xf numFmtId="0" fontId="6" fillId="0" borderId="0"/>
    <xf numFmtId="0" fontId="17" fillId="0" borderId="0"/>
    <xf numFmtId="9" fontId="17" fillId="0" borderId="0" applyFont="0" applyFill="0" applyBorder="0" applyAlignment="0" applyProtection="0"/>
    <xf numFmtId="9" fontId="6" fillId="0" borderId="0" applyFont="0" applyFill="0" applyBorder="0" applyAlignment="0" applyProtection="0"/>
    <xf numFmtId="176" fontId="6" fillId="0" borderId="0" applyFont="0" applyFill="0" applyBorder="0" applyAlignment="0" applyProtection="0"/>
    <xf numFmtId="0" fontId="25" fillId="0" borderId="0">
      <alignment vertical="center"/>
    </xf>
    <xf numFmtId="0" fontId="6" fillId="0" borderId="0"/>
    <xf numFmtId="0" fontId="17" fillId="0" borderId="0"/>
    <xf numFmtId="0" fontId="5" fillId="0" borderId="0"/>
    <xf numFmtId="0" fontId="4" fillId="0" borderId="0">
      <alignment vertical="center"/>
    </xf>
    <xf numFmtId="0" fontId="3" fillId="0" borderId="0">
      <alignment vertical="center"/>
    </xf>
    <xf numFmtId="38" fontId="6"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2" fillId="0" borderId="0" applyNumberFormat="0" applyFill="0" applyBorder="0" applyAlignment="0" applyProtection="0">
      <alignment vertical="center"/>
    </xf>
  </cellStyleXfs>
  <cellXfs count="379">
    <xf numFmtId="0" fontId="0" fillId="0" borderId="0" xfId="0"/>
    <xf numFmtId="0" fontId="10" fillId="0" borderId="0" xfId="0" applyFont="1"/>
    <xf numFmtId="0" fontId="10" fillId="0" borderId="0" xfId="0" applyFont="1" applyAlignment="1"/>
    <xf numFmtId="0" fontId="17" fillId="0" borderId="0" xfId="5"/>
    <xf numFmtId="3" fontId="18" fillId="3" borderId="0" xfId="5" applyNumberFormat="1" applyFont="1" applyFill="1"/>
    <xf numFmtId="0" fontId="18" fillId="2" borderId="2" xfId="5" applyFont="1" applyFill="1" applyBorder="1" applyAlignment="1">
      <alignment horizontal="center" vertical="center" wrapText="1"/>
    </xf>
    <xf numFmtId="3" fontId="18" fillId="2" borderId="2" xfId="5" applyNumberFormat="1" applyFont="1" applyFill="1" applyBorder="1" applyAlignment="1">
      <alignment horizontal="center" vertical="center" wrapText="1"/>
    </xf>
    <xf numFmtId="0" fontId="17" fillId="0" borderId="0" xfId="5" applyAlignment="1">
      <alignment horizontal="center" wrapText="1"/>
    </xf>
    <xf numFmtId="3" fontId="8" fillId="3" borderId="0" xfId="5" applyNumberFormat="1" applyFont="1" applyFill="1" applyBorder="1" applyAlignment="1">
      <alignment horizontal="right" vertical="center"/>
    </xf>
    <xf numFmtId="0" fontId="17" fillId="0" borderId="0" xfId="5" applyAlignment="1">
      <alignment vertical="center"/>
    </xf>
    <xf numFmtId="3" fontId="8" fillId="3" borderId="1" xfId="5" applyNumberFormat="1" applyFont="1" applyFill="1" applyBorder="1" applyAlignment="1">
      <alignment horizontal="right" vertical="center"/>
    </xf>
    <xf numFmtId="0" fontId="15" fillId="3" borderId="0" xfId="5" applyFont="1" applyFill="1" applyAlignment="1"/>
    <xf numFmtId="0" fontId="18" fillId="0" borderId="0" xfId="5" applyFont="1" applyAlignment="1">
      <alignment horizontal="center"/>
    </xf>
    <xf numFmtId="3" fontId="18" fillId="0" borderId="0" xfId="5" applyNumberFormat="1" applyFont="1"/>
    <xf numFmtId="0" fontId="17" fillId="0" borderId="0" xfId="5" applyBorder="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20" fillId="0" borderId="1" xfId="16" applyFont="1" applyBorder="1" applyAlignment="1">
      <alignment horizontal="center" vertical="center"/>
    </xf>
    <xf numFmtId="0" fontId="18" fillId="0" borderId="1" xfId="16" applyFont="1" applyBorder="1" applyAlignment="1">
      <alignment horizontal="center" vertical="center"/>
    </xf>
    <xf numFmtId="178" fontId="20" fillId="0" borderId="1" xfId="16" applyNumberFormat="1" applyFont="1" applyBorder="1" applyAlignment="1">
      <alignment horizontal="center" vertical="center"/>
    </xf>
    <xf numFmtId="0" fontId="18" fillId="0" borderId="0" xfId="16" applyFont="1" applyAlignment="1">
      <alignment horizontal="center" vertical="center"/>
    </xf>
    <xf numFmtId="0" fontId="18" fillId="2" borderId="1" xfId="16" applyFont="1" applyFill="1" applyBorder="1" applyAlignment="1">
      <alignment horizontal="center" vertical="center" wrapText="1"/>
    </xf>
    <xf numFmtId="0" fontId="18" fillId="0" borderId="0" xfId="16" applyFont="1" applyAlignment="1">
      <alignment horizontal="center" vertical="center" wrapText="1"/>
    </xf>
    <xf numFmtId="0" fontId="20" fillId="0" borderId="0" xfId="16" applyFont="1" applyAlignment="1">
      <alignment horizontal="center" vertical="center"/>
    </xf>
    <xf numFmtId="178" fontId="20" fillId="0" borderId="0" xfId="16" applyNumberFormat="1" applyFont="1" applyAlignment="1">
      <alignment horizontal="center" vertical="center"/>
    </xf>
    <xf numFmtId="178" fontId="18" fillId="2" borderId="1" xfId="16" applyNumberFormat="1" applyFont="1" applyFill="1" applyBorder="1" applyAlignment="1">
      <alignment horizontal="center" vertical="center" wrapText="1"/>
    </xf>
    <xf numFmtId="0" fontId="19" fillId="0" borderId="0" xfId="16" applyFont="1" applyFill="1" applyAlignment="1">
      <alignment horizontal="center" vertical="center"/>
    </xf>
    <xf numFmtId="0" fontId="19" fillId="0" borderId="1" xfId="16" applyFont="1" applyFill="1" applyBorder="1" applyAlignment="1">
      <alignment horizontal="center" vertical="center"/>
    </xf>
    <xf numFmtId="0" fontId="19" fillId="0" borderId="0" xfId="16" applyFont="1" applyAlignment="1">
      <alignment horizontal="center" vertical="center"/>
    </xf>
    <xf numFmtId="3" fontId="8" fillId="3" borderId="0" xfId="5" applyNumberFormat="1" applyFont="1" applyFill="1" applyBorder="1" applyAlignment="1">
      <alignment vertical="center"/>
    </xf>
    <xf numFmtId="3" fontId="8" fillId="3" borderId="1" xfId="5" applyNumberFormat="1" applyFont="1" applyFill="1" applyBorder="1" applyAlignment="1">
      <alignment vertical="center"/>
    </xf>
    <xf numFmtId="3" fontId="8" fillId="3" borderId="0" xfId="5" applyNumberFormat="1" applyFont="1" applyFill="1" applyBorder="1" applyAlignment="1">
      <alignment vertical="center"/>
    </xf>
    <xf numFmtId="0" fontId="12" fillId="3" borderId="0" xfId="5" applyFont="1" applyFill="1" applyBorder="1" applyAlignment="1">
      <alignment vertical="center" wrapText="1"/>
    </xf>
    <xf numFmtId="0" fontId="15" fillId="3" borderId="0" xfId="5" applyFont="1" applyFill="1" applyAlignment="1">
      <alignment horizontal="center"/>
    </xf>
    <xf numFmtId="0" fontId="13" fillId="3" borderId="0" xfId="5" applyFont="1" applyFill="1" applyBorder="1" applyAlignment="1">
      <alignment horizontal="center"/>
    </xf>
    <xf numFmtId="0" fontId="8" fillId="3" borderId="0" xfId="5" applyFont="1" applyFill="1" applyBorder="1" applyAlignment="1">
      <alignment horizontal="center" vertical="center" wrapText="1"/>
    </xf>
    <xf numFmtId="178" fontId="13" fillId="3" borderId="0" xfId="5" applyNumberFormat="1" applyFont="1" applyFill="1" applyBorder="1" applyAlignment="1">
      <alignment horizontal="center"/>
    </xf>
    <xf numFmtId="178" fontId="18" fillId="2" borderId="2" xfId="5" applyNumberFormat="1" applyFont="1" applyFill="1" applyBorder="1" applyAlignment="1">
      <alignment horizontal="center" vertical="center" wrapText="1"/>
    </xf>
    <xf numFmtId="178" fontId="15" fillId="3" borderId="0" xfId="5" applyNumberFormat="1" applyFont="1" applyFill="1" applyAlignment="1">
      <alignment horizontal="center"/>
    </xf>
    <xf numFmtId="178" fontId="15" fillId="3" borderId="0" xfId="5" applyNumberFormat="1" applyFont="1" applyFill="1" applyAlignment="1"/>
    <xf numFmtId="178" fontId="18" fillId="0" borderId="0" xfId="5" applyNumberFormat="1" applyFont="1" applyAlignment="1">
      <alignment horizontal="center"/>
    </xf>
    <xf numFmtId="178" fontId="8" fillId="3" borderId="0" xfId="5" applyNumberFormat="1" applyFont="1" applyFill="1" applyBorder="1" applyAlignment="1">
      <alignment horizontal="center" vertical="center" wrapText="1"/>
    </xf>
    <xf numFmtId="0" fontId="18" fillId="2" borderId="12" xfId="5" applyFont="1" applyFill="1" applyBorder="1" applyAlignment="1">
      <alignment horizontal="center" vertical="center" wrapText="1"/>
    </xf>
    <xf numFmtId="0" fontId="8" fillId="3" borderId="10" xfId="5" applyFont="1" applyFill="1" applyBorder="1" applyAlignment="1">
      <alignment horizontal="center" vertical="center" wrapText="1"/>
    </xf>
    <xf numFmtId="177" fontId="18" fillId="2" borderId="12" xfId="5" applyNumberFormat="1" applyFont="1" applyFill="1" applyBorder="1" applyAlignment="1">
      <alignment horizontal="center" vertical="center" wrapText="1"/>
    </xf>
    <xf numFmtId="177" fontId="18" fillId="3" borderId="0" xfId="5" applyNumberFormat="1" applyFont="1" applyFill="1" applyAlignment="1">
      <alignment horizontal="center"/>
    </xf>
    <xf numFmtId="177" fontId="18" fillId="0" borderId="0" xfId="5" applyNumberFormat="1" applyFont="1" applyAlignment="1">
      <alignment horizontal="center"/>
    </xf>
    <xf numFmtId="0" fontId="12" fillId="3" borderId="1" xfId="5" applyFont="1" applyFill="1" applyBorder="1" applyAlignment="1">
      <alignment horizontal="center"/>
    </xf>
    <xf numFmtId="0" fontId="8" fillId="2" borderId="2" xfId="5" applyFont="1" applyFill="1" applyBorder="1" applyAlignment="1">
      <alignment horizontal="center" vertical="center" wrapText="1"/>
    </xf>
    <xf numFmtId="0" fontId="9" fillId="3" borderId="0" xfId="5" applyFont="1" applyFill="1" applyAlignment="1">
      <alignment horizontal="center"/>
    </xf>
    <xf numFmtId="0" fontId="9" fillId="3" borderId="0" xfId="5" applyFont="1" applyFill="1" applyAlignment="1"/>
    <xf numFmtId="0" fontId="8" fillId="0" borderId="0" xfId="5" applyFont="1" applyAlignment="1">
      <alignment horizontal="center"/>
    </xf>
    <xf numFmtId="177" fontId="8" fillId="3" borderId="10" xfId="5" applyNumberFormat="1" applyFont="1" applyFill="1" applyBorder="1" applyAlignment="1">
      <alignment horizontal="center" vertical="center"/>
    </xf>
    <xf numFmtId="0" fontId="8" fillId="3" borderId="1" xfId="5" applyFont="1" applyFill="1" applyBorder="1" applyAlignment="1">
      <alignment horizontal="center" vertical="center" wrapText="1"/>
    </xf>
    <xf numFmtId="178" fontId="8" fillId="3" borderId="1" xfId="5" applyNumberFormat="1" applyFont="1" applyFill="1" applyBorder="1" applyAlignment="1">
      <alignment horizontal="center" vertical="center" wrapText="1"/>
    </xf>
    <xf numFmtId="0" fontId="8" fillId="3" borderId="9" xfId="5" applyFont="1" applyFill="1" applyBorder="1" applyAlignment="1">
      <alignment horizontal="center" vertical="center" wrapText="1"/>
    </xf>
    <xf numFmtId="177" fontId="8" fillId="3" borderId="9" xfId="5" applyNumberFormat="1" applyFont="1" applyFill="1" applyBorder="1" applyAlignment="1">
      <alignment horizontal="center" vertical="center"/>
    </xf>
    <xf numFmtId="3" fontId="8" fillId="3" borderId="23" xfId="5" applyNumberFormat="1" applyFont="1" applyFill="1" applyBorder="1" applyAlignment="1">
      <alignment vertical="center"/>
    </xf>
    <xf numFmtId="0" fontId="12" fillId="3" borderId="1" xfId="5" applyFont="1" applyFill="1" applyBorder="1" applyAlignment="1">
      <alignment vertical="center" wrapText="1"/>
    </xf>
    <xf numFmtId="3" fontId="26" fillId="3" borderId="0" xfId="5" applyNumberFormat="1" applyFont="1" applyFill="1" applyBorder="1" applyAlignment="1">
      <alignment vertical="center"/>
    </xf>
    <xf numFmtId="3" fontId="26" fillId="3" borderId="0" xfId="5" applyNumberFormat="1" applyFont="1" applyFill="1" applyBorder="1" applyAlignment="1">
      <alignment horizontal="right" vertical="center"/>
    </xf>
    <xf numFmtId="177" fontId="26" fillId="3" borderId="10" xfId="5" applyNumberFormat="1" applyFont="1" applyFill="1" applyBorder="1" applyAlignment="1">
      <alignment horizontal="center" vertical="center"/>
    </xf>
    <xf numFmtId="0" fontId="26" fillId="3" borderId="6" xfId="5" applyFont="1" applyFill="1" applyBorder="1" applyAlignment="1">
      <alignment horizontal="right" vertical="center" wrapText="1"/>
    </xf>
    <xf numFmtId="3" fontId="26" fillId="3" borderId="6" xfId="5" applyNumberFormat="1" applyFont="1" applyFill="1" applyBorder="1" applyAlignment="1">
      <alignment vertical="center"/>
    </xf>
    <xf numFmtId="3" fontId="26" fillId="3" borderId="6" xfId="5" applyNumberFormat="1" applyFont="1" applyFill="1" applyBorder="1" applyAlignment="1">
      <alignment horizontal="right" vertical="center"/>
    </xf>
    <xf numFmtId="177" fontId="26" fillId="3" borderId="11" xfId="5" applyNumberFormat="1" applyFont="1" applyFill="1" applyBorder="1" applyAlignment="1">
      <alignment horizontal="center" vertical="center"/>
    </xf>
    <xf numFmtId="3" fontId="8" fillId="3" borderId="6" xfId="5" applyNumberFormat="1" applyFont="1" applyFill="1" applyBorder="1" applyAlignment="1">
      <alignment vertical="center"/>
    </xf>
    <xf numFmtId="3" fontId="8" fillId="3" borderId="6" xfId="5" applyNumberFormat="1" applyFont="1" applyFill="1" applyBorder="1" applyAlignment="1">
      <alignment horizontal="right" vertical="center"/>
    </xf>
    <xf numFmtId="177" fontId="8" fillId="3" borderId="11" xfId="5" applyNumberFormat="1" applyFont="1" applyFill="1" applyBorder="1" applyAlignment="1">
      <alignment horizontal="center" vertical="center"/>
    </xf>
    <xf numFmtId="0" fontId="12" fillId="3" borderId="6" xfId="5" applyFont="1" applyFill="1" applyBorder="1" applyAlignment="1">
      <alignment vertical="center" wrapText="1"/>
    </xf>
    <xf numFmtId="0" fontId="8" fillId="3" borderId="6" xfId="5" applyFont="1" applyFill="1" applyBorder="1" applyAlignment="1">
      <alignment horizontal="center" vertical="center" wrapText="1"/>
    </xf>
    <xf numFmtId="178" fontId="8" fillId="3" borderId="6" xfId="5" applyNumberFormat="1" applyFont="1" applyFill="1" applyBorder="1" applyAlignment="1">
      <alignment horizontal="center" vertical="center" wrapText="1"/>
    </xf>
    <xf numFmtId="0" fontId="8" fillId="3" borderId="11" xfId="5" applyFont="1" applyFill="1" applyBorder="1" applyAlignment="1">
      <alignment horizontal="center" vertical="center" wrapText="1"/>
    </xf>
    <xf numFmtId="0" fontId="12" fillId="3" borderId="24" xfId="5" applyFont="1" applyFill="1" applyBorder="1" applyAlignment="1">
      <alignment vertical="center" wrapText="1"/>
    </xf>
    <xf numFmtId="0" fontId="8" fillId="3" borderId="24" xfId="5" applyFont="1" applyFill="1" applyBorder="1" applyAlignment="1">
      <alignment horizontal="center" vertical="center" wrapText="1"/>
    </xf>
    <xf numFmtId="178" fontId="8" fillId="3" borderId="24" xfId="5" applyNumberFormat="1" applyFont="1" applyFill="1" applyBorder="1" applyAlignment="1">
      <alignment horizontal="center" vertical="center" wrapText="1"/>
    </xf>
    <xf numFmtId="0" fontId="8" fillId="3" borderId="25" xfId="5" applyFont="1" applyFill="1" applyBorder="1" applyAlignment="1">
      <alignment horizontal="center" vertical="center" wrapText="1"/>
    </xf>
    <xf numFmtId="3" fontId="8" fillId="3" borderId="24" xfId="5" applyNumberFormat="1" applyFont="1" applyFill="1" applyBorder="1" applyAlignment="1">
      <alignment vertical="center"/>
    </xf>
    <xf numFmtId="3" fontId="8" fillId="3" borderId="24" xfId="5" applyNumberFormat="1" applyFont="1" applyFill="1" applyBorder="1" applyAlignment="1">
      <alignment horizontal="right" vertical="center"/>
    </xf>
    <xf numFmtId="177" fontId="8" fillId="3" borderId="25" xfId="5" applyNumberFormat="1" applyFont="1" applyFill="1" applyBorder="1" applyAlignment="1">
      <alignment horizontal="center" vertical="center"/>
    </xf>
    <xf numFmtId="0" fontId="18" fillId="3" borderId="0" xfId="5" applyFont="1" applyFill="1" applyAlignment="1">
      <alignment horizontal="center"/>
    </xf>
    <xf numFmtId="178" fontId="18" fillId="3" borderId="0" xfId="5" applyNumberFormat="1" applyFont="1" applyFill="1" applyAlignment="1">
      <alignment horizontal="center"/>
    </xf>
    <xf numFmtId="0" fontId="30" fillId="0" borderId="0" xfId="5" applyFont="1"/>
    <xf numFmtId="3" fontId="8" fillId="3" borderId="0" xfId="5" applyNumberFormat="1" applyFont="1" applyFill="1" applyBorder="1" applyAlignment="1">
      <alignment horizontal="right" vertical="center"/>
    </xf>
    <xf numFmtId="3" fontId="8" fillId="0" borderId="0" xfId="5" applyNumberFormat="1" applyFont="1" applyFill="1" applyBorder="1" applyAlignment="1">
      <alignment horizontal="right" vertical="center"/>
    </xf>
    <xf numFmtId="177" fontId="19" fillId="3" borderId="10" xfId="5" applyNumberFormat="1" applyFont="1" applyFill="1" applyBorder="1" applyAlignment="1">
      <alignment horizontal="center" vertical="center"/>
    </xf>
    <xf numFmtId="177" fontId="19" fillId="3" borderId="11" xfId="5" applyNumberFormat="1" applyFont="1" applyFill="1" applyBorder="1" applyAlignment="1">
      <alignment horizontal="center" vertical="center"/>
    </xf>
    <xf numFmtId="177" fontId="19" fillId="3" borderId="9" xfId="5" applyNumberFormat="1" applyFont="1" applyFill="1" applyBorder="1" applyAlignment="1">
      <alignment horizontal="center" vertical="center"/>
    </xf>
    <xf numFmtId="0" fontId="20" fillId="0" borderId="0" xfId="16" applyFont="1" applyBorder="1" applyAlignment="1">
      <alignment horizontal="center" vertical="center"/>
    </xf>
    <xf numFmtId="0" fontId="18" fillId="0" borderId="0" xfId="16" applyFont="1" applyFill="1" applyBorder="1" applyAlignment="1">
      <alignment horizontal="center" vertical="center"/>
    </xf>
    <xf numFmtId="0" fontId="18" fillId="0" borderId="0" xfId="16" applyFont="1" applyBorder="1" applyAlignment="1">
      <alignment horizontal="center" vertical="center"/>
    </xf>
    <xf numFmtId="0" fontId="19" fillId="0" borderId="0" xfId="16" applyFont="1" applyFill="1" applyBorder="1" applyAlignment="1">
      <alignment horizontal="center" vertical="center"/>
    </xf>
    <xf numFmtId="0" fontId="18" fillId="0" borderId="1" xfId="16" applyFont="1" applyBorder="1" applyAlignment="1">
      <alignment vertical="center"/>
    </xf>
    <xf numFmtId="0" fontId="18" fillId="0" borderId="0" xfId="16" applyFont="1" applyAlignment="1">
      <alignment vertical="center"/>
    </xf>
    <xf numFmtId="0" fontId="18" fillId="0" borderId="0" xfId="16" applyFont="1" applyBorder="1" applyAlignment="1">
      <alignment vertical="center"/>
    </xf>
    <xf numFmtId="0" fontId="8" fillId="0" borderId="0" xfId="16" applyFont="1" applyAlignment="1">
      <alignment horizontal="center" vertical="center"/>
    </xf>
    <xf numFmtId="0" fontId="8" fillId="0" borderId="0" xfId="16" applyFont="1" applyFill="1" applyAlignment="1">
      <alignment horizontal="center" vertical="center"/>
    </xf>
    <xf numFmtId="0" fontId="8" fillId="0" borderId="0" xfId="16" applyFont="1" applyBorder="1" applyAlignment="1">
      <alignment horizontal="center" vertical="center"/>
    </xf>
    <xf numFmtId="0" fontId="8" fillId="0" borderId="1" xfId="16" applyFont="1" applyBorder="1" applyAlignment="1">
      <alignment horizontal="center" vertical="center"/>
    </xf>
    <xf numFmtId="0" fontId="18" fillId="0" borderId="1" xfId="14" applyFont="1" applyBorder="1" applyAlignment="1">
      <alignment horizontal="center"/>
    </xf>
    <xf numFmtId="0" fontId="18" fillId="0" borderId="0" xfId="14" applyFont="1" applyAlignment="1">
      <alignment horizontal="center"/>
    </xf>
    <xf numFmtId="0" fontId="18" fillId="0" borderId="0" xfId="14" applyFont="1" applyBorder="1" applyAlignment="1">
      <alignment horizontal="center"/>
    </xf>
    <xf numFmtId="0" fontId="19" fillId="0" borderId="1" xfId="16" applyFont="1" applyBorder="1" applyAlignment="1">
      <alignment horizontal="center" vertical="center"/>
    </xf>
    <xf numFmtId="0" fontId="19" fillId="0" borderId="0" xfId="16" applyFont="1" applyBorder="1" applyAlignment="1">
      <alignment horizontal="center" vertical="center"/>
    </xf>
    <xf numFmtId="0" fontId="26" fillId="0" borderId="0" xfId="16" applyFont="1" applyAlignment="1">
      <alignment horizontal="center" vertical="center"/>
    </xf>
    <xf numFmtId="0" fontId="26" fillId="0" borderId="0" xfId="16" applyFont="1" applyFill="1" applyAlignment="1">
      <alignment horizontal="center" vertical="center"/>
    </xf>
    <xf numFmtId="0" fontId="26" fillId="0" borderId="1" xfId="16" applyFont="1" applyFill="1" applyBorder="1" applyAlignment="1">
      <alignment horizontal="center" vertical="center"/>
    </xf>
    <xf numFmtId="0" fontId="26" fillId="0" borderId="0" xfId="16" applyFont="1" applyBorder="1" applyAlignment="1">
      <alignment horizontal="center" vertical="center"/>
    </xf>
    <xf numFmtId="178" fontId="18" fillId="3" borderId="10" xfId="0" applyNumberFormat="1" applyFont="1" applyFill="1" applyBorder="1" applyAlignment="1">
      <alignment horizontal="center" vertical="center"/>
    </xf>
    <xf numFmtId="178" fontId="18" fillId="3" borderId="9" xfId="0" applyNumberFormat="1" applyFont="1" applyFill="1" applyBorder="1" applyAlignment="1">
      <alignment horizontal="center" vertical="center"/>
    </xf>
    <xf numFmtId="178" fontId="18" fillId="3" borderId="0" xfId="0" applyNumberFormat="1" applyFont="1" applyFill="1" applyAlignment="1">
      <alignment horizontal="center" vertical="center"/>
    </xf>
    <xf numFmtId="178" fontId="18" fillId="3" borderId="1" xfId="0" applyNumberFormat="1" applyFont="1" applyFill="1" applyBorder="1" applyAlignment="1">
      <alignment horizontal="center" vertical="center"/>
    </xf>
    <xf numFmtId="178" fontId="18" fillId="3" borderId="0" xfId="0" applyNumberFormat="1" applyFont="1" applyFill="1" applyBorder="1" applyAlignment="1">
      <alignment horizontal="center" vertical="center"/>
    </xf>
    <xf numFmtId="178" fontId="18" fillId="5" borderId="0" xfId="0" applyNumberFormat="1" applyFont="1" applyFill="1" applyAlignment="1">
      <alignment horizontal="center" vertical="center"/>
    </xf>
    <xf numFmtId="178" fontId="18" fillId="5" borderId="1" xfId="0" applyNumberFormat="1" applyFont="1" applyFill="1" applyBorder="1" applyAlignment="1">
      <alignment horizontal="center" vertical="center"/>
    </xf>
    <xf numFmtId="178" fontId="18" fillId="5" borderId="0" xfId="0" applyNumberFormat="1" applyFont="1" applyFill="1" applyBorder="1" applyAlignment="1">
      <alignment horizontal="center" vertical="center"/>
    </xf>
    <xf numFmtId="0" fontId="18" fillId="3" borderId="0" xfId="0" applyFont="1" applyFill="1" applyAlignment="1">
      <alignment horizontal="center" vertical="center"/>
    </xf>
    <xf numFmtId="0" fontId="18" fillId="3" borderId="5"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0" xfId="0" applyFont="1" applyFill="1" applyBorder="1" applyAlignment="1">
      <alignment horizontal="center" vertical="center"/>
    </xf>
    <xf numFmtId="0" fontId="18" fillId="3" borderId="1" xfId="0" applyFont="1" applyFill="1" applyBorder="1" applyAlignment="1">
      <alignment horizontal="center" vertical="center"/>
    </xf>
    <xf numFmtId="0" fontId="18" fillId="5" borderId="0" xfId="0" applyFont="1" applyFill="1" applyAlignment="1">
      <alignment horizontal="center" vertical="center"/>
    </xf>
    <xf numFmtId="0" fontId="18" fillId="5" borderId="33" xfId="0" applyFont="1" applyFill="1" applyBorder="1" applyAlignment="1">
      <alignment horizontal="center" vertical="center"/>
    </xf>
    <xf numFmtId="0" fontId="18" fillId="5" borderId="0" xfId="0" applyFont="1" applyFill="1" applyBorder="1" applyAlignment="1">
      <alignment horizontal="center" vertical="center"/>
    </xf>
    <xf numFmtId="0" fontId="18" fillId="5" borderId="1" xfId="0" applyFont="1" applyFill="1" applyBorder="1" applyAlignment="1">
      <alignment horizontal="center"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178" fontId="18" fillId="5" borderId="10" xfId="0" applyNumberFormat="1" applyFont="1" applyFill="1" applyBorder="1" applyAlignment="1">
      <alignment horizontal="center" vertical="center"/>
    </xf>
    <xf numFmtId="178" fontId="18" fillId="5" borderId="9" xfId="0" applyNumberFormat="1" applyFont="1" applyFill="1" applyBorder="1" applyAlignment="1">
      <alignment horizontal="center" vertical="center"/>
    </xf>
    <xf numFmtId="0" fontId="18" fillId="3" borderId="31" xfId="0" applyFont="1" applyFill="1" applyBorder="1" applyAlignment="1">
      <alignment horizontal="center" vertical="center"/>
    </xf>
    <xf numFmtId="0" fontId="18" fillId="3" borderId="32"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9" xfId="0" applyFont="1" applyFill="1" applyBorder="1" applyAlignment="1">
      <alignment horizontal="center" vertical="center"/>
    </xf>
    <xf numFmtId="0" fontId="18" fillId="5" borderId="31" xfId="0" applyFont="1" applyFill="1" applyBorder="1" applyAlignment="1">
      <alignment horizontal="center" vertical="center"/>
    </xf>
    <xf numFmtId="0" fontId="18" fillId="5" borderId="32" xfId="0" applyFont="1" applyFill="1" applyBorder="1" applyAlignment="1">
      <alignment horizontal="center" vertical="center"/>
    </xf>
    <xf numFmtId="0" fontId="20" fillId="0" borderId="0" xfId="16" applyFont="1" applyFill="1" applyAlignment="1">
      <alignment horizontal="center" vertical="center"/>
    </xf>
    <xf numFmtId="0" fontId="20" fillId="0" borderId="1" xfId="16" applyFont="1" applyFill="1" applyBorder="1" applyAlignment="1">
      <alignment horizontal="center" vertical="center"/>
    </xf>
    <xf numFmtId="0" fontId="20" fillId="0" borderId="0" xfId="16" applyFont="1" applyFill="1" applyBorder="1" applyAlignment="1">
      <alignment horizontal="center" vertical="center"/>
    </xf>
    <xf numFmtId="178" fontId="18" fillId="0" borderId="0" xfId="0" applyNumberFormat="1" applyFont="1" applyFill="1" applyBorder="1" applyAlignment="1">
      <alignment horizontal="center" vertical="center"/>
    </xf>
    <xf numFmtId="0" fontId="18" fillId="0" borderId="0" xfId="0" applyFont="1" applyFill="1" applyBorder="1" applyAlignment="1">
      <alignment horizontal="center" vertical="center"/>
    </xf>
    <xf numFmtId="0" fontId="33" fillId="0" borderId="0" xfId="16" applyFont="1" applyAlignment="1">
      <alignment horizontal="center" vertical="center"/>
    </xf>
    <xf numFmtId="0" fontId="33" fillId="0" borderId="1" xfId="16" applyFont="1" applyBorder="1" applyAlignment="1">
      <alignment horizontal="center" vertical="center"/>
    </xf>
    <xf numFmtId="0" fontId="18" fillId="0" borderId="0" xfId="16" applyFont="1" applyFill="1" applyBorder="1" applyAlignment="1">
      <alignment vertical="center"/>
    </xf>
    <xf numFmtId="0" fontId="18" fillId="0" borderId="0" xfId="14" applyFont="1" applyFill="1" applyBorder="1" applyAlignment="1">
      <alignment horizontal="center"/>
    </xf>
    <xf numFmtId="178" fontId="20" fillId="5" borderId="0" xfId="0" applyNumberFormat="1" applyFont="1" applyFill="1" applyAlignment="1">
      <alignment horizontal="center" vertical="center"/>
    </xf>
    <xf numFmtId="178" fontId="20" fillId="3" borderId="0" xfId="0" applyNumberFormat="1" applyFont="1" applyFill="1" applyAlignment="1">
      <alignment horizontal="center" vertical="center"/>
    </xf>
    <xf numFmtId="178" fontId="20" fillId="3" borderId="1" xfId="0" applyNumberFormat="1" applyFont="1" applyFill="1" applyBorder="1" applyAlignment="1">
      <alignment horizontal="center" vertical="center"/>
    </xf>
    <xf numFmtId="178" fontId="20" fillId="5" borderId="1" xfId="0" applyNumberFormat="1" applyFont="1" applyFill="1" applyBorder="1" applyAlignment="1">
      <alignment horizontal="center" vertical="center"/>
    </xf>
    <xf numFmtId="178" fontId="20" fillId="5" borderId="0" xfId="0" applyNumberFormat="1" applyFont="1" applyFill="1" applyBorder="1" applyAlignment="1">
      <alignment horizontal="center" vertical="center"/>
    </xf>
    <xf numFmtId="178" fontId="20" fillId="3"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xf>
    <xf numFmtId="1" fontId="8" fillId="0" borderId="1" xfId="9" applyNumberFormat="1" applyFont="1" applyFill="1" applyBorder="1" applyAlignment="1">
      <alignment horizontal="center" vertical="center"/>
    </xf>
    <xf numFmtId="0" fontId="8" fillId="0" borderId="0" xfId="10" applyNumberFormat="1" applyFont="1" applyFill="1" applyBorder="1" applyAlignment="1">
      <alignment horizontal="center" vertical="center"/>
    </xf>
    <xf numFmtId="0" fontId="8" fillId="0" borderId="1" xfId="10" applyNumberFormat="1" applyFont="1" applyFill="1" applyBorder="1" applyAlignment="1">
      <alignment horizontal="center" vertical="center"/>
    </xf>
    <xf numFmtId="0" fontId="12" fillId="0" borderId="1" xfId="0" applyFont="1" applyFill="1" applyBorder="1" applyAlignment="1">
      <alignment horizontal="center" vertical="center"/>
    </xf>
    <xf numFmtId="0" fontId="18" fillId="2" borderId="1" xfId="0" applyFont="1" applyFill="1" applyBorder="1" applyAlignment="1">
      <alignment vertical="center" shrinkToFit="1"/>
    </xf>
    <xf numFmtId="1" fontId="8" fillId="0" borderId="0" xfId="9" applyNumberFormat="1" applyFont="1" applyFill="1" applyBorder="1" applyAlignment="1">
      <alignment vertical="center" shrinkToFit="1"/>
    </xf>
    <xf numFmtId="1" fontId="8" fillId="0" borderId="1" xfId="9" applyNumberFormat="1" applyFont="1" applyFill="1" applyBorder="1" applyAlignment="1">
      <alignment vertical="center" shrinkToFit="1"/>
    </xf>
    <xf numFmtId="9" fontId="8" fillId="0" borderId="0" xfId="9" applyFont="1" applyFill="1" applyBorder="1" applyAlignment="1">
      <alignment horizontal="center" vertical="center"/>
    </xf>
    <xf numFmtId="9" fontId="8" fillId="0" borderId="1" xfId="9" applyFont="1" applyFill="1" applyBorder="1" applyAlignment="1">
      <alignment horizontal="center" vertical="center"/>
    </xf>
    <xf numFmtId="38" fontId="0" fillId="0" borderId="1" xfId="17" applyFont="1" applyBorder="1" applyAlignment="1">
      <alignment horizontal="center" vertical="center"/>
    </xf>
    <xf numFmtId="38" fontId="8" fillId="0" borderId="0" xfId="17" applyFont="1" applyFill="1" applyBorder="1" applyAlignment="1">
      <alignment horizontal="center" vertical="center"/>
    </xf>
    <xf numFmtId="38" fontId="8" fillId="0" borderId="1" xfId="17" applyFont="1" applyFill="1" applyBorder="1" applyAlignment="1">
      <alignment horizontal="center" vertical="center"/>
    </xf>
    <xf numFmtId="38" fontId="0" fillId="0" borderId="0" xfId="17" applyFont="1" applyAlignment="1">
      <alignment horizontal="center" vertical="center"/>
    </xf>
    <xf numFmtId="38" fontId="10" fillId="0" borderId="0" xfId="17" applyFont="1" applyAlignment="1"/>
    <xf numFmtId="38" fontId="8" fillId="0" borderId="0" xfId="17" applyFont="1" applyFill="1" applyBorder="1" applyAlignment="1">
      <alignment horizontal="right" vertical="center"/>
    </xf>
    <xf numFmtId="38" fontId="8" fillId="0" borderId="1" xfId="17" applyFont="1" applyFill="1" applyBorder="1" applyAlignment="1">
      <alignment horizontal="right" vertical="center"/>
    </xf>
    <xf numFmtId="178" fontId="12" fillId="0" borderId="0" xfId="9" applyNumberFormat="1" applyFont="1" applyFill="1" applyBorder="1" applyAlignment="1">
      <alignment horizontal="center" vertical="center"/>
    </xf>
    <xf numFmtId="178" fontId="12" fillId="0" borderId="1" xfId="9" applyNumberFormat="1" applyFont="1" applyFill="1" applyBorder="1" applyAlignment="1">
      <alignment horizontal="center" vertical="center"/>
    </xf>
    <xf numFmtId="178" fontId="22" fillId="0" borderId="0" xfId="9" applyNumberFormat="1" applyFont="1" applyFill="1" applyBorder="1" applyAlignment="1">
      <alignment horizontal="center" vertical="center"/>
    </xf>
    <xf numFmtId="178" fontId="22" fillId="0" borderId="1" xfId="9" applyNumberFormat="1" applyFont="1" applyFill="1" applyBorder="1" applyAlignment="1">
      <alignment horizontal="center" vertical="center"/>
    </xf>
    <xf numFmtId="38" fontId="8" fillId="0" borderId="0" xfId="17" applyFont="1" applyFill="1" applyBorder="1" applyAlignment="1">
      <alignment vertical="center"/>
    </xf>
    <xf numFmtId="38" fontId="8" fillId="0" borderId="1" xfId="17" applyFont="1" applyFill="1" applyBorder="1" applyAlignment="1">
      <alignment vertical="center"/>
    </xf>
    <xf numFmtId="38" fontId="8" fillId="0" borderId="34" xfId="17" applyFont="1" applyFill="1" applyBorder="1" applyAlignment="1">
      <alignment horizontal="center" vertical="center"/>
    </xf>
    <xf numFmtId="9" fontId="8" fillId="0" borderId="34" xfId="9" applyFont="1" applyFill="1" applyBorder="1" applyAlignment="1">
      <alignment horizontal="center" vertical="center"/>
    </xf>
    <xf numFmtId="0" fontId="8" fillId="0" borderId="34" xfId="10" applyNumberFormat="1" applyFont="1" applyFill="1" applyBorder="1" applyAlignment="1">
      <alignment horizontal="center" vertical="center"/>
    </xf>
    <xf numFmtId="38" fontId="8" fillId="0" borderId="34" xfId="17" applyFont="1" applyFill="1" applyBorder="1" applyAlignment="1">
      <alignment horizontal="right" vertical="center"/>
    </xf>
    <xf numFmtId="1" fontId="8" fillId="0" borderId="34" xfId="9" applyNumberFormat="1" applyFont="1" applyFill="1" applyBorder="1" applyAlignment="1">
      <alignment vertical="center" shrinkToFit="1"/>
    </xf>
    <xf numFmtId="0" fontId="12" fillId="0" borderId="34" xfId="0" applyFont="1" applyFill="1" applyBorder="1" applyAlignment="1">
      <alignment horizontal="center" vertical="center"/>
    </xf>
    <xf numFmtId="178" fontId="12" fillId="0" borderId="34" xfId="9" applyNumberFormat="1" applyFont="1" applyFill="1" applyBorder="1" applyAlignment="1">
      <alignment horizontal="center" vertical="center"/>
    </xf>
    <xf numFmtId="38" fontId="8" fillId="0" borderId="34" xfId="17" applyFont="1" applyFill="1" applyBorder="1" applyAlignment="1">
      <alignment vertical="center"/>
    </xf>
    <xf numFmtId="0" fontId="8" fillId="0" borderId="34" xfId="0" applyFont="1" applyFill="1" applyBorder="1" applyAlignment="1">
      <alignment horizontal="center" vertical="center"/>
    </xf>
    <xf numFmtId="1" fontId="8" fillId="0" borderId="0" xfId="9" applyNumberFormat="1" applyFont="1" applyFill="1" applyBorder="1" applyAlignment="1">
      <alignment horizontal="center" vertical="center"/>
    </xf>
    <xf numFmtId="0" fontId="12" fillId="4" borderId="0" xfId="0" applyFont="1" applyFill="1" applyBorder="1" applyAlignment="1">
      <alignment horizontal="center" vertical="center"/>
    </xf>
    <xf numFmtId="0" fontId="12" fillId="4" borderId="34" xfId="0" applyFont="1" applyFill="1" applyBorder="1" applyAlignment="1">
      <alignment horizontal="center" vertical="center"/>
    </xf>
    <xf numFmtId="0" fontId="0" fillId="0" borderId="0" xfId="0"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xf>
    <xf numFmtId="1" fontId="19" fillId="0" borderId="0" xfId="9" applyNumberFormat="1" applyFont="1" applyFill="1" applyBorder="1" applyAlignment="1">
      <alignment horizontal="center" vertical="center"/>
    </xf>
    <xf numFmtId="1" fontId="19" fillId="0" borderId="34" xfId="9" applyNumberFormat="1" applyFont="1" applyFill="1" applyBorder="1" applyAlignment="1">
      <alignment horizontal="center" vertical="center"/>
    </xf>
    <xf numFmtId="1" fontId="26" fillId="0" borderId="0" xfId="9" applyNumberFormat="1" applyFont="1" applyFill="1" applyBorder="1" applyAlignment="1">
      <alignment horizontal="center" vertical="center"/>
    </xf>
    <xf numFmtId="1" fontId="26" fillId="0" borderId="1" xfId="9" applyNumberFormat="1" applyFont="1" applyFill="1" applyBorder="1" applyAlignment="1">
      <alignment horizontal="center" vertical="center"/>
    </xf>
    <xf numFmtId="1" fontId="19" fillId="0" borderId="1" xfId="9" applyNumberFormat="1" applyFont="1" applyFill="1" applyBorder="1" applyAlignment="1">
      <alignment horizontal="center" vertical="center"/>
    </xf>
    <xf numFmtId="0" fontId="18" fillId="0" borderId="1" xfId="18" applyFont="1" applyBorder="1" applyAlignment="1">
      <alignment horizontal="center" vertical="center"/>
    </xf>
    <xf numFmtId="0" fontId="18" fillId="0" borderId="1" xfId="18" applyFont="1" applyBorder="1">
      <alignment vertical="center"/>
    </xf>
    <xf numFmtId="177" fontId="18" fillId="0" borderId="1" xfId="19" applyNumberFormat="1" applyFont="1" applyBorder="1" applyAlignment="1">
      <alignment horizontal="center" vertical="center"/>
    </xf>
    <xf numFmtId="38" fontId="18" fillId="0" borderId="1" xfId="20" applyFont="1" applyBorder="1" applyAlignment="1">
      <alignment horizontal="center" vertical="center"/>
    </xf>
    <xf numFmtId="178" fontId="18" fillId="0" borderId="1" xfId="18" applyNumberFormat="1" applyFont="1" applyBorder="1" applyAlignment="1">
      <alignment horizontal="center" vertical="center"/>
    </xf>
    <xf numFmtId="0" fontId="18" fillId="0" borderId="0" xfId="18" applyFont="1">
      <alignment vertical="center"/>
    </xf>
    <xf numFmtId="0" fontId="18" fillId="0" borderId="0" xfId="18" applyFont="1" applyAlignment="1">
      <alignment vertical="center" wrapText="1"/>
    </xf>
    <xf numFmtId="0" fontId="20" fillId="0" borderId="4" xfId="18" applyFont="1" applyBorder="1" applyAlignment="1">
      <alignment horizontal="center" vertical="center"/>
    </xf>
    <xf numFmtId="0" fontId="20" fillId="9" borderId="4" xfId="18" applyFont="1" applyFill="1" applyBorder="1" applyAlignment="1">
      <alignment horizontal="center" vertical="center"/>
    </xf>
    <xf numFmtId="177" fontId="18" fillId="0" borderId="0" xfId="19" applyNumberFormat="1" applyFont="1" applyAlignment="1">
      <alignment horizontal="center" vertical="center"/>
    </xf>
    <xf numFmtId="38" fontId="18" fillId="0" borderId="0" xfId="20" applyFont="1" applyAlignment="1">
      <alignment horizontal="center" vertical="center"/>
    </xf>
    <xf numFmtId="178" fontId="20" fillId="8" borderId="0" xfId="18" applyNumberFormat="1" applyFont="1" applyFill="1" applyAlignment="1">
      <alignment horizontal="center" vertical="center"/>
    </xf>
    <xf numFmtId="178" fontId="18" fillId="0" borderId="0" xfId="18" applyNumberFormat="1" applyFont="1" applyAlignment="1">
      <alignment horizontal="center" vertical="center"/>
    </xf>
    <xf numFmtId="178" fontId="18" fillId="5" borderId="0" xfId="18" applyNumberFormat="1" applyFont="1" applyFill="1" applyAlignment="1">
      <alignment horizontal="center" vertical="center"/>
    </xf>
    <xf numFmtId="0" fontId="18" fillId="0" borderId="0" xfId="18" applyFont="1" applyAlignment="1">
      <alignment horizontal="center" vertical="center"/>
    </xf>
    <xf numFmtId="0" fontId="18" fillId="9" borderId="4" xfId="18" applyFont="1" applyFill="1" applyBorder="1" applyAlignment="1">
      <alignment horizontal="center" vertical="center"/>
    </xf>
    <xf numFmtId="177" fontId="18" fillId="0" borderId="0" xfId="19" applyNumberFormat="1" applyFont="1" applyBorder="1" applyAlignment="1">
      <alignment horizontal="center" vertical="center"/>
    </xf>
    <xf numFmtId="38" fontId="18" fillId="0" borderId="0" xfId="20" applyFont="1" applyBorder="1" applyAlignment="1">
      <alignment horizontal="center" vertical="center"/>
    </xf>
    <xf numFmtId="0" fontId="18" fillId="0" borderId="4" xfId="18" applyFont="1" applyBorder="1" applyAlignment="1">
      <alignment horizontal="center" vertical="center"/>
    </xf>
    <xf numFmtId="0" fontId="19" fillId="0" borderId="0" xfId="18" applyFont="1" applyAlignment="1">
      <alignment horizontal="center" vertical="center"/>
    </xf>
    <xf numFmtId="178" fontId="20" fillId="8" borderId="1" xfId="18" applyNumberFormat="1" applyFont="1" applyFill="1" applyBorder="1" applyAlignment="1">
      <alignment horizontal="center" vertical="center"/>
    </xf>
    <xf numFmtId="0" fontId="18" fillId="9" borderId="36" xfId="18" applyFont="1" applyFill="1" applyBorder="1" applyAlignment="1">
      <alignment horizontal="center" vertical="center"/>
    </xf>
    <xf numFmtId="0" fontId="18" fillId="0" borderId="36" xfId="18" applyFont="1" applyBorder="1" applyAlignment="1">
      <alignment horizontal="center" vertical="center"/>
    </xf>
    <xf numFmtId="0" fontId="20" fillId="9" borderId="36" xfId="18" applyFont="1" applyFill="1" applyBorder="1" applyAlignment="1">
      <alignment horizontal="center" vertical="center"/>
    </xf>
    <xf numFmtId="0" fontId="20" fillId="0" borderId="36" xfId="18" applyFont="1" applyBorder="1" applyAlignment="1">
      <alignment horizontal="center" vertical="center"/>
    </xf>
    <xf numFmtId="178" fontId="18" fillId="5" borderId="1" xfId="18" applyNumberFormat="1" applyFont="1" applyFill="1" applyBorder="1" applyAlignment="1">
      <alignment horizontal="center" vertical="center"/>
    </xf>
    <xf numFmtId="179" fontId="18" fillId="0" borderId="5" xfId="20" applyNumberFormat="1" applyFont="1" applyBorder="1" applyAlignment="1">
      <alignment horizontal="center" vertical="center"/>
    </xf>
    <xf numFmtId="179" fontId="18" fillId="0" borderId="3" xfId="20" applyNumberFormat="1" applyFont="1" applyBorder="1" applyAlignment="1">
      <alignment horizontal="center" vertical="center"/>
    </xf>
    <xf numFmtId="0" fontId="18" fillId="6" borderId="4" xfId="18" applyFont="1" applyFill="1" applyBorder="1" applyAlignment="1">
      <alignment horizontal="center" vertical="center"/>
    </xf>
    <xf numFmtId="0" fontId="20" fillId="6" borderId="4" xfId="18" applyFont="1" applyFill="1" applyBorder="1" applyAlignment="1">
      <alignment horizontal="center" vertical="center"/>
    </xf>
    <xf numFmtId="0" fontId="18" fillId="6" borderId="0" xfId="18" applyFont="1" applyFill="1">
      <alignment vertical="center"/>
    </xf>
    <xf numFmtId="177" fontId="18" fillId="6" borderId="0" xfId="19" applyNumberFormat="1" applyFont="1" applyFill="1" applyAlignment="1">
      <alignment horizontal="center" vertical="center"/>
    </xf>
    <xf numFmtId="38" fontId="18" fillId="6" borderId="0" xfId="20" applyFont="1" applyFill="1" applyAlignment="1">
      <alignment horizontal="center" vertical="center"/>
    </xf>
    <xf numFmtId="179" fontId="18" fillId="6" borderId="5" xfId="20" applyNumberFormat="1" applyFont="1" applyFill="1" applyBorder="1" applyAlignment="1">
      <alignment horizontal="center" vertical="center"/>
    </xf>
    <xf numFmtId="177" fontId="18" fillId="6" borderId="0" xfId="19" applyNumberFormat="1" applyFont="1" applyFill="1" applyBorder="1" applyAlignment="1">
      <alignment horizontal="center" vertical="center"/>
    </xf>
    <xf numFmtId="38" fontId="18" fillId="6" borderId="0" xfId="20" applyFont="1" applyFill="1" applyBorder="1" applyAlignment="1">
      <alignment horizontal="center" vertical="center"/>
    </xf>
    <xf numFmtId="178" fontId="20" fillId="6" borderId="0" xfId="18" applyNumberFormat="1" applyFont="1" applyFill="1" applyAlignment="1">
      <alignment horizontal="center" vertical="center"/>
    </xf>
    <xf numFmtId="0" fontId="18" fillId="6" borderId="1" xfId="18" applyFont="1" applyFill="1" applyBorder="1">
      <alignment vertical="center"/>
    </xf>
    <xf numFmtId="177" fontId="18" fillId="6" borderId="1" xfId="19" applyNumberFormat="1" applyFont="1" applyFill="1" applyBorder="1" applyAlignment="1">
      <alignment horizontal="center" vertical="center"/>
    </xf>
    <xf numFmtId="38" fontId="18" fillId="6" borderId="1" xfId="20" applyFont="1" applyFill="1" applyBorder="1" applyAlignment="1">
      <alignment horizontal="center" vertical="center"/>
    </xf>
    <xf numFmtId="179" fontId="18" fillId="6" borderId="3" xfId="20" applyNumberFormat="1" applyFont="1" applyFill="1" applyBorder="1" applyAlignment="1">
      <alignment horizontal="center" vertical="center"/>
    </xf>
    <xf numFmtId="0" fontId="18" fillId="0" borderId="37" xfId="18" applyFont="1" applyBorder="1" applyAlignment="1">
      <alignment horizontal="center" vertical="center"/>
    </xf>
    <xf numFmtId="0" fontId="18" fillId="9" borderId="37" xfId="18" applyFont="1" applyFill="1" applyBorder="1" applyAlignment="1">
      <alignment horizontal="center" vertical="center"/>
    </xf>
    <xf numFmtId="0" fontId="22" fillId="8" borderId="21" xfId="18" applyFont="1" applyFill="1" applyBorder="1" applyAlignment="1">
      <alignment horizontal="center" vertical="center"/>
    </xf>
    <xf numFmtId="0" fontId="20" fillId="8" borderId="38" xfId="18" applyFont="1" applyFill="1" applyBorder="1" applyAlignment="1">
      <alignment horizontal="center" vertical="center"/>
    </xf>
    <xf numFmtId="0" fontId="20" fillId="9" borderId="38" xfId="18" applyFont="1" applyFill="1" applyBorder="1" applyAlignment="1">
      <alignment horizontal="center" vertical="center"/>
    </xf>
    <xf numFmtId="0" fontId="18" fillId="8" borderId="15" xfId="18" applyFont="1" applyFill="1" applyBorder="1">
      <alignment vertical="center"/>
    </xf>
    <xf numFmtId="177" fontId="18" fillId="8" borderId="15" xfId="19" applyNumberFormat="1" applyFont="1" applyFill="1" applyBorder="1" applyAlignment="1">
      <alignment horizontal="center" vertical="center"/>
    </xf>
    <xf numFmtId="38" fontId="18" fillId="8" borderId="15" xfId="20" applyFont="1" applyFill="1" applyBorder="1" applyAlignment="1">
      <alignment horizontal="center" vertical="center"/>
    </xf>
    <xf numFmtId="179" fontId="18" fillId="8" borderId="39" xfId="20" applyNumberFormat="1" applyFont="1" applyFill="1" applyBorder="1" applyAlignment="1">
      <alignment horizontal="center" vertical="center"/>
    </xf>
    <xf numFmtId="178" fontId="18" fillId="0" borderId="15" xfId="18" applyNumberFormat="1" applyFont="1" applyBorder="1" applyAlignment="1">
      <alignment horizontal="center" vertical="center"/>
    </xf>
    <xf numFmtId="178" fontId="18" fillId="5" borderId="15" xfId="18" applyNumberFormat="1" applyFont="1" applyFill="1" applyBorder="1" applyAlignment="1">
      <alignment horizontal="center" vertical="center"/>
    </xf>
    <xf numFmtId="178" fontId="20" fillId="8" borderId="15" xfId="18" applyNumberFormat="1" applyFont="1" applyFill="1" applyBorder="1" applyAlignment="1">
      <alignment horizontal="center" vertical="center"/>
    </xf>
    <xf numFmtId="178" fontId="18" fillId="5" borderId="22" xfId="18" applyNumberFormat="1" applyFont="1" applyFill="1" applyBorder="1" applyAlignment="1">
      <alignment horizontal="center" vertical="center"/>
    </xf>
    <xf numFmtId="0" fontId="19" fillId="8" borderId="18" xfId="18" applyFont="1" applyFill="1" applyBorder="1" applyAlignment="1">
      <alignment horizontal="center" vertical="center"/>
    </xf>
    <xf numFmtId="0" fontId="18" fillId="8" borderId="40" xfId="18" applyFont="1" applyFill="1" applyBorder="1" applyAlignment="1">
      <alignment horizontal="center" vertical="center"/>
    </xf>
    <xf numFmtId="0" fontId="18" fillId="9" borderId="40" xfId="18" applyFont="1" applyFill="1" applyBorder="1" applyAlignment="1">
      <alignment horizontal="center" vertical="center"/>
    </xf>
    <xf numFmtId="0" fontId="18" fillId="8" borderId="16" xfId="18" applyFont="1" applyFill="1" applyBorder="1">
      <alignment vertical="center"/>
    </xf>
    <xf numFmtId="177" fontId="18" fillId="8" borderId="16" xfId="19" applyNumberFormat="1" applyFont="1" applyFill="1" applyBorder="1" applyAlignment="1">
      <alignment horizontal="center" vertical="center"/>
    </xf>
    <xf numFmtId="38" fontId="18" fillId="8" borderId="16" xfId="20" applyFont="1" applyFill="1" applyBorder="1" applyAlignment="1">
      <alignment horizontal="center" vertical="center"/>
    </xf>
    <xf numFmtId="179" fontId="18" fillId="8" borderId="20" xfId="20" applyNumberFormat="1" applyFont="1" applyFill="1" applyBorder="1" applyAlignment="1">
      <alignment horizontal="center" vertical="center"/>
    </xf>
    <xf numFmtId="178" fontId="18" fillId="0" borderId="16" xfId="18" applyNumberFormat="1" applyFont="1" applyBorder="1" applyAlignment="1">
      <alignment horizontal="center" vertical="center"/>
    </xf>
    <xf numFmtId="178" fontId="18" fillId="5" borderId="16" xfId="18" applyNumberFormat="1" applyFont="1" applyFill="1" applyBorder="1" applyAlignment="1">
      <alignment horizontal="center" vertical="center"/>
    </xf>
    <xf numFmtId="178" fontId="20" fillId="8" borderId="16" xfId="18" applyNumberFormat="1" applyFont="1" applyFill="1" applyBorder="1" applyAlignment="1">
      <alignment horizontal="center" vertical="center"/>
    </xf>
    <xf numFmtId="178" fontId="18" fillId="5" borderId="19" xfId="18" applyNumberFormat="1" applyFont="1" applyFill="1" applyBorder="1" applyAlignment="1">
      <alignment horizontal="center" vertical="center"/>
    </xf>
    <xf numFmtId="0" fontId="19" fillId="8" borderId="21" xfId="18" applyFont="1" applyFill="1" applyBorder="1" applyAlignment="1">
      <alignment horizontal="center" vertical="center"/>
    </xf>
    <xf numFmtId="0" fontId="18" fillId="8" borderId="38" xfId="18" applyFont="1" applyFill="1" applyBorder="1" applyAlignment="1">
      <alignment horizontal="center" vertical="center"/>
    </xf>
    <xf numFmtId="0" fontId="18" fillId="9" borderId="38" xfId="18" applyFont="1" applyFill="1" applyBorder="1" applyAlignment="1">
      <alignment horizontal="center" vertical="center"/>
    </xf>
    <xf numFmtId="178" fontId="20" fillId="8" borderId="22" xfId="18" applyNumberFormat="1" applyFont="1" applyFill="1" applyBorder="1" applyAlignment="1">
      <alignment horizontal="center" vertical="center"/>
    </xf>
    <xf numFmtId="0" fontId="22" fillId="8" borderId="18" xfId="18" applyFont="1" applyFill="1" applyBorder="1" applyAlignment="1">
      <alignment horizontal="center" vertical="center"/>
    </xf>
    <xf numFmtId="0" fontId="20" fillId="8" borderId="40" xfId="18" applyFont="1" applyFill="1" applyBorder="1" applyAlignment="1">
      <alignment horizontal="center" vertical="center"/>
    </xf>
    <xf numFmtId="0" fontId="20" fillId="9" borderId="40" xfId="18" applyFont="1" applyFill="1" applyBorder="1" applyAlignment="1">
      <alignment horizontal="center" vertical="center"/>
    </xf>
    <xf numFmtId="178" fontId="20" fillId="8" borderId="19" xfId="18" applyNumberFormat="1" applyFont="1" applyFill="1" applyBorder="1" applyAlignment="1">
      <alignment horizontal="center" vertical="center"/>
    </xf>
    <xf numFmtId="0" fontId="18" fillId="7" borderId="7" xfId="18" applyFont="1" applyFill="1" applyBorder="1" applyAlignment="1">
      <alignment horizontal="center" vertical="center" textRotation="90" wrapText="1"/>
    </xf>
    <xf numFmtId="0" fontId="18" fillId="7" borderId="1" xfId="18" applyFont="1" applyFill="1" applyBorder="1" applyAlignment="1">
      <alignment horizontal="center" vertical="center" textRotation="90" wrapText="1"/>
    </xf>
    <xf numFmtId="0" fontId="18" fillId="7" borderId="3" xfId="18" applyFont="1" applyFill="1" applyBorder="1" applyAlignment="1">
      <alignment horizontal="center" vertical="center" textRotation="90" wrapText="1"/>
    </xf>
    <xf numFmtId="178" fontId="20" fillId="7" borderId="1" xfId="18" applyNumberFormat="1" applyFont="1" applyFill="1" applyBorder="1" applyAlignment="1">
      <alignment horizontal="center" vertical="center" textRotation="90" wrapText="1"/>
    </xf>
    <xf numFmtId="0" fontId="19" fillId="7" borderId="1" xfId="18" applyFont="1" applyFill="1" applyBorder="1" applyAlignment="1">
      <alignment horizontal="center" vertical="center" textRotation="90" wrapText="1"/>
    </xf>
    <xf numFmtId="0" fontId="19" fillId="7" borderId="3" xfId="18" applyFont="1" applyFill="1" applyBorder="1" applyAlignment="1">
      <alignment horizontal="center" vertical="center" textRotation="90" wrapText="1"/>
    </xf>
    <xf numFmtId="0" fontId="26" fillId="7" borderId="7" xfId="18" applyFont="1" applyFill="1" applyBorder="1" applyAlignment="1">
      <alignment horizontal="center" vertical="center" textRotation="90" wrapText="1"/>
    </xf>
    <xf numFmtId="0" fontId="26" fillId="7" borderId="1" xfId="18" applyFont="1" applyFill="1" applyBorder="1" applyAlignment="1">
      <alignment horizontal="center" vertical="center" textRotation="90" wrapText="1"/>
    </xf>
    <xf numFmtId="0" fontId="23" fillId="0" borderId="0" xfId="18" applyFont="1" applyAlignment="1">
      <alignment horizontal="center" vertical="center"/>
    </xf>
    <xf numFmtId="0" fontId="23" fillId="6" borderId="0" xfId="18" applyFont="1" applyFill="1" applyAlignment="1">
      <alignment horizontal="center" vertical="center"/>
    </xf>
    <xf numFmtId="0" fontId="26" fillId="6" borderId="0" xfId="18" applyFont="1" applyFill="1" applyAlignment="1">
      <alignment horizontal="center" vertical="center"/>
    </xf>
    <xf numFmtId="0" fontId="26" fillId="0" borderId="0" xfId="18" applyFont="1" applyAlignment="1">
      <alignment horizontal="center" vertical="center"/>
    </xf>
    <xf numFmtId="0" fontId="23" fillId="6" borderId="1" xfId="18" applyFont="1" applyFill="1" applyBorder="1" applyAlignment="1">
      <alignment horizontal="center" vertical="center"/>
    </xf>
    <xf numFmtId="0" fontId="26" fillId="0" borderId="1" xfId="18" applyFont="1" applyBorder="1" applyAlignment="1">
      <alignment horizontal="center" vertical="center"/>
    </xf>
    <xf numFmtId="0" fontId="21" fillId="0" borderId="0" xfId="18" applyFont="1" applyAlignment="1">
      <alignment vertical="center"/>
    </xf>
    <xf numFmtId="0" fontId="26" fillId="3" borderId="0" xfId="5" applyFont="1" applyFill="1" applyBorder="1" applyAlignment="1">
      <alignment horizontal="right" vertical="center"/>
    </xf>
    <xf numFmtId="0" fontId="26" fillId="3" borderId="6" xfId="5" applyFont="1" applyFill="1" applyBorder="1" applyAlignment="1">
      <alignment horizontal="right" vertical="center"/>
    </xf>
    <xf numFmtId="0" fontId="1" fillId="0" borderId="0" xfId="21">
      <alignment vertical="center"/>
    </xf>
    <xf numFmtId="0" fontId="42" fillId="0" borderId="0" xfId="22" applyFill="1" applyAlignment="1">
      <alignment horizontal="center" vertical="center"/>
    </xf>
    <xf numFmtId="0" fontId="18" fillId="10" borderId="0" xfId="21" applyFont="1" applyFill="1" applyAlignment="1">
      <alignment horizontal="center" vertical="center"/>
    </xf>
    <xf numFmtId="0" fontId="18" fillId="10" borderId="0" xfId="21" applyFont="1" applyFill="1">
      <alignment vertical="center"/>
    </xf>
    <xf numFmtId="0" fontId="18" fillId="11" borderId="0" xfId="21" applyFont="1" applyFill="1" applyAlignment="1">
      <alignment horizontal="center" vertical="center"/>
    </xf>
    <xf numFmtId="0" fontId="18" fillId="11" borderId="0" xfId="21" applyFont="1" applyFill="1">
      <alignment vertical="center"/>
    </xf>
    <xf numFmtId="0" fontId="18" fillId="12" borderId="0" xfId="21" applyFont="1" applyFill="1" applyAlignment="1">
      <alignment horizontal="center" vertical="center"/>
    </xf>
    <xf numFmtId="0" fontId="18" fillId="12" borderId="0" xfId="21" applyFont="1" applyFill="1">
      <alignment vertical="center"/>
    </xf>
    <xf numFmtId="0" fontId="18" fillId="13" borderId="0" xfId="21" applyFont="1" applyFill="1" applyAlignment="1">
      <alignment horizontal="center" vertical="center"/>
    </xf>
    <xf numFmtId="0" fontId="18" fillId="13" borderId="0" xfId="21" applyFont="1" applyFill="1">
      <alignment vertical="center"/>
    </xf>
    <xf numFmtId="0" fontId="18" fillId="4" borderId="0" xfId="21" applyFont="1" applyFill="1" applyAlignment="1">
      <alignment horizontal="center" vertical="center"/>
    </xf>
    <xf numFmtId="0" fontId="18" fillId="4" borderId="0" xfId="21" applyFont="1" applyFill="1">
      <alignment vertical="center"/>
    </xf>
    <xf numFmtId="0" fontId="18" fillId="5" borderId="0" xfId="21" applyFont="1" applyFill="1" applyAlignment="1">
      <alignment horizontal="center" vertical="center"/>
    </xf>
    <xf numFmtId="0" fontId="18" fillId="5" borderId="0" xfId="21" applyFont="1" applyFill="1">
      <alignment vertical="center"/>
    </xf>
    <xf numFmtId="0" fontId="18" fillId="0" borderId="0" xfId="21" applyFont="1" applyAlignment="1">
      <alignment horizontal="center" vertical="center"/>
    </xf>
    <xf numFmtId="0" fontId="18" fillId="0" borderId="0" xfId="21" applyFont="1">
      <alignment vertical="center"/>
    </xf>
    <xf numFmtId="0" fontId="18" fillId="7" borderId="0" xfId="21" applyFont="1" applyFill="1" applyAlignment="1">
      <alignment horizontal="center" vertical="center"/>
    </xf>
    <xf numFmtId="0" fontId="18" fillId="7" borderId="0" xfId="21" applyFont="1" applyFill="1">
      <alignment vertical="center"/>
    </xf>
    <xf numFmtId="0" fontId="43" fillId="0" borderId="0" xfId="0" applyFont="1"/>
    <xf numFmtId="0" fontId="44" fillId="0" borderId="0" xfId="0" applyFont="1"/>
    <xf numFmtId="0" fontId="45" fillId="0" borderId="1" xfId="0" applyFont="1" applyBorder="1" applyAlignment="1">
      <alignment horizontal="justify" vertical="center" wrapText="1"/>
    </xf>
    <xf numFmtId="0" fontId="45" fillId="0" borderId="8" xfId="0" applyFont="1" applyBorder="1" applyAlignment="1">
      <alignment horizontal="justify" vertical="center" wrapText="1"/>
    </xf>
    <xf numFmtId="0" fontId="45" fillId="0" borderId="0" xfId="0" applyFont="1" applyBorder="1" applyAlignment="1">
      <alignment horizontal="justify" vertical="center" wrapText="1"/>
    </xf>
    <xf numFmtId="0" fontId="48" fillId="0" borderId="1" xfId="0" applyFont="1" applyBorder="1" applyAlignment="1">
      <alignment horizontal="justify" vertical="center" wrapText="1"/>
    </xf>
    <xf numFmtId="0" fontId="48" fillId="0" borderId="16" xfId="0" applyFont="1" applyBorder="1" applyAlignment="1">
      <alignment horizontal="left" vertical="center" wrapText="1"/>
    </xf>
    <xf numFmtId="0" fontId="48" fillId="0" borderId="0" xfId="0" applyFont="1" applyAlignment="1">
      <alignment horizontal="left" vertical="center" wrapText="1"/>
    </xf>
    <xf numFmtId="0" fontId="43" fillId="0" borderId="8" xfId="0" applyFont="1" applyBorder="1"/>
    <xf numFmtId="0" fontId="43" fillId="0" borderId="1" xfId="0" applyFont="1" applyBorder="1"/>
    <xf numFmtId="0" fontId="43" fillId="0" borderId="0" xfId="0" applyFont="1" applyBorder="1"/>
    <xf numFmtId="0" fontId="45" fillId="0" borderId="8" xfId="0" applyFont="1" applyBorder="1" applyAlignment="1">
      <alignment horizontal="justify" vertical="center" wrapText="1"/>
    </xf>
    <xf numFmtId="0" fontId="45" fillId="0" borderId="1" xfId="0" applyFont="1" applyBorder="1" applyAlignment="1">
      <alignment horizontal="justify" vertical="center" wrapText="1"/>
    </xf>
    <xf numFmtId="0" fontId="48" fillId="0" borderId="15" xfId="0" applyFont="1" applyBorder="1" applyAlignment="1">
      <alignment horizontal="justify" vertical="center" wrapText="1"/>
    </xf>
    <xf numFmtId="0" fontId="48" fillId="0" borderId="16" xfId="0" applyFont="1" applyBorder="1" applyAlignment="1">
      <alignment horizontal="justify" vertical="center" wrapText="1"/>
    </xf>
    <xf numFmtId="0" fontId="48" fillId="0" borderId="15" xfId="0" applyFont="1" applyBorder="1" applyAlignment="1">
      <alignment horizontal="left" vertical="center" wrapText="1"/>
    </xf>
    <xf numFmtId="0" fontId="48" fillId="3" borderId="0" xfId="5" applyFont="1" applyFill="1" applyAlignment="1">
      <alignment horizontal="center"/>
    </xf>
    <xf numFmtId="3" fontId="8" fillId="3" borderId="26" xfId="5" applyNumberFormat="1" applyFont="1" applyFill="1" applyBorder="1" applyAlignment="1">
      <alignment vertical="center"/>
    </xf>
    <xf numFmtId="3" fontId="8" fillId="3" borderId="23" xfId="5" applyNumberFormat="1" applyFont="1" applyFill="1" applyBorder="1" applyAlignment="1">
      <alignment vertical="center"/>
    </xf>
    <xf numFmtId="3" fontId="8" fillId="3" borderId="8" xfId="5" applyNumberFormat="1" applyFont="1" applyFill="1" applyBorder="1" applyAlignment="1">
      <alignment vertical="center"/>
    </xf>
    <xf numFmtId="3" fontId="8" fillId="3" borderId="0" xfId="5" applyNumberFormat="1" applyFont="1" applyFill="1" applyBorder="1" applyAlignment="1">
      <alignment vertical="center"/>
    </xf>
    <xf numFmtId="3" fontId="8" fillId="3" borderId="8" xfId="5" applyNumberFormat="1" applyFont="1" applyFill="1" applyBorder="1" applyAlignment="1">
      <alignment horizontal="right" vertical="center"/>
    </xf>
    <xf numFmtId="3" fontId="8" fillId="3" borderId="0" xfId="5" applyNumberFormat="1" applyFont="1" applyFill="1" applyBorder="1" applyAlignment="1">
      <alignment horizontal="right" vertical="center"/>
    </xf>
    <xf numFmtId="0" fontId="8" fillId="3" borderId="8" xfId="5" applyFont="1" applyFill="1" applyBorder="1" applyAlignment="1">
      <alignment horizontal="center" vertical="center" wrapText="1"/>
    </xf>
    <xf numFmtId="0" fontId="8" fillId="3" borderId="0" xfId="5" applyFont="1" applyFill="1" applyBorder="1" applyAlignment="1">
      <alignment horizontal="center" vertical="center" wrapText="1"/>
    </xf>
    <xf numFmtId="178" fontId="8" fillId="3" borderId="8" xfId="5" applyNumberFormat="1" applyFont="1" applyFill="1" applyBorder="1" applyAlignment="1">
      <alignment horizontal="center" vertical="center" wrapText="1"/>
    </xf>
    <xf numFmtId="178" fontId="8" fillId="3" borderId="0" xfId="5" applyNumberFormat="1" applyFont="1" applyFill="1" applyBorder="1" applyAlignment="1">
      <alignment horizontal="center" vertical="center" wrapText="1"/>
    </xf>
    <xf numFmtId="0" fontId="23" fillId="3" borderId="10" xfId="5" applyFont="1" applyFill="1" applyBorder="1" applyAlignment="1">
      <alignment horizontal="center" vertical="center" wrapText="1"/>
    </xf>
    <xf numFmtId="3" fontId="8" fillId="3" borderId="29" xfId="5" applyNumberFormat="1" applyFont="1" applyFill="1" applyBorder="1" applyAlignment="1">
      <alignment vertical="center"/>
    </xf>
    <xf numFmtId="3" fontId="8" fillId="3" borderId="30" xfId="5" applyNumberFormat="1" applyFont="1" applyFill="1" applyBorder="1" applyAlignment="1">
      <alignment vertical="center"/>
    </xf>
    <xf numFmtId="0" fontId="8" fillId="3" borderId="6" xfId="5" applyFont="1" applyFill="1" applyBorder="1" applyAlignment="1">
      <alignment horizontal="center" vertical="center" wrapText="1"/>
    </xf>
    <xf numFmtId="178" fontId="8" fillId="3" borderId="6" xfId="5" applyNumberFormat="1" applyFont="1" applyFill="1" applyBorder="1" applyAlignment="1">
      <alignment horizontal="center" vertical="center" wrapText="1"/>
    </xf>
    <xf numFmtId="0" fontId="23" fillId="3" borderId="11" xfId="5" applyFont="1" applyFill="1" applyBorder="1" applyAlignment="1">
      <alignment horizontal="center" vertical="center" wrapText="1"/>
    </xf>
    <xf numFmtId="0" fontId="8" fillId="3" borderId="27" xfId="5" applyFont="1" applyFill="1" applyBorder="1" applyAlignment="1">
      <alignment horizontal="center" vertical="center" wrapText="1"/>
    </xf>
    <xf numFmtId="178" fontId="8" fillId="3" borderId="27" xfId="5" applyNumberFormat="1" applyFont="1" applyFill="1" applyBorder="1" applyAlignment="1">
      <alignment horizontal="center" vertical="center" wrapText="1"/>
    </xf>
    <xf numFmtId="0" fontId="23" fillId="3" borderId="28" xfId="5" applyFont="1" applyFill="1" applyBorder="1" applyAlignment="1">
      <alignment horizontal="center" vertical="center" wrapText="1"/>
    </xf>
    <xf numFmtId="0" fontId="37" fillId="0" borderId="0" xfId="0" applyFont="1" applyAlignment="1">
      <alignment horizontal="center"/>
    </xf>
    <xf numFmtId="0" fontId="8" fillId="2" borderId="8" xfId="0" applyFont="1" applyFill="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18" fillId="2" borderId="8" xfId="0" applyFont="1" applyFill="1" applyBorder="1" applyAlignment="1">
      <alignment horizontal="center" vertical="center" textRotation="90" wrapText="1"/>
    </xf>
    <xf numFmtId="0" fontId="18" fillId="2" borderId="1" xfId="0" applyFont="1" applyFill="1" applyBorder="1" applyAlignment="1">
      <alignment horizontal="center" vertical="center" textRotation="90" wrapText="1"/>
    </xf>
    <xf numFmtId="38" fontId="18" fillId="2" borderId="8" xfId="17" applyFont="1" applyFill="1" applyBorder="1" applyAlignment="1">
      <alignment horizontal="center" vertical="center" textRotation="90" wrapText="1"/>
    </xf>
    <xf numFmtId="38" fontId="18" fillId="2" borderId="1" xfId="17" applyFont="1" applyFill="1" applyBorder="1" applyAlignment="1">
      <alignment horizontal="center" vertical="center" textRotation="90" wrapText="1"/>
    </xf>
    <xf numFmtId="0" fontId="18" fillId="2" borderId="8"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shrinkToFit="1"/>
    </xf>
    <xf numFmtId="178" fontId="12" fillId="0" borderId="8" xfId="9" applyNumberFormat="1" applyFont="1" applyFill="1" applyBorder="1" applyAlignment="1">
      <alignment horizontal="center" vertical="center"/>
    </xf>
    <xf numFmtId="178" fontId="12" fillId="0" borderId="34" xfId="9" applyNumberFormat="1" applyFont="1" applyFill="1" applyBorder="1" applyAlignment="1">
      <alignment horizontal="center" vertical="center"/>
    </xf>
    <xf numFmtId="1" fontId="8" fillId="0" borderId="35" xfId="9" applyNumberFormat="1" applyFont="1" applyFill="1" applyBorder="1" applyAlignment="1">
      <alignment vertical="center" shrinkToFit="1"/>
    </xf>
    <xf numFmtId="1" fontId="8" fillId="0" borderId="34" xfId="9" applyNumberFormat="1" applyFont="1" applyFill="1" applyBorder="1" applyAlignment="1">
      <alignment vertical="center" shrinkToFit="1"/>
    </xf>
    <xf numFmtId="178" fontId="12" fillId="0" borderId="35" xfId="9" applyNumberFormat="1" applyFont="1" applyFill="1" applyBorder="1" applyAlignment="1">
      <alignment horizontal="center" vertical="center"/>
    </xf>
    <xf numFmtId="1" fontId="19" fillId="0" borderId="8" xfId="9" applyNumberFormat="1" applyFont="1" applyFill="1" applyBorder="1" applyAlignment="1">
      <alignment horizontal="center" vertical="center"/>
    </xf>
    <xf numFmtId="1" fontId="8" fillId="0" borderId="34" xfId="9" applyNumberFormat="1" applyFont="1" applyFill="1" applyBorder="1" applyAlignment="1">
      <alignment horizontal="center" vertical="center"/>
    </xf>
    <xf numFmtId="1" fontId="8" fillId="0" borderId="8" xfId="9" applyNumberFormat="1" applyFont="1" applyFill="1" applyBorder="1" applyAlignment="1">
      <alignment vertical="center" shrinkToFit="1"/>
    </xf>
    <xf numFmtId="1" fontId="19" fillId="0" borderId="35" xfId="9" applyNumberFormat="1" applyFont="1" applyFill="1" applyBorder="1" applyAlignment="1">
      <alignment horizontal="center" vertical="center"/>
    </xf>
    <xf numFmtId="0" fontId="10" fillId="0" borderId="0" xfId="0" applyFont="1" applyAlignment="1">
      <alignment wrapText="1"/>
    </xf>
    <xf numFmtId="0" fontId="10" fillId="0" borderId="0" xfId="0" applyFont="1" applyAlignment="1">
      <alignment horizontal="left" wrapText="1"/>
    </xf>
    <xf numFmtId="1" fontId="19" fillId="0" borderId="0" xfId="9" applyNumberFormat="1" applyFont="1" applyFill="1" applyBorder="1" applyAlignment="1">
      <alignment horizontal="center" vertical="center"/>
    </xf>
    <xf numFmtId="0" fontId="35" fillId="0" borderId="0" xfId="0" applyFont="1" applyAlignment="1">
      <alignment horizontal="center"/>
    </xf>
    <xf numFmtId="0" fontId="35" fillId="0" borderId="0" xfId="0" applyFont="1" applyAlignment="1">
      <alignment horizontal="center" shrinkToFit="1"/>
    </xf>
    <xf numFmtId="0" fontId="35" fillId="0" borderId="0" xfId="0" applyFont="1" applyBorder="1" applyAlignment="1">
      <alignment horizontal="center" shrinkToFit="1"/>
    </xf>
    <xf numFmtId="0" fontId="24" fillId="0" borderId="0" xfId="18" applyFont="1" applyAlignment="1">
      <alignment horizontal="center" vertical="center"/>
    </xf>
    <xf numFmtId="0" fontId="18" fillId="7" borderId="41" xfId="18" applyFont="1" applyFill="1" applyBorder="1" applyAlignment="1">
      <alignment horizontal="center" vertical="center"/>
    </xf>
    <xf numFmtId="0" fontId="18" fillId="7" borderId="2" xfId="18" applyFont="1" applyFill="1" applyBorder="1" applyAlignment="1">
      <alignment horizontal="center" vertical="center"/>
    </xf>
    <xf numFmtId="0" fontId="18" fillId="7" borderId="17" xfId="18" applyFont="1" applyFill="1" applyBorder="1" applyAlignment="1">
      <alignment horizontal="center" vertical="center"/>
    </xf>
    <xf numFmtId="0" fontId="18" fillId="7" borderId="8" xfId="18" applyFont="1" applyFill="1" applyBorder="1" applyAlignment="1">
      <alignment horizontal="center" vertical="center" wrapText="1"/>
    </xf>
    <xf numFmtId="0" fontId="18" fillId="7" borderId="1" xfId="18" applyFont="1" applyFill="1" applyBorder="1" applyAlignment="1">
      <alignment horizontal="center" vertical="center" wrapText="1"/>
    </xf>
    <xf numFmtId="177" fontId="18" fillId="7" borderId="14" xfId="19" applyNumberFormat="1" applyFont="1" applyFill="1" applyBorder="1" applyAlignment="1">
      <alignment horizontal="center" vertical="center" textRotation="90" wrapText="1"/>
    </xf>
    <xf numFmtId="177" fontId="18" fillId="7" borderId="7" xfId="19" applyNumberFormat="1" applyFont="1" applyFill="1" applyBorder="1" applyAlignment="1">
      <alignment horizontal="center" vertical="center" textRotation="90" wrapText="1"/>
    </xf>
    <xf numFmtId="38" fontId="18" fillId="7" borderId="8" xfId="20" applyFont="1" applyFill="1" applyBorder="1" applyAlignment="1">
      <alignment horizontal="center" vertical="center" textRotation="90" wrapText="1"/>
    </xf>
    <xf numFmtId="38" fontId="18" fillId="7" borderId="1" xfId="20" applyFont="1" applyFill="1" applyBorder="1" applyAlignment="1">
      <alignment horizontal="center" vertical="center" textRotation="90" wrapText="1"/>
    </xf>
    <xf numFmtId="38" fontId="18" fillId="7" borderId="13" xfId="20" applyFont="1" applyFill="1" applyBorder="1" applyAlignment="1">
      <alignment horizontal="center" vertical="center" textRotation="90" wrapText="1"/>
    </xf>
    <xf numFmtId="38" fontId="18" fillId="7" borderId="3" xfId="20" applyFont="1" applyFill="1" applyBorder="1" applyAlignment="1">
      <alignment horizontal="center" vertical="center" textRotation="90" wrapText="1"/>
    </xf>
    <xf numFmtId="178" fontId="18" fillId="7" borderId="2" xfId="18" applyNumberFormat="1" applyFont="1" applyFill="1" applyBorder="1" applyAlignment="1">
      <alignment horizontal="center" vertical="center"/>
    </xf>
  </cellXfs>
  <cellStyles count="23">
    <cellStyle name="Comma 2" xfId="1" xr:uid="{00000000-0005-0000-0000-000000000000}"/>
    <cellStyle name="Normal 2" xfId="2" xr:uid="{00000000-0005-0000-0000-000001000000}"/>
    <cellStyle name="Normal 2 2" xfId="3" xr:uid="{00000000-0005-0000-0000-000002000000}"/>
    <cellStyle name="Normal 3" xfId="4" xr:uid="{00000000-0005-0000-0000-000003000000}"/>
    <cellStyle name="Normal 3 2" xfId="12" xr:uid="{00000000-0005-0000-0000-000004000000}"/>
    <cellStyle name="Normal 4" xfId="5" xr:uid="{00000000-0005-0000-0000-000005000000}"/>
    <cellStyle name="Normal 4 2" xfId="6" xr:uid="{00000000-0005-0000-0000-000006000000}"/>
    <cellStyle name="Normal 5" xfId="7" xr:uid="{00000000-0005-0000-0000-000007000000}"/>
    <cellStyle name="Normal 6" xfId="11" xr:uid="{00000000-0005-0000-0000-000008000000}"/>
    <cellStyle name="Percent 2" xfId="8" xr:uid="{00000000-0005-0000-0000-000009000000}"/>
    <cellStyle name="パーセント" xfId="9" builtinId="5"/>
    <cellStyle name="パーセント 2" xfId="19" xr:uid="{88B0DFCD-3ED0-4A7B-81BF-EBC363CD781D}"/>
    <cellStyle name="ハイパーリンク" xfId="22" builtinId="8"/>
    <cellStyle name="桁区切り" xfId="17" builtinId="6"/>
    <cellStyle name="桁区切り [0.00]" xfId="10" builtinId="3"/>
    <cellStyle name="桁区切り 2" xfId="20" xr:uid="{664808AE-8406-45AE-BA2B-9DDAE1D72F98}"/>
    <cellStyle name="標準" xfId="0" builtinId="0"/>
    <cellStyle name="標準 2" xfId="13" xr:uid="{00000000-0005-0000-0000-00000D000000}"/>
    <cellStyle name="標準 3" xfId="14" xr:uid="{00000000-0005-0000-0000-00000E000000}"/>
    <cellStyle name="標準 3 2" xfId="16" xr:uid="{00000000-0005-0000-0000-00000F000000}"/>
    <cellStyle name="標準 4" xfId="15" xr:uid="{00000000-0005-0000-0000-000010000000}"/>
    <cellStyle name="標準 5" xfId="18" xr:uid="{9387C21B-091F-4246-91D0-B5BD7A16A7EE}"/>
    <cellStyle name="標準 6" xfId="21" xr:uid="{8CF15C1A-D20D-9D4F-9A11-BDD606A4C8D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color rgb="FFFFFF99"/>
      <color rgb="FFFF00FF"/>
      <color rgb="FF006600"/>
      <color rgb="FF008000"/>
      <color rgb="FFF5F5FF"/>
      <color rgb="FFF5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98d40077e41fcec3/Computer%20work/Kashima/For%20manuscript/NEDO%20plastiphere%20comp%20for%20pap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NA MAGs"/>
      <sheetName val="RPS3"/>
      <sheetName val="Class population"/>
      <sheetName val="Genus comp"/>
      <sheetName val="MDS CCA"/>
      <sheetName val="CCA1"/>
      <sheetName val="CCA"/>
      <sheetName val="JAMdeg"/>
      <sheetName val="Lab deg"/>
      <sheetName val="MAG stats Old"/>
      <sheetName val="Esther old"/>
      <sheetName val="Markers old"/>
    </sheetNames>
    <sheetDataSet>
      <sheetData sheetId="0">
        <row r="1">
          <cell r="E1" t="str">
            <v>MAG ID for manuscript</v>
          </cell>
          <cell r="AF1" t="str">
            <v>Completeness</v>
          </cell>
        </row>
        <row r="2">
          <cell r="E2" t="str">
            <v>PBSAa_Alp1</v>
          </cell>
          <cell r="AF2">
            <v>97.44</v>
          </cell>
        </row>
        <row r="3">
          <cell r="E3" t="str">
            <v>PBSAa_Alp2</v>
          </cell>
          <cell r="AF3">
            <v>99.33</v>
          </cell>
        </row>
        <row r="4">
          <cell r="E4" t="str">
            <v>PBSAa_Alp3</v>
          </cell>
          <cell r="AF4">
            <v>99.4</v>
          </cell>
        </row>
        <row r="5">
          <cell r="E5" t="str">
            <v>PBSAa_Alp4</v>
          </cell>
          <cell r="AF5">
            <v>99.25</v>
          </cell>
        </row>
        <row r="6">
          <cell r="E6" t="str">
            <v>PBSAa_Alp5</v>
          </cell>
          <cell r="AF6">
            <v>94.79</v>
          </cell>
        </row>
        <row r="7">
          <cell r="E7" t="str">
            <v>PBSAa_Alp6</v>
          </cell>
          <cell r="AF7">
            <v>90.16</v>
          </cell>
        </row>
        <row r="8">
          <cell r="E8" t="str">
            <v>PBSAa_Alp7</v>
          </cell>
          <cell r="AF8">
            <v>92.87</v>
          </cell>
        </row>
        <row r="9">
          <cell r="E9" t="str">
            <v>PBSAa_Alp8</v>
          </cell>
          <cell r="AF9">
            <v>98.05</v>
          </cell>
        </row>
        <row r="10">
          <cell r="E10" t="str">
            <v>PBSAa_Alp9</v>
          </cell>
          <cell r="AF10">
            <v>95.64</v>
          </cell>
        </row>
        <row r="11">
          <cell r="E11" t="str">
            <v>PBSAa_Bac1</v>
          </cell>
          <cell r="AF11">
            <v>99.5</v>
          </cell>
        </row>
        <row r="12">
          <cell r="E12" t="str">
            <v>PBSAa_Gam3</v>
          </cell>
          <cell r="AF12">
            <v>98.17</v>
          </cell>
        </row>
        <row r="13">
          <cell r="E13" t="str">
            <v>PBSAd_Act1</v>
          </cell>
          <cell r="AF13">
            <v>99.15</v>
          </cell>
        </row>
        <row r="14">
          <cell r="E14" t="str">
            <v>PBSAd_Alp1</v>
          </cell>
          <cell r="AF14">
            <v>99.87</v>
          </cell>
        </row>
        <row r="15">
          <cell r="E15" t="str">
            <v>PBSAd_Alp2</v>
          </cell>
          <cell r="AF15">
            <v>97.12</v>
          </cell>
        </row>
        <row r="16">
          <cell r="E16" t="str">
            <v>PBSAd_Alp3</v>
          </cell>
          <cell r="AF16">
            <v>98.93</v>
          </cell>
        </row>
        <row r="17">
          <cell r="E17" t="str">
            <v>PBSAd_Alp4</v>
          </cell>
          <cell r="AF17">
            <v>96.21</v>
          </cell>
        </row>
        <row r="18">
          <cell r="E18" t="str">
            <v>PBSAd_Alp5</v>
          </cell>
          <cell r="AF18">
            <v>95.93</v>
          </cell>
        </row>
        <row r="19">
          <cell r="E19" t="str">
            <v>PBSAd_Alp6</v>
          </cell>
          <cell r="AF19">
            <v>93.07</v>
          </cell>
        </row>
        <row r="20">
          <cell r="E20" t="str">
            <v>PBSAd_Bac1</v>
          </cell>
          <cell r="AF20">
            <v>96.64</v>
          </cell>
        </row>
        <row r="21">
          <cell r="E21" t="str">
            <v>PBSAd_Bet1</v>
          </cell>
          <cell r="AF21">
            <v>99.38</v>
          </cell>
        </row>
        <row r="22">
          <cell r="E22" t="str">
            <v>PBSAd_Del1</v>
          </cell>
          <cell r="AF22">
            <v>87.77</v>
          </cell>
        </row>
        <row r="23">
          <cell r="E23" t="str">
            <v>PBSAd_Gam1</v>
          </cell>
          <cell r="AF23">
            <v>98.49</v>
          </cell>
        </row>
        <row r="24">
          <cell r="E24" t="str">
            <v>PBSAd_Gam2</v>
          </cell>
          <cell r="AF24">
            <v>99.57</v>
          </cell>
        </row>
        <row r="25">
          <cell r="E25" t="str">
            <v>PBSAgamm1</v>
          </cell>
          <cell r="AF25">
            <v>98.6</v>
          </cell>
        </row>
        <row r="26">
          <cell r="E26" t="str">
            <v>PBSAgamm1</v>
          </cell>
          <cell r="AF26">
            <v>98.6</v>
          </cell>
        </row>
        <row r="27">
          <cell r="E27" t="str">
            <v>PBSAgamm2</v>
          </cell>
          <cell r="AF27">
            <v>99.57</v>
          </cell>
        </row>
        <row r="28">
          <cell r="E28" t="str">
            <v>PBSAgamm2</v>
          </cell>
          <cell r="AF28">
            <v>99.57</v>
          </cell>
        </row>
        <row r="29">
          <cell r="E29" t="str">
            <v>PBSd_Act1</v>
          </cell>
          <cell r="AF29">
            <v>91.45</v>
          </cell>
        </row>
        <row r="30">
          <cell r="E30" t="str">
            <v>PBSd_Alp1</v>
          </cell>
          <cell r="AF30">
            <v>95.26</v>
          </cell>
        </row>
        <row r="31">
          <cell r="E31" t="str">
            <v>PBSd_Alp2</v>
          </cell>
          <cell r="AF31">
            <v>97.1</v>
          </cell>
        </row>
        <row r="32">
          <cell r="E32" t="str">
            <v>PBSd_Alp3</v>
          </cell>
          <cell r="AF32">
            <v>90.86</v>
          </cell>
        </row>
        <row r="33">
          <cell r="E33" t="str">
            <v>PBSd_Bet1</v>
          </cell>
          <cell r="AF33">
            <v>92.08</v>
          </cell>
        </row>
        <row r="34">
          <cell r="E34" t="str">
            <v>PBSd_Gam1</v>
          </cell>
          <cell r="AF34">
            <v>98.6</v>
          </cell>
        </row>
        <row r="35">
          <cell r="E35" t="str">
            <v>PBSd_Gam2</v>
          </cell>
          <cell r="AF35">
            <v>98.64</v>
          </cell>
        </row>
        <row r="36">
          <cell r="E36" t="str">
            <v>PBSd_Gam3</v>
          </cell>
          <cell r="AF36">
            <v>91.63</v>
          </cell>
        </row>
        <row r="37">
          <cell r="E37" t="str">
            <v>PBSd_Gam4</v>
          </cell>
          <cell r="AF37">
            <v>98.28</v>
          </cell>
        </row>
        <row r="38">
          <cell r="E38" t="str">
            <v>PBSd_Gam5</v>
          </cell>
          <cell r="AF38">
            <v>92.43</v>
          </cell>
        </row>
        <row r="39">
          <cell r="E39" t="str">
            <v>PBSd_Tha1</v>
          </cell>
          <cell r="AF39">
            <v>89.32</v>
          </cell>
        </row>
        <row r="40">
          <cell r="E40" t="str">
            <v>PBSd_Tha2</v>
          </cell>
          <cell r="AF40">
            <v>86.68</v>
          </cell>
        </row>
        <row r="41">
          <cell r="E41" t="str">
            <v>PBSd_Tha3</v>
          </cell>
          <cell r="AF41">
            <v>77.2</v>
          </cell>
        </row>
        <row r="42">
          <cell r="E42" t="str">
            <v>PHBVa_Alp1</v>
          </cell>
          <cell r="AF42">
            <v>99.57</v>
          </cell>
        </row>
        <row r="43">
          <cell r="E43" t="str">
            <v>PHBVa_Alp2</v>
          </cell>
          <cell r="AF43">
            <v>98.98</v>
          </cell>
        </row>
        <row r="44">
          <cell r="E44" t="str">
            <v>PHBVa_Alp3</v>
          </cell>
          <cell r="AF44">
            <v>98.13</v>
          </cell>
        </row>
        <row r="45">
          <cell r="E45" t="str">
            <v>PHBVa_Alp4</v>
          </cell>
          <cell r="AF45">
            <v>96.3</v>
          </cell>
        </row>
        <row r="46">
          <cell r="E46" t="str">
            <v>PHBVa_Alp5</v>
          </cell>
          <cell r="AF46">
            <v>87.47</v>
          </cell>
        </row>
        <row r="47">
          <cell r="E47" t="str">
            <v>PHBVa_Alp6</v>
          </cell>
          <cell r="AF47">
            <v>86.54</v>
          </cell>
        </row>
        <row r="48">
          <cell r="E48" t="str">
            <v>PHBVa_Bac1</v>
          </cell>
          <cell r="AF48">
            <v>99.5</v>
          </cell>
        </row>
        <row r="49">
          <cell r="E49" t="str">
            <v>PHBVa_Gam10</v>
          </cell>
          <cell r="AF49">
            <v>91.08</v>
          </cell>
        </row>
        <row r="50">
          <cell r="E50" t="str">
            <v>PHBVa_Gam11</v>
          </cell>
          <cell r="AF50">
            <v>91.89</v>
          </cell>
        </row>
        <row r="51">
          <cell r="E51" t="str">
            <v>PHBVa_Gam12</v>
          </cell>
          <cell r="AF51">
            <v>98.11</v>
          </cell>
        </row>
        <row r="52">
          <cell r="E52" t="str">
            <v>PHBVa_Gam13</v>
          </cell>
          <cell r="AF52">
            <v>99.33</v>
          </cell>
        </row>
        <row r="53">
          <cell r="E53" t="str">
            <v>PHBVa_Gam14</v>
          </cell>
          <cell r="AF53">
            <v>96.37</v>
          </cell>
        </row>
        <row r="54">
          <cell r="E54" t="str">
            <v>PHBVa_Gam15</v>
          </cell>
          <cell r="AF54">
            <v>94.88</v>
          </cell>
        </row>
        <row r="55">
          <cell r="E55" t="str">
            <v>PHBVa_Gam16</v>
          </cell>
          <cell r="AF55">
            <v>93.79</v>
          </cell>
        </row>
        <row r="56">
          <cell r="E56" t="str">
            <v>PHBVa_Gam17</v>
          </cell>
          <cell r="AF56">
            <v>68.900000000000006</v>
          </cell>
        </row>
        <row r="57">
          <cell r="E57" t="str">
            <v>PHBVa_Gam18</v>
          </cell>
          <cell r="AF57">
            <v>96.71</v>
          </cell>
        </row>
        <row r="58">
          <cell r="E58" t="str">
            <v>PHBVa_Gam3</v>
          </cell>
          <cell r="AF58">
            <v>98.78</v>
          </cell>
        </row>
        <row r="59">
          <cell r="E59" t="str">
            <v>PHBVa_Gam4</v>
          </cell>
          <cell r="AF59">
            <v>90.35</v>
          </cell>
        </row>
        <row r="60">
          <cell r="E60" t="str">
            <v>PHBVa_Gam5</v>
          </cell>
          <cell r="AF60">
            <v>98.58</v>
          </cell>
        </row>
        <row r="61">
          <cell r="E61" t="str">
            <v>PHBVa_Gam6</v>
          </cell>
          <cell r="AF61">
            <v>100</v>
          </cell>
        </row>
        <row r="62">
          <cell r="E62" t="str">
            <v>PHBVa_Gam7</v>
          </cell>
          <cell r="AF62">
            <v>86.75</v>
          </cell>
        </row>
        <row r="63">
          <cell r="E63" t="str">
            <v>PHBVa_Gam8</v>
          </cell>
          <cell r="AF63">
            <v>100</v>
          </cell>
        </row>
        <row r="64">
          <cell r="E64" t="str">
            <v>PHBVa_Gam9</v>
          </cell>
          <cell r="AF64">
            <v>98.56</v>
          </cell>
        </row>
        <row r="65">
          <cell r="E65" t="str">
            <v>PHBVa_Olig1</v>
          </cell>
          <cell r="AF65">
            <v>92.26</v>
          </cell>
        </row>
        <row r="66">
          <cell r="E66" t="str">
            <v>PHBVa_Plan1</v>
          </cell>
          <cell r="AF66">
            <v>94.32</v>
          </cell>
        </row>
        <row r="67">
          <cell r="E67" t="str">
            <v>PHBVd_Act1</v>
          </cell>
          <cell r="AF67">
            <v>97.01</v>
          </cell>
        </row>
        <row r="68">
          <cell r="E68" t="str">
            <v>PHBVd_Alp1</v>
          </cell>
          <cell r="AF68">
            <v>98.89</v>
          </cell>
        </row>
        <row r="69">
          <cell r="E69" t="str">
            <v>PHBVd_Alp2</v>
          </cell>
          <cell r="AF69">
            <v>94.79</v>
          </cell>
        </row>
        <row r="70">
          <cell r="E70" t="str">
            <v>PHBVd_Alp3</v>
          </cell>
          <cell r="AF70">
            <v>99.29</v>
          </cell>
        </row>
        <row r="71">
          <cell r="E71" t="str">
            <v>PHBVd_Alp4</v>
          </cell>
          <cell r="AF71">
            <v>98.97</v>
          </cell>
        </row>
        <row r="72">
          <cell r="E72" t="str">
            <v>PHBVd_Alp5</v>
          </cell>
          <cell r="AF72">
            <v>95.16</v>
          </cell>
        </row>
        <row r="73">
          <cell r="E73" t="str">
            <v>PHBVd_Alp6A</v>
          </cell>
          <cell r="AF73">
            <v>75.17</v>
          </cell>
        </row>
        <row r="74">
          <cell r="E74" t="str">
            <v>PHBVd_Alp6B</v>
          </cell>
          <cell r="AF74">
            <v>57.29</v>
          </cell>
        </row>
        <row r="75">
          <cell r="E75" t="str">
            <v>PHBVd_Del1</v>
          </cell>
          <cell r="AF75">
            <v>94.31</v>
          </cell>
        </row>
        <row r="76">
          <cell r="E76" t="str">
            <v>PHBVd_Gam10</v>
          </cell>
          <cell r="AF76">
            <v>98.07</v>
          </cell>
        </row>
        <row r="77">
          <cell r="E77" t="str">
            <v>PHBVd_Gam4</v>
          </cell>
          <cell r="AF77">
            <v>98.36</v>
          </cell>
        </row>
        <row r="78">
          <cell r="E78" t="str">
            <v>PHBVd_Gam5</v>
          </cell>
          <cell r="AF78">
            <v>98.46</v>
          </cell>
        </row>
        <row r="79">
          <cell r="E79" t="str">
            <v>PHBVd_Gam6</v>
          </cell>
          <cell r="AF79">
            <v>97.88</v>
          </cell>
        </row>
        <row r="80">
          <cell r="E80" t="str">
            <v>PHBVd_Gam7</v>
          </cell>
          <cell r="AF80">
            <v>99.88</v>
          </cell>
        </row>
        <row r="81">
          <cell r="E81" t="str">
            <v>PHBVd_Gam8</v>
          </cell>
          <cell r="AF81">
            <v>98.1</v>
          </cell>
        </row>
        <row r="82">
          <cell r="E82" t="str">
            <v>PHBVd_Gam9</v>
          </cell>
          <cell r="AF82">
            <v>98.57</v>
          </cell>
        </row>
        <row r="83">
          <cell r="E83" t="str">
            <v>PHBVgamm1</v>
          </cell>
          <cell r="AF83">
            <v>97.41</v>
          </cell>
        </row>
        <row r="84">
          <cell r="E84" t="str">
            <v>PHBVgamm1</v>
          </cell>
          <cell r="AF84">
            <v>100</v>
          </cell>
        </row>
        <row r="85">
          <cell r="E85" t="str">
            <v>PHBVgamm2</v>
          </cell>
          <cell r="AF85">
            <v>99.36</v>
          </cell>
        </row>
        <row r="86">
          <cell r="E86" t="str">
            <v>PHBVgamm2</v>
          </cell>
          <cell r="AF86">
            <v>99.42</v>
          </cell>
        </row>
        <row r="87">
          <cell r="E87" t="str">
            <v>PHBVgamm3</v>
          </cell>
          <cell r="AF87">
            <v>99.91</v>
          </cell>
        </row>
        <row r="88">
          <cell r="E88" t="str">
            <v>PHBVgamm3</v>
          </cell>
          <cell r="AF88">
            <v>100</v>
          </cell>
        </row>
        <row r="89">
          <cell r="E89" t="str">
            <v>PHBVgamm4</v>
          </cell>
          <cell r="AF89">
            <v>99.99</v>
          </cell>
        </row>
        <row r="90">
          <cell r="E90" t="str">
            <v>PHBVgamm4</v>
          </cell>
          <cell r="AF90">
            <v>99.99</v>
          </cell>
        </row>
        <row r="91">
          <cell r="E91" t="str">
            <v>PHBVgamm5</v>
          </cell>
          <cell r="AF91">
            <v>99.63</v>
          </cell>
        </row>
        <row r="92">
          <cell r="E92" t="str">
            <v>PHBVgamm5</v>
          </cell>
          <cell r="AF92">
            <v>99.63</v>
          </cell>
        </row>
        <row r="93">
          <cell r="AF93">
            <v>99.87</v>
          </cell>
        </row>
        <row r="94">
          <cell r="AF94">
            <v>98.6</v>
          </cell>
        </row>
        <row r="95">
          <cell r="AF95">
            <v>98.65</v>
          </cell>
        </row>
        <row r="96">
          <cell r="AF96">
            <v>87.37</v>
          </cell>
        </row>
        <row r="97">
          <cell r="AF97">
            <v>95.53</v>
          </cell>
        </row>
        <row r="98">
          <cell r="AF98">
            <v>94.79</v>
          </cell>
        </row>
        <row r="99">
          <cell r="AF99">
            <v>97.14</v>
          </cell>
        </row>
        <row r="100">
          <cell r="AF100">
            <v>94.76</v>
          </cell>
        </row>
        <row r="101">
          <cell r="AF101">
            <v>67.989999999999995</v>
          </cell>
        </row>
        <row r="102">
          <cell r="AF102">
            <v>92.71</v>
          </cell>
        </row>
        <row r="103">
          <cell r="AF103">
            <v>50.5</v>
          </cell>
        </row>
        <row r="104">
          <cell r="AF104">
            <v>69.28</v>
          </cell>
        </row>
        <row r="105">
          <cell r="AF105">
            <v>99.87</v>
          </cell>
        </row>
        <row r="106">
          <cell r="AF106">
            <v>98.6</v>
          </cell>
        </row>
        <row r="107">
          <cell r="AF107">
            <v>93.16</v>
          </cell>
        </row>
        <row r="108">
          <cell r="AF108">
            <v>98.01</v>
          </cell>
        </row>
        <row r="109">
          <cell r="AF109">
            <v>90.64</v>
          </cell>
        </row>
        <row r="110">
          <cell r="AF110">
            <v>98.47</v>
          </cell>
        </row>
        <row r="111">
          <cell r="AF111">
            <v>99.59</v>
          </cell>
        </row>
        <row r="112">
          <cell r="AF112">
            <v>97.23</v>
          </cell>
        </row>
        <row r="113">
          <cell r="AF113">
            <v>89.78</v>
          </cell>
        </row>
        <row r="114">
          <cell r="AF114">
            <v>98.53</v>
          </cell>
        </row>
        <row r="115">
          <cell r="AF115">
            <v>99.11</v>
          </cell>
        </row>
        <row r="116">
          <cell r="AF116">
            <v>93.96</v>
          </cell>
        </row>
        <row r="117">
          <cell r="AF117">
            <v>97.21</v>
          </cell>
        </row>
        <row r="118">
          <cell r="AF118">
            <v>97.44</v>
          </cell>
        </row>
        <row r="119">
          <cell r="AF119">
            <v>96.44</v>
          </cell>
        </row>
        <row r="120">
          <cell r="AF120">
            <v>99.57</v>
          </cell>
        </row>
        <row r="121">
          <cell r="AF121">
            <v>92.33</v>
          </cell>
        </row>
        <row r="122">
          <cell r="AF122">
            <v>80.52</v>
          </cell>
        </row>
        <row r="123">
          <cell r="AF123">
            <v>94.05</v>
          </cell>
        </row>
        <row r="124">
          <cell r="AF124">
            <v>93.5</v>
          </cell>
        </row>
        <row r="125">
          <cell r="AF125">
            <v>94.11</v>
          </cell>
        </row>
        <row r="126">
          <cell r="AF126">
            <v>98.89</v>
          </cell>
        </row>
        <row r="127">
          <cell r="AF127">
            <v>99.02</v>
          </cell>
        </row>
        <row r="128">
          <cell r="AF128">
            <v>96.52</v>
          </cell>
        </row>
        <row r="129">
          <cell r="AF129">
            <v>94.89</v>
          </cell>
        </row>
        <row r="130">
          <cell r="AF130">
            <v>84.92</v>
          </cell>
        </row>
        <row r="131">
          <cell r="AF131">
            <v>97.72</v>
          </cell>
        </row>
        <row r="132">
          <cell r="AF132">
            <v>97.64</v>
          </cell>
        </row>
        <row r="133">
          <cell r="AF133">
            <v>97.95</v>
          </cell>
        </row>
        <row r="134">
          <cell r="AF134">
            <v>99.87</v>
          </cell>
        </row>
        <row r="135">
          <cell r="AF135">
            <v>97.27</v>
          </cell>
        </row>
        <row r="136">
          <cell r="AF136">
            <v>98.38</v>
          </cell>
        </row>
        <row r="137">
          <cell r="AF137">
            <v>94.87</v>
          </cell>
        </row>
        <row r="138">
          <cell r="AF138">
            <v>90.87</v>
          </cell>
        </row>
        <row r="139">
          <cell r="AF139">
            <v>84.52</v>
          </cell>
        </row>
        <row r="140">
          <cell r="AF140">
            <v>86.67</v>
          </cell>
        </row>
        <row r="141">
          <cell r="AF141">
            <v>87.87</v>
          </cell>
        </row>
        <row r="142">
          <cell r="AF142">
            <v>100</v>
          </cell>
        </row>
        <row r="143">
          <cell r="AF143">
            <v>98.83</v>
          </cell>
        </row>
        <row r="144">
          <cell r="AF144">
            <v>94.77</v>
          </cell>
        </row>
        <row r="145">
          <cell r="AF145">
            <v>59.96</v>
          </cell>
        </row>
        <row r="146">
          <cell r="AF146">
            <v>85.8</v>
          </cell>
        </row>
        <row r="147">
          <cell r="AF147">
            <v>96.97</v>
          </cell>
        </row>
        <row r="148">
          <cell r="AF148">
            <v>95.33</v>
          </cell>
        </row>
        <row r="149">
          <cell r="AF149">
            <v>94.97</v>
          </cell>
        </row>
        <row r="150">
          <cell r="AF150">
            <v>97.47</v>
          </cell>
        </row>
        <row r="151">
          <cell r="AF151">
            <v>93.46</v>
          </cell>
        </row>
        <row r="152">
          <cell r="AF152">
            <v>82.7</v>
          </cell>
        </row>
        <row r="153">
          <cell r="AF153">
            <v>96.49</v>
          </cell>
        </row>
        <row r="154">
          <cell r="AF154">
            <v>98.92</v>
          </cell>
        </row>
        <row r="155">
          <cell r="AF155">
            <v>98.28</v>
          </cell>
        </row>
        <row r="156">
          <cell r="AF156">
            <v>83.46</v>
          </cell>
        </row>
        <row r="157">
          <cell r="AF157">
            <v>95.95</v>
          </cell>
        </row>
        <row r="158">
          <cell r="AF158">
            <v>91.29</v>
          </cell>
        </row>
        <row r="159">
          <cell r="AF159">
            <v>99.3</v>
          </cell>
        </row>
        <row r="160">
          <cell r="AF160">
            <v>86.19</v>
          </cell>
        </row>
        <row r="161">
          <cell r="AF161">
            <v>85.83</v>
          </cell>
        </row>
        <row r="162">
          <cell r="AF162">
            <v>90.4</v>
          </cell>
        </row>
        <row r="163">
          <cell r="AF163">
            <v>91.07</v>
          </cell>
        </row>
        <row r="164">
          <cell r="AF164">
            <v>79.489999999999995</v>
          </cell>
        </row>
        <row r="165">
          <cell r="AF165">
            <v>86.29</v>
          </cell>
        </row>
        <row r="166">
          <cell r="AF166">
            <v>55.69</v>
          </cell>
        </row>
        <row r="167">
          <cell r="AF167">
            <v>91.54</v>
          </cell>
        </row>
        <row r="168">
          <cell r="AF168">
            <v>94.43</v>
          </cell>
        </row>
        <row r="169">
          <cell r="AF169">
            <v>55.62</v>
          </cell>
        </row>
        <row r="170">
          <cell r="AF170">
            <v>92.81</v>
          </cell>
        </row>
        <row r="171">
          <cell r="AF171">
            <v>77.94</v>
          </cell>
        </row>
        <row r="172">
          <cell r="AF172">
            <v>83.86</v>
          </cell>
        </row>
        <row r="173">
          <cell r="AF173">
            <v>98.65</v>
          </cell>
        </row>
        <row r="174">
          <cell r="AF174">
            <v>76.77</v>
          </cell>
        </row>
        <row r="175">
          <cell r="AF175">
            <v>92.11</v>
          </cell>
        </row>
        <row r="176">
          <cell r="AF176">
            <v>91.67</v>
          </cell>
        </row>
        <row r="177">
          <cell r="AF177">
            <v>90.37</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sciencedirect.com/science/article/pii/S0141813003001077?via%3Dihub" TargetMode="External"/><Relationship Id="rId18" Type="http://schemas.openxmlformats.org/officeDocument/2006/relationships/hyperlink" Target="https://www.sciencedirect.com/science/article/pii/S0141391016301306" TargetMode="External"/><Relationship Id="rId26" Type="http://schemas.openxmlformats.org/officeDocument/2006/relationships/hyperlink" Target="https://www.ncbi.nlm.nih.gov/pmc/articles/PMC5877337/" TargetMode="External"/><Relationship Id="rId39" Type="http://schemas.openxmlformats.org/officeDocument/2006/relationships/hyperlink" Target="https://genome.cshlp.org/content/17/7/1082.long" TargetMode="External"/><Relationship Id="rId21" Type="http://schemas.openxmlformats.org/officeDocument/2006/relationships/hyperlink" Target="https://pubs.acs.org/doi/full/10.1021/bm049582t" TargetMode="External"/><Relationship Id="rId34" Type="http://schemas.openxmlformats.org/officeDocument/2006/relationships/hyperlink" Target="https://www.sciencedirect.com/science/article/pii/S0300908419302020?via%3Dihub" TargetMode="External"/><Relationship Id="rId7" Type="http://schemas.openxmlformats.org/officeDocument/2006/relationships/hyperlink" Target="https://pubs.acs.org/doi/10.1021/ma200949p" TargetMode="External"/><Relationship Id="rId12" Type="http://schemas.openxmlformats.org/officeDocument/2006/relationships/hyperlink" Target="https://www.sciencedirect.com/science/article/pii/S1389172302800226?via%3Dihub" TargetMode="External"/><Relationship Id="rId17" Type="http://schemas.openxmlformats.org/officeDocument/2006/relationships/hyperlink" Target="https://link.springer.com/article/10.1007/s00253-013-5454-0" TargetMode="External"/><Relationship Id="rId25" Type="http://schemas.openxmlformats.org/officeDocument/2006/relationships/hyperlink" Target="https://link.springer.com/article/10.1007/s00253-015-7031-1" TargetMode="External"/><Relationship Id="rId33" Type="http://schemas.openxmlformats.org/officeDocument/2006/relationships/hyperlink" Target="https://www.sciencedirect.com/science/article/pii/S0022283605015901?via%3Dihub" TargetMode="External"/><Relationship Id="rId38" Type="http://schemas.openxmlformats.org/officeDocument/2006/relationships/hyperlink" Target="https://genome.cshlp.org/content/17/7/1082.long" TargetMode="External"/><Relationship Id="rId2" Type="http://schemas.openxmlformats.org/officeDocument/2006/relationships/hyperlink" Target="https://www.ncbi.nlm.nih.gov/pmc/articles/PMC5374539/" TargetMode="External"/><Relationship Id="rId16" Type="http://schemas.openxmlformats.org/officeDocument/2006/relationships/hyperlink" Target="https://link.springer.com/article/10.1007/s00253-010-2555-x" TargetMode="External"/><Relationship Id="rId20" Type="http://schemas.openxmlformats.org/officeDocument/2006/relationships/hyperlink" Target="https://www.sciencedirect.com/science/article/pii/S014139102100001X" TargetMode="External"/><Relationship Id="rId29" Type="http://schemas.openxmlformats.org/officeDocument/2006/relationships/hyperlink" Target="https://journals.asm.org/doi/10.1128/jb.171.1.184-189.1989?url_ver=Z39.88-2003&amp;rfr_id=ori:rid:crossref.org&amp;rfr_dat=cr_pub%20%200pubmed" TargetMode="External"/><Relationship Id="rId1" Type="http://schemas.openxmlformats.org/officeDocument/2006/relationships/hyperlink" Target="https://www.sciencedirect.com/science/article/pii/S1871678415002551" TargetMode="External"/><Relationship Id="rId6" Type="http://schemas.openxmlformats.org/officeDocument/2006/relationships/hyperlink" Target="https://www.sciencedirect.com/science/article/abs/pii/S0167478197000110?via%3Dihub" TargetMode="External"/><Relationship Id="rId11" Type="http://schemas.openxmlformats.org/officeDocument/2006/relationships/hyperlink" Target="https://journals.asm.org/doi/10.1128/AEM.65.1.189-197.1999?url_ver=Z39.88-2003&amp;rfr_id=ori:rid:crossref.org&amp;rfr_dat=cr_pub%20%200pubmed" TargetMode="External"/><Relationship Id="rId24" Type="http://schemas.openxmlformats.org/officeDocument/2006/relationships/hyperlink" Target="https://pubs.acs.org/doi/full/10.1021/acs.est.5b04346" TargetMode="External"/><Relationship Id="rId32" Type="http://schemas.openxmlformats.org/officeDocument/2006/relationships/hyperlink" Target="https://link.springer.com/article/10.1023/A:1010120128048" TargetMode="External"/><Relationship Id="rId37" Type="http://schemas.openxmlformats.org/officeDocument/2006/relationships/hyperlink" Target="https://sfamjournals.onlinelibrary.wiley.com/doi/10.1111/1462-2920.14654" TargetMode="External"/><Relationship Id="rId5" Type="http://schemas.openxmlformats.org/officeDocument/2006/relationships/hyperlink" Target="https://academic.oup.com/femsle/article/142/2-3/215/581035" TargetMode="External"/><Relationship Id="rId15" Type="http://schemas.openxmlformats.org/officeDocument/2006/relationships/hyperlink" Target="https://link.springer.com/article/10.1007/s00253-010-2555-x" TargetMode="External"/><Relationship Id="rId23" Type="http://schemas.openxmlformats.org/officeDocument/2006/relationships/hyperlink" Target="https://www.frontiersin.org/articles/10.3389/fmicb.2019.02187/full" TargetMode="External"/><Relationship Id="rId28" Type="http://schemas.openxmlformats.org/officeDocument/2006/relationships/hyperlink" Target="https://www.pnas.org/doi/10.1073/pnas.81.13.3939?url_ver=Z39.88-2003&amp;rfr_id=ori:rid:crossref.org&amp;rfr_dat=cr_pub%20%200pubmed" TargetMode="External"/><Relationship Id="rId36" Type="http://schemas.openxmlformats.org/officeDocument/2006/relationships/hyperlink" Target="https://journals.asm.org/doi/10.1128/AEM.06725-11?url_ver=Z39.88-2003&amp;rfr_id=ori:rid:crossref.org&amp;rfr_dat=cr_pub%20%200pubmed" TargetMode="External"/><Relationship Id="rId10" Type="http://schemas.openxmlformats.org/officeDocument/2006/relationships/hyperlink" Target="https://journals.asm.org/doi/10.1128/aem.63.12.4844-4852.1997?url_ver=Z39.88-2003&amp;rfr_id=ori:rid:crossref.org&amp;rfr_dat=cr_pub%20%200pubmed" TargetMode="External"/><Relationship Id="rId19" Type="http://schemas.openxmlformats.org/officeDocument/2006/relationships/hyperlink" Target="https://www.sciencedirect.com/science/article/pii/S014139101730006X" TargetMode="External"/><Relationship Id="rId31" Type="http://schemas.openxmlformats.org/officeDocument/2006/relationships/hyperlink" Target="https://pubs.acs.org/doi/10.1021/acs.est.7b01330" TargetMode="External"/><Relationship Id="rId4" Type="http://schemas.openxmlformats.org/officeDocument/2006/relationships/hyperlink" Target="https://www.science.org/doi/10.1126/science.aad6359?url_ver=Z39.88-2003&amp;rfr_id=ori:rid:crossref.org&amp;rfr_dat=cr_pub%20%200pubmed" TargetMode="External"/><Relationship Id="rId9" Type="http://schemas.openxmlformats.org/officeDocument/2006/relationships/hyperlink" Target="https://link.springer.com/article/10.1007/s00253-016-7992-8" TargetMode="External"/><Relationship Id="rId14" Type="http://schemas.openxmlformats.org/officeDocument/2006/relationships/hyperlink" Target="https://journals.asm.org/doi/10.1128/AEM.71.11.7548-7550.2005?url_ver=Z39.88-2003&amp;rfr_id=ori:rid:crossref.org&amp;rfr_dat=cr_pub%20%200pubmed" TargetMode="External"/><Relationship Id="rId22" Type="http://schemas.openxmlformats.org/officeDocument/2006/relationships/hyperlink" Target="https://pubs.acs.org/doi/full/10.1021/bm049582t" TargetMode="External"/><Relationship Id="rId27" Type="http://schemas.openxmlformats.org/officeDocument/2006/relationships/hyperlink" Target="https://www.sciencedirect.com/science/article/pii/S0141391020303906" TargetMode="External"/><Relationship Id="rId30" Type="http://schemas.openxmlformats.org/officeDocument/2006/relationships/hyperlink" Target="https://www.nature.com/articles/nature04300" TargetMode="External"/><Relationship Id="rId35" Type="http://schemas.openxmlformats.org/officeDocument/2006/relationships/hyperlink" Target="https://www.sciencedirect.com/science/article/pii/S1389172313003228" TargetMode="External"/><Relationship Id="rId8" Type="http://schemas.openxmlformats.org/officeDocument/2006/relationships/hyperlink" Target="https://journals.asm.org/doi/10.1128/AEM.06069-11?url_ver=Z39.88-2003&amp;rfr_id=ori:rid:crossref.org&amp;rfr_dat=cr_pub%20%200pubmed" TargetMode="External"/><Relationship Id="rId3" Type="http://schemas.openxmlformats.org/officeDocument/2006/relationships/hyperlink" Target="https://www.ncbi.nlm.nih.gov/pmc/articles/PMC70311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B8F85-8121-0642-82FE-A723E39D141D}">
  <sheetPr>
    <pageSetUpPr fitToPage="1"/>
  </sheetPr>
  <dimension ref="B2:H8"/>
  <sheetViews>
    <sheetView zoomScale="109" workbookViewId="0">
      <selection activeCell="E32" sqref="E32"/>
    </sheetView>
  </sheetViews>
  <sheetFormatPr baseColWidth="10" defaultRowHeight="13"/>
  <cols>
    <col min="2" max="4" width="10.83203125" customWidth="1"/>
    <col min="5" max="8" width="12.83203125" customWidth="1"/>
  </cols>
  <sheetData>
    <row r="2" spans="2:8" ht="16">
      <c r="B2" s="305" t="s">
        <v>772</v>
      </c>
      <c r="C2" s="306"/>
      <c r="D2" s="306"/>
      <c r="E2" s="306"/>
      <c r="F2" s="306"/>
      <c r="G2" s="306"/>
      <c r="H2" s="306"/>
    </row>
    <row r="3" spans="2:8" ht="16">
      <c r="B3" s="316" t="s">
        <v>578</v>
      </c>
      <c r="C3" s="316" t="s">
        <v>577</v>
      </c>
      <c r="D3" s="316"/>
      <c r="E3" s="316" t="s">
        <v>576</v>
      </c>
      <c r="F3" s="316"/>
      <c r="G3" s="316" t="s">
        <v>575</v>
      </c>
      <c r="H3" s="316"/>
    </row>
    <row r="4" spans="2:8" ht="17">
      <c r="B4" s="317"/>
      <c r="C4" s="307" t="s">
        <v>574</v>
      </c>
      <c r="D4" s="307" t="s">
        <v>573</v>
      </c>
      <c r="E4" s="307" t="s">
        <v>574</v>
      </c>
      <c r="F4" s="307" t="s">
        <v>573</v>
      </c>
      <c r="G4" s="307" t="s">
        <v>574</v>
      </c>
      <c r="H4" s="307" t="s">
        <v>573</v>
      </c>
    </row>
    <row r="5" spans="2:8" ht="19">
      <c r="B5" s="308" t="s">
        <v>28</v>
      </c>
      <c r="C5" s="308" t="s">
        <v>760</v>
      </c>
      <c r="D5" s="308">
        <v>2.5</v>
      </c>
      <c r="E5" s="308" t="s">
        <v>761</v>
      </c>
      <c r="F5" s="308">
        <v>2.6</v>
      </c>
      <c r="G5" s="308" t="s">
        <v>762</v>
      </c>
      <c r="H5" s="308">
        <v>2.4</v>
      </c>
    </row>
    <row r="6" spans="2:8" ht="19">
      <c r="B6" s="309" t="s">
        <v>572</v>
      </c>
      <c r="C6" s="309" t="s">
        <v>763</v>
      </c>
      <c r="D6" s="309">
        <v>2.8</v>
      </c>
      <c r="E6" s="309" t="s">
        <v>763</v>
      </c>
      <c r="F6" s="309">
        <v>2.7</v>
      </c>
      <c r="G6" s="309" t="s">
        <v>764</v>
      </c>
      <c r="H6" s="309">
        <v>2.4</v>
      </c>
    </row>
    <row r="7" spans="2:8" ht="19">
      <c r="B7" s="309" t="s">
        <v>571</v>
      </c>
      <c r="C7" s="309" t="s">
        <v>764</v>
      </c>
      <c r="D7" s="309">
        <v>1.9</v>
      </c>
      <c r="E7" s="309" t="s">
        <v>765</v>
      </c>
      <c r="F7" s="309">
        <v>1.8</v>
      </c>
      <c r="G7" s="309" t="s">
        <v>765</v>
      </c>
      <c r="H7" s="309">
        <v>1.8</v>
      </c>
    </row>
    <row r="8" spans="2:8" ht="19">
      <c r="B8" s="310" t="s">
        <v>570</v>
      </c>
      <c r="C8" s="310" t="s">
        <v>766</v>
      </c>
      <c r="D8" s="310">
        <v>2.7</v>
      </c>
      <c r="E8" s="310" t="s">
        <v>767</v>
      </c>
      <c r="F8" s="310">
        <v>3.3</v>
      </c>
      <c r="G8" s="310" t="s">
        <v>768</v>
      </c>
      <c r="H8" s="310">
        <v>2.9</v>
      </c>
    </row>
  </sheetData>
  <mergeCells count="4">
    <mergeCell ref="B3:B4"/>
    <mergeCell ref="C3:D3"/>
    <mergeCell ref="E3:F3"/>
    <mergeCell ref="G3:H3"/>
  </mergeCells>
  <phoneticPr fontId="41"/>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D2C7-5BAC-C643-B56F-07A4D7F80B03}">
  <dimension ref="B2:K8"/>
  <sheetViews>
    <sheetView zoomScale="150" workbookViewId="0">
      <selection activeCell="B2" sqref="B2:K8"/>
    </sheetView>
  </sheetViews>
  <sheetFormatPr baseColWidth="10" defaultRowHeight="13"/>
  <sheetData>
    <row r="2" spans="2:11" ht="17" thickBot="1">
      <c r="B2" s="305" t="s">
        <v>773</v>
      </c>
      <c r="C2" s="306"/>
      <c r="D2" s="306"/>
      <c r="E2" s="306"/>
      <c r="F2" s="306"/>
      <c r="G2" s="306"/>
      <c r="H2" s="306"/>
      <c r="I2" s="306"/>
      <c r="J2" s="306"/>
      <c r="K2" s="306"/>
    </row>
    <row r="3" spans="2:11" ht="16">
      <c r="B3" s="318" t="s">
        <v>578</v>
      </c>
      <c r="C3" s="320" t="s">
        <v>577</v>
      </c>
      <c r="D3" s="320"/>
      <c r="E3" s="320"/>
      <c r="F3" s="320" t="s">
        <v>576</v>
      </c>
      <c r="G3" s="320"/>
      <c r="H3" s="320"/>
      <c r="I3" s="320" t="s">
        <v>575</v>
      </c>
      <c r="J3" s="320"/>
      <c r="K3" s="320"/>
    </row>
    <row r="4" spans="2:11" ht="52" thickBot="1">
      <c r="B4" s="319"/>
      <c r="C4" s="311" t="s">
        <v>581</v>
      </c>
      <c r="D4" s="311" t="s">
        <v>579</v>
      </c>
      <c r="E4" s="311" t="s">
        <v>580</v>
      </c>
      <c r="F4" s="311" t="s">
        <v>581</v>
      </c>
      <c r="G4" s="311" t="s">
        <v>579</v>
      </c>
      <c r="H4" s="311" t="s">
        <v>580</v>
      </c>
      <c r="I4" s="311" t="s">
        <v>581</v>
      </c>
      <c r="J4" s="311" t="s">
        <v>579</v>
      </c>
      <c r="K4" s="311" t="s">
        <v>580</v>
      </c>
    </row>
    <row r="5" spans="2:11" ht="17">
      <c r="B5" s="312" t="s">
        <v>28</v>
      </c>
      <c r="C5" s="312" t="s">
        <v>593</v>
      </c>
      <c r="D5" s="312" t="s">
        <v>595</v>
      </c>
      <c r="E5" s="312" t="s">
        <v>599</v>
      </c>
      <c r="F5" s="312" t="s">
        <v>602</v>
      </c>
      <c r="G5" s="312" t="s">
        <v>603</v>
      </c>
      <c r="H5" s="312" t="s">
        <v>605</v>
      </c>
      <c r="I5" s="312" t="s">
        <v>608</v>
      </c>
      <c r="J5" s="312" t="s">
        <v>611</v>
      </c>
      <c r="K5" s="312" t="s">
        <v>614</v>
      </c>
    </row>
    <row r="6" spans="2:11" ht="17">
      <c r="B6" s="312" t="s">
        <v>572</v>
      </c>
      <c r="C6" s="312" t="s">
        <v>594</v>
      </c>
      <c r="D6" s="312" t="s">
        <v>596</v>
      </c>
      <c r="E6" s="312" t="s">
        <v>600</v>
      </c>
      <c r="F6" s="312" t="s">
        <v>601</v>
      </c>
      <c r="G6" s="312" t="s">
        <v>604</v>
      </c>
      <c r="H6" s="312" t="s">
        <v>606</v>
      </c>
      <c r="I6" s="312" t="s">
        <v>609</v>
      </c>
      <c r="J6" s="312" t="s">
        <v>612</v>
      </c>
      <c r="K6" s="312" t="s">
        <v>615</v>
      </c>
    </row>
    <row r="7" spans="2:11" ht="17">
      <c r="B7" s="312" t="s">
        <v>571</v>
      </c>
      <c r="C7" s="312" t="s">
        <v>597</v>
      </c>
      <c r="D7" s="312" t="s">
        <v>598</v>
      </c>
      <c r="E7" s="312" t="s">
        <v>617</v>
      </c>
      <c r="F7" s="312" t="s">
        <v>591</v>
      </c>
      <c r="G7" s="312" t="s">
        <v>592</v>
      </c>
      <c r="H7" s="312" t="s">
        <v>607</v>
      </c>
      <c r="I7" s="312" t="s">
        <v>610</v>
      </c>
      <c r="J7" s="312" t="s">
        <v>613</v>
      </c>
      <c r="K7" s="312" t="s">
        <v>616</v>
      </c>
    </row>
    <row r="8" spans="2:11" ht="18" thickBot="1">
      <c r="B8" s="311" t="s">
        <v>570</v>
      </c>
      <c r="C8" s="311" t="s">
        <v>582</v>
      </c>
      <c r="D8" s="311" t="s">
        <v>583</v>
      </c>
      <c r="E8" s="311" t="s">
        <v>584</v>
      </c>
      <c r="F8" s="311" t="s">
        <v>585</v>
      </c>
      <c r="G8" s="311" t="s">
        <v>586</v>
      </c>
      <c r="H8" s="311" t="s">
        <v>587</v>
      </c>
      <c r="I8" s="311" t="s">
        <v>588</v>
      </c>
      <c r="J8" s="311" t="s">
        <v>589</v>
      </c>
      <c r="K8" s="311" t="s">
        <v>590</v>
      </c>
    </row>
  </sheetData>
  <mergeCells count="4">
    <mergeCell ref="B3:B4"/>
    <mergeCell ref="C3:E3"/>
    <mergeCell ref="F3:H3"/>
    <mergeCell ref="I3:K3"/>
  </mergeCells>
  <phoneticPr fontId="41"/>
  <pageMargins left="0.7" right="0.7" top="0.75" bottom="0.75" header="0.3" footer="0.3"/>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3F15-475A-C847-8AC4-787634103AE7}">
  <dimension ref="B2:N8"/>
  <sheetViews>
    <sheetView zoomScale="117" workbookViewId="0">
      <selection activeCell="B2" sqref="B2:N8"/>
    </sheetView>
  </sheetViews>
  <sheetFormatPr baseColWidth="10" defaultRowHeight="13"/>
  <cols>
    <col min="3" max="4" width="7.83203125" bestFit="1" customWidth="1"/>
    <col min="5" max="5" width="8.33203125" bestFit="1" customWidth="1"/>
    <col min="6" max="6" width="8.1640625" bestFit="1" customWidth="1"/>
    <col min="7" max="7" width="7.83203125" bestFit="1" customWidth="1"/>
    <col min="8" max="8" width="7.6640625" bestFit="1" customWidth="1"/>
    <col min="9" max="9" width="8.33203125" bestFit="1" customWidth="1"/>
    <col min="10" max="10" width="8.1640625" bestFit="1" customWidth="1"/>
    <col min="11" max="11" width="7.83203125" bestFit="1" customWidth="1"/>
    <col min="12" max="12" width="7.6640625" bestFit="1" customWidth="1"/>
    <col min="13" max="13" width="8.33203125" bestFit="1" customWidth="1"/>
    <col min="14" max="14" width="8.1640625" bestFit="1" customWidth="1"/>
  </cols>
  <sheetData>
    <row r="2" spans="2:14" ht="16">
      <c r="B2" s="305" t="s">
        <v>774</v>
      </c>
      <c r="C2" s="306"/>
      <c r="D2" s="306"/>
      <c r="E2" s="306"/>
      <c r="F2" s="306"/>
      <c r="G2" s="306"/>
      <c r="H2" s="306"/>
      <c r="I2" s="306"/>
      <c r="J2" s="306"/>
      <c r="K2" s="306"/>
      <c r="L2" s="306"/>
      <c r="M2" s="306"/>
      <c r="N2" s="306"/>
    </row>
    <row r="3" spans="2:14" ht="16">
      <c r="B3" s="313" t="s">
        <v>578</v>
      </c>
      <c r="C3" s="313" t="s">
        <v>577</v>
      </c>
      <c r="D3" s="313"/>
      <c r="E3" s="313"/>
      <c r="F3" s="313"/>
      <c r="G3" s="313" t="s">
        <v>576</v>
      </c>
      <c r="H3" s="313"/>
      <c r="I3" s="313"/>
      <c r="J3" s="313"/>
      <c r="K3" s="313" t="s">
        <v>575</v>
      </c>
      <c r="L3" s="313"/>
      <c r="M3" s="313"/>
      <c r="N3" s="313"/>
    </row>
    <row r="4" spans="2:14" ht="16">
      <c r="B4" s="314"/>
      <c r="C4" s="314" t="s">
        <v>619</v>
      </c>
      <c r="D4" s="314" t="s">
        <v>769</v>
      </c>
      <c r="E4" s="314" t="s">
        <v>770</v>
      </c>
      <c r="F4" s="314" t="s">
        <v>622</v>
      </c>
      <c r="G4" s="314" t="s">
        <v>619</v>
      </c>
      <c r="H4" s="314" t="s">
        <v>620</v>
      </c>
      <c r="I4" s="314" t="s">
        <v>621</v>
      </c>
      <c r="J4" s="314" t="s">
        <v>622</v>
      </c>
      <c r="K4" s="314" t="s">
        <v>619</v>
      </c>
      <c r="L4" s="314" t="s">
        <v>620</v>
      </c>
      <c r="M4" s="314" t="s">
        <v>621</v>
      </c>
      <c r="N4" s="314" t="s">
        <v>622</v>
      </c>
    </row>
    <row r="5" spans="2:14" ht="16">
      <c r="B5" s="313" t="s">
        <v>28</v>
      </c>
      <c r="C5" s="313" t="s">
        <v>618</v>
      </c>
      <c r="D5" s="313">
        <v>40.799999999999997</v>
      </c>
      <c r="E5" s="313">
        <v>82.3</v>
      </c>
      <c r="F5" s="313">
        <v>36.5</v>
      </c>
      <c r="G5" s="313" t="s">
        <v>618</v>
      </c>
      <c r="H5" s="313">
        <v>41.8</v>
      </c>
      <c r="I5" s="313">
        <v>86.2</v>
      </c>
      <c r="J5" s="313">
        <v>32.299999999999997</v>
      </c>
      <c r="K5" s="313" t="s">
        <v>618</v>
      </c>
      <c r="L5" s="313">
        <v>42.2</v>
      </c>
      <c r="M5" s="313">
        <v>87.2</v>
      </c>
      <c r="N5" s="313">
        <v>34.9</v>
      </c>
    </row>
    <row r="6" spans="2:14" ht="16">
      <c r="B6" s="315" t="s">
        <v>572</v>
      </c>
      <c r="C6" s="315" t="s">
        <v>618</v>
      </c>
      <c r="D6" s="315">
        <v>77.8</v>
      </c>
      <c r="E6" s="315">
        <v>114.6</v>
      </c>
      <c r="F6" s="315">
        <v>60</v>
      </c>
      <c r="G6" s="315" t="s">
        <v>618</v>
      </c>
      <c r="H6" s="315">
        <v>77.400000000000006</v>
      </c>
      <c r="I6" s="315">
        <v>114.8</v>
      </c>
      <c r="J6" s="315">
        <v>59.6</v>
      </c>
      <c r="K6" s="315" t="s">
        <v>618</v>
      </c>
      <c r="L6" s="315">
        <v>77.400000000000006</v>
      </c>
      <c r="M6" s="315">
        <v>114.7</v>
      </c>
      <c r="N6" s="315">
        <v>55</v>
      </c>
    </row>
    <row r="7" spans="2:14" ht="16">
      <c r="B7" s="315" t="s">
        <v>571</v>
      </c>
      <c r="C7" s="315">
        <v>62.4</v>
      </c>
      <c r="D7" s="315">
        <v>109.7</v>
      </c>
      <c r="E7" s="315">
        <v>170.5</v>
      </c>
      <c r="F7" s="315">
        <v>41.9</v>
      </c>
      <c r="G7" s="315">
        <v>62.2</v>
      </c>
      <c r="H7" s="315">
        <v>106.2</v>
      </c>
      <c r="I7" s="315">
        <v>170.4</v>
      </c>
      <c r="J7" s="315">
        <v>41.7</v>
      </c>
      <c r="K7" s="315">
        <v>61.8</v>
      </c>
      <c r="L7" s="315">
        <v>105.9</v>
      </c>
      <c r="M7" s="315">
        <v>169.7</v>
      </c>
      <c r="N7" s="315">
        <v>42.2</v>
      </c>
    </row>
    <row r="8" spans="2:14" ht="16">
      <c r="B8" s="314" t="s">
        <v>570</v>
      </c>
      <c r="C8" s="314">
        <v>-20.3</v>
      </c>
      <c r="D8" s="314">
        <v>97.8</v>
      </c>
      <c r="E8" s="314">
        <v>165.8</v>
      </c>
      <c r="F8" s="314">
        <v>42.1</v>
      </c>
      <c r="G8" s="314">
        <v>-20.3</v>
      </c>
      <c r="H8" s="314">
        <v>102.9</v>
      </c>
      <c r="I8" s="314">
        <v>166.8</v>
      </c>
      <c r="J8" s="314">
        <v>44.8</v>
      </c>
      <c r="K8" s="314">
        <v>-17.5</v>
      </c>
      <c r="L8" s="314">
        <v>101.1</v>
      </c>
      <c r="M8" s="314">
        <v>165.9</v>
      </c>
      <c r="N8" s="314">
        <v>45.2</v>
      </c>
    </row>
  </sheetData>
  <phoneticPr fontId="41"/>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B1:M36"/>
  <sheetViews>
    <sheetView topLeftCell="A6" zoomScale="117" zoomScaleNormal="80" workbookViewId="0">
      <selection activeCell="J29" sqref="J29"/>
    </sheetView>
  </sheetViews>
  <sheetFormatPr baseColWidth="10" defaultColWidth="7.6640625" defaultRowHeight="14"/>
  <cols>
    <col min="1" max="1" width="7.6640625" style="3"/>
    <col min="2" max="2" width="15.33203125" style="53" bestFit="1" customWidth="1"/>
    <col min="3" max="3" width="10.1640625" style="12" bestFit="1" customWidth="1"/>
    <col min="4" max="4" width="7.6640625" style="42" customWidth="1"/>
    <col min="5" max="5" width="7.6640625" style="42" bestFit="1" customWidth="1"/>
    <col min="6" max="6" width="6.1640625" style="12" customWidth="1"/>
    <col min="7" max="7" width="13.1640625" style="13" bestFit="1" customWidth="1"/>
    <col min="8" max="8" width="12" style="13" bestFit="1" customWidth="1"/>
    <col min="9" max="9" width="8.5" style="48" customWidth="1"/>
    <col min="10" max="10" width="9.33203125" style="13" bestFit="1" customWidth="1"/>
    <col min="11" max="11" width="13.1640625" style="13" bestFit="1" customWidth="1"/>
    <col min="12" max="12" width="11" style="13" bestFit="1" customWidth="1"/>
    <col min="13" max="13" width="9.33203125" style="13" bestFit="1" customWidth="1"/>
    <col min="14" max="16384" width="7.6640625" style="3"/>
  </cols>
  <sheetData>
    <row r="1" spans="2:13" ht="16">
      <c r="B1" s="321" t="s">
        <v>623</v>
      </c>
      <c r="C1" s="321"/>
      <c r="D1" s="321"/>
      <c r="E1" s="321"/>
      <c r="F1" s="321"/>
      <c r="G1" s="321"/>
      <c r="H1" s="321"/>
      <c r="I1" s="321"/>
      <c r="J1" s="321"/>
      <c r="K1" s="321"/>
      <c r="L1" s="321"/>
      <c r="M1" s="321"/>
    </row>
    <row r="2" spans="2:13">
      <c r="B2" s="49"/>
      <c r="C2" s="36"/>
      <c r="D2" s="38"/>
      <c r="E2" s="38"/>
      <c r="F2" s="36"/>
      <c r="G2" s="4"/>
      <c r="H2" s="4"/>
      <c r="I2" s="47"/>
      <c r="J2" s="4"/>
      <c r="K2" s="4"/>
      <c r="L2" s="4"/>
      <c r="M2" s="4"/>
    </row>
    <row r="3" spans="2:13" s="7" customFormat="1" ht="45">
      <c r="B3" s="50" t="s">
        <v>3</v>
      </c>
      <c r="C3" s="5" t="s">
        <v>26</v>
      </c>
      <c r="D3" s="39" t="s">
        <v>25</v>
      </c>
      <c r="E3" s="39" t="s">
        <v>59</v>
      </c>
      <c r="F3" s="44" t="s">
        <v>66</v>
      </c>
      <c r="G3" s="6" t="s">
        <v>20</v>
      </c>
      <c r="H3" s="6" t="s">
        <v>5</v>
      </c>
      <c r="I3" s="46" t="s">
        <v>4</v>
      </c>
      <c r="J3" s="6" t="s">
        <v>19</v>
      </c>
      <c r="K3" s="6" t="s">
        <v>1</v>
      </c>
      <c r="L3" s="6" t="s">
        <v>2</v>
      </c>
      <c r="M3" s="6" t="s">
        <v>6</v>
      </c>
    </row>
    <row r="4" spans="2:13" ht="16">
      <c r="B4" s="34" t="s">
        <v>45</v>
      </c>
      <c r="C4" s="328" t="s">
        <v>30</v>
      </c>
      <c r="D4" s="330">
        <v>1.5</v>
      </c>
      <c r="E4" s="330" t="s">
        <v>40</v>
      </c>
      <c r="F4" s="45" t="s">
        <v>24</v>
      </c>
      <c r="G4" s="31">
        <v>28224562</v>
      </c>
      <c r="H4" s="8">
        <v>23101043</v>
      </c>
      <c r="I4" s="54">
        <v>0.81847303777468716</v>
      </c>
      <c r="J4" s="322">
        <v>151103</v>
      </c>
      <c r="K4" s="324">
        <v>276330972</v>
      </c>
      <c r="L4" s="324">
        <v>693856</v>
      </c>
      <c r="M4" s="326">
        <v>45144</v>
      </c>
    </row>
    <row r="5" spans="2:13" ht="16">
      <c r="B5" s="34" t="s">
        <v>44</v>
      </c>
      <c r="C5" s="329"/>
      <c r="D5" s="331"/>
      <c r="E5" s="331"/>
      <c r="F5" s="332" t="s">
        <v>41</v>
      </c>
      <c r="G5" s="323">
        <v>52949280</v>
      </c>
      <c r="H5" s="86">
        <v>45741822</v>
      </c>
      <c r="I5" s="54">
        <v>0.86387996210713347</v>
      </c>
      <c r="J5" s="323"/>
      <c r="K5" s="325"/>
      <c r="L5" s="325"/>
      <c r="M5" s="327"/>
    </row>
    <row r="6" spans="2:13" ht="15">
      <c r="B6" s="285" t="s">
        <v>60</v>
      </c>
      <c r="C6" s="329"/>
      <c r="D6" s="331"/>
      <c r="E6" s="331"/>
      <c r="F6" s="332"/>
      <c r="G6" s="323"/>
      <c r="H6" s="62">
        <v>32851773</v>
      </c>
      <c r="I6" s="63">
        <v>0.62043852154363577</v>
      </c>
      <c r="J6" s="61">
        <v>4052</v>
      </c>
      <c r="K6" s="61">
        <v>108115752</v>
      </c>
      <c r="L6" s="61">
        <v>693856</v>
      </c>
      <c r="M6" s="61">
        <v>3657</v>
      </c>
    </row>
    <row r="7" spans="2:13" ht="15">
      <c r="B7" s="34" t="s">
        <v>42</v>
      </c>
      <c r="C7" s="37" t="s">
        <v>30</v>
      </c>
      <c r="D7" s="43">
        <v>3</v>
      </c>
      <c r="E7" s="43" t="s">
        <v>40</v>
      </c>
      <c r="F7" s="45" t="s">
        <v>24</v>
      </c>
      <c r="G7" s="31">
        <v>50324746</v>
      </c>
      <c r="H7" s="8">
        <v>35235303</v>
      </c>
      <c r="I7" s="54">
        <v>0.70015858599663872</v>
      </c>
      <c r="J7" s="31">
        <v>210757</v>
      </c>
      <c r="K7" s="31">
        <v>368009959</v>
      </c>
      <c r="L7" s="31">
        <v>800046</v>
      </c>
      <c r="M7" s="31">
        <v>68344</v>
      </c>
    </row>
    <row r="8" spans="2:13" ht="15">
      <c r="B8" s="34" t="s">
        <v>43</v>
      </c>
      <c r="C8" s="37" t="s">
        <v>30</v>
      </c>
      <c r="D8" s="43">
        <v>2</v>
      </c>
      <c r="E8" s="43" t="s">
        <v>40</v>
      </c>
      <c r="F8" s="45" t="s">
        <v>24</v>
      </c>
      <c r="G8" s="31">
        <v>50157026</v>
      </c>
      <c r="H8" s="8">
        <v>32931869</v>
      </c>
      <c r="I8" s="54">
        <v>0.65657539185038605</v>
      </c>
      <c r="J8" s="31">
        <v>225135</v>
      </c>
      <c r="K8" s="31">
        <v>302919830</v>
      </c>
      <c r="L8" s="31">
        <v>1340725</v>
      </c>
      <c r="M8" s="31">
        <v>63861</v>
      </c>
    </row>
    <row r="9" spans="2:13" ht="15">
      <c r="B9" s="34" t="s">
        <v>39</v>
      </c>
      <c r="C9" s="329" t="s">
        <v>30</v>
      </c>
      <c r="D9" s="331">
        <v>4</v>
      </c>
      <c r="E9" s="331" t="s">
        <v>40</v>
      </c>
      <c r="F9" s="332" t="s">
        <v>41</v>
      </c>
      <c r="G9" s="323">
        <v>53403926</v>
      </c>
      <c r="H9" s="8">
        <v>39712012</v>
      </c>
      <c r="I9" s="54">
        <v>0.74361596561271548</v>
      </c>
      <c r="J9" s="31">
        <v>186768</v>
      </c>
      <c r="K9" s="31">
        <v>277559977</v>
      </c>
      <c r="L9" s="31">
        <v>1651231</v>
      </c>
      <c r="M9" s="31">
        <v>49854</v>
      </c>
    </row>
    <row r="10" spans="2:13" ht="15">
      <c r="B10" s="286" t="s">
        <v>61</v>
      </c>
      <c r="C10" s="335"/>
      <c r="D10" s="336"/>
      <c r="E10" s="336"/>
      <c r="F10" s="337"/>
      <c r="G10" s="334"/>
      <c r="H10" s="66">
        <v>30815927</v>
      </c>
      <c r="I10" s="67">
        <v>0.57703486069544774</v>
      </c>
      <c r="J10" s="65">
        <v>2629</v>
      </c>
      <c r="K10" s="65">
        <v>79366551</v>
      </c>
      <c r="L10" s="65">
        <v>1651231</v>
      </c>
      <c r="M10" s="65">
        <v>2354</v>
      </c>
    </row>
    <row r="11" spans="2:13" ht="15">
      <c r="B11" s="34" t="s">
        <v>49</v>
      </c>
      <c r="C11" s="338" t="s">
        <v>28</v>
      </c>
      <c r="D11" s="339">
        <v>1.5</v>
      </c>
      <c r="E11" s="339" t="s">
        <v>40</v>
      </c>
      <c r="F11" s="340" t="s">
        <v>41</v>
      </c>
      <c r="G11" s="333">
        <v>29912294</v>
      </c>
      <c r="H11" s="8">
        <v>24513016</v>
      </c>
      <c r="I11" s="54">
        <v>0.81949635825323197</v>
      </c>
      <c r="J11" s="31">
        <v>51666</v>
      </c>
      <c r="K11" s="31">
        <v>114567031</v>
      </c>
      <c r="L11" s="31">
        <v>1184025</v>
      </c>
      <c r="M11" s="31">
        <v>17919</v>
      </c>
    </row>
    <row r="12" spans="2:13" s="84" customFormat="1" ht="15">
      <c r="B12" s="285" t="s">
        <v>62</v>
      </c>
      <c r="C12" s="329"/>
      <c r="D12" s="331"/>
      <c r="E12" s="331"/>
      <c r="F12" s="332"/>
      <c r="G12" s="323"/>
      <c r="H12" s="62">
        <v>21619755</v>
      </c>
      <c r="I12" s="63">
        <v>0.72277154670918919</v>
      </c>
      <c r="J12" s="61">
        <v>1122</v>
      </c>
      <c r="K12" s="61">
        <v>49884411</v>
      </c>
      <c r="L12" s="61">
        <v>1184025</v>
      </c>
      <c r="M12" s="61">
        <v>1004</v>
      </c>
    </row>
    <row r="13" spans="2:13" ht="15">
      <c r="B13" s="34" t="s">
        <v>46</v>
      </c>
      <c r="C13" s="37" t="s">
        <v>28</v>
      </c>
      <c r="D13" s="43">
        <v>3</v>
      </c>
      <c r="E13" s="43" t="s">
        <v>40</v>
      </c>
      <c r="F13" s="45" t="s">
        <v>24</v>
      </c>
      <c r="G13" s="31">
        <v>51270894</v>
      </c>
      <c r="H13" s="8">
        <v>39778241</v>
      </c>
      <c r="I13" s="54">
        <v>0.77584449765982233</v>
      </c>
      <c r="J13" s="31">
        <v>158978</v>
      </c>
      <c r="K13" s="31">
        <v>250263011</v>
      </c>
      <c r="L13" s="31">
        <v>987546</v>
      </c>
      <c r="M13" s="31">
        <v>51611</v>
      </c>
    </row>
    <row r="14" spans="2:13" ht="15">
      <c r="B14" s="34" t="s">
        <v>47</v>
      </c>
      <c r="C14" s="37" t="s">
        <v>28</v>
      </c>
      <c r="D14" s="43">
        <v>2</v>
      </c>
      <c r="E14" s="43" t="s">
        <v>40</v>
      </c>
      <c r="F14" s="45" t="s">
        <v>24</v>
      </c>
      <c r="G14" s="31">
        <v>48212466</v>
      </c>
      <c r="H14" s="8">
        <v>39290758</v>
      </c>
      <c r="I14" s="54">
        <v>0.81495018321610013</v>
      </c>
      <c r="J14" s="31">
        <v>107339</v>
      </c>
      <c r="K14" s="31">
        <v>172196546</v>
      </c>
      <c r="L14" s="31">
        <v>1244643</v>
      </c>
      <c r="M14" s="31">
        <v>28255</v>
      </c>
    </row>
    <row r="15" spans="2:13" ht="15">
      <c r="B15" s="34" t="s">
        <v>48</v>
      </c>
      <c r="C15" s="329" t="s">
        <v>28</v>
      </c>
      <c r="D15" s="331">
        <v>4</v>
      </c>
      <c r="E15" s="331" t="s">
        <v>40</v>
      </c>
      <c r="F15" s="332" t="s">
        <v>41</v>
      </c>
      <c r="G15" s="323">
        <v>51297828</v>
      </c>
      <c r="H15" s="8">
        <v>32064365</v>
      </c>
      <c r="I15" s="54">
        <v>0.62506281942385555</v>
      </c>
      <c r="J15" s="31">
        <v>210371</v>
      </c>
      <c r="K15" s="31">
        <v>263529181</v>
      </c>
      <c r="L15" s="31">
        <v>966928</v>
      </c>
      <c r="M15" s="31">
        <v>53044</v>
      </c>
    </row>
    <row r="16" spans="2:13" s="84" customFormat="1" ht="15">
      <c r="B16" s="286" t="s">
        <v>63</v>
      </c>
      <c r="C16" s="335"/>
      <c r="D16" s="336"/>
      <c r="E16" s="336"/>
      <c r="F16" s="337"/>
      <c r="G16" s="334"/>
      <c r="H16" s="66">
        <v>23300164</v>
      </c>
      <c r="I16" s="67">
        <v>0.45421346104556315</v>
      </c>
      <c r="J16" s="65">
        <v>1904</v>
      </c>
      <c r="K16" s="65">
        <v>56660639</v>
      </c>
      <c r="L16" s="65">
        <v>966928</v>
      </c>
      <c r="M16" s="65">
        <v>1749</v>
      </c>
    </row>
    <row r="17" spans="2:13" ht="15">
      <c r="B17" s="34" t="s">
        <v>50</v>
      </c>
      <c r="C17" s="37" t="s">
        <v>27</v>
      </c>
      <c r="D17" s="43">
        <v>2</v>
      </c>
      <c r="E17" s="43" t="s">
        <v>40</v>
      </c>
      <c r="F17" s="45" t="s">
        <v>24</v>
      </c>
      <c r="G17" s="59">
        <v>50068710</v>
      </c>
      <c r="H17" s="8">
        <v>8335521</v>
      </c>
      <c r="I17" s="87">
        <v>0.16648164092903531</v>
      </c>
      <c r="J17" s="31">
        <v>278084</v>
      </c>
      <c r="K17" s="31">
        <v>246144596</v>
      </c>
      <c r="L17" s="31">
        <v>169697</v>
      </c>
      <c r="M17" s="31">
        <v>50751</v>
      </c>
    </row>
    <row r="18" spans="2:13" ht="15">
      <c r="B18" s="34" t="s">
        <v>51</v>
      </c>
      <c r="C18" s="329" t="s">
        <v>27</v>
      </c>
      <c r="D18" s="331">
        <v>4</v>
      </c>
      <c r="E18" s="331" t="s">
        <v>40</v>
      </c>
      <c r="F18" s="332" t="s">
        <v>41</v>
      </c>
      <c r="G18" s="323">
        <v>53106870</v>
      </c>
      <c r="H18" s="8">
        <v>17641655</v>
      </c>
      <c r="I18" s="87">
        <v>0.3321915789802713</v>
      </c>
      <c r="J18" s="31">
        <v>296524</v>
      </c>
      <c r="K18" s="31">
        <v>302164159</v>
      </c>
      <c r="L18" s="31">
        <v>925872</v>
      </c>
      <c r="M18" s="31">
        <v>59851</v>
      </c>
    </row>
    <row r="19" spans="2:13" s="84" customFormat="1" ht="16">
      <c r="B19" s="64" t="s">
        <v>64</v>
      </c>
      <c r="C19" s="335"/>
      <c r="D19" s="336"/>
      <c r="E19" s="336"/>
      <c r="F19" s="337"/>
      <c r="G19" s="334"/>
      <c r="H19" s="66">
        <v>9178741</v>
      </c>
      <c r="I19" s="67">
        <v>0.17283528477577384</v>
      </c>
      <c r="J19" s="65">
        <v>2909</v>
      </c>
      <c r="K19" s="65">
        <v>49250054</v>
      </c>
      <c r="L19" s="65">
        <v>925872</v>
      </c>
      <c r="M19" s="65">
        <v>2559</v>
      </c>
    </row>
    <row r="20" spans="2:13" ht="15">
      <c r="B20" s="34" t="s">
        <v>52</v>
      </c>
      <c r="C20" s="37" t="s">
        <v>36</v>
      </c>
      <c r="D20" s="43">
        <v>2</v>
      </c>
      <c r="E20" s="43" t="s">
        <v>40</v>
      </c>
      <c r="F20" s="45" t="s">
        <v>24</v>
      </c>
      <c r="G20" s="33">
        <v>58008978</v>
      </c>
      <c r="H20" s="8">
        <v>15167197</v>
      </c>
      <c r="I20" s="87">
        <v>0.26146292389429787</v>
      </c>
      <c r="J20" s="31">
        <v>369470</v>
      </c>
      <c r="K20" s="31">
        <v>356726506</v>
      </c>
      <c r="L20" s="31">
        <v>110117</v>
      </c>
      <c r="M20" s="31">
        <v>69977</v>
      </c>
    </row>
    <row r="21" spans="2:13" ht="15">
      <c r="B21" s="71" t="s">
        <v>53</v>
      </c>
      <c r="C21" s="72" t="s">
        <v>36</v>
      </c>
      <c r="D21" s="73">
        <v>4</v>
      </c>
      <c r="E21" s="73" t="s">
        <v>40</v>
      </c>
      <c r="F21" s="74" t="s">
        <v>24</v>
      </c>
      <c r="G21" s="68">
        <v>50600398</v>
      </c>
      <c r="H21" s="69">
        <v>10888738</v>
      </c>
      <c r="I21" s="88">
        <v>0.21519075798573759</v>
      </c>
      <c r="J21" s="68">
        <v>284329</v>
      </c>
      <c r="K21" s="68">
        <v>261876975</v>
      </c>
      <c r="L21" s="68">
        <v>109911</v>
      </c>
      <c r="M21" s="68">
        <v>53746</v>
      </c>
    </row>
    <row r="22" spans="2:13" ht="15">
      <c r="B22" s="34" t="s">
        <v>54</v>
      </c>
      <c r="C22" s="37" t="s">
        <v>56</v>
      </c>
      <c r="D22" s="43">
        <v>3</v>
      </c>
      <c r="E22" s="43" t="s">
        <v>40</v>
      </c>
      <c r="F22" s="45" t="s">
        <v>24</v>
      </c>
      <c r="G22" s="33">
        <v>33415252</v>
      </c>
      <c r="H22" s="8">
        <v>10301285</v>
      </c>
      <c r="I22" s="87">
        <v>0.30828093111492921</v>
      </c>
      <c r="J22" s="31">
        <v>245297</v>
      </c>
      <c r="K22" s="31">
        <v>247990393</v>
      </c>
      <c r="L22" s="31">
        <v>581904</v>
      </c>
      <c r="M22" s="31">
        <v>61687</v>
      </c>
    </row>
    <row r="23" spans="2:13" ht="15">
      <c r="B23" s="71" t="s">
        <v>55</v>
      </c>
      <c r="C23" s="72" t="s">
        <v>56</v>
      </c>
      <c r="D23" s="73">
        <v>2</v>
      </c>
      <c r="E23" s="73" t="s">
        <v>40</v>
      </c>
      <c r="F23" s="74" t="s">
        <v>24</v>
      </c>
      <c r="G23" s="68">
        <v>44277582</v>
      </c>
      <c r="H23" s="69">
        <v>10546193</v>
      </c>
      <c r="I23" s="88">
        <v>0.23818358012413596</v>
      </c>
      <c r="J23" s="68">
        <v>278696</v>
      </c>
      <c r="K23" s="68">
        <v>257878344</v>
      </c>
      <c r="L23" s="68">
        <v>109188</v>
      </c>
      <c r="M23" s="68">
        <v>52331</v>
      </c>
    </row>
    <row r="24" spans="2:13" ht="15">
      <c r="B24" s="34" t="s">
        <v>57</v>
      </c>
      <c r="C24" s="37" t="s">
        <v>34</v>
      </c>
      <c r="D24" s="43">
        <v>1.5</v>
      </c>
      <c r="E24" s="43" t="s">
        <v>40</v>
      </c>
      <c r="F24" s="45" t="s">
        <v>24</v>
      </c>
      <c r="G24" s="33">
        <v>88294004</v>
      </c>
      <c r="H24" s="8">
        <v>15323360</v>
      </c>
      <c r="I24" s="87">
        <v>0.17354927068433776</v>
      </c>
      <c r="J24" s="31">
        <v>346195</v>
      </c>
      <c r="K24" s="31">
        <v>339470399</v>
      </c>
      <c r="L24" s="31">
        <v>294336</v>
      </c>
      <c r="M24" s="31">
        <v>77277</v>
      </c>
    </row>
    <row r="25" spans="2:13" ht="15">
      <c r="B25" s="60" t="s">
        <v>58</v>
      </c>
      <c r="C25" s="55" t="s">
        <v>34</v>
      </c>
      <c r="D25" s="56">
        <v>3</v>
      </c>
      <c r="E25" s="56" t="s">
        <v>40</v>
      </c>
      <c r="F25" s="57" t="s">
        <v>24</v>
      </c>
      <c r="G25" s="32">
        <v>45992884</v>
      </c>
      <c r="H25" s="10">
        <v>20705581</v>
      </c>
      <c r="I25" s="89">
        <v>0.45019096867245811</v>
      </c>
      <c r="J25" s="32">
        <v>192694</v>
      </c>
      <c r="K25" s="32">
        <v>267800049</v>
      </c>
      <c r="L25" s="32">
        <v>445781</v>
      </c>
      <c r="M25" s="32">
        <v>54673</v>
      </c>
    </row>
    <row r="26" spans="2:13" ht="15">
      <c r="B26" s="75" t="s">
        <v>23</v>
      </c>
      <c r="C26" s="76" t="s">
        <v>30</v>
      </c>
      <c r="D26" s="77">
        <v>1.5</v>
      </c>
      <c r="E26" s="77" t="s">
        <v>31</v>
      </c>
      <c r="F26" s="78" t="s">
        <v>24</v>
      </c>
      <c r="G26" s="79">
        <v>33909090</v>
      </c>
      <c r="H26" s="80">
        <v>26531370</v>
      </c>
      <c r="I26" s="81">
        <v>0.79079999999999995</v>
      </c>
      <c r="J26" s="79">
        <v>128930</v>
      </c>
      <c r="K26" s="79">
        <v>206073231</v>
      </c>
      <c r="L26" s="79">
        <v>529685</v>
      </c>
      <c r="M26" s="79">
        <v>41820</v>
      </c>
    </row>
    <row r="27" spans="2:13" s="9" customFormat="1" ht="15">
      <c r="B27" s="34" t="s">
        <v>21</v>
      </c>
      <c r="C27" s="37" t="s">
        <v>29</v>
      </c>
      <c r="D27" s="43">
        <v>1.5</v>
      </c>
      <c r="E27" s="43" t="s">
        <v>31</v>
      </c>
      <c r="F27" s="45" t="s">
        <v>24</v>
      </c>
      <c r="G27" s="31">
        <v>41274936</v>
      </c>
      <c r="H27" s="8">
        <v>27520941</v>
      </c>
      <c r="I27" s="54">
        <v>0.67169999999999996</v>
      </c>
      <c r="J27" s="31">
        <v>145117</v>
      </c>
      <c r="K27" s="31">
        <v>227273087</v>
      </c>
      <c r="L27" s="31">
        <v>834644</v>
      </c>
      <c r="M27" s="31">
        <v>40095</v>
      </c>
    </row>
    <row r="28" spans="2:13" ht="15">
      <c r="B28" s="71" t="s">
        <v>38</v>
      </c>
      <c r="C28" s="72" t="s">
        <v>29</v>
      </c>
      <c r="D28" s="73">
        <v>3</v>
      </c>
      <c r="E28" s="73" t="s">
        <v>31</v>
      </c>
      <c r="F28" s="74" t="s">
        <v>24</v>
      </c>
      <c r="G28" s="68">
        <v>30972462</v>
      </c>
      <c r="H28" s="69">
        <v>22541977</v>
      </c>
      <c r="I28" s="70">
        <v>0.72780707584692494</v>
      </c>
      <c r="J28" s="68">
        <v>208301</v>
      </c>
      <c r="K28" s="68">
        <v>283853846</v>
      </c>
      <c r="L28" s="68">
        <v>832282</v>
      </c>
      <c r="M28" s="68">
        <v>59636</v>
      </c>
    </row>
    <row r="29" spans="2:13" s="14" customFormat="1" ht="15">
      <c r="B29" s="34" t="s">
        <v>22</v>
      </c>
      <c r="C29" s="37" t="s">
        <v>27</v>
      </c>
      <c r="D29" s="43">
        <v>1.5</v>
      </c>
      <c r="E29" s="43" t="s">
        <v>31</v>
      </c>
      <c r="F29" s="45" t="s">
        <v>24</v>
      </c>
      <c r="G29" s="33">
        <v>41524606</v>
      </c>
      <c r="H29" s="85">
        <v>25687669</v>
      </c>
      <c r="I29" s="54">
        <v>0.61860000000000004</v>
      </c>
      <c r="J29" s="33">
        <v>158256</v>
      </c>
      <c r="K29" s="33">
        <v>191531730</v>
      </c>
      <c r="L29" s="33">
        <v>1215023</v>
      </c>
      <c r="M29" s="31">
        <v>40982</v>
      </c>
    </row>
    <row r="30" spans="2:13" ht="15">
      <c r="B30" s="71" t="s">
        <v>37</v>
      </c>
      <c r="C30" s="72" t="s">
        <v>27</v>
      </c>
      <c r="D30" s="73">
        <v>3</v>
      </c>
      <c r="E30" s="73" t="s">
        <v>31</v>
      </c>
      <c r="F30" s="74" t="s">
        <v>24</v>
      </c>
      <c r="G30" s="68">
        <v>28699734</v>
      </c>
      <c r="H30" s="69">
        <v>20019761</v>
      </c>
      <c r="I30" s="70">
        <v>0.69755911326564912</v>
      </c>
      <c r="J30" s="68">
        <v>177377</v>
      </c>
      <c r="K30" s="68">
        <v>226249958</v>
      </c>
      <c r="L30" s="68">
        <v>1183905</v>
      </c>
      <c r="M30" s="68">
        <v>54174</v>
      </c>
    </row>
    <row r="31" spans="2:13" ht="15">
      <c r="B31" s="71" t="s">
        <v>35</v>
      </c>
      <c r="C31" s="72" t="s">
        <v>36</v>
      </c>
      <c r="D31" s="73">
        <v>1.5</v>
      </c>
      <c r="E31" s="73" t="s">
        <v>31</v>
      </c>
      <c r="F31" s="74" t="s">
        <v>24</v>
      </c>
      <c r="G31" s="68">
        <v>136633524</v>
      </c>
      <c r="H31" s="69">
        <v>77740761</v>
      </c>
      <c r="I31" s="70">
        <v>0.56899999999999995</v>
      </c>
      <c r="J31" s="68">
        <v>741376</v>
      </c>
      <c r="K31" s="68">
        <v>928776039</v>
      </c>
      <c r="L31" s="68">
        <v>1208587</v>
      </c>
      <c r="M31" s="68">
        <v>211361</v>
      </c>
    </row>
    <row r="32" spans="2:13" ht="15">
      <c r="B32" s="60" t="s">
        <v>32</v>
      </c>
      <c r="C32" s="55" t="s">
        <v>34</v>
      </c>
      <c r="D32" s="56">
        <v>1.5</v>
      </c>
      <c r="E32" s="56" t="s">
        <v>31</v>
      </c>
      <c r="F32" s="57" t="s">
        <v>24</v>
      </c>
      <c r="G32" s="32">
        <v>61476216</v>
      </c>
      <c r="H32" s="10">
        <v>39161039</v>
      </c>
      <c r="I32" s="58">
        <v>0.63700000000000001</v>
      </c>
      <c r="J32" s="32">
        <v>271019</v>
      </c>
      <c r="K32" s="32">
        <v>398196820</v>
      </c>
      <c r="L32" s="32">
        <v>911343</v>
      </c>
      <c r="M32" s="32">
        <v>82177</v>
      </c>
    </row>
    <row r="33" spans="2:13">
      <c r="B33" s="51"/>
      <c r="C33" s="35"/>
      <c r="D33" s="40"/>
      <c r="E33" s="40"/>
      <c r="F33" s="35"/>
      <c r="G33" s="4"/>
      <c r="H33" s="4"/>
      <c r="I33" s="47"/>
      <c r="J33" s="4"/>
      <c r="K33" s="4"/>
      <c r="L33" s="4"/>
      <c r="M33" s="4"/>
    </row>
    <row r="34" spans="2:13">
      <c r="B34" s="52" t="s">
        <v>33</v>
      </c>
      <c r="C34" s="11"/>
      <c r="D34" s="41"/>
      <c r="E34" s="41"/>
      <c r="F34" s="11"/>
      <c r="G34" s="4"/>
      <c r="H34" s="4"/>
      <c r="I34" s="47"/>
      <c r="J34" s="4"/>
      <c r="K34" s="4"/>
      <c r="L34" s="4"/>
      <c r="M34" s="4"/>
    </row>
    <row r="35" spans="2:13">
      <c r="B35" s="52" t="s">
        <v>67</v>
      </c>
      <c r="C35" s="82"/>
      <c r="D35" s="83"/>
      <c r="E35" s="83"/>
      <c r="F35" s="82"/>
      <c r="G35" s="4"/>
      <c r="H35" s="4"/>
      <c r="I35" s="47"/>
      <c r="J35" s="4"/>
      <c r="K35" s="4"/>
      <c r="L35" s="4"/>
      <c r="M35" s="4"/>
    </row>
    <row r="36" spans="2:13">
      <c r="B36" s="52" t="s">
        <v>65</v>
      </c>
      <c r="C36" s="82"/>
      <c r="D36" s="83"/>
      <c r="E36" s="83"/>
      <c r="F36" s="82"/>
      <c r="G36" s="4"/>
      <c r="H36" s="4"/>
      <c r="I36" s="47"/>
      <c r="J36" s="4"/>
      <c r="K36" s="4"/>
      <c r="L36" s="4"/>
      <c r="M36" s="4"/>
    </row>
  </sheetData>
  <mergeCells count="30">
    <mergeCell ref="C18:C19"/>
    <mergeCell ref="D18:D19"/>
    <mergeCell ref="E18:E19"/>
    <mergeCell ref="F18:F19"/>
    <mergeCell ref="G18:G19"/>
    <mergeCell ref="G11:G12"/>
    <mergeCell ref="G9:G10"/>
    <mergeCell ref="C15:C16"/>
    <mergeCell ref="D15:D16"/>
    <mergeCell ref="E15:E16"/>
    <mergeCell ref="F15:F16"/>
    <mergeCell ref="G15:G16"/>
    <mergeCell ref="C9:C10"/>
    <mergeCell ref="D9:D10"/>
    <mergeCell ref="E9:E10"/>
    <mergeCell ref="F9:F10"/>
    <mergeCell ref="C11:C12"/>
    <mergeCell ref="D11:D12"/>
    <mergeCell ref="E11:E12"/>
    <mergeCell ref="F11:F12"/>
    <mergeCell ref="B1:M1"/>
    <mergeCell ref="J4:J5"/>
    <mergeCell ref="K4:K5"/>
    <mergeCell ref="L4:L5"/>
    <mergeCell ref="M4:M5"/>
    <mergeCell ref="C4:C6"/>
    <mergeCell ref="D4:D6"/>
    <mergeCell ref="E4:E6"/>
    <mergeCell ref="F5:F6"/>
    <mergeCell ref="G5:G6"/>
  </mergeCells>
  <phoneticPr fontId="16"/>
  <pageMargins left="0.7" right="0.7" top="0.75" bottom="0.75" header="0.3" footer="0.3"/>
  <pageSetup paperSize="9" scale="8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U124"/>
  <sheetViews>
    <sheetView view="pageBreakPreview" zoomScale="75" zoomScaleNormal="80" zoomScaleSheetLayoutView="90" workbookViewId="0">
      <selection sqref="A1:T1"/>
    </sheetView>
  </sheetViews>
  <sheetFormatPr baseColWidth="10" defaultColWidth="9" defaultRowHeight="13"/>
  <cols>
    <col min="1" max="1" width="14.33203125" style="15" customWidth="1"/>
    <col min="2" max="2" width="7.33203125" style="15" customWidth="1"/>
    <col min="3" max="3" width="7" style="15" customWidth="1"/>
    <col min="4" max="4" width="9.5" style="167" customWidth="1"/>
    <col min="5" max="5" width="10.83203125" style="167" customWidth="1"/>
    <col min="6" max="6" width="6" style="15" customWidth="1"/>
    <col min="7" max="7" width="6.33203125" style="15" customWidth="1"/>
    <col min="8" max="8" width="5.83203125" style="15" customWidth="1"/>
    <col min="9" max="10" width="4.5" style="15" customWidth="1"/>
    <col min="11" max="12" width="5.33203125" style="15" customWidth="1"/>
    <col min="13" max="13" width="9.6640625" style="167" customWidth="1"/>
    <col min="14" max="14" width="9.6640625" style="15" customWidth="1"/>
    <col min="15" max="15" width="6" style="190" customWidth="1"/>
    <col min="16" max="20" width="12.6640625" style="15" customWidth="1"/>
    <col min="21" max="16384" width="9" style="15"/>
  </cols>
  <sheetData>
    <row r="1" spans="1:21" ht="25">
      <c r="A1" s="341" t="s">
        <v>624</v>
      </c>
      <c r="B1" s="341"/>
      <c r="C1" s="341"/>
      <c r="D1" s="341"/>
      <c r="E1" s="341"/>
      <c r="F1" s="341"/>
      <c r="G1" s="341"/>
      <c r="H1" s="341"/>
      <c r="I1" s="341"/>
      <c r="J1" s="341"/>
      <c r="K1" s="341"/>
      <c r="L1" s="341"/>
      <c r="M1" s="341"/>
      <c r="N1" s="341"/>
      <c r="O1" s="341"/>
      <c r="P1" s="341"/>
      <c r="Q1" s="341"/>
      <c r="R1" s="341"/>
      <c r="S1" s="341"/>
      <c r="T1" s="341"/>
    </row>
    <row r="2" spans="1:21">
      <c r="A2" s="16"/>
      <c r="B2" s="16"/>
      <c r="C2" s="16"/>
      <c r="D2" s="164"/>
      <c r="E2" s="164"/>
      <c r="F2" s="16"/>
      <c r="G2" s="16"/>
      <c r="H2" s="16"/>
      <c r="I2" s="16"/>
      <c r="J2" s="16"/>
      <c r="K2" s="16"/>
      <c r="L2" s="16"/>
      <c r="M2" s="164"/>
      <c r="N2" s="16"/>
      <c r="O2" s="191"/>
      <c r="P2" s="16"/>
      <c r="Q2" s="16"/>
      <c r="R2" s="16"/>
      <c r="S2" s="16"/>
      <c r="T2" s="16"/>
    </row>
    <row r="3" spans="1:21" s="18" customFormat="1" ht="24" customHeight="1">
      <c r="A3" s="348" t="s">
        <v>394</v>
      </c>
      <c r="B3" s="344" t="s">
        <v>391</v>
      </c>
      <c r="C3" s="344" t="s">
        <v>393</v>
      </c>
      <c r="D3" s="346" t="s">
        <v>395</v>
      </c>
      <c r="E3" s="346" t="s">
        <v>388</v>
      </c>
      <c r="F3" s="344" t="s">
        <v>0</v>
      </c>
      <c r="G3" s="342" t="s">
        <v>396</v>
      </c>
      <c r="H3" s="342" t="s">
        <v>389</v>
      </c>
      <c r="I3" s="342" t="s">
        <v>390</v>
      </c>
      <c r="J3" s="342" t="s">
        <v>392</v>
      </c>
      <c r="K3" s="344" t="s">
        <v>397</v>
      </c>
      <c r="L3" s="344" t="s">
        <v>398</v>
      </c>
      <c r="M3" s="346" t="s">
        <v>399</v>
      </c>
      <c r="N3" s="344" t="s">
        <v>400</v>
      </c>
      <c r="O3" s="344" t="s">
        <v>401</v>
      </c>
      <c r="P3" s="350" t="s">
        <v>402</v>
      </c>
      <c r="Q3" s="350"/>
      <c r="R3" s="350"/>
      <c r="S3" s="350"/>
      <c r="T3" s="350"/>
    </row>
    <row r="4" spans="1:21" s="18" customFormat="1" ht="63" customHeight="1">
      <c r="A4" s="349"/>
      <c r="B4" s="345"/>
      <c r="C4" s="345"/>
      <c r="D4" s="347"/>
      <c r="E4" s="347"/>
      <c r="F4" s="345"/>
      <c r="G4" s="343"/>
      <c r="H4" s="343"/>
      <c r="I4" s="343"/>
      <c r="J4" s="343"/>
      <c r="K4" s="345"/>
      <c r="L4" s="345"/>
      <c r="M4" s="347"/>
      <c r="N4" s="345"/>
      <c r="O4" s="345"/>
      <c r="P4" s="159" t="s">
        <v>285</v>
      </c>
      <c r="Q4" s="159" t="s">
        <v>286</v>
      </c>
      <c r="R4" s="159" t="s">
        <v>287</v>
      </c>
      <c r="S4" s="159" t="s">
        <v>288</v>
      </c>
      <c r="T4" s="159" t="s">
        <v>289</v>
      </c>
    </row>
    <row r="5" spans="1:21" s="17" customFormat="1" ht="14">
      <c r="A5" s="152" t="s">
        <v>73</v>
      </c>
      <c r="B5" s="171">
        <v>29.899789194158551</v>
      </c>
      <c r="C5" s="171">
        <v>165.60050775714285</v>
      </c>
      <c r="D5" s="175">
        <v>159382.40294586887</v>
      </c>
      <c r="E5" s="165">
        <v>3679901</v>
      </c>
      <c r="F5" s="162">
        <v>0.40507359037720098</v>
      </c>
      <c r="G5" s="156">
        <v>3260</v>
      </c>
      <c r="H5" s="156">
        <v>67</v>
      </c>
      <c r="I5" s="156">
        <v>0</v>
      </c>
      <c r="J5" s="156">
        <v>15</v>
      </c>
      <c r="K5" s="153">
        <v>31</v>
      </c>
      <c r="L5" s="153">
        <v>28</v>
      </c>
      <c r="M5" s="169">
        <v>919872</v>
      </c>
      <c r="N5" s="169">
        <v>925872</v>
      </c>
      <c r="O5" s="192" t="s">
        <v>385</v>
      </c>
      <c r="P5" s="160" t="s">
        <v>290</v>
      </c>
      <c r="Q5" s="160" t="s">
        <v>291</v>
      </c>
      <c r="R5" s="160" t="s">
        <v>292</v>
      </c>
      <c r="S5" s="160" t="s">
        <v>293</v>
      </c>
      <c r="T5" s="160"/>
      <c r="U5" s="15"/>
    </row>
    <row r="6" spans="1:21" ht="14">
      <c r="A6" s="152" t="s">
        <v>74</v>
      </c>
      <c r="B6" s="171">
        <v>5.0654333287793438</v>
      </c>
      <c r="C6" s="171">
        <v>22.618413555245915</v>
      </c>
      <c r="D6" s="175">
        <v>24886.488163344238</v>
      </c>
      <c r="E6" s="165">
        <v>3680247</v>
      </c>
      <c r="F6" s="162">
        <v>0.45626055821559203</v>
      </c>
      <c r="G6" s="156">
        <v>3630</v>
      </c>
      <c r="H6" s="156">
        <v>36</v>
      </c>
      <c r="I6" s="156">
        <v>0</v>
      </c>
      <c r="J6" s="156">
        <v>1</v>
      </c>
      <c r="K6" s="153">
        <v>114</v>
      </c>
      <c r="L6" s="153">
        <v>112</v>
      </c>
      <c r="M6" s="169">
        <v>80126</v>
      </c>
      <c r="N6" s="169">
        <v>207083</v>
      </c>
      <c r="O6" s="192" t="s">
        <v>385</v>
      </c>
      <c r="P6" s="160" t="s">
        <v>290</v>
      </c>
      <c r="Q6" s="160" t="s">
        <v>291</v>
      </c>
      <c r="R6" s="160" t="s">
        <v>292</v>
      </c>
      <c r="S6" s="160" t="s">
        <v>294</v>
      </c>
      <c r="T6" s="160" t="s">
        <v>295</v>
      </c>
    </row>
    <row r="7" spans="1:21" ht="14">
      <c r="A7" s="152" t="s">
        <v>69</v>
      </c>
      <c r="B7" s="171">
        <v>5.0075728863335254</v>
      </c>
      <c r="C7" s="171">
        <v>20.453588112363629</v>
      </c>
      <c r="D7" s="175">
        <v>17126.992248561713</v>
      </c>
      <c r="E7" s="165">
        <v>8250262</v>
      </c>
      <c r="F7" s="162">
        <v>0.57022712951119403</v>
      </c>
      <c r="G7" s="156">
        <v>8662</v>
      </c>
      <c r="H7" s="156">
        <v>92</v>
      </c>
      <c r="I7" s="156">
        <v>1</v>
      </c>
      <c r="J7" s="156">
        <v>4</v>
      </c>
      <c r="K7" s="153">
        <v>403</v>
      </c>
      <c r="L7" s="153">
        <v>350</v>
      </c>
      <c r="M7" s="169">
        <v>58654</v>
      </c>
      <c r="N7" s="169">
        <v>245009</v>
      </c>
      <c r="O7" s="186" t="s">
        <v>386</v>
      </c>
      <c r="P7" s="160" t="s">
        <v>290</v>
      </c>
      <c r="Q7" s="160" t="s">
        <v>296</v>
      </c>
      <c r="R7" s="160" t="s">
        <v>297</v>
      </c>
      <c r="S7" s="160"/>
      <c r="T7" s="160"/>
    </row>
    <row r="8" spans="1:21" ht="14">
      <c r="A8" s="152" t="s">
        <v>70</v>
      </c>
      <c r="B8" s="171">
        <v>5.027877615708678</v>
      </c>
      <c r="C8" s="171">
        <v>16.667200934444441</v>
      </c>
      <c r="D8" s="175">
        <v>3707.5161555444538</v>
      </c>
      <c r="E8" s="165">
        <v>3869070</v>
      </c>
      <c r="F8" s="162">
        <v>0.53803060047472895</v>
      </c>
      <c r="G8" s="156">
        <v>3799</v>
      </c>
      <c r="H8" s="156">
        <v>80</v>
      </c>
      <c r="I8" s="156">
        <v>0</v>
      </c>
      <c r="J8" s="156">
        <v>3</v>
      </c>
      <c r="K8" s="153">
        <v>65</v>
      </c>
      <c r="L8" s="153">
        <v>53</v>
      </c>
      <c r="M8" s="169">
        <v>169485</v>
      </c>
      <c r="N8" s="169">
        <v>316546</v>
      </c>
      <c r="O8" s="192" t="s">
        <v>385</v>
      </c>
      <c r="P8" s="160" t="s">
        <v>290</v>
      </c>
      <c r="Q8" s="160" t="s">
        <v>296</v>
      </c>
      <c r="R8" s="160" t="s">
        <v>298</v>
      </c>
      <c r="S8" s="160" t="s">
        <v>299</v>
      </c>
      <c r="T8" s="160" t="s">
        <v>300</v>
      </c>
    </row>
    <row r="9" spans="1:21" ht="14">
      <c r="A9" s="152" t="s">
        <v>271</v>
      </c>
      <c r="B9" s="171">
        <v>3.0591064131841899</v>
      </c>
      <c r="C9" s="171">
        <v>15.623748329818184</v>
      </c>
      <c r="D9" s="175">
        <v>226616.76308961696</v>
      </c>
      <c r="E9" s="165">
        <v>1411850</v>
      </c>
      <c r="F9" s="162">
        <v>0.32712340808637103</v>
      </c>
      <c r="G9" s="156">
        <v>1904</v>
      </c>
      <c r="H9" s="156">
        <v>8</v>
      </c>
      <c r="I9" s="156">
        <v>0</v>
      </c>
      <c r="J9" s="156">
        <v>0</v>
      </c>
      <c r="K9" s="153">
        <v>147</v>
      </c>
      <c r="L9" s="153">
        <v>129</v>
      </c>
      <c r="M9" s="169">
        <v>19958</v>
      </c>
      <c r="N9" s="169">
        <v>44473</v>
      </c>
      <c r="O9" s="194" t="s">
        <v>387</v>
      </c>
      <c r="P9" s="160" t="s">
        <v>301</v>
      </c>
      <c r="Q9" s="160" t="s">
        <v>302</v>
      </c>
      <c r="R9" s="160" t="s">
        <v>303</v>
      </c>
      <c r="S9" s="160" t="s">
        <v>304</v>
      </c>
      <c r="T9" s="160" t="s">
        <v>305</v>
      </c>
    </row>
    <row r="10" spans="1:21" ht="14">
      <c r="A10" s="152" t="s">
        <v>75</v>
      </c>
      <c r="B10" s="171">
        <v>3.2803909946137697</v>
      </c>
      <c r="C10" s="171">
        <v>15.336265173857139</v>
      </c>
      <c r="D10" s="175">
        <v>14509.773902953926</v>
      </c>
      <c r="E10" s="165">
        <v>3296942</v>
      </c>
      <c r="F10" s="162">
        <v>0.40730278202519898</v>
      </c>
      <c r="G10" s="156">
        <v>3152</v>
      </c>
      <c r="H10" s="156">
        <v>40</v>
      </c>
      <c r="I10" s="156">
        <v>0</v>
      </c>
      <c r="J10" s="156">
        <v>2</v>
      </c>
      <c r="K10" s="153">
        <v>99</v>
      </c>
      <c r="L10" s="153">
        <v>94</v>
      </c>
      <c r="M10" s="169">
        <v>60326</v>
      </c>
      <c r="N10" s="169">
        <v>161486</v>
      </c>
      <c r="O10" s="186" t="s">
        <v>386</v>
      </c>
      <c r="P10" s="160" t="s">
        <v>290</v>
      </c>
      <c r="Q10" s="160" t="s">
        <v>291</v>
      </c>
      <c r="R10" s="160" t="s">
        <v>292</v>
      </c>
      <c r="S10" s="160" t="s">
        <v>293</v>
      </c>
      <c r="T10" s="160"/>
    </row>
    <row r="11" spans="1:21" ht="14">
      <c r="A11" s="152" t="s">
        <v>272</v>
      </c>
      <c r="B11" s="171">
        <v>2.6663996631741513</v>
      </c>
      <c r="C11" s="171">
        <v>14.652224379999998</v>
      </c>
      <c r="D11" s="175">
        <v>175462.4071358355</v>
      </c>
      <c r="E11" s="165">
        <v>1378793</v>
      </c>
      <c r="F11" s="162">
        <v>0.34109236737718401</v>
      </c>
      <c r="G11" s="156">
        <v>1927</v>
      </c>
      <c r="H11" s="156">
        <v>8</v>
      </c>
      <c r="I11" s="156">
        <v>0</v>
      </c>
      <c r="J11" s="156">
        <v>0</v>
      </c>
      <c r="K11" s="153">
        <v>303</v>
      </c>
      <c r="L11" s="153">
        <v>264</v>
      </c>
      <c r="M11" s="169">
        <v>8936</v>
      </c>
      <c r="N11" s="169">
        <v>35599</v>
      </c>
      <c r="O11" s="186" t="s">
        <v>386</v>
      </c>
      <c r="P11" s="160" t="s">
        <v>301</v>
      </c>
      <c r="Q11" s="160" t="s">
        <v>302</v>
      </c>
      <c r="R11" s="160" t="s">
        <v>303</v>
      </c>
      <c r="S11" s="160" t="s">
        <v>304</v>
      </c>
      <c r="T11" s="160" t="s">
        <v>305</v>
      </c>
    </row>
    <row r="12" spans="1:21" ht="14">
      <c r="A12" s="152" t="s">
        <v>76</v>
      </c>
      <c r="B12" s="171">
        <v>2.9947803182821731</v>
      </c>
      <c r="C12" s="171">
        <v>14.507294184646501</v>
      </c>
      <c r="D12" s="175">
        <v>10465.348170112646</v>
      </c>
      <c r="E12" s="165">
        <v>5824007</v>
      </c>
      <c r="F12" s="162">
        <v>0.43278994354543399</v>
      </c>
      <c r="G12" s="156">
        <v>5440</v>
      </c>
      <c r="H12" s="156">
        <v>72</v>
      </c>
      <c r="I12" s="156">
        <v>0</v>
      </c>
      <c r="J12" s="156">
        <v>4</v>
      </c>
      <c r="K12" s="153">
        <v>184</v>
      </c>
      <c r="L12" s="153">
        <v>175</v>
      </c>
      <c r="M12" s="169">
        <v>84616</v>
      </c>
      <c r="N12" s="169">
        <v>188450</v>
      </c>
      <c r="O12" s="194" t="s">
        <v>387</v>
      </c>
      <c r="P12" s="160" t="s">
        <v>290</v>
      </c>
      <c r="Q12" s="160" t="s">
        <v>291</v>
      </c>
      <c r="R12" s="160" t="s">
        <v>306</v>
      </c>
      <c r="S12" s="160" t="s">
        <v>307</v>
      </c>
      <c r="T12" s="160"/>
    </row>
    <row r="13" spans="1:21" ht="14">
      <c r="A13" s="152" t="s">
        <v>68</v>
      </c>
      <c r="B13" s="171">
        <v>4.1268845674262611</v>
      </c>
      <c r="C13" s="171">
        <v>14.43886936443038</v>
      </c>
      <c r="D13" s="175">
        <v>7725.2509951170778</v>
      </c>
      <c r="E13" s="165">
        <v>7626238</v>
      </c>
      <c r="F13" s="162">
        <v>0.62281660999982202</v>
      </c>
      <c r="G13" s="156">
        <v>7378</v>
      </c>
      <c r="H13" s="156">
        <v>160</v>
      </c>
      <c r="I13" s="156">
        <v>1</v>
      </c>
      <c r="J13" s="156">
        <v>4</v>
      </c>
      <c r="K13" s="153">
        <v>587</v>
      </c>
      <c r="L13" s="153">
        <v>509</v>
      </c>
      <c r="M13" s="169">
        <v>28281</v>
      </c>
      <c r="N13" s="169">
        <v>115125</v>
      </c>
      <c r="O13" s="186" t="s">
        <v>386</v>
      </c>
      <c r="P13" s="160" t="s">
        <v>308</v>
      </c>
      <c r="Q13" s="160" t="s">
        <v>309</v>
      </c>
      <c r="R13" s="160" t="s">
        <v>310</v>
      </c>
      <c r="S13" s="160" t="s">
        <v>311</v>
      </c>
      <c r="T13" s="160" t="s">
        <v>311</v>
      </c>
    </row>
    <row r="14" spans="1:21" ht="14">
      <c r="A14" s="152" t="s">
        <v>273</v>
      </c>
      <c r="B14" s="173">
        <v>2.6557766359767485</v>
      </c>
      <c r="C14" s="171">
        <v>13.563825567454545</v>
      </c>
      <c r="D14" s="175">
        <v>112375.71108568483</v>
      </c>
      <c r="E14" s="165">
        <v>1258647</v>
      </c>
      <c r="F14" s="162">
        <v>0.329310445044458</v>
      </c>
      <c r="G14" s="156">
        <v>1763</v>
      </c>
      <c r="H14" s="156">
        <v>7</v>
      </c>
      <c r="I14" s="156">
        <v>0</v>
      </c>
      <c r="J14" s="156">
        <v>2</v>
      </c>
      <c r="K14" s="153">
        <v>374</v>
      </c>
      <c r="L14" s="153">
        <v>332</v>
      </c>
      <c r="M14" s="169">
        <v>6498</v>
      </c>
      <c r="N14" s="169">
        <v>22472</v>
      </c>
      <c r="O14" s="194" t="s">
        <v>387</v>
      </c>
      <c r="P14" s="160" t="s">
        <v>301</v>
      </c>
      <c r="Q14" s="160" t="s">
        <v>302</v>
      </c>
      <c r="R14" s="160" t="s">
        <v>303</v>
      </c>
      <c r="S14" s="160" t="s">
        <v>304</v>
      </c>
      <c r="T14" s="160" t="s">
        <v>305</v>
      </c>
    </row>
    <row r="15" spans="1:21" ht="14">
      <c r="A15" s="152" t="s">
        <v>77</v>
      </c>
      <c r="B15" s="171">
        <v>2.7835139191865403</v>
      </c>
      <c r="C15" s="171">
        <v>11.435465810506177</v>
      </c>
      <c r="D15" s="175">
        <v>3056.8626819009555</v>
      </c>
      <c r="E15" s="165">
        <v>2182883</v>
      </c>
      <c r="F15" s="162">
        <v>0.39228650642714702</v>
      </c>
      <c r="G15" s="156">
        <v>2349</v>
      </c>
      <c r="H15" s="156">
        <v>17</v>
      </c>
      <c r="I15" s="156">
        <v>0</v>
      </c>
      <c r="J15" s="156">
        <v>3</v>
      </c>
      <c r="K15" s="153">
        <v>210</v>
      </c>
      <c r="L15" s="153">
        <v>200</v>
      </c>
      <c r="M15" s="169">
        <v>17516</v>
      </c>
      <c r="N15" s="169">
        <v>55488</v>
      </c>
      <c r="O15" s="194" t="s">
        <v>387</v>
      </c>
      <c r="P15" s="160" t="s">
        <v>290</v>
      </c>
      <c r="Q15" s="160" t="s">
        <v>291</v>
      </c>
      <c r="R15" s="160" t="s">
        <v>312</v>
      </c>
      <c r="S15" s="160" t="s">
        <v>312</v>
      </c>
      <c r="T15" s="160"/>
    </row>
    <row r="16" spans="1:21" ht="14">
      <c r="A16" s="152" t="s">
        <v>72</v>
      </c>
      <c r="B16" s="173">
        <v>1.5798911683695016</v>
      </c>
      <c r="C16" s="171">
        <v>10.567381864830642</v>
      </c>
      <c r="D16" s="175">
        <v>1437.2794224292136</v>
      </c>
      <c r="E16" s="165">
        <v>3411388</v>
      </c>
      <c r="F16" s="162">
        <v>0.57496247411894397</v>
      </c>
      <c r="G16" s="156">
        <v>3467</v>
      </c>
      <c r="H16" s="156">
        <v>45</v>
      </c>
      <c r="I16" s="156">
        <v>0</v>
      </c>
      <c r="J16" s="156">
        <v>2</v>
      </c>
      <c r="K16" s="153">
        <v>359</v>
      </c>
      <c r="L16" s="153">
        <v>342</v>
      </c>
      <c r="M16" s="169">
        <v>16532</v>
      </c>
      <c r="N16" s="169">
        <v>56786</v>
      </c>
      <c r="O16" s="194" t="s">
        <v>387</v>
      </c>
      <c r="P16" s="160" t="s">
        <v>290</v>
      </c>
      <c r="Q16" s="160" t="s">
        <v>291</v>
      </c>
      <c r="R16" s="160" t="s">
        <v>313</v>
      </c>
      <c r="S16" s="160" t="s">
        <v>314</v>
      </c>
      <c r="T16" s="160"/>
    </row>
    <row r="17" spans="1:20" ht="14">
      <c r="A17" s="158" t="s">
        <v>71</v>
      </c>
      <c r="B17" s="174">
        <v>3.0448066870012709</v>
      </c>
      <c r="C17" s="172">
        <v>10.149637971403839</v>
      </c>
      <c r="D17" s="176">
        <v>3013.0493287995746</v>
      </c>
      <c r="E17" s="166">
        <v>3379826</v>
      </c>
      <c r="F17" s="163">
        <v>0.51159924021306702</v>
      </c>
      <c r="G17" s="157">
        <v>3266</v>
      </c>
      <c r="H17" s="157">
        <v>50</v>
      </c>
      <c r="I17" s="157">
        <v>1</v>
      </c>
      <c r="J17" s="157">
        <v>1</v>
      </c>
      <c r="K17" s="154">
        <v>334</v>
      </c>
      <c r="L17" s="154">
        <v>321</v>
      </c>
      <c r="M17" s="170">
        <v>22564</v>
      </c>
      <c r="N17" s="170">
        <v>91222</v>
      </c>
      <c r="O17" s="195" t="s">
        <v>387</v>
      </c>
      <c r="P17" s="161" t="s">
        <v>290</v>
      </c>
      <c r="Q17" s="161" t="s">
        <v>296</v>
      </c>
      <c r="R17" s="161" t="s">
        <v>315</v>
      </c>
      <c r="S17" s="161" t="s">
        <v>316</v>
      </c>
      <c r="T17" s="161"/>
    </row>
    <row r="18" spans="1:20" ht="14">
      <c r="A18" s="187" t="s">
        <v>280</v>
      </c>
      <c r="B18" s="351">
        <v>23.050146227294331</v>
      </c>
      <c r="C18" s="351">
        <v>227.46612810714288</v>
      </c>
      <c r="D18" s="175">
        <v>316132.51453131193</v>
      </c>
      <c r="E18" s="165">
        <v>3680327</v>
      </c>
      <c r="F18" s="162">
        <v>0.40223501794438699</v>
      </c>
      <c r="G18" s="156">
        <v>3257</v>
      </c>
      <c r="H18" s="156">
        <v>71</v>
      </c>
      <c r="I18" s="156">
        <v>0</v>
      </c>
      <c r="J18" s="156">
        <v>16</v>
      </c>
      <c r="K18" s="153">
        <v>26</v>
      </c>
      <c r="L18" s="153">
        <v>21</v>
      </c>
      <c r="M18" s="169">
        <v>460864</v>
      </c>
      <c r="N18" s="169">
        <v>1184025</v>
      </c>
      <c r="O18" s="356" t="s">
        <v>385</v>
      </c>
      <c r="P18" s="358" t="s">
        <v>290</v>
      </c>
      <c r="Q18" s="358" t="s">
        <v>291</v>
      </c>
      <c r="R18" s="358" t="s">
        <v>292</v>
      </c>
      <c r="S18" s="358" t="s">
        <v>293</v>
      </c>
      <c r="T18" s="160"/>
    </row>
    <row r="19" spans="1:20" ht="14">
      <c r="A19" s="188" t="s">
        <v>90</v>
      </c>
      <c r="B19" s="352"/>
      <c r="C19" s="352"/>
      <c r="D19" s="184">
        <v>272525</v>
      </c>
      <c r="E19" s="177">
        <v>3679316</v>
      </c>
      <c r="F19" s="178">
        <v>0.40233103109382201</v>
      </c>
      <c r="G19" s="179">
        <v>3187</v>
      </c>
      <c r="H19" s="179">
        <v>66</v>
      </c>
      <c r="I19" s="179">
        <v>0</v>
      </c>
      <c r="J19" s="179">
        <v>14</v>
      </c>
      <c r="K19" s="179">
        <v>1</v>
      </c>
      <c r="L19" s="179">
        <v>1</v>
      </c>
      <c r="M19" s="180">
        <v>3679316</v>
      </c>
      <c r="N19" s="180">
        <v>3679316</v>
      </c>
      <c r="O19" s="357"/>
      <c r="P19" s="354"/>
      <c r="Q19" s="354"/>
      <c r="R19" s="354"/>
      <c r="S19" s="354"/>
      <c r="T19" s="181"/>
    </row>
    <row r="20" spans="1:20" ht="14">
      <c r="A20" s="152" t="s">
        <v>80</v>
      </c>
      <c r="B20" s="171">
        <v>20.567886435121238</v>
      </c>
      <c r="C20" s="171">
        <v>179.30975057619048</v>
      </c>
      <c r="D20" s="175">
        <v>49990.722026911135</v>
      </c>
      <c r="E20" s="165">
        <v>3308539</v>
      </c>
      <c r="F20" s="162">
        <v>0.61219444360470299</v>
      </c>
      <c r="G20" s="156">
        <v>3202</v>
      </c>
      <c r="H20" s="156">
        <v>51</v>
      </c>
      <c r="I20" s="156">
        <v>0</v>
      </c>
      <c r="J20" s="156">
        <v>5</v>
      </c>
      <c r="K20" s="153">
        <v>40</v>
      </c>
      <c r="L20" s="153">
        <v>35</v>
      </c>
      <c r="M20" s="169">
        <v>446993</v>
      </c>
      <c r="N20" s="169">
        <v>699388</v>
      </c>
      <c r="O20" s="192" t="s">
        <v>385</v>
      </c>
      <c r="P20" s="160" t="s">
        <v>290</v>
      </c>
      <c r="Q20" s="160" t="s">
        <v>296</v>
      </c>
      <c r="R20" s="160" t="s">
        <v>298</v>
      </c>
      <c r="S20" s="160" t="s">
        <v>299</v>
      </c>
      <c r="T20" s="160" t="s">
        <v>317</v>
      </c>
    </row>
    <row r="21" spans="1:20" ht="14">
      <c r="A21" s="182" t="s">
        <v>81</v>
      </c>
      <c r="B21" s="183">
        <v>14.900652233378484</v>
      </c>
      <c r="C21" s="183">
        <v>146.17982793478262</v>
      </c>
      <c r="D21" s="184">
        <v>20890.484811707294</v>
      </c>
      <c r="E21" s="177">
        <v>3703417</v>
      </c>
      <c r="F21" s="178">
        <v>0.57200015122791603</v>
      </c>
      <c r="G21" s="179">
        <v>3716</v>
      </c>
      <c r="H21" s="179">
        <v>69</v>
      </c>
      <c r="I21" s="179">
        <v>1</v>
      </c>
      <c r="J21" s="179">
        <v>4</v>
      </c>
      <c r="K21" s="185">
        <v>71</v>
      </c>
      <c r="L21" s="185">
        <v>66</v>
      </c>
      <c r="M21" s="180">
        <v>444717</v>
      </c>
      <c r="N21" s="180">
        <v>532418</v>
      </c>
      <c r="O21" s="193" t="s">
        <v>385</v>
      </c>
      <c r="P21" s="181" t="s">
        <v>290</v>
      </c>
      <c r="Q21" s="181" t="s">
        <v>296</v>
      </c>
      <c r="R21" s="181" t="s">
        <v>298</v>
      </c>
      <c r="S21" s="181" t="s">
        <v>299</v>
      </c>
      <c r="T21" s="181" t="s">
        <v>318</v>
      </c>
    </row>
    <row r="22" spans="1:20" ht="14">
      <c r="A22" s="187" t="s">
        <v>281</v>
      </c>
      <c r="B22" s="355">
        <v>12.321607113460715</v>
      </c>
      <c r="C22" s="355">
        <v>109.29706274535714</v>
      </c>
      <c r="D22" s="175">
        <v>246339.58886041417</v>
      </c>
      <c r="E22" s="165">
        <v>3730535</v>
      </c>
      <c r="F22" s="162">
        <v>0.45605073238948701</v>
      </c>
      <c r="G22" s="156">
        <v>3618</v>
      </c>
      <c r="H22" s="156">
        <v>37</v>
      </c>
      <c r="I22" s="156">
        <v>0</v>
      </c>
      <c r="J22" s="156">
        <v>1</v>
      </c>
      <c r="K22" s="153">
        <v>47</v>
      </c>
      <c r="L22" s="153">
        <v>40</v>
      </c>
      <c r="M22" s="169">
        <v>255983</v>
      </c>
      <c r="N22" s="169">
        <v>596634</v>
      </c>
      <c r="O22" s="359" t="s">
        <v>385</v>
      </c>
      <c r="P22" s="353" t="s">
        <v>290</v>
      </c>
      <c r="Q22" s="353" t="s">
        <v>291</v>
      </c>
      <c r="R22" s="353" t="s">
        <v>292</v>
      </c>
      <c r="S22" s="353" t="s">
        <v>294</v>
      </c>
      <c r="T22" s="353" t="s">
        <v>295</v>
      </c>
    </row>
    <row r="23" spans="1:20" ht="14">
      <c r="A23" s="188" t="s">
        <v>91</v>
      </c>
      <c r="B23" s="352"/>
      <c r="C23" s="352"/>
      <c r="D23" s="184">
        <v>206043</v>
      </c>
      <c r="E23" s="177">
        <v>3794966</v>
      </c>
      <c r="F23" s="178">
        <v>0.45604873849938998</v>
      </c>
      <c r="G23" s="179">
        <v>3560</v>
      </c>
      <c r="H23" s="179">
        <v>38</v>
      </c>
      <c r="I23" s="179">
        <v>0</v>
      </c>
      <c r="J23" s="179">
        <v>1</v>
      </c>
      <c r="K23" s="179">
        <v>30</v>
      </c>
      <c r="L23" s="179">
        <v>30</v>
      </c>
      <c r="M23" s="180">
        <v>267509</v>
      </c>
      <c r="N23" s="180">
        <v>984308</v>
      </c>
      <c r="O23" s="357"/>
      <c r="P23" s="354"/>
      <c r="Q23" s="354"/>
      <c r="R23" s="354"/>
      <c r="S23" s="354"/>
      <c r="T23" s="354"/>
    </row>
    <row r="24" spans="1:20" ht="14">
      <c r="A24" s="152" t="s">
        <v>82</v>
      </c>
      <c r="B24" s="171">
        <v>5.7849024283539077</v>
      </c>
      <c r="C24" s="171">
        <v>49.820550925106389</v>
      </c>
      <c r="D24" s="175">
        <v>21402.654001815474</v>
      </c>
      <c r="E24" s="165">
        <v>5359277</v>
      </c>
      <c r="F24" s="162">
        <v>0.55681334027314899</v>
      </c>
      <c r="G24" s="156">
        <v>5222</v>
      </c>
      <c r="H24" s="156">
        <v>86</v>
      </c>
      <c r="I24" s="156">
        <v>0</v>
      </c>
      <c r="J24" s="156">
        <v>3</v>
      </c>
      <c r="K24" s="153">
        <v>82</v>
      </c>
      <c r="L24" s="153">
        <v>74</v>
      </c>
      <c r="M24" s="169">
        <v>233817</v>
      </c>
      <c r="N24" s="169">
        <v>548690</v>
      </c>
      <c r="O24" s="192" t="s">
        <v>385</v>
      </c>
      <c r="P24" s="160" t="s">
        <v>290</v>
      </c>
      <c r="Q24" s="160" t="s">
        <v>296</v>
      </c>
      <c r="R24" s="160" t="s">
        <v>298</v>
      </c>
      <c r="S24" s="160" t="s">
        <v>299</v>
      </c>
      <c r="T24" s="160" t="s">
        <v>319</v>
      </c>
    </row>
    <row r="25" spans="1:20" ht="14">
      <c r="A25" s="152" t="s">
        <v>83</v>
      </c>
      <c r="B25" s="171">
        <v>4.519589919905175</v>
      </c>
      <c r="C25" s="171">
        <v>36.013025882978724</v>
      </c>
      <c r="D25" s="175">
        <v>7989.087097599263</v>
      </c>
      <c r="E25" s="165">
        <v>3360382</v>
      </c>
      <c r="F25" s="162">
        <v>0.53292396264948805</v>
      </c>
      <c r="G25" s="156">
        <v>3425</v>
      </c>
      <c r="H25" s="156">
        <v>51</v>
      </c>
      <c r="I25" s="156">
        <v>0</v>
      </c>
      <c r="J25" s="156">
        <v>4</v>
      </c>
      <c r="K25" s="153">
        <v>83</v>
      </c>
      <c r="L25" s="153">
        <v>78</v>
      </c>
      <c r="M25" s="169">
        <v>108750</v>
      </c>
      <c r="N25" s="169">
        <v>293001</v>
      </c>
      <c r="O25" s="192" t="s">
        <v>385</v>
      </c>
      <c r="P25" s="160" t="s">
        <v>290</v>
      </c>
      <c r="Q25" s="160" t="s">
        <v>296</v>
      </c>
      <c r="R25" s="160" t="s">
        <v>298</v>
      </c>
      <c r="S25" s="160" t="s">
        <v>299</v>
      </c>
      <c r="T25" s="160" t="s">
        <v>320</v>
      </c>
    </row>
    <row r="26" spans="1:20" ht="14">
      <c r="A26" s="152" t="s">
        <v>84</v>
      </c>
      <c r="B26" s="171">
        <v>3.3793508112916189</v>
      </c>
      <c r="C26" s="171">
        <v>30.271191730999998</v>
      </c>
      <c r="D26" s="175">
        <v>45044.559346429487</v>
      </c>
      <c r="E26" s="165">
        <v>2615821</v>
      </c>
      <c r="F26" s="162">
        <v>0.42483262580972703</v>
      </c>
      <c r="G26" s="156">
        <v>2511</v>
      </c>
      <c r="H26" s="156">
        <v>35</v>
      </c>
      <c r="I26" s="156">
        <v>1</v>
      </c>
      <c r="J26" s="156">
        <v>0</v>
      </c>
      <c r="K26" s="153">
        <v>16</v>
      </c>
      <c r="L26" s="153">
        <v>14</v>
      </c>
      <c r="M26" s="169">
        <v>609642</v>
      </c>
      <c r="N26" s="169">
        <v>767649</v>
      </c>
      <c r="O26" s="186" t="s">
        <v>386</v>
      </c>
      <c r="P26" s="160" t="s">
        <v>290</v>
      </c>
      <c r="Q26" s="160" t="s">
        <v>296</v>
      </c>
      <c r="R26" s="160" t="s">
        <v>321</v>
      </c>
      <c r="S26" s="160" t="s">
        <v>322</v>
      </c>
      <c r="T26" s="160" t="s">
        <v>323</v>
      </c>
    </row>
    <row r="27" spans="1:20" ht="14">
      <c r="A27" s="152" t="s">
        <v>92</v>
      </c>
      <c r="B27" s="171">
        <v>3.2673027189428301</v>
      </c>
      <c r="C27" s="171">
        <v>27.341554136486479</v>
      </c>
      <c r="D27" s="175">
        <v>5957.3363691529958</v>
      </c>
      <c r="E27" s="165">
        <v>3403912</v>
      </c>
      <c r="F27" s="162">
        <v>0.41163208482990699</v>
      </c>
      <c r="G27" s="156">
        <v>3222</v>
      </c>
      <c r="H27" s="156">
        <v>38</v>
      </c>
      <c r="I27" s="156">
        <v>0</v>
      </c>
      <c r="J27" s="156">
        <v>3</v>
      </c>
      <c r="K27" s="153">
        <v>137</v>
      </c>
      <c r="L27" s="153">
        <v>131</v>
      </c>
      <c r="M27" s="169">
        <v>61718</v>
      </c>
      <c r="N27" s="169">
        <v>135755</v>
      </c>
      <c r="O27" s="192" t="s">
        <v>385</v>
      </c>
      <c r="P27" s="160" t="s">
        <v>290</v>
      </c>
      <c r="Q27" s="160" t="s">
        <v>291</v>
      </c>
      <c r="R27" s="160" t="s">
        <v>306</v>
      </c>
      <c r="S27" s="160" t="s">
        <v>307</v>
      </c>
      <c r="T27" s="160"/>
    </row>
    <row r="28" spans="1:20" ht="14">
      <c r="A28" s="152" t="s">
        <v>86</v>
      </c>
      <c r="B28" s="173">
        <v>2.8117418798504552</v>
      </c>
      <c r="C28" s="171">
        <v>23.294571912727275</v>
      </c>
      <c r="D28" s="175">
        <v>7256.8794916673769</v>
      </c>
      <c r="E28" s="165">
        <v>3646916</v>
      </c>
      <c r="F28" s="162">
        <v>0.59824749938001098</v>
      </c>
      <c r="G28" s="156">
        <v>3629</v>
      </c>
      <c r="H28" s="156">
        <v>75</v>
      </c>
      <c r="I28" s="156">
        <v>0</v>
      </c>
      <c r="J28" s="156">
        <v>1</v>
      </c>
      <c r="K28" s="153">
        <v>221</v>
      </c>
      <c r="L28" s="153">
        <v>153</v>
      </c>
      <c r="M28" s="169">
        <v>53485</v>
      </c>
      <c r="N28" s="169">
        <v>150327</v>
      </c>
      <c r="O28" s="186" t="s">
        <v>386</v>
      </c>
      <c r="P28" s="160" t="s">
        <v>290</v>
      </c>
      <c r="Q28" s="160" t="s">
        <v>296</v>
      </c>
      <c r="R28" s="160" t="s">
        <v>298</v>
      </c>
      <c r="S28" s="160" t="s">
        <v>299</v>
      </c>
      <c r="T28" s="160" t="s">
        <v>324</v>
      </c>
    </row>
    <row r="29" spans="1:20" ht="14">
      <c r="A29" s="152" t="s">
        <v>87</v>
      </c>
      <c r="B29" s="171">
        <v>2.221032104207548</v>
      </c>
      <c r="C29" s="171">
        <v>18.400690491081079</v>
      </c>
      <c r="D29" s="175">
        <v>10491.005381224391</v>
      </c>
      <c r="E29" s="165">
        <v>2854400</v>
      </c>
      <c r="F29" s="162">
        <v>0.536423602034373</v>
      </c>
      <c r="G29" s="156">
        <v>2716</v>
      </c>
      <c r="H29" s="156">
        <v>58</v>
      </c>
      <c r="I29" s="156">
        <v>0</v>
      </c>
      <c r="J29" s="156">
        <v>9</v>
      </c>
      <c r="K29" s="153">
        <v>48</v>
      </c>
      <c r="L29" s="153">
        <v>43</v>
      </c>
      <c r="M29" s="169">
        <v>102559</v>
      </c>
      <c r="N29" s="169">
        <v>321878</v>
      </c>
      <c r="O29" s="192" t="s">
        <v>385</v>
      </c>
      <c r="P29" s="160" t="s">
        <v>290</v>
      </c>
      <c r="Q29" s="160" t="s">
        <v>296</v>
      </c>
      <c r="R29" s="160" t="s">
        <v>325</v>
      </c>
      <c r="S29" s="160" t="s">
        <v>326</v>
      </c>
      <c r="T29" s="160" t="s">
        <v>327</v>
      </c>
    </row>
    <row r="30" spans="1:20" ht="14">
      <c r="A30" s="152" t="s">
        <v>85</v>
      </c>
      <c r="B30" s="171">
        <v>1.9587304542855757</v>
      </c>
      <c r="C30" s="171">
        <v>17.001046748493152</v>
      </c>
      <c r="D30" s="175">
        <v>3927.4663109274461</v>
      </c>
      <c r="E30" s="165">
        <v>3666811</v>
      </c>
      <c r="F30" s="162">
        <v>0.58728100729133303</v>
      </c>
      <c r="G30" s="156">
        <v>3759</v>
      </c>
      <c r="H30" s="156">
        <v>67</v>
      </c>
      <c r="I30" s="156">
        <v>0</v>
      </c>
      <c r="J30" s="156">
        <v>1</v>
      </c>
      <c r="K30" s="153">
        <v>254</v>
      </c>
      <c r="L30" s="153">
        <v>156</v>
      </c>
      <c r="M30" s="169">
        <v>62038</v>
      </c>
      <c r="N30" s="169">
        <v>219557</v>
      </c>
      <c r="O30" s="194" t="s">
        <v>387</v>
      </c>
      <c r="P30" s="160" t="s">
        <v>290</v>
      </c>
      <c r="Q30" s="160" t="s">
        <v>296</v>
      </c>
      <c r="R30" s="160" t="s">
        <v>298</v>
      </c>
      <c r="S30" s="160" t="s">
        <v>299</v>
      </c>
      <c r="T30" s="160" t="s">
        <v>328</v>
      </c>
    </row>
    <row r="31" spans="1:20" ht="14">
      <c r="A31" s="152" t="s">
        <v>88</v>
      </c>
      <c r="B31" s="173">
        <v>1.8270583830727227</v>
      </c>
      <c r="C31" s="171">
        <v>15.858182484927534</v>
      </c>
      <c r="D31" s="175">
        <v>8154.5860770222216</v>
      </c>
      <c r="E31" s="165">
        <v>3846373</v>
      </c>
      <c r="F31" s="162">
        <v>0.53796037857832202</v>
      </c>
      <c r="G31" s="156">
        <v>3881</v>
      </c>
      <c r="H31" s="156">
        <v>85</v>
      </c>
      <c r="I31" s="156">
        <v>0</v>
      </c>
      <c r="J31" s="156">
        <v>3</v>
      </c>
      <c r="K31" s="153">
        <v>199</v>
      </c>
      <c r="L31" s="153">
        <v>140</v>
      </c>
      <c r="M31" s="169">
        <v>75802</v>
      </c>
      <c r="N31" s="169">
        <v>167183</v>
      </c>
      <c r="O31" s="186" t="s">
        <v>386</v>
      </c>
      <c r="P31" s="160" t="s">
        <v>290</v>
      </c>
      <c r="Q31" s="160" t="s">
        <v>296</v>
      </c>
      <c r="R31" s="160" t="s">
        <v>298</v>
      </c>
      <c r="S31" s="160" t="s">
        <v>299</v>
      </c>
      <c r="T31" s="160" t="s">
        <v>300</v>
      </c>
    </row>
    <row r="32" spans="1:20" ht="14">
      <c r="A32" s="158" t="s">
        <v>89</v>
      </c>
      <c r="B32" s="172">
        <v>1.8191604915424957</v>
      </c>
      <c r="C32" s="172">
        <v>13.719916673153152</v>
      </c>
      <c r="D32" s="176">
        <v>52100.207124480308</v>
      </c>
      <c r="E32" s="166">
        <v>6672217</v>
      </c>
      <c r="F32" s="163">
        <v>0.385135788963123</v>
      </c>
      <c r="G32" s="157">
        <v>5598</v>
      </c>
      <c r="H32" s="157">
        <v>85</v>
      </c>
      <c r="I32" s="157">
        <v>1</v>
      </c>
      <c r="J32" s="157">
        <v>1</v>
      </c>
      <c r="K32" s="154">
        <v>257</v>
      </c>
      <c r="L32" s="154">
        <v>168</v>
      </c>
      <c r="M32" s="170">
        <v>74826</v>
      </c>
      <c r="N32" s="170">
        <v>266019</v>
      </c>
      <c r="O32" s="155" t="s">
        <v>386</v>
      </c>
      <c r="P32" s="161" t="s">
        <v>329</v>
      </c>
      <c r="Q32" s="161" t="s">
        <v>330</v>
      </c>
      <c r="R32" s="161" t="s">
        <v>331</v>
      </c>
      <c r="S32" s="161" t="s">
        <v>332</v>
      </c>
      <c r="T32" s="161" t="s">
        <v>333</v>
      </c>
    </row>
    <row r="33" spans="1:20" ht="14">
      <c r="A33" s="152" t="s">
        <v>103</v>
      </c>
      <c r="B33" s="171">
        <v>32.270823652021804</v>
      </c>
      <c r="C33" s="171">
        <v>308.88010909130435</v>
      </c>
      <c r="D33" s="175">
        <v>389824.33684953878</v>
      </c>
      <c r="E33" s="165">
        <v>3681281</v>
      </c>
      <c r="F33" s="162">
        <v>0.40224039640917097</v>
      </c>
      <c r="G33" s="156">
        <v>3263</v>
      </c>
      <c r="H33" s="156">
        <v>71</v>
      </c>
      <c r="I33" s="156">
        <v>0</v>
      </c>
      <c r="J33" s="156">
        <v>16</v>
      </c>
      <c r="K33" s="153">
        <v>38</v>
      </c>
      <c r="L33" s="153">
        <v>35</v>
      </c>
      <c r="M33" s="169">
        <v>279637</v>
      </c>
      <c r="N33" s="169">
        <v>640106</v>
      </c>
      <c r="O33" s="192" t="s">
        <v>385</v>
      </c>
      <c r="P33" s="160" t="s">
        <v>290</v>
      </c>
      <c r="Q33" s="160" t="s">
        <v>291</v>
      </c>
      <c r="R33" s="160" t="s">
        <v>292</v>
      </c>
      <c r="S33" s="160" t="s">
        <v>293</v>
      </c>
      <c r="T33" s="160"/>
    </row>
    <row r="34" spans="1:20" ht="14">
      <c r="A34" s="152" t="s">
        <v>101</v>
      </c>
      <c r="B34" s="171">
        <v>21.901509475417075</v>
      </c>
      <c r="C34" s="171">
        <v>172.05289348666668</v>
      </c>
      <c r="D34" s="175">
        <v>1704.7711524032309</v>
      </c>
      <c r="E34" s="165">
        <v>5259905</v>
      </c>
      <c r="F34" s="162">
        <v>0.57255271246113404</v>
      </c>
      <c r="G34" s="156">
        <v>4792</v>
      </c>
      <c r="H34" s="156">
        <v>82</v>
      </c>
      <c r="I34" s="156">
        <v>1</v>
      </c>
      <c r="J34" s="156">
        <v>3</v>
      </c>
      <c r="K34" s="153">
        <v>20</v>
      </c>
      <c r="L34" s="153">
        <v>17</v>
      </c>
      <c r="M34" s="169">
        <v>720984</v>
      </c>
      <c r="N34" s="169">
        <v>966928</v>
      </c>
      <c r="O34" s="192" t="s">
        <v>385</v>
      </c>
      <c r="P34" s="160" t="s">
        <v>290</v>
      </c>
      <c r="Q34" s="160" t="s">
        <v>291</v>
      </c>
      <c r="R34" s="160" t="s">
        <v>313</v>
      </c>
      <c r="S34" s="160" t="s">
        <v>314</v>
      </c>
      <c r="T34" s="160"/>
    </row>
    <row r="35" spans="1:20" ht="14">
      <c r="A35" s="152" t="s">
        <v>93</v>
      </c>
      <c r="B35" s="171">
        <v>7.6926369614469126</v>
      </c>
      <c r="C35" s="171">
        <v>63.269099460341863</v>
      </c>
      <c r="D35" s="175">
        <v>218.47552632740434</v>
      </c>
      <c r="E35" s="165">
        <v>4850554</v>
      </c>
      <c r="F35" s="162">
        <v>0.70160026616442495</v>
      </c>
      <c r="G35" s="156">
        <v>4719</v>
      </c>
      <c r="H35" s="156">
        <v>93</v>
      </c>
      <c r="I35" s="156">
        <v>1</v>
      </c>
      <c r="J35" s="156">
        <v>4</v>
      </c>
      <c r="K35" s="153">
        <v>303</v>
      </c>
      <c r="L35" s="153">
        <v>261</v>
      </c>
      <c r="M35" s="169">
        <v>46899</v>
      </c>
      <c r="N35" s="169">
        <v>148935</v>
      </c>
      <c r="O35" s="186" t="s">
        <v>386</v>
      </c>
      <c r="P35" s="160" t="s">
        <v>308</v>
      </c>
      <c r="Q35" s="160" t="s">
        <v>309</v>
      </c>
      <c r="R35" s="160" t="s">
        <v>310</v>
      </c>
      <c r="S35" s="160" t="s">
        <v>311</v>
      </c>
      <c r="T35" s="160" t="s">
        <v>311</v>
      </c>
    </row>
    <row r="36" spans="1:20" ht="14">
      <c r="A36" s="152" t="s">
        <v>94</v>
      </c>
      <c r="B36" s="171">
        <v>5.1035742034783924</v>
      </c>
      <c r="C36" s="171">
        <v>48.578655377894748</v>
      </c>
      <c r="D36" s="175">
        <v>3913.8014741580969</v>
      </c>
      <c r="E36" s="165">
        <v>3397300</v>
      </c>
      <c r="F36" s="162">
        <v>0.51072158326349004</v>
      </c>
      <c r="G36" s="156">
        <v>3035</v>
      </c>
      <c r="H36" s="156">
        <v>46</v>
      </c>
      <c r="I36" s="156">
        <v>1</v>
      </c>
      <c r="J36" s="156">
        <v>1</v>
      </c>
      <c r="K36" s="153">
        <v>35</v>
      </c>
      <c r="L36" s="153">
        <v>32</v>
      </c>
      <c r="M36" s="169">
        <v>308207</v>
      </c>
      <c r="N36" s="169">
        <v>530875</v>
      </c>
      <c r="O36" s="192" t="s">
        <v>385</v>
      </c>
      <c r="P36" s="160" t="s">
        <v>290</v>
      </c>
      <c r="Q36" s="160" t="s">
        <v>296</v>
      </c>
      <c r="R36" s="160" t="s">
        <v>315</v>
      </c>
      <c r="S36" s="160" t="s">
        <v>316</v>
      </c>
      <c r="T36" s="160"/>
    </row>
    <row r="37" spans="1:20" ht="14">
      <c r="A37" s="152" t="s">
        <v>95</v>
      </c>
      <c r="B37" s="171">
        <v>5.1519692976175735</v>
      </c>
      <c r="C37" s="171">
        <v>47.074897843999999</v>
      </c>
      <c r="D37" s="175">
        <v>656.5299907313414</v>
      </c>
      <c r="E37" s="165">
        <v>3084910</v>
      </c>
      <c r="F37" s="162">
        <v>0.57051078819046597</v>
      </c>
      <c r="G37" s="156">
        <v>3013</v>
      </c>
      <c r="H37" s="156">
        <v>55</v>
      </c>
      <c r="I37" s="156">
        <v>0</v>
      </c>
      <c r="J37" s="156">
        <v>2</v>
      </c>
      <c r="K37" s="153">
        <v>23</v>
      </c>
      <c r="L37" s="153">
        <v>21</v>
      </c>
      <c r="M37" s="169">
        <v>536316</v>
      </c>
      <c r="N37" s="169">
        <v>709461</v>
      </c>
      <c r="O37" s="192" t="s">
        <v>385</v>
      </c>
      <c r="P37" s="160" t="s">
        <v>290</v>
      </c>
      <c r="Q37" s="160" t="s">
        <v>296</v>
      </c>
      <c r="R37" s="160" t="s">
        <v>298</v>
      </c>
      <c r="S37" s="160" t="s">
        <v>299</v>
      </c>
      <c r="T37" s="160"/>
    </row>
    <row r="38" spans="1:20" ht="14">
      <c r="A38" s="152" t="s">
        <v>96</v>
      </c>
      <c r="B38" s="171">
        <v>2.9987099815956264</v>
      </c>
      <c r="C38" s="171">
        <v>27.82585342476191</v>
      </c>
      <c r="D38" s="175">
        <v>676.39140221565083</v>
      </c>
      <c r="E38" s="165">
        <v>3605426</v>
      </c>
      <c r="F38" s="162">
        <v>0.57203417925159294</v>
      </c>
      <c r="G38" s="156">
        <v>3613</v>
      </c>
      <c r="H38" s="156">
        <v>69</v>
      </c>
      <c r="I38" s="156">
        <v>1</v>
      </c>
      <c r="J38" s="156">
        <v>4</v>
      </c>
      <c r="K38" s="153">
        <v>70</v>
      </c>
      <c r="L38" s="153">
        <v>59</v>
      </c>
      <c r="M38" s="169">
        <v>324949</v>
      </c>
      <c r="N38" s="169">
        <v>462461</v>
      </c>
      <c r="O38" s="186" t="s">
        <v>386</v>
      </c>
      <c r="P38" s="160" t="s">
        <v>290</v>
      </c>
      <c r="Q38" s="160" t="s">
        <v>296</v>
      </c>
      <c r="R38" s="160" t="s">
        <v>298</v>
      </c>
      <c r="S38" s="160" t="s">
        <v>299</v>
      </c>
      <c r="T38" s="160" t="s">
        <v>318</v>
      </c>
    </row>
    <row r="39" spans="1:20" ht="14">
      <c r="A39" s="152" t="s">
        <v>104</v>
      </c>
      <c r="B39" s="171">
        <v>3.0354861818675487</v>
      </c>
      <c r="C39" s="171">
        <v>26.99298613774193</v>
      </c>
      <c r="D39" s="175">
        <v>59219.005163966984</v>
      </c>
      <c r="E39" s="165">
        <v>3490073</v>
      </c>
      <c r="F39" s="162">
        <v>0.45493217846240602</v>
      </c>
      <c r="G39" s="156">
        <v>3369</v>
      </c>
      <c r="H39" s="156">
        <v>32</v>
      </c>
      <c r="I39" s="156">
        <v>0</v>
      </c>
      <c r="J39" s="156">
        <v>3</v>
      </c>
      <c r="K39" s="153">
        <v>54</v>
      </c>
      <c r="L39" s="153">
        <v>48</v>
      </c>
      <c r="M39" s="169">
        <v>170562</v>
      </c>
      <c r="N39" s="169">
        <v>299081</v>
      </c>
      <c r="O39" s="192" t="s">
        <v>385</v>
      </c>
      <c r="P39" s="160" t="s">
        <v>290</v>
      </c>
      <c r="Q39" s="160" t="s">
        <v>291</v>
      </c>
      <c r="R39" s="160" t="s">
        <v>292</v>
      </c>
      <c r="S39" s="160" t="s">
        <v>294</v>
      </c>
      <c r="T39" s="160" t="s">
        <v>295</v>
      </c>
    </row>
    <row r="40" spans="1:20" ht="14">
      <c r="A40" s="152" t="s">
        <v>97</v>
      </c>
      <c r="B40" s="171">
        <v>2.3445959472395281</v>
      </c>
      <c r="C40" s="171">
        <v>21.796161353142857</v>
      </c>
      <c r="D40" s="175">
        <v>482.19093436906917</v>
      </c>
      <c r="E40" s="165">
        <v>3782375</v>
      </c>
      <c r="F40" s="162">
        <v>0.59503816259032305</v>
      </c>
      <c r="G40" s="156">
        <v>3667</v>
      </c>
      <c r="H40" s="156">
        <v>77</v>
      </c>
      <c r="I40" s="156">
        <v>0</v>
      </c>
      <c r="J40" s="156">
        <v>1</v>
      </c>
      <c r="K40" s="153">
        <v>52</v>
      </c>
      <c r="L40" s="153">
        <v>47</v>
      </c>
      <c r="M40" s="169">
        <v>179621</v>
      </c>
      <c r="N40" s="169">
        <v>526667</v>
      </c>
      <c r="O40" s="192" t="s">
        <v>385</v>
      </c>
      <c r="P40" s="160" t="s">
        <v>290</v>
      </c>
      <c r="Q40" s="160" t="s">
        <v>296</v>
      </c>
      <c r="R40" s="160" t="s">
        <v>298</v>
      </c>
      <c r="S40" s="160" t="s">
        <v>299</v>
      </c>
      <c r="T40" s="160" t="s">
        <v>324</v>
      </c>
    </row>
    <row r="41" spans="1:20" ht="14">
      <c r="A41" s="152" t="s">
        <v>100</v>
      </c>
      <c r="B41" s="171">
        <v>2.0089346849232435</v>
      </c>
      <c r="C41" s="171">
        <v>20.072247028809517</v>
      </c>
      <c r="D41" s="175">
        <v>16070.088714304629</v>
      </c>
      <c r="E41" s="165">
        <v>6345459</v>
      </c>
      <c r="F41" s="162">
        <v>0.45264417919924199</v>
      </c>
      <c r="G41" s="156">
        <v>5143</v>
      </c>
      <c r="H41" s="156">
        <v>127</v>
      </c>
      <c r="I41" s="156">
        <v>1</v>
      </c>
      <c r="J41" s="156">
        <v>8</v>
      </c>
      <c r="K41" s="153">
        <v>81</v>
      </c>
      <c r="L41" s="153">
        <v>59</v>
      </c>
      <c r="M41" s="169">
        <v>279044</v>
      </c>
      <c r="N41" s="169">
        <v>592851</v>
      </c>
      <c r="O41" s="192" t="s">
        <v>385</v>
      </c>
      <c r="P41" s="160" t="s">
        <v>334</v>
      </c>
      <c r="Q41" s="160" t="s">
        <v>335</v>
      </c>
      <c r="R41" s="160" t="s">
        <v>336</v>
      </c>
      <c r="S41" s="160" t="s">
        <v>337</v>
      </c>
      <c r="T41" s="160"/>
    </row>
    <row r="42" spans="1:20" ht="14">
      <c r="A42" s="152" t="s">
        <v>98</v>
      </c>
      <c r="B42" s="171">
        <v>1.8289484102228668</v>
      </c>
      <c r="C42" s="171">
        <v>15.18673598135417</v>
      </c>
      <c r="D42" s="175">
        <v>345.36787747715937</v>
      </c>
      <c r="E42" s="165">
        <v>3313242</v>
      </c>
      <c r="F42" s="162">
        <v>0.61349765527674505</v>
      </c>
      <c r="G42" s="156">
        <v>3365</v>
      </c>
      <c r="H42" s="156">
        <v>53</v>
      </c>
      <c r="I42" s="156">
        <v>0</v>
      </c>
      <c r="J42" s="156">
        <v>4</v>
      </c>
      <c r="K42" s="153">
        <v>218</v>
      </c>
      <c r="L42" s="153">
        <v>171</v>
      </c>
      <c r="M42" s="169">
        <v>37815</v>
      </c>
      <c r="N42" s="169">
        <v>140877</v>
      </c>
      <c r="O42" s="186" t="s">
        <v>386</v>
      </c>
      <c r="P42" s="160" t="s">
        <v>290</v>
      </c>
      <c r="Q42" s="160" t="s">
        <v>296</v>
      </c>
      <c r="R42" s="160" t="s">
        <v>298</v>
      </c>
      <c r="S42" s="160" t="s">
        <v>299</v>
      </c>
      <c r="T42" s="160" t="s">
        <v>317</v>
      </c>
    </row>
    <row r="43" spans="1:20" ht="14">
      <c r="A43" s="152" t="s">
        <v>99</v>
      </c>
      <c r="B43" s="171">
        <v>1.6453402377637663</v>
      </c>
      <c r="C43" s="171">
        <v>12.245409480124087</v>
      </c>
      <c r="D43" s="175">
        <v>26562.43103676568</v>
      </c>
      <c r="E43" s="165">
        <v>4610933</v>
      </c>
      <c r="F43" s="162">
        <v>0.44746360147936998</v>
      </c>
      <c r="G43" s="156">
        <v>4422</v>
      </c>
      <c r="H43" s="156">
        <v>79</v>
      </c>
      <c r="I43" s="156">
        <v>5</v>
      </c>
      <c r="J43" s="156">
        <v>6</v>
      </c>
      <c r="K43" s="153">
        <v>267</v>
      </c>
      <c r="L43" s="153">
        <v>243</v>
      </c>
      <c r="M43" s="169">
        <v>31498</v>
      </c>
      <c r="N43" s="169">
        <v>139544</v>
      </c>
      <c r="O43" s="186" t="s">
        <v>386</v>
      </c>
      <c r="P43" s="160" t="s">
        <v>290</v>
      </c>
      <c r="Q43" s="160" t="s">
        <v>296</v>
      </c>
      <c r="R43" s="160" t="s">
        <v>315</v>
      </c>
      <c r="S43" s="160" t="s">
        <v>338</v>
      </c>
      <c r="T43" s="160"/>
    </row>
    <row r="44" spans="1:20" ht="14">
      <c r="A44" s="158" t="s">
        <v>102</v>
      </c>
      <c r="B44" s="172">
        <v>1.3060755219079627</v>
      </c>
      <c r="C44" s="172">
        <v>11.645383104908673</v>
      </c>
      <c r="D44" s="176">
        <v>2704.4621971134748</v>
      </c>
      <c r="E44" s="166">
        <v>11239181</v>
      </c>
      <c r="F44" s="163">
        <v>0.62838164008197295</v>
      </c>
      <c r="G44" s="157">
        <v>9804</v>
      </c>
      <c r="H44" s="157">
        <v>148</v>
      </c>
      <c r="I44" s="157">
        <v>3</v>
      </c>
      <c r="J44" s="157">
        <v>9</v>
      </c>
      <c r="K44" s="154">
        <v>1017</v>
      </c>
      <c r="L44" s="154">
        <v>911</v>
      </c>
      <c r="M44" s="170">
        <v>19889</v>
      </c>
      <c r="N44" s="170">
        <v>127860</v>
      </c>
      <c r="O44" s="195" t="s">
        <v>387</v>
      </c>
      <c r="P44" s="161" t="s">
        <v>339</v>
      </c>
      <c r="Q44" s="161" t="s">
        <v>340</v>
      </c>
      <c r="R44" s="161"/>
      <c r="S44" s="161"/>
      <c r="T44" s="161"/>
    </row>
    <row r="45" spans="1:20" ht="3.75" customHeight="1">
      <c r="A45" s="152"/>
      <c r="B45" s="171"/>
      <c r="C45" s="171"/>
      <c r="D45" s="175"/>
      <c r="E45" s="165"/>
      <c r="F45" s="162"/>
      <c r="G45" s="156"/>
      <c r="H45" s="156"/>
      <c r="I45" s="156"/>
      <c r="J45" s="156"/>
      <c r="K45" s="153"/>
      <c r="L45" s="153"/>
      <c r="M45" s="169"/>
      <c r="N45" s="169"/>
      <c r="O45" s="186"/>
      <c r="P45" s="160"/>
      <c r="Q45" s="160"/>
      <c r="R45" s="160"/>
      <c r="S45" s="160"/>
      <c r="T45" s="160"/>
    </row>
    <row r="46" spans="1:20" ht="25">
      <c r="A46" s="341" t="s">
        <v>628</v>
      </c>
      <c r="B46" s="341"/>
      <c r="C46" s="341"/>
      <c r="D46" s="341"/>
      <c r="E46" s="341"/>
      <c r="F46" s="341"/>
      <c r="G46" s="341"/>
      <c r="H46" s="341"/>
      <c r="I46" s="341"/>
      <c r="J46" s="341"/>
      <c r="K46" s="341"/>
      <c r="L46" s="341"/>
      <c r="M46" s="341"/>
      <c r="N46" s="341"/>
      <c r="O46" s="341"/>
      <c r="P46" s="341"/>
      <c r="Q46" s="341"/>
      <c r="R46" s="341"/>
      <c r="S46" s="341"/>
      <c r="T46" s="341"/>
    </row>
    <row r="47" spans="1:20">
      <c r="A47" s="16"/>
      <c r="B47" s="16"/>
      <c r="C47" s="16"/>
      <c r="D47" s="164"/>
      <c r="E47" s="164"/>
      <c r="F47" s="16"/>
      <c r="G47" s="16"/>
      <c r="H47" s="16"/>
      <c r="I47" s="16"/>
      <c r="J47" s="16"/>
      <c r="K47" s="16"/>
      <c r="L47" s="16"/>
      <c r="M47" s="164"/>
      <c r="N47" s="16"/>
      <c r="O47" s="191"/>
      <c r="P47" s="16"/>
      <c r="Q47" s="16"/>
      <c r="R47" s="16"/>
      <c r="S47" s="16"/>
      <c r="T47" s="16"/>
    </row>
    <row r="48" spans="1:20" ht="23.5" customHeight="1">
      <c r="A48" s="348" t="s">
        <v>394</v>
      </c>
      <c r="B48" s="344" t="s">
        <v>391</v>
      </c>
      <c r="C48" s="344" t="s">
        <v>393</v>
      </c>
      <c r="D48" s="346" t="s">
        <v>395</v>
      </c>
      <c r="E48" s="346" t="s">
        <v>388</v>
      </c>
      <c r="F48" s="344" t="s">
        <v>0</v>
      </c>
      <c r="G48" s="342" t="s">
        <v>396</v>
      </c>
      <c r="H48" s="342" t="s">
        <v>389</v>
      </c>
      <c r="I48" s="342" t="s">
        <v>390</v>
      </c>
      <c r="J48" s="342" t="s">
        <v>392</v>
      </c>
      <c r="K48" s="344" t="s">
        <v>397</v>
      </c>
      <c r="L48" s="344" t="s">
        <v>398</v>
      </c>
      <c r="M48" s="346" t="s">
        <v>399</v>
      </c>
      <c r="N48" s="344" t="s">
        <v>400</v>
      </c>
      <c r="O48" s="344" t="s">
        <v>401</v>
      </c>
      <c r="P48" s="350" t="s">
        <v>402</v>
      </c>
      <c r="Q48" s="350"/>
      <c r="R48" s="350"/>
      <c r="S48" s="350"/>
      <c r="T48" s="350"/>
    </row>
    <row r="49" spans="1:20" ht="63" customHeight="1">
      <c r="A49" s="349"/>
      <c r="B49" s="345"/>
      <c r="C49" s="345"/>
      <c r="D49" s="347"/>
      <c r="E49" s="347"/>
      <c r="F49" s="345"/>
      <c r="G49" s="343"/>
      <c r="H49" s="343"/>
      <c r="I49" s="343"/>
      <c r="J49" s="343"/>
      <c r="K49" s="345"/>
      <c r="L49" s="345"/>
      <c r="M49" s="347"/>
      <c r="N49" s="345"/>
      <c r="O49" s="345"/>
      <c r="P49" s="159" t="s">
        <v>285</v>
      </c>
      <c r="Q49" s="159" t="s">
        <v>286</v>
      </c>
      <c r="R49" s="159" t="s">
        <v>287</v>
      </c>
      <c r="S49" s="159" t="s">
        <v>288</v>
      </c>
      <c r="T49" s="159" t="s">
        <v>289</v>
      </c>
    </row>
    <row r="50" spans="1:20" ht="14">
      <c r="A50" s="187" t="s">
        <v>278</v>
      </c>
      <c r="B50" s="351">
        <v>12.592764722473216</v>
      </c>
      <c r="C50" s="351">
        <v>171.63472491937497</v>
      </c>
      <c r="D50" s="175">
        <v>120841.85679547189</v>
      </c>
      <c r="E50" s="165">
        <v>4262082</v>
      </c>
      <c r="F50" s="162">
        <v>0.45894580824629599</v>
      </c>
      <c r="G50" s="156">
        <v>3668</v>
      </c>
      <c r="H50" s="156">
        <v>101</v>
      </c>
      <c r="I50" s="156">
        <v>22</v>
      </c>
      <c r="J50" s="156">
        <v>9</v>
      </c>
      <c r="K50" s="153">
        <v>137</v>
      </c>
      <c r="L50" s="153">
        <v>126</v>
      </c>
      <c r="M50" s="169">
        <v>96590</v>
      </c>
      <c r="N50" s="169">
        <v>234379</v>
      </c>
      <c r="O50" s="356" t="s">
        <v>385</v>
      </c>
      <c r="P50" s="358" t="s">
        <v>290</v>
      </c>
      <c r="Q50" s="358" t="s">
        <v>291</v>
      </c>
      <c r="R50" s="358" t="s">
        <v>292</v>
      </c>
      <c r="S50" s="358" t="s">
        <v>293</v>
      </c>
      <c r="T50" s="358" t="s">
        <v>341</v>
      </c>
    </row>
    <row r="51" spans="1:20" ht="14">
      <c r="A51" s="188" t="s">
        <v>105</v>
      </c>
      <c r="B51" s="352"/>
      <c r="C51" s="352"/>
      <c r="D51" s="184">
        <v>108732</v>
      </c>
      <c r="E51" s="177">
        <v>4320852</v>
      </c>
      <c r="F51" s="178">
        <v>0.45913540214950599</v>
      </c>
      <c r="G51" s="179">
        <v>3573</v>
      </c>
      <c r="H51" s="179">
        <v>99</v>
      </c>
      <c r="I51" s="179">
        <v>21</v>
      </c>
      <c r="J51" s="179">
        <v>10</v>
      </c>
      <c r="K51" s="179">
        <v>14</v>
      </c>
      <c r="L51" s="179">
        <v>13</v>
      </c>
      <c r="M51" s="180">
        <v>464342</v>
      </c>
      <c r="N51" s="180">
        <v>1442602</v>
      </c>
      <c r="O51" s="357"/>
      <c r="P51" s="354" t="s">
        <v>290</v>
      </c>
      <c r="Q51" s="354" t="s">
        <v>291</v>
      </c>
      <c r="R51" s="354" t="s">
        <v>292</v>
      </c>
      <c r="S51" s="354" t="s">
        <v>293</v>
      </c>
      <c r="T51" s="354" t="s">
        <v>341</v>
      </c>
    </row>
    <row r="52" spans="1:20" ht="14">
      <c r="A52" s="152" t="s">
        <v>134</v>
      </c>
      <c r="B52" s="171">
        <v>15.119641252160854</v>
      </c>
      <c r="C52" s="171">
        <v>156.56015198867922</v>
      </c>
      <c r="D52" s="175">
        <v>58336.107911888888</v>
      </c>
      <c r="E52" s="165">
        <v>3526823</v>
      </c>
      <c r="F52" s="162">
        <v>0.45230369742451099</v>
      </c>
      <c r="G52" s="156">
        <v>3222</v>
      </c>
      <c r="H52" s="156">
        <v>54</v>
      </c>
      <c r="I52" s="156">
        <v>0</v>
      </c>
      <c r="J52" s="156">
        <v>6</v>
      </c>
      <c r="K52" s="156">
        <v>75</v>
      </c>
      <c r="L52" s="156">
        <v>65</v>
      </c>
      <c r="M52" s="169">
        <v>92109</v>
      </c>
      <c r="N52" s="169">
        <v>231764</v>
      </c>
      <c r="O52" s="192" t="s">
        <v>385</v>
      </c>
      <c r="P52" s="160" t="s">
        <v>290</v>
      </c>
      <c r="Q52" s="160" t="s">
        <v>296</v>
      </c>
      <c r="R52" s="160" t="s">
        <v>325</v>
      </c>
      <c r="S52" s="160" t="s">
        <v>326</v>
      </c>
      <c r="T52" s="160" t="s">
        <v>342</v>
      </c>
    </row>
    <row r="53" spans="1:20" ht="14">
      <c r="A53" s="182" t="s">
        <v>135</v>
      </c>
      <c r="B53" s="183">
        <v>11.380165098974127</v>
      </c>
      <c r="C53" s="183">
        <v>136.28952678028176</v>
      </c>
      <c r="D53" s="184">
        <v>22950.838786405817</v>
      </c>
      <c r="E53" s="177">
        <v>4791574</v>
      </c>
      <c r="F53" s="178">
        <v>0.56194643067747996</v>
      </c>
      <c r="G53" s="179">
        <v>4677</v>
      </c>
      <c r="H53" s="179">
        <v>92</v>
      </c>
      <c r="I53" s="179">
        <v>0</v>
      </c>
      <c r="J53" s="179">
        <v>2</v>
      </c>
      <c r="K53" s="179">
        <v>109</v>
      </c>
      <c r="L53" s="179">
        <v>97</v>
      </c>
      <c r="M53" s="180">
        <v>101097</v>
      </c>
      <c r="N53" s="180">
        <v>255140</v>
      </c>
      <c r="O53" s="193" t="s">
        <v>385</v>
      </c>
      <c r="P53" s="181" t="s">
        <v>290</v>
      </c>
      <c r="Q53" s="181" t="s">
        <v>296</v>
      </c>
      <c r="R53" s="181" t="s">
        <v>298</v>
      </c>
      <c r="S53" s="181" t="s">
        <v>299</v>
      </c>
      <c r="T53" s="181" t="s">
        <v>319</v>
      </c>
    </row>
    <row r="54" spans="1:20" ht="14">
      <c r="A54" s="187" t="s">
        <v>279</v>
      </c>
      <c r="B54" s="355">
        <v>10.659698457706206</v>
      </c>
      <c r="C54" s="355">
        <v>129.52514897058822</v>
      </c>
      <c r="D54" s="175">
        <v>209184.86984527568</v>
      </c>
      <c r="E54" s="165">
        <v>3541384</v>
      </c>
      <c r="F54" s="162">
        <v>0.528318272900965</v>
      </c>
      <c r="G54" s="156">
        <v>3173</v>
      </c>
      <c r="H54" s="156">
        <v>38</v>
      </c>
      <c r="I54" s="156">
        <v>2</v>
      </c>
      <c r="J54" s="156">
        <v>1</v>
      </c>
      <c r="K54" s="156">
        <v>57</v>
      </c>
      <c r="L54" s="156">
        <v>50</v>
      </c>
      <c r="M54" s="169">
        <v>158628</v>
      </c>
      <c r="N54" s="169">
        <v>361422</v>
      </c>
      <c r="O54" s="359" t="s">
        <v>385</v>
      </c>
      <c r="P54" s="353" t="s">
        <v>290</v>
      </c>
      <c r="Q54" s="353" t="s">
        <v>291</v>
      </c>
      <c r="R54" s="353" t="s">
        <v>292</v>
      </c>
      <c r="S54" s="353" t="s">
        <v>343</v>
      </c>
      <c r="T54" s="353" t="s">
        <v>344</v>
      </c>
    </row>
    <row r="55" spans="1:20" ht="14">
      <c r="A55" s="188" t="s">
        <v>106</v>
      </c>
      <c r="B55" s="352"/>
      <c r="C55" s="352"/>
      <c r="D55" s="184">
        <v>178772</v>
      </c>
      <c r="E55" s="177">
        <v>3589484</v>
      </c>
      <c r="F55" s="178">
        <v>0.52811062753248506</v>
      </c>
      <c r="G55" s="179">
        <v>3125</v>
      </c>
      <c r="H55" s="179">
        <v>38</v>
      </c>
      <c r="I55" s="179">
        <v>2</v>
      </c>
      <c r="J55" s="179">
        <v>1</v>
      </c>
      <c r="K55" s="179">
        <v>38</v>
      </c>
      <c r="L55" s="179">
        <v>38</v>
      </c>
      <c r="M55" s="180">
        <v>199609</v>
      </c>
      <c r="N55" s="180">
        <v>367494</v>
      </c>
      <c r="O55" s="357"/>
      <c r="P55" s="354"/>
      <c r="Q55" s="354" t="s">
        <v>291</v>
      </c>
      <c r="R55" s="354" t="s">
        <v>292</v>
      </c>
      <c r="S55" s="354" t="s">
        <v>343</v>
      </c>
      <c r="T55" s="354" t="s">
        <v>344</v>
      </c>
    </row>
    <row r="56" spans="1:20" ht="14">
      <c r="A56" s="152" t="s">
        <v>111</v>
      </c>
      <c r="B56" s="171">
        <v>8.9572730287581308</v>
      </c>
      <c r="C56" s="171">
        <v>115.04738037724138</v>
      </c>
      <c r="D56" s="175">
        <v>47941.478632290396</v>
      </c>
      <c r="E56" s="165">
        <v>4570814</v>
      </c>
      <c r="F56" s="162">
        <v>0.45371931788689002</v>
      </c>
      <c r="G56" s="156">
        <v>3990</v>
      </c>
      <c r="H56" s="156">
        <v>99</v>
      </c>
      <c r="I56" s="156">
        <v>1</v>
      </c>
      <c r="J56" s="156">
        <v>11</v>
      </c>
      <c r="K56" s="156">
        <v>104</v>
      </c>
      <c r="L56" s="156">
        <v>89</v>
      </c>
      <c r="M56" s="169">
        <v>98292</v>
      </c>
      <c r="N56" s="169">
        <v>259041</v>
      </c>
      <c r="O56" s="192" t="s">
        <v>385</v>
      </c>
      <c r="P56" s="160" t="s">
        <v>290</v>
      </c>
      <c r="Q56" s="160" t="s">
        <v>291</v>
      </c>
      <c r="R56" s="160" t="s">
        <v>306</v>
      </c>
      <c r="S56" s="160" t="s">
        <v>307</v>
      </c>
      <c r="T56" s="160" t="s">
        <v>345</v>
      </c>
    </row>
    <row r="57" spans="1:20" ht="14">
      <c r="A57" s="152" t="s">
        <v>112</v>
      </c>
      <c r="B57" s="171">
        <v>3.9540167355486391</v>
      </c>
      <c r="C57" s="171">
        <v>48.712014755519988</v>
      </c>
      <c r="D57" s="175">
        <v>30142.935059315525</v>
      </c>
      <c r="E57" s="165">
        <v>4155562</v>
      </c>
      <c r="F57" s="162">
        <v>0.497714962599282</v>
      </c>
      <c r="G57" s="156">
        <v>3790</v>
      </c>
      <c r="H57" s="156">
        <v>58</v>
      </c>
      <c r="I57" s="156">
        <v>0</v>
      </c>
      <c r="J57" s="156">
        <v>3</v>
      </c>
      <c r="K57" s="156">
        <v>330</v>
      </c>
      <c r="L57" s="156">
        <v>279</v>
      </c>
      <c r="M57" s="169">
        <v>29814</v>
      </c>
      <c r="N57" s="169">
        <v>103219</v>
      </c>
      <c r="O57" s="194" t="s">
        <v>387</v>
      </c>
      <c r="P57" s="160" t="s">
        <v>290</v>
      </c>
      <c r="Q57" s="160" t="s">
        <v>291</v>
      </c>
      <c r="R57" s="160" t="s">
        <v>292</v>
      </c>
      <c r="S57" s="160" t="s">
        <v>293</v>
      </c>
      <c r="T57" s="160" t="s">
        <v>346</v>
      </c>
    </row>
    <row r="58" spans="1:20" ht="14">
      <c r="A58" s="152" t="s">
        <v>136</v>
      </c>
      <c r="B58" s="171">
        <v>2.9554659934322802</v>
      </c>
      <c r="C58" s="171">
        <v>43.593012892191787</v>
      </c>
      <c r="D58" s="175">
        <v>17919.027217643987</v>
      </c>
      <c r="E58" s="165">
        <v>3469681</v>
      </c>
      <c r="F58" s="162">
        <v>0.44562459782786601</v>
      </c>
      <c r="G58" s="156">
        <v>3302</v>
      </c>
      <c r="H58" s="156">
        <v>55</v>
      </c>
      <c r="I58" s="156">
        <v>0</v>
      </c>
      <c r="J58" s="156">
        <v>1</v>
      </c>
      <c r="K58" s="156">
        <v>148</v>
      </c>
      <c r="L58" s="156">
        <v>136</v>
      </c>
      <c r="M58" s="169">
        <v>56866</v>
      </c>
      <c r="N58" s="169">
        <v>181622</v>
      </c>
      <c r="O58" s="192" t="s">
        <v>385</v>
      </c>
      <c r="P58" s="160" t="s">
        <v>290</v>
      </c>
      <c r="Q58" s="160" t="s">
        <v>296</v>
      </c>
      <c r="R58" s="160" t="s">
        <v>325</v>
      </c>
      <c r="S58" s="160" t="s">
        <v>326</v>
      </c>
      <c r="T58" s="160" t="s">
        <v>342</v>
      </c>
    </row>
    <row r="59" spans="1:20" ht="14">
      <c r="A59" s="152" t="s">
        <v>274</v>
      </c>
      <c r="B59" s="171">
        <v>3.4435261055453692</v>
      </c>
      <c r="C59" s="171">
        <v>37.11779321692309</v>
      </c>
      <c r="D59" s="175">
        <v>35784.937989788683</v>
      </c>
      <c r="E59" s="165">
        <v>6637954</v>
      </c>
      <c r="F59" s="162">
        <v>0.38517112209258397</v>
      </c>
      <c r="G59" s="156">
        <v>5485</v>
      </c>
      <c r="H59" s="156">
        <v>84</v>
      </c>
      <c r="I59" s="156">
        <v>1</v>
      </c>
      <c r="J59" s="156">
        <v>1</v>
      </c>
      <c r="K59" s="156">
        <v>185</v>
      </c>
      <c r="L59" s="156">
        <v>119</v>
      </c>
      <c r="M59" s="169">
        <v>117704</v>
      </c>
      <c r="N59" s="169">
        <v>386490</v>
      </c>
      <c r="O59" s="192" t="s">
        <v>385</v>
      </c>
      <c r="P59" s="160" t="s">
        <v>329</v>
      </c>
      <c r="Q59" s="160" t="s">
        <v>330</v>
      </c>
      <c r="R59" s="160" t="s">
        <v>331</v>
      </c>
      <c r="S59" s="160" t="s">
        <v>332</v>
      </c>
      <c r="T59" s="160" t="s">
        <v>333</v>
      </c>
    </row>
    <row r="60" spans="1:20" ht="14">
      <c r="A60" s="152" t="s">
        <v>113</v>
      </c>
      <c r="B60" s="171">
        <v>2.8365197288781356</v>
      </c>
      <c r="C60" s="171">
        <v>33.761360879696966</v>
      </c>
      <c r="D60" s="175">
        <v>24905.135323861334</v>
      </c>
      <c r="E60" s="165">
        <v>4593365</v>
      </c>
      <c r="F60" s="162">
        <v>0.460536548449686</v>
      </c>
      <c r="G60" s="156">
        <v>4237</v>
      </c>
      <c r="H60" s="156">
        <v>76</v>
      </c>
      <c r="I60" s="156">
        <v>1</v>
      </c>
      <c r="J60" s="156">
        <v>3</v>
      </c>
      <c r="K60" s="156">
        <v>46</v>
      </c>
      <c r="L60" s="156">
        <v>42</v>
      </c>
      <c r="M60" s="169">
        <v>215493</v>
      </c>
      <c r="N60" s="169">
        <v>690495</v>
      </c>
      <c r="O60" s="192" t="s">
        <v>385</v>
      </c>
      <c r="P60" s="160" t="s">
        <v>290</v>
      </c>
      <c r="Q60" s="160" t="s">
        <v>291</v>
      </c>
      <c r="R60" s="160" t="s">
        <v>292</v>
      </c>
      <c r="S60" s="160" t="s">
        <v>347</v>
      </c>
      <c r="T60" s="160" t="s">
        <v>348</v>
      </c>
    </row>
    <row r="61" spans="1:20" ht="14">
      <c r="A61" s="152" t="s">
        <v>114</v>
      </c>
      <c r="B61" s="171">
        <v>3.1629993464957242</v>
      </c>
      <c r="C61" s="171">
        <v>32.22389300333333</v>
      </c>
      <c r="D61" s="175">
        <v>30874.257827226451</v>
      </c>
      <c r="E61" s="165">
        <v>4441111</v>
      </c>
      <c r="F61" s="162">
        <v>0.48824258066840898</v>
      </c>
      <c r="G61" s="156">
        <v>3819</v>
      </c>
      <c r="H61" s="156">
        <v>62</v>
      </c>
      <c r="I61" s="156">
        <v>0</v>
      </c>
      <c r="J61" s="156">
        <v>3</v>
      </c>
      <c r="K61" s="156">
        <v>92</v>
      </c>
      <c r="L61" s="156">
        <v>77</v>
      </c>
      <c r="M61" s="169">
        <v>171157</v>
      </c>
      <c r="N61" s="169">
        <v>342155</v>
      </c>
      <c r="O61" s="192" t="s">
        <v>385</v>
      </c>
      <c r="P61" s="160" t="s">
        <v>290</v>
      </c>
      <c r="Q61" s="160" t="s">
        <v>291</v>
      </c>
      <c r="R61" s="160" t="s">
        <v>292</v>
      </c>
      <c r="S61" s="160" t="s">
        <v>293</v>
      </c>
      <c r="T61" s="160" t="s">
        <v>346</v>
      </c>
    </row>
    <row r="62" spans="1:20" ht="14">
      <c r="A62" s="152" t="s">
        <v>115</v>
      </c>
      <c r="B62" s="171">
        <v>2.5512695643942593</v>
      </c>
      <c r="C62" s="171">
        <v>29.563445781904754</v>
      </c>
      <c r="D62" s="175">
        <v>21357.993182957656</v>
      </c>
      <c r="E62" s="165">
        <v>4108098</v>
      </c>
      <c r="F62" s="162">
        <v>0.48369086544269801</v>
      </c>
      <c r="G62" s="156">
        <v>3875</v>
      </c>
      <c r="H62" s="156">
        <v>59</v>
      </c>
      <c r="I62" s="156">
        <v>1</v>
      </c>
      <c r="J62" s="156">
        <v>7</v>
      </c>
      <c r="K62" s="156">
        <v>359</v>
      </c>
      <c r="L62" s="156">
        <v>327</v>
      </c>
      <c r="M62" s="169">
        <v>22660</v>
      </c>
      <c r="N62" s="169">
        <v>89583</v>
      </c>
      <c r="O62" s="194" t="s">
        <v>387</v>
      </c>
      <c r="P62" s="160" t="s">
        <v>290</v>
      </c>
      <c r="Q62" s="160" t="s">
        <v>291</v>
      </c>
      <c r="R62" s="160" t="s">
        <v>292</v>
      </c>
      <c r="S62" s="160" t="s">
        <v>293</v>
      </c>
      <c r="T62" s="160" t="s">
        <v>346</v>
      </c>
    </row>
    <row r="63" spans="1:20" ht="14">
      <c r="A63" s="152" t="s">
        <v>137</v>
      </c>
      <c r="B63" s="171">
        <v>2.6785726932357377</v>
      </c>
      <c r="C63" s="171">
        <v>29.044310647956991</v>
      </c>
      <c r="D63" s="175">
        <v>3619.691432317341</v>
      </c>
      <c r="E63" s="165">
        <v>3464084</v>
      </c>
      <c r="F63" s="162">
        <v>0.56328917232037301</v>
      </c>
      <c r="G63" s="156">
        <v>3800</v>
      </c>
      <c r="H63" s="156">
        <v>63</v>
      </c>
      <c r="I63" s="156">
        <v>1</v>
      </c>
      <c r="J63" s="156">
        <v>0</v>
      </c>
      <c r="K63" s="156">
        <v>634</v>
      </c>
      <c r="L63" s="156">
        <v>614</v>
      </c>
      <c r="M63" s="169">
        <v>10669</v>
      </c>
      <c r="N63" s="169">
        <v>78198</v>
      </c>
      <c r="O63" s="194" t="s">
        <v>387</v>
      </c>
      <c r="P63" s="160" t="s">
        <v>290</v>
      </c>
      <c r="Q63" s="160" t="s">
        <v>296</v>
      </c>
      <c r="R63" s="160" t="s">
        <v>298</v>
      </c>
      <c r="S63" s="160" t="s">
        <v>299</v>
      </c>
      <c r="T63" s="160" t="s">
        <v>349</v>
      </c>
    </row>
    <row r="64" spans="1:20" ht="14">
      <c r="A64" s="152" t="s">
        <v>116</v>
      </c>
      <c r="B64" s="171">
        <v>2.0785067998967781</v>
      </c>
      <c r="C64" s="171">
        <v>25.005415593888884</v>
      </c>
      <c r="D64" s="175">
        <v>12345.68700940161</v>
      </c>
      <c r="E64" s="165">
        <v>3686882</v>
      </c>
      <c r="F64" s="162">
        <v>0.46338379899104798</v>
      </c>
      <c r="G64" s="156">
        <v>3486</v>
      </c>
      <c r="H64" s="156">
        <v>42</v>
      </c>
      <c r="I64" s="156">
        <v>0</v>
      </c>
      <c r="J64" s="156">
        <v>1</v>
      </c>
      <c r="K64" s="156">
        <v>72</v>
      </c>
      <c r="L64" s="156">
        <v>66</v>
      </c>
      <c r="M64" s="169">
        <v>175863</v>
      </c>
      <c r="N64" s="169">
        <v>693856</v>
      </c>
      <c r="O64" s="192" t="s">
        <v>385</v>
      </c>
      <c r="P64" s="160" t="s">
        <v>290</v>
      </c>
      <c r="Q64" s="160" t="s">
        <v>291</v>
      </c>
      <c r="R64" s="160" t="s">
        <v>292</v>
      </c>
      <c r="S64" s="160" t="s">
        <v>294</v>
      </c>
      <c r="T64" s="160" t="s">
        <v>350</v>
      </c>
    </row>
    <row r="65" spans="1:20" ht="14">
      <c r="A65" s="152" t="s">
        <v>138</v>
      </c>
      <c r="B65" s="171">
        <v>1.5182771432349476</v>
      </c>
      <c r="C65" s="171">
        <v>19.658359112727272</v>
      </c>
      <c r="D65" s="175">
        <v>21270.545376342972</v>
      </c>
      <c r="E65" s="165">
        <v>4015446</v>
      </c>
      <c r="F65" s="162">
        <v>0.486479033097035</v>
      </c>
      <c r="G65" s="156">
        <v>3916</v>
      </c>
      <c r="H65" s="156">
        <v>46</v>
      </c>
      <c r="I65" s="156">
        <v>1</v>
      </c>
      <c r="J65" s="156">
        <v>3</v>
      </c>
      <c r="K65" s="156">
        <v>94</v>
      </c>
      <c r="L65" s="156">
        <v>73</v>
      </c>
      <c r="M65" s="169">
        <v>114162</v>
      </c>
      <c r="N65" s="169">
        <v>279330</v>
      </c>
      <c r="O65" s="186" t="s">
        <v>386</v>
      </c>
      <c r="P65" s="160" t="s">
        <v>290</v>
      </c>
      <c r="Q65" s="160" t="s">
        <v>296</v>
      </c>
      <c r="R65" s="160" t="s">
        <v>351</v>
      </c>
      <c r="S65" s="160" t="s">
        <v>352</v>
      </c>
      <c r="T65" s="160" t="s">
        <v>353</v>
      </c>
    </row>
    <row r="66" spans="1:20" ht="14">
      <c r="A66" s="152" t="s">
        <v>117</v>
      </c>
      <c r="B66" s="171">
        <v>1.3245466512876538</v>
      </c>
      <c r="C66" s="171">
        <v>16.252182672500002</v>
      </c>
      <c r="D66" s="175">
        <v>11080.608740375883</v>
      </c>
      <c r="E66" s="165">
        <v>4192559</v>
      </c>
      <c r="F66" s="162">
        <v>0.49167868779840002</v>
      </c>
      <c r="G66" s="156">
        <v>3795</v>
      </c>
      <c r="H66" s="156">
        <v>62</v>
      </c>
      <c r="I66" s="156">
        <v>0</v>
      </c>
      <c r="J66" s="156">
        <v>3</v>
      </c>
      <c r="K66" s="156">
        <v>302</v>
      </c>
      <c r="L66" s="156">
        <v>264</v>
      </c>
      <c r="M66" s="169">
        <v>46470</v>
      </c>
      <c r="N66" s="169">
        <v>121119</v>
      </c>
      <c r="O66" s="194" t="s">
        <v>387</v>
      </c>
      <c r="P66" s="160" t="s">
        <v>290</v>
      </c>
      <c r="Q66" s="160" t="s">
        <v>291</v>
      </c>
      <c r="R66" s="160" t="s">
        <v>292</v>
      </c>
      <c r="S66" s="160" t="s">
        <v>293</v>
      </c>
      <c r="T66" s="160" t="s">
        <v>346</v>
      </c>
    </row>
    <row r="67" spans="1:20" ht="14">
      <c r="A67" s="152" t="s">
        <v>118</v>
      </c>
      <c r="B67" s="171">
        <v>1.3488446909454603E-2</v>
      </c>
      <c r="C67" s="171">
        <v>16.119100394393936</v>
      </c>
      <c r="D67" s="175">
        <v>17265.435833390555</v>
      </c>
      <c r="E67" s="165">
        <v>3180293</v>
      </c>
      <c r="F67" s="162">
        <v>0.46223039693878099</v>
      </c>
      <c r="G67" s="156">
        <v>2964</v>
      </c>
      <c r="H67" s="156">
        <v>66</v>
      </c>
      <c r="I67" s="156">
        <v>20</v>
      </c>
      <c r="J67" s="156">
        <v>7</v>
      </c>
      <c r="K67" s="156">
        <v>146</v>
      </c>
      <c r="L67" s="156">
        <v>107</v>
      </c>
      <c r="M67" s="169">
        <v>56563</v>
      </c>
      <c r="N67" s="169">
        <v>174512</v>
      </c>
      <c r="O67" s="194" t="s">
        <v>387</v>
      </c>
      <c r="P67" s="160" t="s">
        <v>290</v>
      </c>
      <c r="Q67" s="160" t="s">
        <v>291</v>
      </c>
      <c r="R67" s="160" t="s">
        <v>292</v>
      </c>
      <c r="S67" s="160" t="s">
        <v>293</v>
      </c>
      <c r="T67" s="160"/>
    </row>
    <row r="68" spans="1:20" ht="14">
      <c r="A68" s="152" t="s">
        <v>119</v>
      </c>
      <c r="B68" s="171">
        <v>1.3659868214984094</v>
      </c>
      <c r="C68" s="171">
        <v>15.649217357912086</v>
      </c>
      <c r="D68" s="175">
        <v>21153.948300856729</v>
      </c>
      <c r="E68" s="165">
        <v>5811666</v>
      </c>
      <c r="F68" s="162">
        <v>0.45493412547335399</v>
      </c>
      <c r="G68" s="156">
        <v>5182</v>
      </c>
      <c r="H68" s="156">
        <v>93</v>
      </c>
      <c r="I68" s="156">
        <v>1</v>
      </c>
      <c r="J68" s="156">
        <v>6</v>
      </c>
      <c r="K68" s="156">
        <v>191</v>
      </c>
      <c r="L68" s="156">
        <v>148</v>
      </c>
      <c r="M68" s="169">
        <v>89160</v>
      </c>
      <c r="N68" s="169">
        <v>306147</v>
      </c>
      <c r="O68" s="186" t="s">
        <v>386</v>
      </c>
      <c r="P68" s="160" t="s">
        <v>290</v>
      </c>
      <c r="Q68" s="160" t="s">
        <v>291</v>
      </c>
      <c r="R68" s="160" t="s">
        <v>292</v>
      </c>
      <c r="S68" s="160" t="s">
        <v>347</v>
      </c>
      <c r="T68" s="160"/>
    </row>
    <row r="69" spans="1:20" ht="14">
      <c r="A69" s="152" t="s">
        <v>120</v>
      </c>
      <c r="B69" s="171">
        <v>0.81541798540209032</v>
      </c>
      <c r="C69" s="171">
        <v>13.744249274869562</v>
      </c>
      <c r="D69" s="175">
        <v>9867.3513937884836</v>
      </c>
      <c r="E69" s="165">
        <v>4541327</v>
      </c>
      <c r="F69" s="162">
        <v>0.40935235627016398</v>
      </c>
      <c r="G69" s="156">
        <v>3993</v>
      </c>
      <c r="H69" s="156">
        <v>101</v>
      </c>
      <c r="I69" s="156">
        <v>2</v>
      </c>
      <c r="J69" s="156">
        <v>5</v>
      </c>
      <c r="K69" s="156">
        <v>231</v>
      </c>
      <c r="L69" s="156">
        <v>184</v>
      </c>
      <c r="M69" s="169">
        <v>40188</v>
      </c>
      <c r="N69" s="169">
        <v>144334</v>
      </c>
      <c r="O69" s="186" t="s">
        <v>386</v>
      </c>
      <c r="P69" s="160" t="s">
        <v>290</v>
      </c>
      <c r="Q69" s="160" t="s">
        <v>291</v>
      </c>
      <c r="R69" s="160" t="s">
        <v>354</v>
      </c>
      <c r="S69" s="160" t="s">
        <v>355</v>
      </c>
      <c r="T69" s="160" t="s">
        <v>356</v>
      </c>
    </row>
    <row r="70" spans="1:20" ht="14">
      <c r="A70" s="152" t="s">
        <v>121</v>
      </c>
      <c r="B70" s="171">
        <v>0.97906300101178556</v>
      </c>
      <c r="C70" s="171">
        <v>13.700444184440368</v>
      </c>
      <c r="D70" s="175">
        <v>26990.927452004111</v>
      </c>
      <c r="E70" s="165">
        <v>4176949</v>
      </c>
      <c r="F70" s="162">
        <v>0.45911869926261401</v>
      </c>
      <c r="G70" s="156">
        <v>3672</v>
      </c>
      <c r="H70" s="156">
        <v>121</v>
      </c>
      <c r="I70" s="156">
        <v>38</v>
      </c>
      <c r="J70" s="156">
        <v>7</v>
      </c>
      <c r="K70" s="156">
        <v>366</v>
      </c>
      <c r="L70" s="156">
        <v>285</v>
      </c>
      <c r="M70" s="169">
        <v>37128</v>
      </c>
      <c r="N70" s="169">
        <v>283726</v>
      </c>
      <c r="O70" s="194" t="s">
        <v>387</v>
      </c>
      <c r="P70" s="160" t="s">
        <v>290</v>
      </c>
      <c r="Q70" s="160" t="s">
        <v>291</v>
      </c>
      <c r="R70" s="160" t="s">
        <v>292</v>
      </c>
      <c r="S70" s="160" t="s">
        <v>293</v>
      </c>
      <c r="T70" s="160" t="s">
        <v>341</v>
      </c>
    </row>
    <row r="71" spans="1:20" ht="14">
      <c r="A71" s="152" t="s">
        <v>122</v>
      </c>
      <c r="B71" s="171">
        <v>1.4850362568418052</v>
      </c>
      <c r="C71" s="171">
        <v>13.630305221224717</v>
      </c>
      <c r="D71" s="175">
        <v>12741.469304524355</v>
      </c>
      <c r="E71" s="165">
        <v>2926949</v>
      </c>
      <c r="F71" s="162">
        <v>0.38876453565858299</v>
      </c>
      <c r="G71" s="156">
        <v>2587</v>
      </c>
      <c r="H71" s="156">
        <v>71</v>
      </c>
      <c r="I71" s="156">
        <v>20</v>
      </c>
      <c r="J71" s="156">
        <v>7</v>
      </c>
      <c r="K71" s="156">
        <v>197</v>
      </c>
      <c r="L71" s="156">
        <v>188</v>
      </c>
      <c r="M71" s="169">
        <v>27037</v>
      </c>
      <c r="N71" s="169">
        <v>129149</v>
      </c>
      <c r="O71" s="186" t="s">
        <v>386</v>
      </c>
      <c r="P71" s="160" t="s">
        <v>290</v>
      </c>
      <c r="Q71" s="160" t="s">
        <v>291</v>
      </c>
      <c r="R71" s="160" t="s">
        <v>357</v>
      </c>
      <c r="S71" s="160" t="s">
        <v>357</v>
      </c>
      <c r="T71" s="160" t="s">
        <v>358</v>
      </c>
    </row>
    <row r="72" spans="1:20" ht="14">
      <c r="A72" s="152" t="s">
        <v>275</v>
      </c>
      <c r="B72" s="171">
        <v>0.97052233443941149</v>
      </c>
      <c r="C72" s="171">
        <v>12.32382948956579</v>
      </c>
      <c r="D72" s="175">
        <v>9913.9902239829826</v>
      </c>
      <c r="E72" s="165">
        <v>2885902</v>
      </c>
      <c r="F72" s="162">
        <v>0.56433387755215203</v>
      </c>
      <c r="G72" s="156">
        <v>2547</v>
      </c>
      <c r="H72" s="156">
        <v>26</v>
      </c>
      <c r="I72" s="156">
        <v>0</v>
      </c>
      <c r="J72" s="156">
        <v>0</v>
      </c>
      <c r="K72" s="156">
        <v>160</v>
      </c>
      <c r="L72" s="156">
        <v>131</v>
      </c>
      <c r="M72" s="169">
        <v>37931</v>
      </c>
      <c r="N72" s="169">
        <v>154944</v>
      </c>
      <c r="O72" s="192" t="s">
        <v>385</v>
      </c>
      <c r="P72" s="160" t="s">
        <v>359</v>
      </c>
      <c r="Q72" s="160" t="s">
        <v>360</v>
      </c>
      <c r="R72" s="160" t="s">
        <v>361</v>
      </c>
      <c r="S72" s="160" t="s">
        <v>362</v>
      </c>
      <c r="T72" s="160" t="s">
        <v>363</v>
      </c>
    </row>
    <row r="73" spans="1:20" ht="14">
      <c r="A73" s="152" t="s">
        <v>107</v>
      </c>
      <c r="B73" s="171">
        <v>0.79662491615053421</v>
      </c>
      <c r="C73" s="171">
        <v>10.64452941752174</v>
      </c>
      <c r="D73" s="175">
        <v>1811.1412392196287</v>
      </c>
      <c r="E73" s="165">
        <v>2533718</v>
      </c>
      <c r="F73" s="162">
        <v>0.37250957483848501</v>
      </c>
      <c r="G73" s="156">
        <v>2428</v>
      </c>
      <c r="H73" s="156">
        <v>26</v>
      </c>
      <c r="I73" s="156">
        <v>0</v>
      </c>
      <c r="J73" s="156">
        <v>0</v>
      </c>
      <c r="K73" s="156">
        <v>120</v>
      </c>
      <c r="L73" s="156">
        <v>107</v>
      </c>
      <c r="M73" s="169">
        <v>42002</v>
      </c>
      <c r="N73" s="169">
        <v>137223</v>
      </c>
      <c r="O73" s="186" t="s">
        <v>386</v>
      </c>
      <c r="P73" s="160" t="s">
        <v>364</v>
      </c>
      <c r="Q73" s="160" t="s">
        <v>365</v>
      </c>
      <c r="R73" s="160" t="s">
        <v>366</v>
      </c>
      <c r="S73" s="160" t="s">
        <v>367</v>
      </c>
      <c r="T73" s="160"/>
    </row>
    <row r="74" spans="1:20" ht="14">
      <c r="A74" s="152" t="s">
        <v>123</v>
      </c>
      <c r="B74" s="171">
        <v>0.94988329969218477</v>
      </c>
      <c r="C74" s="171">
        <v>9.9490164995483852</v>
      </c>
      <c r="D74" s="175">
        <v>9745.5722260584116</v>
      </c>
      <c r="E74" s="165">
        <v>4407078</v>
      </c>
      <c r="F74" s="162">
        <v>0.51383546038777095</v>
      </c>
      <c r="G74" s="156">
        <v>3912</v>
      </c>
      <c r="H74" s="156">
        <v>78</v>
      </c>
      <c r="I74" s="156">
        <v>0</v>
      </c>
      <c r="J74" s="156">
        <v>7</v>
      </c>
      <c r="K74" s="156">
        <v>48</v>
      </c>
      <c r="L74" s="156">
        <v>43</v>
      </c>
      <c r="M74" s="169">
        <v>274108</v>
      </c>
      <c r="N74" s="169">
        <v>658540</v>
      </c>
      <c r="O74" s="186" t="s">
        <v>386</v>
      </c>
      <c r="P74" s="160" t="s">
        <v>290</v>
      </c>
      <c r="Q74" s="160" t="s">
        <v>291</v>
      </c>
      <c r="R74" s="160" t="s">
        <v>292</v>
      </c>
      <c r="S74" s="160" t="s">
        <v>293</v>
      </c>
      <c r="T74" s="160" t="s">
        <v>368</v>
      </c>
    </row>
    <row r="75" spans="1:20" ht="14">
      <c r="A75" s="152" t="s">
        <v>124</v>
      </c>
      <c r="B75" s="171">
        <v>0.34849438372228941</v>
      </c>
      <c r="C75" s="171">
        <v>4.2596997943599995</v>
      </c>
      <c r="D75" s="175">
        <v>9318.6973774726684</v>
      </c>
      <c r="E75" s="165">
        <v>4640734</v>
      </c>
      <c r="F75" s="162">
        <v>0.42915738883417498</v>
      </c>
      <c r="G75" s="156">
        <v>4004</v>
      </c>
      <c r="H75" s="156">
        <v>60</v>
      </c>
      <c r="I75" s="156">
        <v>2</v>
      </c>
      <c r="J75" s="156">
        <v>3</v>
      </c>
      <c r="K75" s="156">
        <v>141</v>
      </c>
      <c r="L75" s="156">
        <v>107</v>
      </c>
      <c r="M75" s="169">
        <v>130435</v>
      </c>
      <c r="N75" s="169">
        <v>365999</v>
      </c>
      <c r="O75" s="192" t="s">
        <v>385</v>
      </c>
      <c r="P75" s="160" t="s">
        <v>290</v>
      </c>
      <c r="Q75" s="160" t="s">
        <v>291</v>
      </c>
      <c r="R75" s="160" t="s">
        <v>292</v>
      </c>
      <c r="S75" s="160" t="s">
        <v>293</v>
      </c>
      <c r="T75" s="160"/>
    </row>
    <row r="76" spans="1:20" ht="14">
      <c r="A76" s="152" t="s">
        <v>125</v>
      </c>
      <c r="B76" s="171">
        <v>0.33486624413925342</v>
      </c>
      <c r="C76" s="171">
        <v>3.5198479854222229</v>
      </c>
      <c r="D76" s="175">
        <v>5484.5968785667374</v>
      </c>
      <c r="E76" s="165">
        <v>3298500</v>
      </c>
      <c r="F76" s="162">
        <v>0.53123173714530003</v>
      </c>
      <c r="G76" s="156">
        <v>2868</v>
      </c>
      <c r="H76" s="156">
        <v>59</v>
      </c>
      <c r="I76" s="156">
        <v>17</v>
      </c>
      <c r="J76" s="156">
        <v>4</v>
      </c>
      <c r="K76" s="156">
        <v>100</v>
      </c>
      <c r="L76" s="156">
        <v>84</v>
      </c>
      <c r="M76" s="169">
        <v>102737</v>
      </c>
      <c r="N76" s="169">
        <v>277442</v>
      </c>
      <c r="O76" s="186" t="s">
        <v>386</v>
      </c>
      <c r="P76" s="160" t="s">
        <v>290</v>
      </c>
      <c r="Q76" s="160" t="s">
        <v>291</v>
      </c>
      <c r="R76" s="160" t="s">
        <v>292</v>
      </c>
      <c r="S76" s="160" t="s">
        <v>293</v>
      </c>
      <c r="T76" s="160"/>
    </row>
    <row r="77" spans="1:20" ht="14">
      <c r="A77" s="152" t="s">
        <v>139</v>
      </c>
      <c r="B77" s="171">
        <v>0.18931369418344918</v>
      </c>
      <c r="C77" s="171">
        <v>1.9052725014895835</v>
      </c>
      <c r="D77" s="175">
        <v>2552.828191618225</v>
      </c>
      <c r="E77" s="165">
        <v>2842381</v>
      </c>
      <c r="F77" s="162">
        <v>0.43332282038844799</v>
      </c>
      <c r="G77" s="156">
        <v>2876</v>
      </c>
      <c r="H77" s="156">
        <v>54</v>
      </c>
      <c r="I77" s="156">
        <v>0</v>
      </c>
      <c r="J77" s="156">
        <v>1</v>
      </c>
      <c r="K77" s="156">
        <v>192</v>
      </c>
      <c r="L77" s="156">
        <v>171</v>
      </c>
      <c r="M77" s="169">
        <v>26941</v>
      </c>
      <c r="N77" s="169">
        <v>98080</v>
      </c>
      <c r="O77" s="194" t="s">
        <v>387</v>
      </c>
      <c r="P77" s="160" t="s">
        <v>290</v>
      </c>
      <c r="Q77" s="160" t="s">
        <v>296</v>
      </c>
      <c r="R77" s="160" t="s">
        <v>369</v>
      </c>
      <c r="S77" s="160" t="s">
        <v>370</v>
      </c>
      <c r="T77" s="160" t="s">
        <v>371</v>
      </c>
    </row>
    <row r="78" spans="1:20" ht="14">
      <c r="A78" s="158" t="s">
        <v>126</v>
      </c>
      <c r="B78" s="172">
        <v>0.10798014568967475</v>
      </c>
      <c r="C78" s="172">
        <v>0.26882782133333327</v>
      </c>
      <c r="D78" s="176">
        <v>3622.2824784392574</v>
      </c>
      <c r="E78" s="166">
        <v>3872245</v>
      </c>
      <c r="F78" s="163">
        <v>0.44770272773231101</v>
      </c>
      <c r="G78" s="157">
        <v>3358</v>
      </c>
      <c r="H78" s="157">
        <v>95</v>
      </c>
      <c r="I78" s="157">
        <v>20</v>
      </c>
      <c r="J78" s="157">
        <v>11</v>
      </c>
      <c r="K78" s="157">
        <v>172</v>
      </c>
      <c r="L78" s="157">
        <v>158</v>
      </c>
      <c r="M78" s="170">
        <v>60762</v>
      </c>
      <c r="N78" s="170">
        <v>253838</v>
      </c>
      <c r="O78" s="155" t="s">
        <v>386</v>
      </c>
      <c r="P78" s="161" t="s">
        <v>290</v>
      </c>
      <c r="Q78" s="161" t="s">
        <v>291</v>
      </c>
      <c r="R78" s="161" t="s">
        <v>292</v>
      </c>
      <c r="S78" s="161" t="s">
        <v>293</v>
      </c>
      <c r="T78" s="161" t="s">
        <v>341</v>
      </c>
    </row>
    <row r="79" spans="1:20">
      <c r="D79" s="15"/>
      <c r="E79" s="15"/>
      <c r="M79" s="15"/>
    </row>
    <row r="80" spans="1:20">
      <c r="D80" s="15"/>
      <c r="E80" s="15"/>
      <c r="M80" s="15"/>
    </row>
    <row r="81" spans="1:20">
      <c r="D81" s="15"/>
      <c r="E81" s="15"/>
      <c r="M81" s="15"/>
    </row>
    <row r="82" spans="1:20">
      <c r="D82" s="15"/>
      <c r="E82" s="15"/>
      <c r="M82" s="15"/>
    </row>
    <row r="83" spans="1:20">
      <c r="D83" s="15"/>
      <c r="E83" s="15"/>
      <c r="M83" s="15"/>
    </row>
    <row r="84" spans="1:20">
      <c r="D84" s="15"/>
      <c r="E84" s="15"/>
      <c r="M84" s="15"/>
    </row>
    <row r="85" spans="1:20">
      <c r="D85" s="15"/>
      <c r="E85" s="15"/>
      <c r="M85" s="15"/>
    </row>
    <row r="86" spans="1:20">
      <c r="D86" s="15"/>
      <c r="E86" s="15"/>
      <c r="M86" s="15"/>
    </row>
    <row r="87" spans="1:20">
      <c r="D87" s="15"/>
      <c r="E87" s="15"/>
      <c r="M87" s="15"/>
    </row>
    <row r="88" spans="1:20">
      <c r="D88" s="15"/>
      <c r="E88" s="15"/>
      <c r="M88" s="15"/>
    </row>
    <row r="89" spans="1:20">
      <c r="D89" s="15"/>
      <c r="E89" s="15"/>
      <c r="M89" s="15"/>
    </row>
    <row r="91" spans="1:20" ht="25">
      <c r="A91" s="341" t="s">
        <v>629</v>
      </c>
      <c r="B91" s="341"/>
      <c r="C91" s="341"/>
      <c r="D91" s="341"/>
      <c r="E91" s="341"/>
      <c r="F91" s="341"/>
      <c r="G91" s="341"/>
      <c r="H91" s="341"/>
      <c r="I91" s="341"/>
      <c r="J91" s="341"/>
      <c r="K91" s="341"/>
      <c r="L91" s="341"/>
      <c r="M91" s="341"/>
      <c r="N91" s="341"/>
      <c r="O91" s="341"/>
      <c r="P91" s="341"/>
      <c r="Q91" s="341"/>
      <c r="R91" s="341"/>
      <c r="S91" s="341"/>
      <c r="T91" s="341"/>
    </row>
    <row r="92" spans="1:20">
      <c r="A92" s="16"/>
      <c r="B92" s="16"/>
      <c r="C92" s="16"/>
      <c r="D92" s="164"/>
      <c r="E92" s="164"/>
      <c r="F92" s="16"/>
      <c r="G92" s="16"/>
      <c r="H92" s="16"/>
      <c r="I92" s="16"/>
      <c r="J92" s="16"/>
      <c r="K92" s="16"/>
      <c r="L92" s="16"/>
      <c r="M92" s="164"/>
      <c r="N92" s="16"/>
      <c r="O92" s="191"/>
      <c r="P92" s="16"/>
      <c r="Q92" s="16"/>
      <c r="R92" s="16"/>
      <c r="S92" s="16"/>
      <c r="T92" s="16"/>
    </row>
    <row r="93" spans="1:20" ht="22.5" customHeight="1">
      <c r="A93" s="348" t="s">
        <v>394</v>
      </c>
      <c r="B93" s="344" t="s">
        <v>391</v>
      </c>
      <c r="C93" s="344" t="s">
        <v>393</v>
      </c>
      <c r="D93" s="346" t="s">
        <v>395</v>
      </c>
      <c r="E93" s="346" t="s">
        <v>388</v>
      </c>
      <c r="F93" s="344" t="s">
        <v>0</v>
      </c>
      <c r="G93" s="342" t="s">
        <v>396</v>
      </c>
      <c r="H93" s="342" t="s">
        <v>389</v>
      </c>
      <c r="I93" s="342" t="s">
        <v>390</v>
      </c>
      <c r="J93" s="342" t="s">
        <v>392</v>
      </c>
      <c r="K93" s="344" t="s">
        <v>397</v>
      </c>
      <c r="L93" s="344" t="s">
        <v>398</v>
      </c>
      <c r="M93" s="346" t="s">
        <v>399</v>
      </c>
      <c r="N93" s="344" t="s">
        <v>400</v>
      </c>
      <c r="O93" s="344" t="s">
        <v>401</v>
      </c>
      <c r="P93" s="350" t="s">
        <v>402</v>
      </c>
      <c r="Q93" s="350"/>
      <c r="R93" s="350"/>
      <c r="S93" s="350"/>
      <c r="T93" s="350"/>
    </row>
    <row r="94" spans="1:20" ht="65.25" customHeight="1">
      <c r="A94" s="349"/>
      <c r="B94" s="345"/>
      <c r="C94" s="345"/>
      <c r="D94" s="347"/>
      <c r="E94" s="347"/>
      <c r="F94" s="345"/>
      <c r="G94" s="343"/>
      <c r="H94" s="343"/>
      <c r="I94" s="343"/>
      <c r="J94" s="343"/>
      <c r="K94" s="345"/>
      <c r="L94" s="345"/>
      <c r="M94" s="347"/>
      <c r="N94" s="345"/>
      <c r="O94" s="345"/>
      <c r="P94" s="159" t="s">
        <v>285</v>
      </c>
      <c r="Q94" s="159" t="s">
        <v>286</v>
      </c>
      <c r="R94" s="159" t="s">
        <v>287</v>
      </c>
      <c r="S94" s="159" t="s">
        <v>288</v>
      </c>
      <c r="T94" s="159" t="s">
        <v>289</v>
      </c>
    </row>
    <row r="95" spans="1:20" ht="14">
      <c r="A95" s="187" t="s">
        <v>282</v>
      </c>
      <c r="B95" s="351">
        <v>14.881330571813093</v>
      </c>
      <c r="C95" s="351">
        <v>210.63621620238095</v>
      </c>
      <c r="D95" s="175">
        <v>182238.00744362571</v>
      </c>
      <c r="E95" s="165">
        <v>4066271</v>
      </c>
      <c r="F95" s="162">
        <v>0.45355368925152501</v>
      </c>
      <c r="G95" s="156">
        <v>3365</v>
      </c>
      <c r="H95" s="156">
        <v>109</v>
      </c>
      <c r="I95" s="156">
        <v>23</v>
      </c>
      <c r="J95" s="156">
        <v>10</v>
      </c>
      <c r="K95" s="156">
        <v>99</v>
      </c>
      <c r="L95" s="156">
        <v>95</v>
      </c>
      <c r="M95" s="169">
        <v>197537</v>
      </c>
      <c r="N95" s="169">
        <v>416767</v>
      </c>
      <c r="O95" s="356" t="s">
        <v>385</v>
      </c>
      <c r="P95" s="358" t="s">
        <v>290</v>
      </c>
      <c r="Q95" s="358" t="s">
        <v>291</v>
      </c>
      <c r="R95" s="358" t="s">
        <v>292</v>
      </c>
      <c r="S95" s="358" t="s">
        <v>293</v>
      </c>
      <c r="T95" s="358" t="s">
        <v>341</v>
      </c>
    </row>
    <row r="96" spans="1:20" ht="14">
      <c r="A96" s="188" t="s">
        <v>108</v>
      </c>
      <c r="B96" s="352"/>
      <c r="C96" s="352"/>
      <c r="D96" s="184">
        <v>130529</v>
      </c>
      <c r="E96" s="177">
        <v>4107637</v>
      </c>
      <c r="F96" s="178">
        <v>0.453662844415337</v>
      </c>
      <c r="G96" s="179">
        <v>3274</v>
      </c>
      <c r="H96" s="179">
        <v>105</v>
      </c>
      <c r="I96" s="179">
        <v>22</v>
      </c>
      <c r="J96" s="179">
        <v>10</v>
      </c>
      <c r="K96" s="179">
        <v>10</v>
      </c>
      <c r="L96" s="179">
        <v>10</v>
      </c>
      <c r="M96" s="180">
        <v>775086</v>
      </c>
      <c r="N96" s="180">
        <v>1509955</v>
      </c>
      <c r="O96" s="357"/>
      <c r="P96" s="354"/>
      <c r="Q96" s="354" t="s">
        <v>291</v>
      </c>
      <c r="R96" s="354" t="s">
        <v>292</v>
      </c>
      <c r="S96" s="354" t="s">
        <v>293</v>
      </c>
      <c r="T96" s="354" t="s">
        <v>341</v>
      </c>
    </row>
    <row r="97" spans="1:20" ht="14">
      <c r="A97" s="187" t="s">
        <v>283</v>
      </c>
      <c r="B97" s="355">
        <v>9.6755485344330818</v>
      </c>
      <c r="C97" s="355">
        <v>134.45027854999998</v>
      </c>
      <c r="D97" s="175">
        <v>53079.585280729487</v>
      </c>
      <c r="E97" s="165">
        <v>3453275</v>
      </c>
      <c r="F97" s="162">
        <v>0.45387531671542097</v>
      </c>
      <c r="G97" s="156">
        <v>2924</v>
      </c>
      <c r="H97" s="156">
        <v>70</v>
      </c>
      <c r="I97" s="156">
        <v>13</v>
      </c>
      <c r="J97" s="156">
        <v>4</v>
      </c>
      <c r="K97" s="156">
        <v>36</v>
      </c>
      <c r="L97" s="156">
        <v>32</v>
      </c>
      <c r="M97" s="169">
        <v>603584</v>
      </c>
      <c r="N97" s="169">
        <v>774499</v>
      </c>
      <c r="O97" s="362" t="s">
        <v>385</v>
      </c>
      <c r="P97" s="353" t="s">
        <v>290</v>
      </c>
      <c r="Q97" s="353" t="s">
        <v>291</v>
      </c>
      <c r="R97" s="353" t="s">
        <v>292</v>
      </c>
      <c r="S97" s="353" t="s">
        <v>293</v>
      </c>
      <c r="T97" s="353" t="s">
        <v>341</v>
      </c>
    </row>
    <row r="98" spans="1:20" ht="14">
      <c r="A98" s="188" t="s">
        <v>109</v>
      </c>
      <c r="B98" s="352"/>
      <c r="C98" s="352"/>
      <c r="D98" s="184">
        <v>41095</v>
      </c>
      <c r="E98" s="177">
        <v>3515869</v>
      </c>
      <c r="F98" s="178">
        <v>0.45387724580334199</v>
      </c>
      <c r="G98" s="179">
        <v>2872</v>
      </c>
      <c r="H98" s="179">
        <v>72</v>
      </c>
      <c r="I98" s="179">
        <v>13</v>
      </c>
      <c r="J98" s="179">
        <v>4</v>
      </c>
      <c r="K98" s="179">
        <v>9</v>
      </c>
      <c r="L98" s="179">
        <v>9</v>
      </c>
      <c r="M98" s="180">
        <v>978143</v>
      </c>
      <c r="N98" s="180">
        <v>1548295</v>
      </c>
      <c r="O98" s="357"/>
      <c r="P98" s="354"/>
      <c r="Q98" s="354" t="s">
        <v>291</v>
      </c>
      <c r="R98" s="354" t="s">
        <v>292</v>
      </c>
      <c r="S98" s="354" t="s">
        <v>293</v>
      </c>
      <c r="T98" s="354" t="s">
        <v>341</v>
      </c>
    </row>
    <row r="99" spans="1:20" ht="14">
      <c r="A99" s="187" t="s">
        <v>284</v>
      </c>
      <c r="B99" s="355">
        <v>10.48616883620298</v>
      </c>
      <c r="C99" s="355">
        <v>133.66892055833333</v>
      </c>
      <c r="D99" s="175">
        <v>105147.38859003589</v>
      </c>
      <c r="E99" s="165">
        <v>3346983</v>
      </c>
      <c r="F99" s="162">
        <v>0.46039705145843302</v>
      </c>
      <c r="G99" s="156">
        <v>2995</v>
      </c>
      <c r="H99" s="156">
        <v>70</v>
      </c>
      <c r="I99" s="156">
        <v>19</v>
      </c>
      <c r="J99" s="156">
        <v>7</v>
      </c>
      <c r="K99" s="156">
        <v>62</v>
      </c>
      <c r="L99" s="156">
        <v>48</v>
      </c>
      <c r="M99" s="169">
        <v>189963</v>
      </c>
      <c r="N99" s="169">
        <v>468601</v>
      </c>
      <c r="O99" s="362" t="s">
        <v>385</v>
      </c>
      <c r="P99" s="353" t="s">
        <v>290</v>
      </c>
      <c r="Q99" s="353" t="s">
        <v>291</v>
      </c>
      <c r="R99" s="353" t="s">
        <v>292</v>
      </c>
      <c r="S99" s="353" t="s">
        <v>293</v>
      </c>
      <c r="T99" s="353"/>
    </row>
    <row r="100" spans="1:20" ht="14">
      <c r="A100" s="188" t="s">
        <v>110</v>
      </c>
      <c r="B100" s="352"/>
      <c r="C100" s="352"/>
      <c r="D100" s="184">
        <v>74174</v>
      </c>
      <c r="E100" s="177">
        <v>3407865</v>
      </c>
      <c r="F100" s="178">
        <v>0.460487579892982</v>
      </c>
      <c r="G100" s="179">
        <v>2935</v>
      </c>
      <c r="H100" s="179">
        <v>70</v>
      </c>
      <c r="I100" s="179">
        <v>19</v>
      </c>
      <c r="J100" s="179">
        <v>7</v>
      </c>
      <c r="K100" s="179">
        <v>30</v>
      </c>
      <c r="L100" s="179">
        <v>30</v>
      </c>
      <c r="M100" s="180">
        <v>345501</v>
      </c>
      <c r="N100" s="180">
        <v>554887</v>
      </c>
      <c r="O100" s="357"/>
      <c r="P100" s="354"/>
      <c r="Q100" s="354" t="s">
        <v>291</v>
      </c>
      <c r="R100" s="354" t="s">
        <v>292</v>
      </c>
      <c r="S100" s="354" t="s">
        <v>293</v>
      </c>
      <c r="T100" s="354"/>
    </row>
    <row r="101" spans="1:20" ht="14">
      <c r="A101" s="152" t="s">
        <v>140</v>
      </c>
      <c r="B101" s="171">
        <v>10.127792330195449</v>
      </c>
      <c r="C101" s="171">
        <v>124.50204426666666</v>
      </c>
      <c r="D101" s="175">
        <v>196.92867806927782</v>
      </c>
      <c r="E101" s="165">
        <v>3321024</v>
      </c>
      <c r="F101" s="162">
        <v>0.561689595413146</v>
      </c>
      <c r="G101" s="156">
        <v>3393</v>
      </c>
      <c r="H101" s="156">
        <v>46</v>
      </c>
      <c r="I101" s="156">
        <v>0</v>
      </c>
      <c r="J101" s="156">
        <v>1</v>
      </c>
      <c r="K101" s="156">
        <v>92</v>
      </c>
      <c r="L101" s="156">
        <v>90</v>
      </c>
      <c r="M101" s="169">
        <v>84769</v>
      </c>
      <c r="N101" s="169">
        <v>175049</v>
      </c>
      <c r="O101" s="192" t="s">
        <v>385</v>
      </c>
      <c r="P101" s="160" t="s">
        <v>290</v>
      </c>
      <c r="Q101" s="160" t="s">
        <v>296</v>
      </c>
      <c r="R101" s="160" t="s">
        <v>298</v>
      </c>
      <c r="S101" s="160" t="s">
        <v>299</v>
      </c>
      <c r="T101" s="160" t="s">
        <v>372</v>
      </c>
    </row>
    <row r="102" spans="1:20" ht="14">
      <c r="A102" s="152" t="s">
        <v>141</v>
      </c>
      <c r="B102" s="171">
        <v>6.3024273360756045</v>
      </c>
      <c r="C102" s="171">
        <v>95.570048200714282</v>
      </c>
      <c r="D102" s="175">
        <v>43530.63197752925</v>
      </c>
      <c r="E102" s="165">
        <v>2503170</v>
      </c>
      <c r="F102" s="162">
        <v>0.43473352067840498</v>
      </c>
      <c r="G102" s="156">
        <v>2432</v>
      </c>
      <c r="H102" s="156">
        <v>33</v>
      </c>
      <c r="I102" s="156">
        <v>0</v>
      </c>
      <c r="J102" s="156">
        <v>0</v>
      </c>
      <c r="K102" s="156">
        <v>25</v>
      </c>
      <c r="L102" s="156">
        <v>24</v>
      </c>
      <c r="M102" s="169">
        <v>661166</v>
      </c>
      <c r="N102" s="169">
        <v>669445</v>
      </c>
      <c r="O102" s="192" t="s">
        <v>385</v>
      </c>
      <c r="P102" s="160" t="s">
        <v>290</v>
      </c>
      <c r="Q102" s="160" t="s">
        <v>296</v>
      </c>
      <c r="R102" s="160" t="s">
        <v>321</v>
      </c>
      <c r="S102" s="160" t="s">
        <v>322</v>
      </c>
      <c r="T102" s="160" t="s">
        <v>323</v>
      </c>
    </row>
    <row r="103" spans="1:20" ht="14">
      <c r="A103" s="152" t="s">
        <v>127</v>
      </c>
      <c r="B103" s="171">
        <v>5.93248798700637</v>
      </c>
      <c r="C103" s="171">
        <v>81.387282858518503</v>
      </c>
      <c r="D103" s="175">
        <v>96800.187325795545</v>
      </c>
      <c r="E103" s="165">
        <v>4012246</v>
      </c>
      <c r="F103" s="162">
        <v>0.45062986801447902</v>
      </c>
      <c r="G103" s="156">
        <v>3393</v>
      </c>
      <c r="H103" s="156">
        <v>98</v>
      </c>
      <c r="I103" s="156">
        <v>19</v>
      </c>
      <c r="J103" s="156">
        <v>11</v>
      </c>
      <c r="K103" s="156">
        <v>78</v>
      </c>
      <c r="L103" s="156">
        <v>75</v>
      </c>
      <c r="M103" s="169">
        <v>122949</v>
      </c>
      <c r="N103" s="169">
        <v>319321</v>
      </c>
      <c r="O103" s="192" t="s">
        <v>385</v>
      </c>
      <c r="P103" s="160" t="s">
        <v>290</v>
      </c>
      <c r="Q103" s="160" t="s">
        <v>291</v>
      </c>
      <c r="R103" s="160" t="s">
        <v>292</v>
      </c>
      <c r="S103" s="160" t="s">
        <v>293</v>
      </c>
      <c r="T103" s="160" t="s">
        <v>341</v>
      </c>
    </row>
    <row r="104" spans="1:20" ht="14">
      <c r="A104" s="152" t="s">
        <v>128</v>
      </c>
      <c r="B104" s="171">
        <v>5.021116031995013</v>
      </c>
      <c r="C104" s="171">
        <v>68.23450853096773</v>
      </c>
      <c r="D104" s="175">
        <v>38729.19071011577</v>
      </c>
      <c r="E104" s="165">
        <v>4698842</v>
      </c>
      <c r="F104" s="162">
        <v>0.47954269797383903</v>
      </c>
      <c r="G104" s="156">
        <v>4068</v>
      </c>
      <c r="H104" s="156">
        <v>107</v>
      </c>
      <c r="I104" s="156">
        <v>0</v>
      </c>
      <c r="J104" s="156">
        <v>4</v>
      </c>
      <c r="K104" s="156">
        <v>45</v>
      </c>
      <c r="L104" s="156">
        <v>43</v>
      </c>
      <c r="M104" s="169">
        <v>192179</v>
      </c>
      <c r="N104" s="169">
        <v>877294</v>
      </c>
      <c r="O104" s="192" t="s">
        <v>385</v>
      </c>
      <c r="P104" s="160" t="s">
        <v>290</v>
      </c>
      <c r="Q104" s="160" t="s">
        <v>291</v>
      </c>
      <c r="R104" s="160" t="s">
        <v>373</v>
      </c>
      <c r="S104" s="160" t="s">
        <v>374</v>
      </c>
      <c r="T104" s="160" t="s">
        <v>375</v>
      </c>
    </row>
    <row r="105" spans="1:20" ht="14">
      <c r="A105" s="152" t="s">
        <v>129</v>
      </c>
      <c r="B105" s="171">
        <v>4.4875623040430979</v>
      </c>
      <c r="C105" s="171">
        <v>59.019557140113619</v>
      </c>
      <c r="D105" s="175">
        <v>43575.862945990397</v>
      </c>
      <c r="E105" s="165">
        <v>3932039</v>
      </c>
      <c r="F105" s="162">
        <v>0.459877539341917</v>
      </c>
      <c r="G105" s="156">
        <v>3317</v>
      </c>
      <c r="H105" s="156">
        <v>99</v>
      </c>
      <c r="I105" s="156">
        <v>21</v>
      </c>
      <c r="J105" s="156">
        <v>10</v>
      </c>
      <c r="K105" s="156">
        <v>138</v>
      </c>
      <c r="L105" s="156">
        <v>133</v>
      </c>
      <c r="M105" s="169">
        <v>53152</v>
      </c>
      <c r="N105" s="169">
        <v>181840</v>
      </c>
      <c r="O105" s="192" t="s">
        <v>385</v>
      </c>
      <c r="P105" s="160" t="s">
        <v>290</v>
      </c>
      <c r="Q105" s="160" t="s">
        <v>291</v>
      </c>
      <c r="R105" s="160" t="s">
        <v>292</v>
      </c>
      <c r="S105" s="160" t="s">
        <v>293</v>
      </c>
      <c r="T105" s="160" t="s">
        <v>341</v>
      </c>
    </row>
    <row r="106" spans="1:20" ht="14">
      <c r="A106" s="152" t="s">
        <v>142</v>
      </c>
      <c r="B106" s="171">
        <v>4.2470000591442476</v>
      </c>
      <c r="C106" s="171">
        <v>54.561033293636363</v>
      </c>
      <c r="D106" s="175">
        <v>212.93348229398947</v>
      </c>
      <c r="E106" s="165">
        <v>3829835</v>
      </c>
      <c r="F106" s="162">
        <v>0.56377998768611104</v>
      </c>
      <c r="G106" s="156">
        <v>3762</v>
      </c>
      <c r="H106" s="156">
        <v>61</v>
      </c>
      <c r="I106" s="156">
        <v>0</v>
      </c>
      <c r="J106" s="156">
        <v>1</v>
      </c>
      <c r="K106" s="156">
        <v>15</v>
      </c>
      <c r="L106" s="156">
        <v>15</v>
      </c>
      <c r="M106" s="169">
        <v>753061</v>
      </c>
      <c r="N106" s="169">
        <v>1651231</v>
      </c>
      <c r="O106" s="192" t="s">
        <v>385</v>
      </c>
      <c r="P106" s="160" t="s">
        <v>290</v>
      </c>
      <c r="Q106" s="160" t="s">
        <v>296</v>
      </c>
      <c r="R106" s="160" t="s">
        <v>298</v>
      </c>
      <c r="S106" s="160" t="s">
        <v>299</v>
      </c>
      <c r="T106" s="160" t="s">
        <v>376</v>
      </c>
    </row>
    <row r="107" spans="1:20" s="189" customFormat="1" ht="14">
      <c r="A107" s="152" t="s">
        <v>130</v>
      </c>
      <c r="B107" s="171">
        <v>2.0427335596409404</v>
      </c>
      <c r="C107" s="171">
        <v>25.093525976956517</v>
      </c>
      <c r="D107" s="175">
        <v>22805.106367580946</v>
      </c>
      <c r="E107" s="165">
        <v>4716611</v>
      </c>
      <c r="F107" s="162">
        <v>0.51036302717858895</v>
      </c>
      <c r="G107" s="156">
        <v>4216</v>
      </c>
      <c r="H107" s="156">
        <v>62</v>
      </c>
      <c r="I107" s="156">
        <v>2</v>
      </c>
      <c r="J107" s="156">
        <v>3</v>
      </c>
      <c r="K107" s="156">
        <v>122</v>
      </c>
      <c r="L107" s="156">
        <v>115</v>
      </c>
      <c r="M107" s="169">
        <v>99849</v>
      </c>
      <c r="N107" s="169">
        <v>262713</v>
      </c>
      <c r="O107" s="192" t="s">
        <v>385</v>
      </c>
      <c r="P107" s="160" t="s">
        <v>290</v>
      </c>
      <c r="Q107" s="160" t="s">
        <v>291</v>
      </c>
      <c r="R107" s="160" t="s">
        <v>292</v>
      </c>
      <c r="S107" s="160" t="s">
        <v>343</v>
      </c>
      <c r="T107" s="160" t="s">
        <v>344</v>
      </c>
    </row>
    <row r="108" spans="1:20" ht="14">
      <c r="A108" s="152" t="s">
        <v>143</v>
      </c>
      <c r="B108" s="171">
        <v>1.2876553690229906</v>
      </c>
      <c r="C108" s="171">
        <v>22.442532425047609</v>
      </c>
      <c r="D108" s="175">
        <v>64.367147425470677</v>
      </c>
      <c r="E108" s="165">
        <v>3379600</v>
      </c>
      <c r="F108" s="162">
        <v>0.61465762686889902</v>
      </c>
      <c r="G108" s="156">
        <v>3867</v>
      </c>
      <c r="H108" s="156">
        <v>59</v>
      </c>
      <c r="I108" s="156">
        <v>0</v>
      </c>
      <c r="J108" s="156">
        <v>1</v>
      </c>
      <c r="K108" s="156">
        <v>700</v>
      </c>
      <c r="L108" s="156">
        <v>527</v>
      </c>
      <c r="M108" s="169">
        <v>10654</v>
      </c>
      <c r="N108" s="169">
        <v>47835</v>
      </c>
      <c r="O108" s="194" t="s">
        <v>387</v>
      </c>
      <c r="P108" s="160" t="s">
        <v>290</v>
      </c>
      <c r="Q108" s="160" t="s">
        <v>296</v>
      </c>
      <c r="R108" s="160" t="s">
        <v>298</v>
      </c>
      <c r="S108" s="160" t="s">
        <v>299</v>
      </c>
      <c r="T108" s="160" t="s">
        <v>377</v>
      </c>
    </row>
    <row r="109" spans="1:20" ht="14">
      <c r="A109" s="152" t="s">
        <v>144</v>
      </c>
      <c r="B109" s="171">
        <v>1.7750845241360822</v>
      </c>
      <c r="C109" s="171">
        <v>22.209495387500002</v>
      </c>
      <c r="D109" s="175">
        <v>7395.2633433966439</v>
      </c>
      <c r="E109" s="165">
        <v>1801473</v>
      </c>
      <c r="F109" s="162">
        <v>0.420688039473888</v>
      </c>
      <c r="G109" s="156">
        <v>1595</v>
      </c>
      <c r="H109" s="156">
        <v>14</v>
      </c>
      <c r="I109" s="156">
        <v>0</v>
      </c>
      <c r="J109" s="156">
        <v>0</v>
      </c>
      <c r="K109" s="156">
        <v>35</v>
      </c>
      <c r="L109" s="156">
        <v>33</v>
      </c>
      <c r="M109" s="169">
        <v>150472</v>
      </c>
      <c r="N109" s="169">
        <v>450342</v>
      </c>
      <c r="O109" s="186" t="s">
        <v>386</v>
      </c>
      <c r="P109" s="160" t="s">
        <v>290</v>
      </c>
      <c r="Q109" s="160" t="s">
        <v>296</v>
      </c>
      <c r="R109" s="160" t="s">
        <v>378</v>
      </c>
      <c r="S109" s="160" t="s">
        <v>379</v>
      </c>
      <c r="T109" s="160" t="s">
        <v>379</v>
      </c>
    </row>
    <row r="110" spans="1:20" ht="14">
      <c r="A110" s="152" t="s">
        <v>131</v>
      </c>
      <c r="B110" s="171">
        <v>1.5864173923332323</v>
      </c>
      <c r="C110" s="171">
        <v>21.937244407674417</v>
      </c>
      <c r="D110" s="175">
        <v>9633.1524906432787</v>
      </c>
      <c r="E110" s="165">
        <v>3889404</v>
      </c>
      <c r="F110" s="162">
        <v>0.50075074360774996</v>
      </c>
      <c r="G110" s="156">
        <v>3383</v>
      </c>
      <c r="H110" s="156">
        <v>88</v>
      </c>
      <c r="I110" s="156">
        <v>14</v>
      </c>
      <c r="J110" s="156">
        <v>7</v>
      </c>
      <c r="K110" s="156">
        <v>82</v>
      </c>
      <c r="L110" s="156">
        <v>74</v>
      </c>
      <c r="M110" s="169">
        <v>123232</v>
      </c>
      <c r="N110" s="169">
        <v>497375</v>
      </c>
      <c r="O110" s="186" t="s">
        <v>386</v>
      </c>
      <c r="P110" s="160" t="s">
        <v>290</v>
      </c>
      <c r="Q110" s="160" t="s">
        <v>291</v>
      </c>
      <c r="R110" s="160" t="s">
        <v>292</v>
      </c>
      <c r="S110" s="160" t="s">
        <v>293</v>
      </c>
      <c r="T110" s="160" t="s">
        <v>341</v>
      </c>
    </row>
    <row r="111" spans="1:20" ht="14">
      <c r="A111" s="152" t="s">
        <v>145</v>
      </c>
      <c r="B111" s="171">
        <v>1.4815660853853354</v>
      </c>
      <c r="C111" s="171">
        <v>20.683638084782608</v>
      </c>
      <c r="D111" s="175">
        <v>368.80635822161571</v>
      </c>
      <c r="E111" s="165">
        <v>3849649</v>
      </c>
      <c r="F111" s="162">
        <v>0.567039085102232</v>
      </c>
      <c r="G111" s="156">
        <v>3729</v>
      </c>
      <c r="H111" s="156">
        <v>89</v>
      </c>
      <c r="I111" s="156">
        <v>0</v>
      </c>
      <c r="J111" s="156">
        <v>2</v>
      </c>
      <c r="K111" s="156">
        <v>39</v>
      </c>
      <c r="L111" s="156">
        <v>36</v>
      </c>
      <c r="M111" s="169">
        <v>443449</v>
      </c>
      <c r="N111" s="169">
        <v>1570991</v>
      </c>
      <c r="O111" s="186" t="s">
        <v>386</v>
      </c>
      <c r="P111" s="160" t="s">
        <v>290</v>
      </c>
      <c r="Q111" s="160" t="s">
        <v>296</v>
      </c>
      <c r="R111" s="160" t="s">
        <v>325</v>
      </c>
      <c r="S111" s="160" t="s">
        <v>326</v>
      </c>
      <c r="T111" s="160" t="s">
        <v>380</v>
      </c>
    </row>
    <row r="112" spans="1:20" ht="14">
      <c r="A112" s="152" t="s">
        <v>146</v>
      </c>
      <c r="B112" s="171">
        <v>3.104782272174921</v>
      </c>
      <c r="C112" s="171">
        <v>20.617345037222226</v>
      </c>
      <c r="D112" s="175">
        <v>91.505728502155605</v>
      </c>
      <c r="E112" s="165">
        <v>2967299</v>
      </c>
      <c r="F112" s="162">
        <v>0.62086247798844496</v>
      </c>
      <c r="G112" s="156">
        <v>3341</v>
      </c>
      <c r="H112" s="156">
        <v>50</v>
      </c>
      <c r="I112" s="156">
        <v>0</v>
      </c>
      <c r="J112" s="156">
        <v>1</v>
      </c>
      <c r="K112" s="156">
        <v>632</v>
      </c>
      <c r="L112" s="156">
        <v>530</v>
      </c>
      <c r="M112" s="169">
        <v>9092</v>
      </c>
      <c r="N112" s="169">
        <v>99002</v>
      </c>
      <c r="O112" s="194" t="s">
        <v>387</v>
      </c>
      <c r="P112" s="160" t="s">
        <v>290</v>
      </c>
      <c r="Q112" s="160" t="s">
        <v>296</v>
      </c>
      <c r="R112" s="160" t="s">
        <v>298</v>
      </c>
      <c r="S112" s="160" t="s">
        <v>299</v>
      </c>
      <c r="T112" s="160" t="s">
        <v>381</v>
      </c>
    </row>
    <row r="113" spans="1:20" ht="14">
      <c r="A113" s="152" t="s">
        <v>132</v>
      </c>
      <c r="B113" s="171">
        <v>1.4737011250114573</v>
      </c>
      <c r="C113" s="171">
        <v>18.252265227031248</v>
      </c>
      <c r="D113" s="175">
        <v>11252.073231025521</v>
      </c>
      <c r="E113" s="165">
        <v>3408035</v>
      </c>
      <c r="F113" s="162">
        <v>0.411446964100116</v>
      </c>
      <c r="G113" s="156">
        <v>3300</v>
      </c>
      <c r="H113" s="156">
        <v>38</v>
      </c>
      <c r="I113" s="156">
        <v>1</v>
      </c>
      <c r="J113" s="156">
        <v>4</v>
      </c>
      <c r="K113" s="156">
        <v>131</v>
      </c>
      <c r="L113" s="156">
        <v>112</v>
      </c>
      <c r="M113" s="169">
        <v>67092</v>
      </c>
      <c r="N113" s="169">
        <v>194172</v>
      </c>
      <c r="O113" s="192" t="s">
        <v>385</v>
      </c>
      <c r="P113" s="160" t="s">
        <v>290</v>
      </c>
      <c r="Q113" s="160" t="s">
        <v>291</v>
      </c>
      <c r="R113" s="160" t="s">
        <v>306</v>
      </c>
      <c r="S113" s="160" t="s">
        <v>307</v>
      </c>
      <c r="T113" s="160"/>
    </row>
    <row r="114" spans="1:20" ht="14">
      <c r="A114" s="152" t="s">
        <v>276</v>
      </c>
      <c r="B114" s="171">
        <v>1.6054725441342745</v>
      </c>
      <c r="C114" s="171">
        <v>17.241768444054056</v>
      </c>
      <c r="D114" s="175">
        <v>227.54656441220445</v>
      </c>
      <c r="E114" s="165">
        <v>6372521</v>
      </c>
      <c r="F114" s="162">
        <v>0.69382893836947501</v>
      </c>
      <c r="G114" s="156">
        <v>6056</v>
      </c>
      <c r="H114" s="156">
        <v>140</v>
      </c>
      <c r="I114" s="156">
        <v>1</v>
      </c>
      <c r="J114" s="156">
        <v>4</v>
      </c>
      <c r="K114" s="156">
        <v>286</v>
      </c>
      <c r="L114" s="156">
        <v>212</v>
      </c>
      <c r="M114" s="169">
        <v>51344</v>
      </c>
      <c r="N114" s="169">
        <v>318719</v>
      </c>
      <c r="O114" s="186" t="s">
        <v>386</v>
      </c>
      <c r="P114" s="160" t="s">
        <v>308</v>
      </c>
      <c r="Q114" s="160" t="s">
        <v>309</v>
      </c>
      <c r="R114" s="160" t="s">
        <v>310</v>
      </c>
      <c r="S114" s="160" t="s">
        <v>311</v>
      </c>
      <c r="T114" s="160" t="s">
        <v>311</v>
      </c>
    </row>
    <row r="115" spans="1:20" ht="14">
      <c r="A115" s="152" t="s">
        <v>277</v>
      </c>
      <c r="B115" s="171">
        <v>0.98276151739998319</v>
      </c>
      <c r="C115" s="171">
        <v>16.084927567149538</v>
      </c>
      <c r="D115" s="175">
        <v>311.39782132862837</v>
      </c>
      <c r="E115" s="165">
        <v>10911394</v>
      </c>
      <c r="F115" s="162">
        <v>0.67290437787405699</v>
      </c>
      <c r="G115" s="156">
        <v>8895</v>
      </c>
      <c r="H115" s="156">
        <v>159</v>
      </c>
      <c r="I115" s="156">
        <v>4</v>
      </c>
      <c r="J115" s="156">
        <v>7</v>
      </c>
      <c r="K115" s="156">
        <v>394</v>
      </c>
      <c r="L115" s="156">
        <v>312</v>
      </c>
      <c r="M115" s="169">
        <v>65607</v>
      </c>
      <c r="N115" s="169">
        <v>246026</v>
      </c>
      <c r="O115" s="186" t="s">
        <v>386</v>
      </c>
      <c r="P115" s="160" t="s">
        <v>339</v>
      </c>
      <c r="Q115" s="160" t="s">
        <v>382</v>
      </c>
      <c r="R115" s="160" t="s">
        <v>383</v>
      </c>
      <c r="S115" s="160" t="s">
        <v>384</v>
      </c>
      <c r="T115" s="160"/>
    </row>
    <row r="116" spans="1:20" ht="14">
      <c r="A116" s="158" t="s">
        <v>133</v>
      </c>
      <c r="B116" s="172">
        <v>1.1651749112700105</v>
      </c>
      <c r="C116" s="172">
        <v>14.143392709875002</v>
      </c>
      <c r="D116" s="176">
        <v>7211.2080948124603</v>
      </c>
      <c r="E116" s="166">
        <v>4906880</v>
      </c>
      <c r="F116" s="163">
        <v>0.48233061518595399</v>
      </c>
      <c r="G116" s="157">
        <v>4325</v>
      </c>
      <c r="H116" s="157">
        <v>79</v>
      </c>
      <c r="I116" s="157">
        <v>2</v>
      </c>
      <c r="J116" s="157">
        <v>9</v>
      </c>
      <c r="K116" s="157">
        <v>136</v>
      </c>
      <c r="L116" s="157">
        <v>123</v>
      </c>
      <c r="M116" s="170">
        <v>88232</v>
      </c>
      <c r="N116" s="170">
        <v>314401</v>
      </c>
      <c r="O116" s="195" t="s">
        <v>387</v>
      </c>
      <c r="P116" s="161" t="s">
        <v>290</v>
      </c>
      <c r="Q116" s="161" t="s">
        <v>291</v>
      </c>
      <c r="R116" s="161" t="s">
        <v>292</v>
      </c>
      <c r="S116" s="161" t="s">
        <v>293</v>
      </c>
      <c r="T116" s="161" t="s">
        <v>346</v>
      </c>
    </row>
    <row r="117" spans="1:20" ht="14">
      <c r="A117" s="152"/>
      <c r="B117" s="171"/>
      <c r="C117" s="171"/>
      <c r="D117" s="175"/>
      <c r="E117" s="165"/>
      <c r="F117" s="162"/>
      <c r="G117" s="156"/>
      <c r="H117" s="156"/>
      <c r="I117" s="156"/>
      <c r="J117" s="156"/>
      <c r="K117" s="156"/>
      <c r="L117" s="156"/>
      <c r="M117" s="169"/>
      <c r="N117" s="169"/>
      <c r="O117" s="186"/>
      <c r="P117" s="160"/>
      <c r="Q117" s="160"/>
      <c r="R117" s="160"/>
      <c r="S117" s="160"/>
      <c r="T117" s="160"/>
    </row>
    <row r="119" spans="1:20" ht="21" customHeight="1">
      <c r="A119" s="2" t="s">
        <v>403</v>
      </c>
      <c r="B119" s="190"/>
      <c r="C119" s="190"/>
      <c r="F119" s="190"/>
      <c r="G119" s="190"/>
      <c r="H119" s="190"/>
      <c r="I119" s="190"/>
      <c r="J119" s="190"/>
      <c r="K119" s="190"/>
      <c r="L119" s="190"/>
      <c r="N119" s="190"/>
      <c r="P119" s="190"/>
      <c r="Q119" s="190"/>
      <c r="R119" s="190"/>
      <c r="S119" s="190"/>
      <c r="T119" s="190"/>
    </row>
    <row r="120" spans="1:20" ht="36" customHeight="1">
      <c r="A120" s="360" t="s">
        <v>404</v>
      </c>
      <c r="B120" s="360"/>
      <c r="C120" s="360"/>
      <c r="D120" s="360"/>
      <c r="E120" s="360"/>
      <c r="F120" s="360"/>
      <c r="G120" s="360"/>
      <c r="H120" s="360"/>
      <c r="I120" s="360"/>
      <c r="J120" s="360"/>
      <c r="K120" s="360"/>
      <c r="L120" s="360"/>
      <c r="M120" s="360"/>
      <c r="N120" s="360"/>
      <c r="O120" s="360"/>
      <c r="P120" s="360"/>
      <c r="Q120" s="360"/>
      <c r="R120" s="360"/>
      <c r="S120" s="360"/>
      <c r="T120" s="360"/>
    </row>
    <row r="121" spans="1:20" ht="21" customHeight="1">
      <c r="A121" s="2" t="s">
        <v>405</v>
      </c>
      <c r="B121" s="2"/>
      <c r="C121" s="2"/>
      <c r="D121" s="168"/>
      <c r="E121" s="168"/>
      <c r="F121" s="2"/>
      <c r="G121" s="2"/>
      <c r="H121" s="2"/>
      <c r="I121" s="2"/>
      <c r="J121" s="2"/>
      <c r="K121" s="2"/>
      <c r="L121" s="2"/>
      <c r="M121" s="168"/>
      <c r="N121" s="2"/>
      <c r="P121" s="190"/>
      <c r="Q121" s="190"/>
      <c r="R121" s="190"/>
      <c r="S121" s="190"/>
      <c r="T121" s="190"/>
    </row>
    <row r="122" spans="1:20" ht="21" customHeight="1">
      <c r="A122" s="361" t="s">
        <v>406</v>
      </c>
      <c r="B122" s="361"/>
      <c r="C122" s="361"/>
      <c r="D122" s="361"/>
      <c r="E122" s="361"/>
      <c r="F122" s="361"/>
      <c r="G122" s="361"/>
      <c r="H122" s="361"/>
      <c r="I122" s="361"/>
      <c r="J122" s="361"/>
      <c r="K122" s="361"/>
      <c r="L122" s="361"/>
      <c r="M122" s="361"/>
      <c r="N122" s="361"/>
      <c r="O122" s="361"/>
      <c r="P122" s="361"/>
      <c r="Q122" s="361"/>
      <c r="R122" s="361"/>
      <c r="S122" s="361"/>
      <c r="T122" s="361"/>
    </row>
    <row r="123" spans="1:20" ht="21" customHeight="1">
      <c r="A123" s="2" t="s">
        <v>407</v>
      </c>
      <c r="B123" s="1"/>
      <c r="C123" s="1"/>
      <c r="D123" s="168"/>
      <c r="E123" s="168"/>
      <c r="F123" s="1"/>
      <c r="G123" s="1"/>
      <c r="H123" s="1"/>
      <c r="I123" s="1"/>
      <c r="J123" s="1"/>
      <c r="K123" s="1"/>
      <c r="L123" s="1"/>
      <c r="M123" s="168"/>
      <c r="N123" s="1"/>
      <c r="P123" s="190"/>
      <c r="Q123" s="190"/>
      <c r="R123" s="190"/>
      <c r="S123" s="190"/>
      <c r="T123" s="190"/>
    </row>
    <row r="124" spans="1:20" ht="21" customHeight="1">
      <c r="A124" s="2" t="s">
        <v>408</v>
      </c>
      <c r="B124" s="190"/>
      <c r="C124" s="190"/>
      <c r="F124" s="190"/>
      <c r="G124" s="190"/>
      <c r="H124" s="190"/>
      <c r="I124" s="190"/>
      <c r="J124" s="190"/>
      <c r="K124" s="190"/>
      <c r="L124" s="190"/>
      <c r="N124" s="190"/>
      <c r="P124" s="190"/>
      <c r="Q124" s="190"/>
      <c r="R124" s="190"/>
      <c r="S124" s="190"/>
      <c r="T124" s="190"/>
    </row>
  </sheetData>
  <mergeCells count="108">
    <mergeCell ref="O93:O94"/>
    <mergeCell ref="F93:F94"/>
    <mergeCell ref="G93:G94"/>
    <mergeCell ref="H93:H94"/>
    <mergeCell ref="I93:I94"/>
    <mergeCell ref="J93:J94"/>
    <mergeCell ref="K93:K94"/>
    <mergeCell ref="L93:L94"/>
    <mergeCell ref="M93:M94"/>
    <mergeCell ref="N93:N94"/>
    <mergeCell ref="R95:R96"/>
    <mergeCell ref="S95:S96"/>
    <mergeCell ref="T95:T96"/>
    <mergeCell ref="Q97:Q98"/>
    <mergeCell ref="R97:R98"/>
    <mergeCell ref="S97:S98"/>
    <mergeCell ref="C95:C96"/>
    <mergeCell ref="B97:B98"/>
    <mergeCell ref="C97:C98"/>
    <mergeCell ref="T22:T23"/>
    <mergeCell ref="O50:O51"/>
    <mergeCell ref="P50:P51"/>
    <mergeCell ref="Q50:Q51"/>
    <mergeCell ref="R50:R51"/>
    <mergeCell ref="S50:S51"/>
    <mergeCell ref="T50:T51"/>
    <mergeCell ref="O48:O49"/>
    <mergeCell ref="P48:T48"/>
    <mergeCell ref="A46:T46"/>
    <mergeCell ref="A48:A49"/>
    <mergeCell ref="B48:B49"/>
    <mergeCell ref="C48:C49"/>
    <mergeCell ref="D48:D49"/>
    <mergeCell ref="E48:E49"/>
    <mergeCell ref="F48:F49"/>
    <mergeCell ref="G48:G49"/>
    <mergeCell ref="H48:H49"/>
    <mergeCell ref="I48:I49"/>
    <mergeCell ref="J48:J49"/>
    <mergeCell ref="K48:K49"/>
    <mergeCell ref="L48:L49"/>
    <mergeCell ref="M48:M49"/>
    <mergeCell ref="N48:N49"/>
    <mergeCell ref="P93:T93"/>
    <mergeCell ref="A91:T91"/>
    <mergeCell ref="A93:A94"/>
    <mergeCell ref="B93:B94"/>
    <mergeCell ref="C93:C94"/>
    <mergeCell ref="D93:D94"/>
    <mergeCell ref="E93:E94"/>
    <mergeCell ref="A120:T120"/>
    <mergeCell ref="A122:T122"/>
    <mergeCell ref="O95:O96"/>
    <mergeCell ref="O97:O98"/>
    <mergeCell ref="B95:B96"/>
    <mergeCell ref="T97:T98"/>
    <mergeCell ref="Q99:Q100"/>
    <mergeCell ref="R99:R100"/>
    <mergeCell ref="S99:S100"/>
    <mergeCell ref="T99:T100"/>
    <mergeCell ref="O99:O100"/>
    <mergeCell ref="P95:P96"/>
    <mergeCell ref="P97:P98"/>
    <mergeCell ref="B99:B100"/>
    <mergeCell ref="C99:C100"/>
    <mergeCell ref="P99:P100"/>
    <mergeCell ref="Q95:Q96"/>
    <mergeCell ref="B18:B19"/>
    <mergeCell ref="T54:T55"/>
    <mergeCell ref="C54:C55"/>
    <mergeCell ref="B54:B55"/>
    <mergeCell ref="C50:C51"/>
    <mergeCell ref="B50:B51"/>
    <mergeCell ref="C18:C19"/>
    <mergeCell ref="B22:B23"/>
    <mergeCell ref="C22:C23"/>
    <mergeCell ref="O18:O19"/>
    <mergeCell ref="P18:P19"/>
    <mergeCell ref="Q18:Q19"/>
    <mergeCell ref="R18:R19"/>
    <mergeCell ref="S18:S19"/>
    <mergeCell ref="P22:P23"/>
    <mergeCell ref="Q22:Q23"/>
    <mergeCell ref="R22:R23"/>
    <mergeCell ref="S22:S23"/>
    <mergeCell ref="O54:O55"/>
    <mergeCell ref="P54:P55"/>
    <mergeCell ref="Q54:Q55"/>
    <mergeCell ref="R54:R55"/>
    <mergeCell ref="S54:S55"/>
    <mergeCell ref="O22:O23"/>
    <mergeCell ref="A1:T1"/>
    <mergeCell ref="J3:J4"/>
    <mergeCell ref="K3:K4"/>
    <mergeCell ref="M3:M4"/>
    <mergeCell ref="N3:N4"/>
    <mergeCell ref="O3:O4"/>
    <mergeCell ref="A3:A4"/>
    <mergeCell ref="B3:B4"/>
    <mergeCell ref="P3:T3"/>
    <mergeCell ref="E3:E4"/>
    <mergeCell ref="F3:F4"/>
    <mergeCell ref="G3:G4"/>
    <mergeCell ref="H3:H4"/>
    <mergeCell ref="L3:L4"/>
    <mergeCell ref="I3:I4"/>
    <mergeCell ref="C3:C4"/>
    <mergeCell ref="D3:D4"/>
  </mergeCells>
  <phoneticPr fontId="16"/>
  <pageMargins left="0.51181102362204722" right="0.51181102362204722" top="0.55118110236220474" bottom="0.55118110236220474" header="0.31496062992125984" footer="0.31496062992125984"/>
  <pageSetup paperSize="9" scale="73" fitToHeight="0" orientation="landscape" r:id="rId1"/>
  <rowBreaks count="2" manualBreakCount="2">
    <brk id="45" max="19" man="1"/>
    <brk id="90"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4520-7BD5-470D-8B2C-9D4867CBA465}">
  <sheetPr codeName="Sheet5">
    <pageSetUpPr fitToPage="1"/>
  </sheetPr>
  <dimension ref="A1:R93"/>
  <sheetViews>
    <sheetView view="pageBreakPreview" zoomScale="90" zoomScaleNormal="80" zoomScaleSheetLayoutView="90" workbookViewId="0">
      <selection activeCell="A2" sqref="A2"/>
    </sheetView>
  </sheetViews>
  <sheetFormatPr baseColWidth="10" defaultColWidth="9" defaultRowHeight="13"/>
  <cols>
    <col min="1" max="1" width="16.6640625" style="15" customWidth="1"/>
    <col min="2" max="2" width="7" style="15" customWidth="1"/>
    <col min="3" max="3" width="10.83203125" style="167" customWidth="1"/>
    <col min="4" max="4" width="6" style="15" customWidth="1"/>
    <col min="5" max="5" width="6.33203125" style="15" customWidth="1"/>
    <col min="6" max="7" width="4.5" style="15" customWidth="1"/>
    <col min="8" max="9" width="5.33203125" style="15" customWidth="1"/>
    <col min="10" max="10" width="8.83203125" style="167" customWidth="1"/>
    <col min="11" max="11" width="9.33203125" style="15" customWidth="1"/>
    <col min="12" max="12" width="6" style="15" customWidth="1"/>
    <col min="13" max="17" width="12.6640625" style="15" customWidth="1"/>
    <col min="18" max="16384" width="9" style="15"/>
  </cols>
  <sheetData>
    <row r="1" spans="1:18" ht="23">
      <c r="A1" s="363" t="s">
        <v>625</v>
      </c>
      <c r="B1" s="363"/>
      <c r="C1" s="363"/>
      <c r="D1" s="363"/>
      <c r="E1" s="363"/>
      <c r="F1" s="363"/>
      <c r="G1" s="363"/>
      <c r="H1" s="363"/>
      <c r="I1" s="363"/>
      <c r="J1" s="363"/>
      <c r="K1" s="363"/>
      <c r="L1" s="363"/>
      <c r="M1" s="363"/>
      <c r="N1" s="363"/>
      <c r="O1" s="363"/>
      <c r="P1" s="363"/>
      <c r="Q1" s="363"/>
    </row>
    <row r="2" spans="1:18">
      <c r="A2" s="16"/>
      <c r="B2" s="16"/>
      <c r="C2" s="164"/>
      <c r="D2" s="16"/>
      <c r="E2" s="16"/>
      <c r="F2" s="16"/>
      <c r="G2" s="16"/>
      <c r="H2" s="16"/>
      <c r="I2" s="16"/>
      <c r="J2" s="164"/>
      <c r="K2" s="16"/>
      <c r="L2" s="16"/>
      <c r="M2" s="16"/>
      <c r="N2" s="16"/>
      <c r="O2" s="16"/>
      <c r="P2" s="16"/>
      <c r="Q2" s="16"/>
    </row>
    <row r="3" spans="1:18" s="18" customFormat="1" ht="24" customHeight="1">
      <c r="A3" s="348" t="s">
        <v>409</v>
      </c>
      <c r="B3" s="344" t="s">
        <v>543</v>
      </c>
      <c r="C3" s="346" t="s">
        <v>388</v>
      </c>
      <c r="D3" s="344" t="s">
        <v>0</v>
      </c>
      <c r="E3" s="342" t="s">
        <v>396</v>
      </c>
      <c r="F3" s="342" t="s">
        <v>390</v>
      </c>
      <c r="G3" s="342" t="s">
        <v>392</v>
      </c>
      <c r="H3" s="344" t="s">
        <v>397</v>
      </c>
      <c r="I3" s="344" t="s">
        <v>398</v>
      </c>
      <c r="J3" s="346" t="s">
        <v>399</v>
      </c>
      <c r="K3" s="344" t="s">
        <v>400</v>
      </c>
      <c r="L3" s="344" t="s">
        <v>544</v>
      </c>
      <c r="M3" s="350" t="s">
        <v>545</v>
      </c>
      <c r="N3" s="350"/>
      <c r="O3" s="350"/>
      <c r="P3" s="350"/>
      <c r="Q3" s="350"/>
    </row>
    <row r="4" spans="1:18" s="18" customFormat="1" ht="63" customHeight="1">
      <c r="A4" s="349"/>
      <c r="B4" s="345"/>
      <c r="C4" s="347"/>
      <c r="D4" s="345"/>
      <c r="E4" s="343"/>
      <c r="F4" s="343"/>
      <c r="G4" s="343"/>
      <c r="H4" s="345"/>
      <c r="I4" s="345"/>
      <c r="J4" s="347"/>
      <c r="K4" s="345"/>
      <c r="L4" s="345"/>
      <c r="M4" s="159" t="s">
        <v>285</v>
      </c>
      <c r="N4" s="159" t="s">
        <v>286</v>
      </c>
      <c r="O4" s="159" t="s">
        <v>287</v>
      </c>
      <c r="P4" s="159" t="s">
        <v>288</v>
      </c>
      <c r="Q4" s="159" t="s">
        <v>289</v>
      </c>
    </row>
    <row r="5" spans="1:18" s="17" customFormat="1" ht="14.5" customHeight="1">
      <c r="A5" s="152" t="s">
        <v>420</v>
      </c>
      <c r="B5" s="171">
        <v>245.79705636470595</v>
      </c>
      <c r="C5" s="165">
        <v>3449783</v>
      </c>
      <c r="D5" s="162">
        <v>0.510631476173248</v>
      </c>
      <c r="E5" s="156">
        <v>3063</v>
      </c>
      <c r="F5" s="156">
        <v>1</v>
      </c>
      <c r="G5" s="156">
        <v>1</v>
      </c>
      <c r="H5" s="153">
        <v>25</v>
      </c>
      <c r="I5" s="153">
        <v>22</v>
      </c>
      <c r="J5" s="169">
        <v>318961</v>
      </c>
      <c r="K5" s="169">
        <v>1215023</v>
      </c>
      <c r="L5" s="192" t="s">
        <v>385</v>
      </c>
      <c r="M5" s="160" t="s">
        <v>290</v>
      </c>
      <c r="N5" s="160" t="s">
        <v>296</v>
      </c>
      <c r="O5" s="160" t="s">
        <v>315</v>
      </c>
      <c r="P5" s="160" t="s">
        <v>316</v>
      </c>
      <c r="Q5" s="160"/>
      <c r="R5" s="15"/>
    </row>
    <row r="6" spans="1:18" ht="14.5" customHeight="1">
      <c r="A6" s="152" t="s">
        <v>421</v>
      </c>
      <c r="B6" s="171">
        <v>207.46171063636359</v>
      </c>
      <c r="C6" s="165">
        <v>3691123</v>
      </c>
      <c r="D6" s="162">
        <v>0.40211252456628599</v>
      </c>
      <c r="E6" s="156">
        <v>3272</v>
      </c>
      <c r="F6" s="156">
        <v>0</v>
      </c>
      <c r="G6" s="156">
        <v>14</v>
      </c>
      <c r="H6" s="153">
        <v>15</v>
      </c>
      <c r="I6" s="153">
        <v>14</v>
      </c>
      <c r="J6" s="169">
        <v>543040</v>
      </c>
      <c r="K6" s="169">
        <v>764244</v>
      </c>
      <c r="L6" s="192" t="s">
        <v>385</v>
      </c>
      <c r="M6" s="160" t="s">
        <v>290</v>
      </c>
      <c r="N6" s="160" t="s">
        <v>291</v>
      </c>
      <c r="O6" s="160" t="s">
        <v>292</v>
      </c>
      <c r="P6" s="160" t="s">
        <v>293</v>
      </c>
      <c r="Q6" s="160"/>
    </row>
    <row r="7" spans="1:18" ht="14.5" customHeight="1">
      <c r="A7" s="152" t="s">
        <v>422</v>
      </c>
      <c r="B7" s="171">
        <v>53.137257393500001</v>
      </c>
      <c r="C7" s="165">
        <v>3475367</v>
      </c>
      <c r="D7" s="162">
        <v>0.50187740719518703</v>
      </c>
      <c r="E7" s="156">
        <v>3220</v>
      </c>
      <c r="F7" s="156">
        <v>1</v>
      </c>
      <c r="G7" s="156">
        <v>2</v>
      </c>
      <c r="H7" s="153">
        <v>107</v>
      </c>
      <c r="I7" s="153">
        <v>101</v>
      </c>
      <c r="J7" s="169">
        <v>89721</v>
      </c>
      <c r="K7" s="169">
        <v>254885</v>
      </c>
      <c r="L7" s="192" t="s">
        <v>385</v>
      </c>
      <c r="M7" s="160" t="s">
        <v>290</v>
      </c>
      <c r="N7" s="160" t="s">
        <v>296</v>
      </c>
      <c r="O7" s="160" t="s">
        <v>315</v>
      </c>
      <c r="P7" s="160" t="s">
        <v>316</v>
      </c>
      <c r="Q7" s="160"/>
    </row>
    <row r="8" spans="1:18" ht="14.5" customHeight="1">
      <c r="A8" s="152" t="s">
        <v>423</v>
      </c>
      <c r="B8" s="171">
        <v>46.265838327865836</v>
      </c>
      <c r="C8" s="165">
        <v>5243352</v>
      </c>
      <c r="D8" s="162">
        <v>0.59586195552501497</v>
      </c>
      <c r="E8" s="156">
        <v>5678</v>
      </c>
      <c r="F8" s="156">
        <v>1</v>
      </c>
      <c r="G8" s="156">
        <v>3</v>
      </c>
      <c r="H8" s="153">
        <v>1170</v>
      </c>
      <c r="I8" s="153">
        <v>716</v>
      </c>
      <c r="J8" s="169">
        <v>13842</v>
      </c>
      <c r="K8" s="169">
        <v>56643</v>
      </c>
      <c r="L8" s="194" t="s">
        <v>387</v>
      </c>
      <c r="M8" s="160" t="s">
        <v>290</v>
      </c>
      <c r="N8" s="160" t="s">
        <v>296</v>
      </c>
      <c r="O8" s="160" t="s">
        <v>298</v>
      </c>
      <c r="P8" s="160" t="s">
        <v>299</v>
      </c>
      <c r="Q8" s="160"/>
    </row>
    <row r="9" spans="1:18" ht="14.5" customHeight="1">
      <c r="A9" s="152" t="s">
        <v>424</v>
      </c>
      <c r="B9" s="171">
        <v>32.767059090963848</v>
      </c>
      <c r="C9" s="165">
        <v>4910606</v>
      </c>
      <c r="D9" s="162">
        <v>0.65815996706872504</v>
      </c>
      <c r="E9" s="156">
        <v>5128</v>
      </c>
      <c r="F9" s="156">
        <v>1</v>
      </c>
      <c r="G9" s="156">
        <v>3</v>
      </c>
      <c r="H9" s="153">
        <v>890</v>
      </c>
      <c r="I9" s="153">
        <v>502</v>
      </c>
      <c r="J9" s="169">
        <v>17038</v>
      </c>
      <c r="K9" s="169">
        <v>82820</v>
      </c>
      <c r="L9" s="194" t="s">
        <v>387</v>
      </c>
      <c r="M9" s="160" t="s">
        <v>308</v>
      </c>
      <c r="N9" s="160" t="s">
        <v>309</v>
      </c>
      <c r="O9" s="160" t="s">
        <v>310</v>
      </c>
      <c r="P9" s="160" t="s">
        <v>311</v>
      </c>
      <c r="Q9" s="160" t="s">
        <v>311</v>
      </c>
    </row>
    <row r="10" spans="1:18" ht="14.5" customHeight="1">
      <c r="A10" s="152" t="s">
        <v>425</v>
      </c>
      <c r="B10" s="171">
        <v>25.397056702500002</v>
      </c>
      <c r="C10" s="165">
        <v>2343035</v>
      </c>
      <c r="D10" s="162">
        <v>0.44485649563269802</v>
      </c>
      <c r="E10" s="156">
        <v>2306</v>
      </c>
      <c r="F10" s="156">
        <v>2</v>
      </c>
      <c r="G10" s="156">
        <v>1</v>
      </c>
      <c r="H10" s="153">
        <v>27</v>
      </c>
      <c r="I10" s="153">
        <v>20</v>
      </c>
      <c r="J10" s="169">
        <v>240864</v>
      </c>
      <c r="K10" s="169">
        <v>376695</v>
      </c>
      <c r="L10" s="186" t="s">
        <v>386</v>
      </c>
      <c r="M10" s="160" t="s">
        <v>290</v>
      </c>
      <c r="N10" s="160" t="s">
        <v>296</v>
      </c>
      <c r="O10" s="160" t="s">
        <v>321</v>
      </c>
      <c r="P10" s="160" t="s">
        <v>322</v>
      </c>
      <c r="Q10" s="160" t="s">
        <v>323</v>
      </c>
    </row>
    <row r="11" spans="1:18" ht="14.5" customHeight="1">
      <c r="A11" s="152" t="s">
        <v>426</v>
      </c>
      <c r="B11" s="171">
        <v>17.207367601636363</v>
      </c>
      <c r="C11" s="165">
        <v>3616088</v>
      </c>
      <c r="D11" s="162">
        <v>0.565789564745103</v>
      </c>
      <c r="E11" s="156">
        <v>3591</v>
      </c>
      <c r="F11" s="156">
        <v>0</v>
      </c>
      <c r="G11" s="156">
        <v>2</v>
      </c>
      <c r="H11" s="153">
        <v>133</v>
      </c>
      <c r="I11" s="153">
        <v>76</v>
      </c>
      <c r="J11" s="169">
        <v>98958</v>
      </c>
      <c r="K11" s="169">
        <v>330808</v>
      </c>
      <c r="L11" s="192" t="s">
        <v>385</v>
      </c>
      <c r="M11" s="160" t="s">
        <v>290</v>
      </c>
      <c r="N11" s="160" t="s">
        <v>296</v>
      </c>
      <c r="O11" s="160" t="s">
        <v>325</v>
      </c>
      <c r="P11" s="160" t="s">
        <v>326</v>
      </c>
      <c r="Q11" s="160" t="s">
        <v>380</v>
      </c>
    </row>
    <row r="12" spans="1:18" ht="14.5" customHeight="1">
      <c r="A12" s="152" t="s">
        <v>427</v>
      </c>
      <c r="B12" s="171">
        <v>16.724740759036145</v>
      </c>
      <c r="C12" s="165">
        <v>4196884</v>
      </c>
      <c r="D12" s="162">
        <v>0.51061500702148799</v>
      </c>
      <c r="E12" s="156">
        <v>3968</v>
      </c>
      <c r="F12" s="156">
        <v>0</v>
      </c>
      <c r="G12" s="156">
        <v>7</v>
      </c>
      <c r="H12" s="153">
        <v>200</v>
      </c>
      <c r="I12" s="153">
        <v>125</v>
      </c>
      <c r="J12" s="169">
        <v>64259</v>
      </c>
      <c r="K12" s="169">
        <v>149502</v>
      </c>
      <c r="L12" s="194" t="s">
        <v>387</v>
      </c>
      <c r="M12" s="160" t="s">
        <v>290</v>
      </c>
      <c r="N12" s="160" t="s">
        <v>291</v>
      </c>
      <c r="O12" s="160" t="s">
        <v>292</v>
      </c>
      <c r="P12" s="160" t="s">
        <v>471</v>
      </c>
      <c r="Q12" s="160" t="s">
        <v>472</v>
      </c>
    </row>
    <row r="13" spans="1:18" ht="14.5" customHeight="1">
      <c r="A13" s="152" t="s">
        <v>154</v>
      </c>
      <c r="B13" s="171">
        <v>16.656357952758615</v>
      </c>
      <c r="C13" s="165">
        <v>915909</v>
      </c>
      <c r="D13" s="162">
        <v>0.46697691401185398</v>
      </c>
      <c r="E13" s="156">
        <v>921</v>
      </c>
      <c r="F13" s="156">
        <v>0</v>
      </c>
      <c r="G13" s="156">
        <v>0</v>
      </c>
      <c r="H13" s="153">
        <v>59</v>
      </c>
      <c r="I13" s="153">
        <v>41</v>
      </c>
      <c r="J13" s="169">
        <v>36066</v>
      </c>
      <c r="K13" s="169">
        <v>138113</v>
      </c>
      <c r="L13" s="186" t="s">
        <v>386</v>
      </c>
      <c r="M13" s="160" t="s">
        <v>473</v>
      </c>
      <c r="N13" s="160" t="s">
        <v>474</v>
      </c>
      <c r="O13" s="160" t="s">
        <v>475</v>
      </c>
      <c r="P13" s="160" t="s">
        <v>476</v>
      </c>
      <c r="Q13" s="160" t="s">
        <v>477</v>
      </c>
    </row>
    <row r="14" spans="1:18" ht="14.5" customHeight="1">
      <c r="A14" s="152" t="s">
        <v>428</v>
      </c>
      <c r="B14" s="171">
        <v>10.150285599863015</v>
      </c>
      <c r="C14" s="165">
        <v>2471495</v>
      </c>
      <c r="D14" s="162">
        <v>0.41716050900970503</v>
      </c>
      <c r="E14" s="156">
        <v>2592</v>
      </c>
      <c r="F14" s="156">
        <v>0</v>
      </c>
      <c r="G14" s="156">
        <v>1</v>
      </c>
      <c r="H14" s="153">
        <v>538</v>
      </c>
      <c r="I14" s="153">
        <v>422</v>
      </c>
      <c r="J14" s="169">
        <v>8965</v>
      </c>
      <c r="K14" s="169">
        <v>30435</v>
      </c>
      <c r="L14" s="194" t="s">
        <v>387</v>
      </c>
      <c r="M14" s="160" t="s">
        <v>290</v>
      </c>
      <c r="N14" s="160" t="s">
        <v>291</v>
      </c>
      <c r="O14" s="160" t="s">
        <v>313</v>
      </c>
      <c r="P14" s="160" t="s">
        <v>478</v>
      </c>
      <c r="Q14" s="160" t="s">
        <v>479</v>
      </c>
    </row>
    <row r="15" spans="1:18" ht="14.5" customHeight="1">
      <c r="A15" s="152" t="s">
        <v>155</v>
      </c>
      <c r="B15" s="171">
        <v>9.1099933985555559</v>
      </c>
      <c r="C15" s="165">
        <v>720211</v>
      </c>
      <c r="D15" s="162">
        <v>0.38804093518503002</v>
      </c>
      <c r="E15" s="156">
        <v>767</v>
      </c>
      <c r="F15" s="156">
        <v>0</v>
      </c>
      <c r="G15" s="156">
        <v>0</v>
      </c>
      <c r="H15" s="153">
        <v>43</v>
      </c>
      <c r="I15" s="153">
        <v>37</v>
      </c>
      <c r="J15" s="169">
        <v>27040</v>
      </c>
      <c r="K15" s="169">
        <v>74416</v>
      </c>
      <c r="L15" s="186" t="s">
        <v>386</v>
      </c>
      <c r="M15" s="160" t="s">
        <v>473</v>
      </c>
      <c r="N15" s="160" t="s">
        <v>480</v>
      </c>
      <c r="O15" s="160" t="s">
        <v>481</v>
      </c>
      <c r="P15" s="160"/>
      <c r="Q15" s="160"/>
    </row>
    <row r="16" spans="1:18" ht="14.5" customHeight="1">
      <c r="A16" s="158" t="s">
        <v>429</v>
      </c>
      <c r="B16" s="172">
        <v>9.0350104548793073</v>
      </c>
      <c r="C16" s="166">
        <v>1534012</v>
      </c>
      <c r="D16" s="163">
        <v>0.46222622967957699</v>
      </c>
      <c r="E16" s="157">
        <v>1746</v>
      </c>
      <c r="F16" s="157">
        <v>0</v>
      </c>
      <c r="G16" s="157">
        <v>1</v>
      </c>
      <c r="H16" s="154">
        <v>232</v>
      </c>
      <c r="I16" s="154">
        <v>174</v>
      </c>
      <c r="J16" s="170">
        <v>11361</v>
      </c>
      <c r="K16" s="170">
        <v>36336</v>
      </c>
      <c r="L16" s="195" t="s">
        <v>387</v>
      </c>
      <c r="M16" s="161" t="s">
        <v>290</v>
      </c>
      <c r="N16" s="161" t="s">
        <v>296</v>
      </c>
      <c r="O16" s="161" t="s">
        <v>321</v>
      </c>
      <c r="P16" s="161" t="s">
        <v>322</v>
      </c>
      <c r="Q16" s="161"/>
    </row>
    <row r="17" spans="1:17" ht="14.5" customHeight="1">
      <c r="A17" s="152" t="s">
        <v>159</v>
      </c>
      <c r="B17" s="171">
        <v>297.41234920833341</v>
      </c>
      <c r="C17" s="165">
        <v>3441880</v>
      </c>
      <c r="D17" s="162">
        <v>0.51066916917498495</v>
      </c>
      <c r="E17" s="156">
        <v>3047</v>
      </c>
      <c r="F17" s="156">
        <v>1</v>
      </c>
      <c r="G17" s="156">
        <v>1</v>
      </c>
      <c r="H17" s="153">
        <v>17</v>
      </c>
      <c r="I17" s="153">
        <v>17</v>
      </c>
      <c r="J17" s="169">
        <v>441823</v>
      </c>
      <c r="K17" s="169">
        <v>665840</v>
      </c>
      <c r="L17" s="192" t="s">
        <v>385</v>
      </c>
      <c r="M17" s="160" t="s">
        <v>290</v>
      </c>
      <c r="N17" s="160" t="s">
        <v>296</v>
      </c>
      <c r="O17" s="160" t="s">
        <v>315</v>
      </c>
      <c r="P17" s="160" t="s">
        <v>316</v>
      </c>
      <c r="Q17" s="160"/>
    </row>
    <row r="18" spans="1:17" ht="14.5" customHeight="1">
      <c r="A18" s="152" t="s">
        <v>161</v>
      </c>
      <c r="B18" s="171">
        <v>109.97695454545452</v>
      </c>
      <c r="C18" s="165">
        <v>3691176</v>
      </c>
      <c r="D18" s="162">
        <v>0.40212901072416202</v>
      </c>
      <c r="E18" s="156">
        <v>3269</v>
      </c>
      <c r="F18" s="156">
        <v>0</v>
      </c>
      <c r="G18" s="156">
        <v>14</v>
      </c>
      <c r="H18" s="153">
        <v>16</v>
      </c>
      <c r="I18" s="153">
        <v>15</v>
      </c>
      <c r="J18" s="169">
        <v>543040</v>
      </c>
      <c r="K18" s="169">
        <v>1183905</v>
      </c>
      <c r="L18" s="192" t="s">
        <v>385</v>
      </c>
      <c r="M18" s="160" t="s">
        <v>290</v>
      </c>
      <c r="N18" s="160" t="s">
        <v>291</v>
      </c>
      <c r="O18" s="160" t="s">
        <v>292</v>
      </c>
      <c r="P18" s="160" t="s">
        <v>293</v>
      </c>
      <c r="Q18" s="160"/>
    </row>
    <row r="19" spans="1:17" ht="14.5" customHeight="1">
      <c r="A19" s="152" t="s">
        <v>156</v>
      </c>
      <c r="B19" s="171">
        <v>78.913078838606111</v>
      </c>
      <c r="C19" s="165">
        <v>4095195</v>
      </c>
      <c r="D19" s="162">
        <v>0.69976092701230697</v>
      </c>
      <c r="E19" s="156">
        <v>4254</v>
      </c>
      <c r="F19" s="156">
        <v>0</v>
      </c>
      <c r="G19" s="156">
        <v>4</v>
      </c>
      <c r="H19" s="153">
        <v>588</v>
      </c>
      <c r="I19" s="153">
        <v>406</v>
      </c>
      <c r="J19" s="169">
        <v>14670</v>
      </c>
      <c r="K19" s="169">
        <v>60788</v>
      </c>
      <c r="L19" s="186" t="s">
        <v>386</v>
      </c>
      <c r="M19" s="160" t="s">
        <v>308</v>
      </c>
      <c r="N19" s="160" t="s">
        <v>309</v>
      </c>
      <c r="O19" s="160" t="s">
        <v>310</v>
      </c>
      <c r="P19" s="160" t="s">
        <v>311</v>
      </c>
      <c r="Q19" s="160" t="s">
        <v>311</v>
      </c>
    </row>
    <row r="20" spans="1:17" ht="14.5" customHeight="1">
      <c r="A20" s="152" t="s">
        <v>157</v>
      </c>
      <c r="B20" s="171">
        <v>51.680477828709712</v>
      </c>
      <c r="C20" s="165">
        <v>4135838</v>
      </c>
      <c r="D20" s="162">
        <v>0.66280965946876602</v>
      </c>
      <c r="E20" s="156">
        <v>4036</v>
      </c>
      <c r="F20" s="156">
        <v>1</v>
      </c>
      <c r="G20" s="156">
        <v>5</v>
      </c>
      <c r="H20" s="153">
        <v>314</v>
      </c>
      <c r="I20" s="153">
        <v>207</v>
      </c>
      <c r="J20" s="169">
        <v>54651</v>
      </c>
      <c r="K20" s="169">
        <v>119102</v>
      </c>
      <c r="L20" s="186" t="s">
        <v>386</v>
      </c>
      <c r="M20" s="160" t="s">
        <v>308</v>
      </c>
      <c r="N20" s="160" t="s">
        <v>309</v>
      </c>
      <c r="O20" s="160" t="s">
        <v>310</v>
      </c>
      <c r="P20" s="160" t="s">
        <v>311</v>
      </c>
      <c r="Q20" s="160" t="s">
        <v>311</v>
      </c>
    </row>
    <row r="21" spans="1:17" ht="14.5" customHeight="1">
      <c r="A21" s="152" t="s">
        <v>158</v>
      </c>
      <c r="B21" s="171">
        <v>44.347609364506155</v>
      </c>
      <c r="C21" s="165">
        <v>4568085</v>
      </c>
      <c r="D21" s="162">
        <v>0.658331977753841</v>
      </c>
      <c r="E21" s="156">
        <v>4816</v>
      </c>
      <c r="F21" s="156">
        <v>1</v>
      </c>
      <c r="G21" s="156">
        <v>3</v>
      </c>
      <c r="H21" s="153">
        <v>820</v>
      </c>
      <c r="I21" s="153">
        <v>579</v>
      </c>
      <c r="J21" s="169">
        <v>13769</v>
      </c>
      <c r="K21" s="169">
        <v>53644</v>
      </c>
      <c r="L21" s="186" t="s">
        <v>386</v>
      </c>
      <c r="M21" s="160" t="s">
        <v>308</v>
      </c>
      <c r="N21" s="160" t="s">
        <v>309</v>
      </c>
      <c r="O21" s="160" t="s">
        <v>310</v>
      </c>
      <c r="P21" s="160" t="s">
        <v>311</v>
      </c>
      <c r="Q21" s="160" t="s">
        <v>311</v>
      </c>
    </row>
    <row r="22" spans="1:17" ht="14.5" customHeight="1">
      <c r="A22" s="158" t="s">
        <v>160</v>
      </c>
      <c r="B22" s="172">
        <v>36.577053879531235</v>
      </c>
      <c r="C22" s="166">
        <v>3187015</v>
      </c>
      <c r="D22" s="163">
        <v>0.50160951090887196</v>
      </c>
      <c r="E22" s="157">
        <v>2914</v>
      </c>
      <c r="F22" s="157">
        <v>1</v>
      </c>
      <c r="G22" s="157">
        <v>2</v>
      </c>
      <c r="H22" s="154">
        <v>92</v>
      </c>
      <c r="I22" s="154">
        <v>91</v>
      </c>
      <c r="J22" s="170">
        <v>61695</v>
      </c>
      <c r="K22" s="170">
        <v>148841</v>
      </c>
      <c r="L22" s="196" t="s">
        <v>385</v>
      </c>
      <c r="M22" s="161" t="s">
        <v>290</v>
      </c>
      <c r="N22" s="161" t="s">
        <v>296</v>
      </c>
      <c r="O22" s="161" t="s">
        <v>315</v>
      </c>
      <c r="P22" s="161" t="s">
        <v>316</v>
      </c>
      <c r="Q22" s="161"/>
    </row>
    <row r="23" spans="1:17" ht="14.5" customHeight="1">
      <c r="A23" s="152" t="s">
        <v>170</v>
      </c>
      <c r="B23" s="171">
        <v>67.340459170000003</v>
      </c>
      <c r="C23" s="165">
        <v>5427933</v>
      </c>
      <c r="D23" s="162">
        <v>0.323143776551233</v>
      </c>
      <c r="E23" s="156">
        <v>4770</v>
      </c>
      <c r="F23" s="156">
        <v>0</v>
      </c>
      <c r="G23" s="156">
        <v>2</v>
      </c>
      <c r="H23" s="153">
        <v>30</v>
      </c>
      <c r="I23" s="153">
        <v>26</v>
      </c>
      <c r="J23" s="169">
        <v>557841</v>
      </c>
      <c r="K23" s="169">
        <v>834644</v>
      </c>
      <c r="L23" s="192" t="s">
        <v>385</v>
      </c>
      <c r="M23" s="160" t="s">
        <v>329</v>
      </c>
      <c r="N23" s="160" t="s">
        <v>330</v>
      </c>
      <c r="O23" s="160" t="s">
        <v>482</v>
      </c>
      <c r="P23" s="160" t="s">
        <v>483</v>
      </c>
      <c r="Q23" s="160" t="s">
        <v>484</v>
      </c>
    </row>
    <row r="24" spans="1:17" ht="14.5" customHeight="1">
      <c r="A24" s="152" t="s">
        <v>173</v>
      </c>
      <c r="B24" s="171">
        <v>57.872600960714287</v>
      </c>
      <c r="C24" s="165">
        <v>3815203</v>
      </c>
      <c r="D24" s="162">
        <v>0.432948204893365</v>
      </c>
      <c r="E24" s="156">
        <v>3401</v>
      </c>
      <c r="F24" s="156">
        <v>0</v>
      </c>
      <c r="G24" s="156">
        <v>24</v>
      </c>
      <c r="H24" s="153">
        <v>144</v>
      </c>
      <c r="I24" s="153">
        <v>114</v>
      </c>
      <c r="J24" s="169">
        <v>66621</v>
      </c>
      <c r="K24" s="169">
        <v>216958</v>
      </c>
      <c r="L24" s="194" t="s">
        <v>387</v>
      </c>
      <c r="M24" s="160" t="s">
        <v>290</v>
      </c>
      <c r="N24" s="160" t="s">
        <v>291</v>
      </c>
      <c r="O24" s="160" t="s">
        <v>292</v>
      </c>
      <c r="P24" s="160" t="s">
        <v>293</v>
      </c>
      <c r="Q24" s="160"/>
    </row>
    <row r="25" spans="1:17" ht="14.5" customHeight="1">
      <c r="A25" s="152" t="s">
        <v>163</v>
      </c>
      <c r="B25" s="171">
        <v>55.611308187428548</v>
      </c>
      <c r="C25" s="165">
        <v>2925311</v>
      </c>
      <c r="D25" s="162">
        <v>0.41921588936981602</v>
      </c>
      <c r="E25" s="156">
        <v>2895</v>
      </c>
      <c r="F25" s="156">
        <v>0</v>
      </c>
      <c r="G25" s="156">
        <v>0</v>
      </c>
      <c r="H25" s="153">
        <v>456</v>
      </c>
      <c r="I25" s="153">
        <v>346</v>
      </c>
      <c r="J25" s="169">
        <v>14308</v>
      </c>
      <c r="K25" s="169">
        <v>56503</v>
      </c>
      <c r="L25" s="186" t="s">
        <v>386</v>
      </c>
      <c r="M25" s="160" t="s">
        <v>290</v>
      </c>
      <c r="N25" s="160" t="s">
        <v>296</v>
      </c>
      <c r="O25" s="160" t="s">
        <v>315</v>
      </c>
      <c r="P25" s="160" t="s">
        <v>485</v>
      </c>
      <c r="Q25" s="160"/>
    </row>
    <row r="26" spans="1:17" ht="14.5" customHeight="1">
      <c r="A26" s="152" t="s">
        <v>162</v>
      </c>
      <c r="B26" s="171">
        <v>49.021171502131146</v>
      </c>
      <c r="C26" s="165">
        <v>4423455</v>
      </c>
      <c r="D26" s="162">
        <v>0.44234834270358597</v>
      </c>
      <c r="E26" s="156">
        <v>4167</v>
      </c>
      <c r="F26" s="156">
        <v>4</v>
      </c>
      <c r="G26" s="156">
        <v>3</v>
      </c>
      <c r="H26" s="153">
        <v>108</v>
      </c>
      <c r="I26" s="153">
        <v>79</v>
      </c>
      <c r="J26" s="169">
        <v>120661</v>
      </c>
      <c r="K26" s="169">
        <v>231901</v>
      </c>
      <c r="L26" s="192" t="s">
        <v>385</v>
      </c>
      <c r="M26" s="160" t="s">
        <v>290</v>
      </c>
      <c r="N26" s="160" t="s">
        <v>296</v>
      </c>
      <c r="O26" s="160" t="s">
        <v>315</v>
      </c>
      <c r="P26" s="160" t="s">
        <v>338</v>
      </c>
      <c r="Q26" s="160"/>
    </row>
    <row r="27" spans="1:17" ht="14.5" customHeight="1">
      <c r="A27" s="152" t="s">
        <v>164</v>
      </c>
      <c r="B27" s="171">
        <v>31.679179602439017</v>
      </c>
      <c r="C27" s="165">
        <v>3617467</v>
      </c>
      <c r="D27" s="162">
        <v>0.50137233168096795</v>
      </c>
      <c r="E27" s="156">
        <v>3298</v>
      </c>
      <c r="F27" s="156">
        <v>1</v>
      </c>
      <c r="G27" s="156">
        <v>2</v>
      </c>
      <c r="H27" s="153">
        <v>62</v>
      </c>
      <c r="I27" s="153">
        <v>54</v>
      </c>
      <c r="J27" s="169">
        <v>123398</v>
      </c>
      <c r="K27" s="169">
        <v>456118</v>
      </c>
      <c r="L27" s="192" t="s">
        <v>385</v>
      </c>
      <c r="M27" s="160" t="s">
        <v>290</v>
      </c>
      <c r="N27" s="160" t="s">
        <v>296</v>
      </c>
      <c r="O27" s="160" t="s">
        <v>315</v>
      </c>
      <c r="P27" s="160" t="s">
        <v>316</v>
      </c>
      <c r="Q27" s="160"/>
    </row>
    <row r="28" spans="1:17" ht="14.5" customHeight="1">
      <c r="A28" s="152" t="s">
        <v>165</v>
      </c>
      <c r="B28" s="171">
        <v>30.080619836698105</v>
      </c>
      <c r="C28" s="165">
        <v>4437357</v>
      </c>
      <c r="D28" s="162">
        <v>0.44909349177980701</v>
      </c>
      <c r="E28" s="156">
        <v>4282</v>
      </c>
      <c r="F28" s="156">
        <v>1</v>
      </c>
      <c r="G28" s="156">
        <v>2</v>
      </c>
      <c r="H28" s="153">
        <v>234</v>
      </c>
      <c r="I28" s="153">
        <v>190</v>
      </c>
      <c r="J28" s="169">
        <v>49566</v>
      </c>
      <c r="K28" s="169">
        <v>152064</v>
      </c>
      <c r="L28" s="186" t="s">
        <v>386</v>
      </c>
      <c r="M28" s="160" t="s">
        <v>290</v>
      </c>
      <c r="N28" s="160" t="s">
        <v>296</v>
      </c>
      <c r="O28" s="160" t="s">
        <v>315</v>
      </c>
      <c r="P28" s="160" t="s">
        <v>338</v>
      </c>
      <c r="Q28" s="160"/>
    </row>
    <row r="29" spans="1:17" ht="14.5" customHeight="1">
      <c r="A29" s="152" t="s">
        <v>169</v>
      </c>
      <c r="B29" s="171">
        <v>25.593162294857141</v>
      </c>
      <c r="C29" s="165">
        <v>3068169</v>
      </c>
      <c r="D29" s="162">
        <v>0.53462952316128698</v>
      </c>
      <c r="E29" s="156">
        <v>2936</v>
      </c>
      <c r="F29" s="156">
        <v>0</v>
      </c>
      <c r="G29" s="156">
        <v>9</v>
      </c>
      <c r="H29" s="153">
        <v>93</v>
      </c>
      <c r="I29" s="153">
        <v>50</v>
      </c>
      <c r="J29" s="169">
        <v>134768</v>
      </c>
      <c r="K29" s="169">
        <v>264060</v>
      </c>
      <c r="L29" s="192" t="s">
        <v>385</v>
      </c>
      <c r="M29" s="160" t="s">
        <v>290</v>
      </c>
      <c r="N29" s="160" t="s">
        <v>296</v>
      </c>
      <c r="O29" s="160" t="s">
        <v>325</v>
      </c>
      <c r="P29" s="160" t="s">
        <v>326</v>
      </c>
      <c r="Q29" s="160" t="s">
        <v>327</v>
      </c>
    </row>
    <row r="30" spans="1:17" ht="14.5" customHeight="1">
      <c r="A30" s="152" t="s">
        <v>174</v>
      </c>
      <c r="B30" s="171">
        <v>23.399173899454556</v>
      </c>
      <c r="C30" s="165">
        <v>5414914</v>
      </c>
      <c r="D30" s="162">
        <v>0.44367310601373</v>
      </c>
      <c r="E30" s="156">
        <v>4827</v>
      </c>
      <c r="F30" s="156">
        <v>0</v>
      </c>
      <c r="G30" s="156">
        <v>33</v>
      </c>
      <c r="H30" s="153">
        <v>95</v>
      </c>
      <c r="I30" s="153">
        <v>81</v>
      </c>
      <c r="J30" s="169">
        <v>147291</v>
      </c>
      <c r="K30" s="169">
        <v>496778</v>
      </c>
      <c r="L30" s="192" t="s">
        <v>385</v>
      </c>
      <c r="M30" s="160" t="s">
        <v>290</v>
      </c>
      <c r="N30" s="160" t="s">
        <v>291</v>
      </c>
      <c r="O30" s="160" t="s">
        <v>292</v>
      </c>
      <c r="P30" s="160" t="s">
        <v>293</v>
      </c>
      <c r="Q30" s="160"/>
    </row>
    <row r="31" spans="1:17" ht="14.5" customHeight="1">
      <c r="A31" s="152" t="s">
        <v>166</v>
      </c>
      <c r="B31" s="171">
        <v>23.398983875200003</v>
      </c>
      <c r="C31" s="165">
        <v>3435019</v>
      </c>
      <c r="D31" s="162">
        <v>0.50913332089020902</v>
      </c>
      <c r="E31" s="156">
        <v>3089</v>
      </c>
      <c r="F31" s="156">
        <v>1</v>
      </c>
      <c r="G31" s="156">
        <v>1</v>
      </c>
      <c r="H31" s="153">
        <v>43</v>
      </c>
      <c r="I31" s="153">
        <v>34</v>
      </c>
      <c r="J31" s="169">
        <v>300271</v>
      </c>
      <c r="K31" s="169">
        <v>475939</v>
      </c>
      <c r="L31" s="192" t="s">
        <v>385</v>
      </c>
      <c r="M31" s="160" t="s">
        <v>290</v>
      </c>
      <c r="N31" s="160" t="s">
        <v>296</v>
      </c>
      <c r="O31" s="160" t="s">
        <v>315</v>
      </c>
      <c r="P31" s="160" t="s">
        <v>316</v>
      </c>
      <c r="Q31" s="160"/>
    </row>
    <row r="32" spans="1:17" ht="14.5" customHeight="1">
      <c r="A32" s="152" t="s">
        <v>176</v>
      </c>
      <c r="B32" s="171">
        <v>23.376837949655165</v>
      </c>
      <c r="C32" s="165">
        <v>3729265</v>
      </c>
      <c r="D32" s="162">
        <v>0.45275834948720101</v>
      </c>
      <c r="E32" s="156">
        <v>3553</v>
      </c>
      <c r="F32" s="156">
        <v>0</v>
      </c>
      <c r="G32" s="156">
        <v>2</v>
      </c>
      <c r="H32" s="153">
        <v>30</v>
      </c>
      <c r="I32" s="153">
        <v>30</v>
      </c>
      <c r="J32" s="169">
        <v>215037</v>
      </c>
      <c r="K32" s="169">
        <v>362691</v>
      </c>
      <c r="L32" s="192" t="s">
        <v>385</v>
      </c>
      <c r="M32" s="160" t="s">
        <v>290</v>
      </c>
      <c r="N32" s="160" t="s">
        <v>291</v>
      </c>
      <c r="O32" s="160" t="s">
        <v>292</v>
      </c>
      <c r="P32" s="160" t="s">
        <v>294</v>
      </c>
      <c r="Q32" s="160" t="s">
        <v>295</v>
      </c>
    </row>
    <row r="33" spans="1:17" ht="14.5" customHeight="1">
      <c r="A33" s="152" t="s">
        <v>167</v>
      </c>
      <c r="B33" s="171">
        <v>21.605920267777773</v>
      </c>
      <c r="C33" s="165">
        <v>3136664</v>
      </c>
      <c r="D33" s="162">
        <v>0.57303327396018999</v>
      </c>
      <c r="E33" s="156">
        <v>3075</v>
      </c>
      <c r="F33" s="156">
        <v>0</v>
      </c>
      <c r="G33" s="156">
        <v>4</v>
      </c>
      <c r="H33" s="153">
        <v>167</v>
      </c>
      <c r="I33" s="153">
        <v>106</v>
      </c>
      <c r="J33" s="169">
        <v>49098</v>
      </c>
      <c r="K33" s="169">
        <v>149073</v>
      </c>
      <c r="L33" s="186" t="s">
        <v>386</v>
      </c>
      <c r="M33" s="160" t="s">
        <v>290</v>
      </c>
      <c r="N33" s="160" t="s">
        <v>296</v>
      </c>
      <c r="O33" s="160" t="s">
        <v>325</v>
      </c>
      <c r="P33" s="160" t="s">
        <v>326</v>
      </c>
      <c r="Q33" s="160" t="s">
        <v>342</v>
      </c>
    </row>
    <row r="34" spans="1:17" ht="14.5" customHeight="1">
      <c r="A34" s="152" t="s">
        <v>168</v>
      </c>
      <c r="B34" s="171">
        <v>17.15808669006945</v>
      </c>
      <c r="C34" s="165">
        <v>3579823</v>
      </c>
      <c r="D34" s="162">
        <v>0.63796513383757403</v>
      </c>
      <c r="E34" s="156">
        <v>3747</v>
      </c>
      <c r="F34" s="156">
        <v>0</v>
      </c>
      <c r="G34" s="156">
        <v>3</v>
      </c>
      <c r="H34" s="153">
        <v>535</v>
      </c>
      <c r="I34" s="153">
        <v>334</v>
      </c>
      <c r="J34" s="169">
        <v>16380</v>
      </c>
      <c r="K34" s="169">
        <v>51949</v>
      </c>
      <c r="L34" s="194" t="s">
        <v>387</v>
      </c>
      <c r="M34" s="160" t="s">
        <v>290</v>
      </c>
      <c r="N34" s="160" t="s">
        <v>296</v>
      </c>
      <c r="O34" s="160" t="s">
        <v>486</v>
      </c>
      <c r="P34" s="160" t="s">
        <v>487</v>
      </c>
      <c r="Q34" s="160" t="s">
        <v>488</v>
      </c>
    </row>
    <row r="35" spans="1:17" ht="14.5" customHeight="1">
      <c r="A35" s="152" t="s">
        <v>175</v>
      </c>
      <c r="B35" s="171">
        <v>14.991295322393158</v>
      </c>
      <c r="C35" s="165">
        <v>4327662</v>
      </c>
      <c r="D35" s="162">
        <v>0.407818580258691</v>
      </c>
      <c r="E35" s="156">
        <v>3849</v>
      </c>
      <c r="F35" s="156">
        <v>2</v>
      </c>
      <c r="G35" s="156">
        <v>5</v>
      </c>
      <c r="H35" s="153">
        <v>231</v>
      </c>
      <c r="I35" s="153">
        <v>183</v>
      </c>
      <c r="J35" s="169">
        <v>40034</v>
      </c>
      <c r="K35" s="169">
        <v>128313</v>
      </c>
      <c r="L35" s="186" t="s">
        <v>386</v>
      </c>
      <c r="M35" s="160" t="s">
        <v>290</v>
      </c>
      <c r="N35" s="160" t="s">
        <v>291</v>
      </c>
      <c r="O35" s="160" t="s">
        <v>354</v>
      </c>
      <c r="P35" s="160" t="s">
        <v>355</v>
      </c>
      <c r="Q35" s="160" t="s">
        <v>356</v>
      </c>
    </row>
    <row r="36" spans="1:17" ht="14.5" customHeight="1">
      <c r="A36" s="152" t="s">
        <v>171</v>
      </c>
      <c r="B36" s="171">
        <v>12.591424365923402</v>
      </c>
      <c r="C36" s="165">
        <v>6545044</v>
      </c>
      <c r="D36" s="162">
        <v>0.45045826669765299</v>
      </c>
      <c r="E36" s="156">
        <v>5343</v>
      </c>
      <c r="F36" s="156">
        <v>1</v>
      </c>
      <c r="G36" s="156">
        <v>7</v>
      </c>
      <c r="H36" s="153">
        <v>784</v>
      </c>
      <c r="I36" s="153">
        <v>570</v>
      </c>
      <c r="J36" s="169">
        <v>19953</v>
      </c>
      <c r="K36" s="169">
        <v>63032</v>
      </c>
      <c r="L36" s="194" t="s">
        <v>387</v>
      </c>
      <c r="M36" s="160" t="s">
        <v>329</v>
      </c>
      <c r="N36" s="160" t="s">
        <v>330</v>
      </c>
      <c r="O36" s="160" t="s">
        <v>331</v>
      </c>
      <c r="P36" s="160" t="s">
        <v>332</v>
      </c>
      <c r="Q36" s="160" t="s">
        <v>489</v>
      </c>
    </row>
    <row r="37" spans="1:17" ht="14.5" customHeight="1">
      <c r="A37" s="152" t="s">
        <v>172</v>
      </c>
      <c r="B37" s="171">
        <v>11.337130394346476</v>
      </c>
      <c r="C37" s="165">
        <v>9805420</v>
      </c>
      <c r="D37" s="162">
        <v>0.42752470421094602</v>
      </c>
      <c r="E37" s="156">
        <v>8156</v>
      </c>
      <c r="F37" s="156">
        <v>2</v>
      </c>
      <c r="G37" s="156">
        <v>9</v>
      </c>
      <c r="H37" s="153">
        <v>1450</v>
      </c>
      <c r="I37" s="153">
        <v>1068</v>
      </c>
      <c r="J37" s="169">
        <v>14474</v>
      </c>
      <c r="K37" s="169">
        <v>65588</v>
      </c>
      <c r="L37" s="186" t="s">
        <v>386</v>
      </c>
      <c r="M37" s="160" t="s">
        <v>329</v>
      </c>
      <c r="N37" s="160" t="s">
        <v>330</v>
      </c>
      <c r="O37" s="160" t="s">
        <v>331</v>
      </c>
      <c r="P37" s="160" t="s">
        <v>332</v>
      </c>
      <c r="Q37" s="160"/>
    </row>
    <row r="38" spans="1:17" ht="14.5" customHeight="1">
      <c r="A38" s="158" t="s">
        <v>177</v>
      </c>
      <c r="B38" s="172">
        <v>11.248942865497511</v>
      </c>
      <c r="C38" s="166">
        <v>7203590</v>
      </c>
      <c r="D38" s="163">
        <v>0.50394658757006805</v>
      </c>
      <c r="E38" s="157">
        <v>5967</v>
      </c>
      <c r="F38" s="157">
        <v>0</v>
      </c>
      <c r="G38" s="157">
        <v>11</v>
      </c>
      <c r="H38" s="154">
        <v>382</v>
      </c>
      <c r="I38" s="154">
        <v>294</v>
      </c>
      <c r="J38" s="170">
        <v>38721</v>
      </c>
      <c r="K38" s="170">
        <v>171811</v>
      </c>
      <c r="L38" s="155" t="s">
        <v>386</v>
      </c>
      <c r="M38" s="161" t="s">
        <v>359</v>
      </c>
      <c r="N38" s="161" t="s">
        <v>490</v>
      </c>
      <c r="O38" s="161" t="s">
        <v>491</v>
      </c>
      <c r="P38" s="161" t="s">
        <v>492</v>
      </c>
      <c r="Q38" s="161" t="s">
        <v>493</v>
      </c>
    </row>
    <row r="39" spans="1:17" ht="14.5" customHeight="1">
      <c r="A39" s="152" t="s">
        <v>430</v>
      </c>
      <c r="B39" s="171">
        <v>217.77648040259746</v>
      </c>
      <c r="C39" s="165">
        <v>3636380</v>
      </c>
      <c r="D39" s="162">
        <v>0.50149277538515602</v>
      </c>
      <c r="E39" s="156">
        <v>3402</v>
      </c>
      <c r="F39" s="156">
        <v>1</v>
      </c>
      <c r="G39" s="156">
        <v>2</v>
      </c>
      <c r="H39" s="156">
        <v>192</v>
      </c>
      <c r="I39" s="156">
        <v>189</v>
      </c>
      <c r="J39" s="169">
        <v>48666</v>
      </c>
      <c r="K39" s="169">
        <v>150850</v>
      </c>
      <c r="L39" s="192" t="s">
        <v>385</v>
      </c>
      <c r="M39" s="160" t="s">
        <v>290</v>
      </c>
      <c r="N39" s="160" t="s">
        <v>296</v>
      </c>
      <c r="O39" s="160" t="s">
        <v>315</v>
      </c>
      <c r="P39" s="160" t="s">
        <v>316</v>
      </c>
      <c r="Q39" s="160"/>
    </row>
    <row r="40" spans="1:17" ht="14.5" customHeight="1">
      <c r="A40" s="152" t="s">
        <v>431</v>
      </c>
      <c r="B40" s="171">
        <v>86.850199088666699</v>
      </c>
      <c r="C40" s="165">
        <v>4430241</v>
      </c>
      <c r="D40" s="162">
        <v>0.44203562605290603</v>
      </c>
      <c r="E40" s="156">
        <v>4162</v>
      </c>
      <c r="F40" s="156">
        <v>4</v>
      </c>
      <c r="G40" s="156">
        <v>3</v>
      </c>
      <c r="H40" s="156">
        <v>86</v>
      </c>
      <c r="I40" s="156">
        <v>62</v>
      </c>
      <c r="J40" s="169">
        <v>187893</v>
      </c>
      <c r="K40" s="169">
        <v>493381</v>
      </c>
      <c r="L40" s="192" t="s">
        <v>385</v>
      </c>
      <c r="M40" s="160" t="s">
        <v>290</v>
      </c>
      <c r="N40" s="160" t="s">
        <v>296</v>
      </c>
      <c r="O40" s="160" t="s">
        <v>315</v>
      </c>
      <c r="P40" s="160" t="s">
        <v>338</v>
      </c>
      <c r="Q40" s="160"/>
    </row>
    <row r="41" spans="1:17" ht="14.5" customHeight="1">
      <c r="A41" s="152" t="s">
        <v>432</v>
      </c>
      <c r="B41" s="171">
        <v>84.994756176923076</v>
      </c>
      <c r="C41" s="165">
        <v>3807608</v>
      </c>
      <c r="D41" s="162">
        <v>0.68026649667864003</v>
      </c>
      <c r="E41" s="156">
        <v>3061</v>
      </c>
      <c r="F41" s="156">
        <v>0</v>
      </c>
      <c r="G41" s="156">
        <v>0</v>
      </c>
      <c r="H41" s="156">
        <v>21</v>
      </c>
      <c r="I41" s="156">
        <v>16</v>
      </c>
      <c r="J41" s="169">
        <v>509649</v>
      </c>
      <c r="K41" s="169">
        <v>786985</v>
      </c>
      <c r="L41" s="192" t="s">
        <v>385</v>
      </c>
      <c r="M41" s="160" t="s">
        <v>359</v>
      </c>
      <c r="N41" s="160" t="s">
        <v>360</v>
      </c>
      <c r="O41" s="160" t="s">
        <v>361</v>
      </c>
      <c r="P41" s="160" t="s">
        <v>362</v>
      </c>
      <c r="Q41" s="160" t="s">
        <v>494</v>
      </c>
    </row>
    <row r="42" spans="1:17" ht="14.5" customHeight="1">
      <c r="A42" s="152" t="s">
        <v>433</v>
      </c>
      <c r="B42" s="171">
        <v>55.51544814735847</v>
      </c>
      <c r="C42" s="165">
        <v>2645508</v>
      </c>
      <c r="D42" s="162">
        <v>0.42027838583259602</v>
      </c>
      <c r="E42" s="156">
        <v>2901</v>
      </c>
      <c r="F42" s="156">
        <v>0</v>
      </c>
      <c r="G42" s="156">
        <v>0</v>
      </c>
      <c r="H42" s="156">
        <v>816</v>
      </c>
      <c r="I42" s="156">
        <v>690</v>
      </c>
      <c r="J42" s="169">
        <v>5898</v>
      </c>
      <c r="K42" s="169">
        <v>28581</v>
      </c>
      <c r="L42" s="194" t="s">
        <v>387</v>
      </c>
      <c r="M42" s="160" t="s">
        <v>290</v>
      </c>
      <c r="N42" s="160" t="s">
        <v>296</v>
      </c>
      <c r="O42" s="160" t="s">
        <v>315</v>
      </c>
      <c r="P42" s="160" t="s">
        <v>485</v>
      </c>
      <c r="Q42" s="160"/>
    </row>
    <row r="43" spans="1:17" ht="14.5" customHeight="1">
      <c r="A43" s="152" t="s">
        <v>434</v>
      </c>
      <c r="B43" s="171">
        <v>45.628645343972607</v>
      </c>
      <c r="C43" s="165">
        <v>5590806</v>
      </c>
      <c r="D43" s="162">
        <v>0.44395294905581101</v>
      </c>
      <c r="E43" s="156">
        <v>5004</v>
      </c>
      <c r="F43" s="156">
        <v>0</v>
      </c>
      <c r="G43" s="156">
        <v>32</v>
      </c>
      <c r="H43" s="156">
        <v>119</v>
      </c>
      <c r="I43" s="156">
        <v>113</v>
      </c>
      <c r="J43" s="169">
        <v>109715</v>
      </c>
      <c r="K43" s="169">
        <v>313784</v>
      </c>
      <c r="L43" s="192" t="s">
        <v>385</v>
      </c>
      <c r="M43" s="160" t="s">
        <v>290</v>
      </c>
      <c r="N43" s="160" t="s">
        <v>291</v>
      </c>
      <c r="O43" s="160" t="s">
        <v>292</v>
      </c>
      <c r="P43" s="160" t="s">
        <v>293</v>
      </c>
      <c r="Q43" s="160"/>
    </row>
    <row r="44" spans="1:17" ht="14.5" customHeight="1">
      <c r="A44" s="152" t="s">
        <v>435</v>
      </c>
      <c r="B44" s="171">
        <v>35.299448166164382</v>
      </c>
      <c r="C44" s="165">
        <v>4512655</v>
      </c>
      <c r="D44" s="162">
        <v>0.43308837240860298</v>
      </c>
      <c r="E44" s="156">
        <v>4149</v>
      </c>
      <c r="F44" s="156">
        <v>2</v>
      </c>
      <c r="G44" s="156">
        <v>2</v>
      </c>
      <c r="H44" s="156">
        <v>125</v>
      </c>
      <c r="I44" s="156">
        <v>91</v>
      </c>
      <c r="J44" s="169">
        <v>81769</v>
      </c>
      <c r="K44" s="169">
        <v>298071</v>
      </c>
      <c r="L44" s="192" t="s">
        <v>385</v>
      </c>
      <c r="M44" s="160" t="s">
        <v>290</v>
      </c>
      <c r="N44" s="160" t="s">
        <v>296</v>
      </c>
      <c r="O44" s="160" t="s">
        <v>315</v>
      </c>
      <c r="P44" s="160" t="s">
        <v>338</v>
      </c>
      <c r="Q44" s="160"/>
    </row>
    <row r="45" spans="1:17" ht="14.5" customHeight="1">
      <c r="A45" s="152" t="s">
        <v>436</v>
      </c>
      <c r="B45" s="171">
        <v>29.436860375047615</v>
      </c>
      <c r="C45" s="165">
        <v>4999064</v>
      </c>
      <c r="D45" s="162">
        <v>0.447663631336021</v>
      </c>
      <c r="E45" s="156">
        <v>4994</v>
      </c>
      <c r="F45" s="156">
        <v>1</v>
      </c>
      <c r="G45" s="156">
        <v>2</v>
      </c>
      <c r="H45" s="156">
        <v>562</v>
      </c>
      <c r="I45" s="156">
        <v>497</v>
      </c>
      <c r="J45" s="169">
        <v>55247</v>
      </c>
      <c r="K45" s="169">
        <v>145760</v>
      </c>
      <c r="L45" s="194" t="s">
        <v>387</v>
      </c>
      <c r="M45" s="160" t="s">
        <v>290</v>
      </c>
      <c r="N45" s="160" t="s">
        <v>296</v>
      </c>
      <c r="O45" s="160" t="s">
        <v>315</v>
      </c>
      <c r="P45" s="160" t="s">
        <v>338</v>
      </c>
      <c r="Q45" s="160"/>
    </row>
    <row r="46" spans="1:17" ht="14.5" customHeight="1">
      <c r="A46" s="152" t="s">
        <v>437</v>
      </c>
      <c r="B46" s="171">
        <v>23.184601710000003</v>
      </c>
      <c r="C46" s="165">
        <v>3441829</v>
      </c>
      <c r="D46" s="162">
        <v>0.51076672218160901</v>
      </c>
      <c r="E46" s="156">
        <v>3104</v>
      </c>
      <c r="F46" s="156">
        <v>1</v>
      </c>
      <c r="G46" s="156">
        <v>1</v>
      </c>
      <c r="H46" s="156">
        <v>59</v>
      </c>
      <c r="I46" s="156">
        <v>57</v>
      </c>
      <c r="J46" s="169">
        <v>228294</v>
      </c>
      <c r="K46" s="169">
        <v>832282</v>
      </c>
      <c r="L46" s="192" t="s">
        <v>385</v>
      </c>
      <c r="M46" s="160" t="s">
        <v>290</v>
      </c>
      <c r="N46" s="160" t="s">
        <v>296</v>
      </c>
      <c r="O46" s="160" t="s">
        <v>315</v>
      </c>
      <c r="P46" s="160" t="s">
        <v>316</v>
      </c>
      <c r="Q46" s="160"/>
    </row>
    <row r="47" spans="1:17" ht="14.5" customHeight="1">
      <c r="A47" s="152" t="s">
        <v>438</v>
      </c>
      <c r="B47" s="171">
        <v>20.386607549218741</v>
      </c>
      <c r="C47" s="165">
        <v>3478778</v>
      </c>
      <c r="D47" s="162">
        <v>0.63510128213130701</v>
      </c>
      <c r="E47" s="156">
        <v>3367</v>
      </c>
      <c r="F47" s="156">
        <v>0</v>
      </c>
      <c r="G47" s="156">
        <v>6</v>
      </c>
      <c r="H47" s="156">
        <v>115</v>
      </c>
      <c r="I47" s="156">
        <v>83</v>
      </c>
      <c r="J47" s="169">
        <v>71582</v>
      </c>
      <c r="K47" s="169">
        <v>253142</v>
      </c>
      <c r="L47" s="192" t="s">
        <v>385</v>
      </c>
      <c r="M47" s="160" t="s">
        <v>290</v>
      </c>
      <c r="N47" s="160" t="s">
        <v>296</v>
      </c>
      <c r="O47" s="160" t="s">
        <v>325</v>
      </c>
      <c r="P47" s="160" t="s">
        <v>326</v>
      </c>
      <c r="Q47" s="160" t="s">
        <v>495</v>
      </c>
    </row>
    <row r="48" spans="1:17" ht="14.5" customHeight="1">
      <c r="A48" s="152" t="s">
        <v>439</v>
      </c>
      <c r="B48" s="171">
        <v>20.040795326666665</v>
      </c>
      <c r="C48" s="165">
        <v>3142411</v>
      </c>
      <c r="D48" s="162">
        <v>0.53508460951437697</v>
      </c>
      <c r="E48" s="156">
        <v>2951</v>
      </c>
      <c r="F48" s="156">
        <v>0</v>
      </c>
      <c r="G48" s="156">
        <v>9</v>
      </c>
      <c r="H48" s="156">
        <v>17</v>
      </c>
      <c r="I48" s="156">
        <v>15</v>
      </c>
      <c r="J48" s="169">
        <v>338455</v>
      </c>
      <c r="K48" s="169">
        <v>597831</v>
      </c>
      <c r="L48" s="192" t="s">
        <v>385</v>
      </c>
      <c r="M48" s="160" t="s">
        <v>290</v>
      </c>
      <c r="N48" s="160" t="s">
        <v>296</v>
      </c>
      <c r="O48" s="160" t="s">
        <v>325</v>
      </c>
      <c r="P48" s="160" t="s">
        <v>326</v>
      </c>
      <c r="Q48" s="160" t="s">
        <v>327</v>
      </c>
    </row>
    <row r="49" spans="1:17" ht="14.5" customHeight="1">
      <c r="A49" s="152" t="s">
        <v>440</v>
      </c>
      <c r="B49" s="171">
        <v>17.582096705934056</v>
      </c>
      <c r="C49" s="165">
        <v>4786913</v>
      </c>
      <c r="D49" s="162">
        <v>0.65929575759556103</v>
      </c>
      <c r="E49" s="156">
        <v>4837</v>
      </c>
      <c r="F49" s="156">
        <v>1</v>
      </c>
      <c r="G49" s="156">
        <v>3</v>
      </c>
      <c r="H49" s="156">
        <v>535</v>
      </c>
      <c r="I49" s="156">
        <v>361</v>
      </c>
      <c r="J49" s="169">
        <v>20318</v>
      </c>
      <c r="K49" s="169">
        <v>85803</v>
      </c>
      <c r="L49" s="186" t="s">
        <v>386</v>
      </c>
      <c r="M49" s="160" t="s">
        <v>308</v>
      </c>
      <c r="N49" s="160" t="s">
        <v>309</v>
      </c>
      <c r="O49" s="160" t="s">
        <v>310</v>
      </c>
      <c r="P49" s="160" t="s">
        <v>311</v>
      </c>
      <c r="Q49" s="160" t="s">
        <v>311</v>
      </c>
    </row>
    <row r="50" spans="1:17" ht="14.5" customHeight="1">
      <c r="A50" s="152" t="s">
        <v>441</v>
      </c>
      <c r="B50" s="171">
        <v>16.016058952222227</v>
      </c>
      <c r="C50" s="165">
        <v>4103983</v>
      </c>
      <c r="D50" s="162">
        <v>0.639552597125016</v>
      </c>
      <c r="E50" s="156">
        <v>3980</v>
      </c>
      <c r="F50" s="156">
        <v>0</v>
      </c>
      <c r="G50" s="156">
        <v>4</v>
      </c>
      <c r="H50" s="156">
        <v>225</v>
      </c>
      <c r="I50" s="156">
        <v>174</v>
      </c>
      <c r="J50" s="169">
        <v>35805</v>
      </c>
      <c r="K50" s="169">
        <v>122909</v>
      </c>
      <c r="L50" s="194" t="s">
        <v>387</v>
      </c>
      <c r="M50" s="160" t="s">
        <v>290</v>
      </c>
      <c r="N50" s="160" t="s">
        <v>296</v>
      </c>
      <c r="O50" s="160" t="s">
        <v>486</v>
      </c>
      <c r="P50" s="160" t="s">
        <v>487</v>
      </c>
      <c r="Q50" s="160" t="s">
        <v>488</v>
      </c>
    </row>
    <row r="51" spans="1:17" ht="14.5" customHeight="1">
      <c r="A51" s="152" t="s">
        <v>442</v>
      </c>
      <c r="B51" s="171">
        <v>13.761982232962961</v>
      </c>
      <c r="C51" s="165">
        <v>4132051</v>
      </c>
      <c r="D51" s="162">
        <v>0.70213082314953701</v>
      </c>
      <c r="E51" s="156">
        <v>4289</v>
      </c>
      <c r="F51" s="156">
        <v>1</v>
      </c>
      <c r="G51" s="156">
        <v>4</v>
      </c>
      <c r="H51" s="156">
        <v>516</v>
      </c>
      <c r="I51" s="156">
        <v>399</v>
      </c>
      <c r="J51" s="169">
        <v>14735</v>
      </c>
      <c r="K51" s="169">
        <v>74177</v>
      </c>
      <c r="L51" s="194" t="s">
        <v>387</v>
      </c>
      <c r="M51" s="160" t="s">
        <v>308</v>
      </c>
      <c r="N51" s="160" t="s">
        <v>309</v>
      </c>
      <c r="O51" s="160" t="s">
        <v>310</v>
      </c>
      <c r="P51" s="160" t="s">
        <v>311</v>
      </c>
      <c r="Q51" s="160" t="s">
        <v>311</v>
      </c>
    </row>
    <row r="52" spans="1:17" ht="14.5" customHeight="1">
      <c r="A52" s="152" t="s">
        <v>443</v>
      </c>
      <c r="B52" s="171">
        <v>13.761149446565659</v>
      </c>
      <c r="C52" s="165">
        <v>3144626</v>
      </c>
      <c r="D52" s="162">
        <v>0.60004889393390504</v>
      </c>
      <c r="E52" s="156">
        <v>3203</v>
      </c>
      <c r="F52" s="156">
        <v>0</v>
      </c>
      <c r="G52" s="156">
        <v>6</v>
      </c>
      <c r="H52" s="156">
        <v>206</v>
      </c>
      <c r="I52" s="156">
        <v>165</v>
      </c>
      <c r="J52" s="169">
        <v>29867</v>
      </c>
      <c r="K52" s="169">
        <v>88239</v>
      </c>
      <c r="L52" s="194" t="s">
        <v>387</v>
      </c>
      <c r="M52" s="160" t="s">
        <v>290</v>
      </c>
      <c r="N52" s="160" t="s">
        <v>296</v>
      </c>
      <c r="O52" s="160" t="s">
        <v>298</v>
      </c>
      <c r="P52" s="160" t="s">
        <v>299</v>
      </c>
      <c r="Q52" s="160" t="s">
        <v>496</v>
      </c>
    </row>
    <row r="53" spans="1:17" ht="14.5" customHeight="1">
      <c r="A53" s="158" t="s">
        <v>444</v>
      </c>
      <c r="B53" s="172">
        <v>12.977058787077777</v>
      </c>
      <c r="C53" s="166">
        <v>3004181</v>
      </c>
      <c r="D53" s="163">
        <v>0.57227458787035701</v>
      </c>
      <c r="E53" s="157">
        <v>2956</v>
      </c>
      <c r="F53" s="157">
        <v>0</v>
      </c>
      <c r="G53" s="157">
        <v>6</v>
      </c>
      <c r="H53" s="157">
        <v>186</v>
      </c>
      <c r="I53" s="157">
        <v>160</v>
      </c>
      <c r="J53" s="170">
        <v>35784</v>
      </c>
      <c r="K53" s="170">
        <v>79877</v>
      </c>
      <c r="L53" s="195" t="s">
        <v>387</v>
      </c>
      <c r="M53" s="161" t="s">
        <v>290</v>
      </c>
      <c r="N53" s="161" t="s">
        <v>296</v>
      </c>
      <c r="O53" s="161" t="s">
        <v>325</v>
      </c>
      <c r="P53" s="161" t="s">
        <v>326</v>
      </c>
      <c r="Q53" s="161" t="s">
        <v>342</v>
      </c>
    </row>
    <row r="54" spans="1:17" ht="14.5" customHeight="1">
      <c r="A54" s="152" t="s">
        <v>410</v>
      </c>
      <c r="B54" s="171">
        <v>393.86855096666676</v>
      </c>
      <c r="C54" s="165">
        <v>3634917</v>
      </c>
      <c r="D54" s="162">
        <v>0.48825498877870399</v>
      </c>
      <c r="E54" s="156">
        <v>3067</v>
      </c>
      <c r="F54" s="156">
        <v>21</v>
      </c>
      <c r="G54" s="156">
        <v>5</v>
      </c>
      <c r="H54" s="156">
        <v>41</v>
      </c>
      <c r="I54" s="156">
        <v>37</v>
      </c>
      <c r="J54" s="169">
        <v>225967</v>
      </c>
      <c r="K54" s="169">
        <v>490056</v>
      </c>
      <c r="L54" s="192" t="s">
        <v>385</v>
      </c>
      <c r="M54" s="160" t="s">
        <v>290</v>
      </c>
      <c r="N54" s="160" t="s">
        <v>291</v>
      </c>
      <c r="O54" s="160" t="s">
        <v>292</v>
      </c>
      <c r="P54" s="160" t="s">
        <v>293</v>
      </c>
      <c r="Q54" s="160" t="s">
        <v>341</v>
      </c>
    </row>
    <row r="55" spans="1:17" ht="14.5" customHeight="1">
      <c r="A55" s="152" t="s">
        <v>411</v>
      </c>
      <c r="B55" s="171">
        <v>77.576728141564672</v>
      </c>
      <c r="C55" s="165">
        <v>4519051</v>
      </c>
      <c r="D55" s="162">
        <v>0.40794545644705499</v>
      </c>
      <c r="E55" s="156">
        <v>4015</v>
      </c>
      <c r="F55" s="156">
        <v>2</v>
      </c>
      <c r="G55" s="156">
        <v>5</v>
      </c>
      <c r="H55" s="156">
        <v>395</v>
      </c>
      <c r="I55" s="156">
        <v>319</v>
      </c>
      <c r="J55" s="169">
        <v>25600</v>
      </c>
      <c r="K55" s="169">
        <v>138839</v>
      </c>
      <c r="L55" s="192" t="s">
        <v>385</v>
      </c>
      <c r="M55" s="160" t="s">
        <v>290</v>
      </c>
      <c r="N55" s="160" t="s">
        <v>291</v>
      </c>
      <c r="O55" s="160" t="s">
        <v>354</v>
      </c>
      <c r="P55" s="160" t="s">
        <v>355</v>
      </c>
      <c r="Q55" s="160" t="s">
        <v>356</v>
      </c>
    </row>
    <row r="56" spans="1:17" ht="14.5" customHeight="1">
      <c r="A56" s="152" t="s">
        <v>412</v>
      </c>
      <c r="B56" s="171">
        <v>48.117198780365833</v>
      </c>
      <c r="C56" s="165">
        <v>6056619</v>
      </c>
      <c r="D56" s="162">
        <v>0.59314322983580003</v>
      </c>
      <c r="E56" s="156">
        <v>5870</v>
      </c>
      <c r="F56" s="156">
        <v>0</v>
      </c>
      <c r="G56" s="156">
        <v>2</v>
      </c>
      <c r="H56" s="156">
        <v>414</v>
      </c>
      <c r="I56" s="156">
        <v>279</v>
      </c>
      <c r="J56" s="169">
        <v>41741</v>
      </c>
      <c r="K56" s="169">
        <v>154974</v>
      </c>
      <c r="L56" s="186" t="s">
        <v>386</v>
      </c>
      <c r="M56" s="160" t="s">
        <v>290</v>
      </c>
      <c r="N56" s="160" t="s">
        <v>296</v>
      </c>
      <c r="O56" s="160" t="s">
        <v>315</v>
      </c>
      <c r="P56" s="160" t="s">
        <v>497</v>
      </c>
      <c r="Q56" s="160" t="s">
        <v>498</v>
      </c>
    </row>
    <row r="57" spans="1:17" ht="14.5" customHeight="1">
      <c r="A57" s="152" t="s">
        <v>413</v>
      </c>
      <c r="B57" s="171">
        <v>30.229484079090909</v>
      </c>
      <c r="C57" s="165">
        <v>1397995</v>
      </c>
      <c r="D57" s="162">
        <v>0.384877544069538</v>
      </c>
      <c r="E57" s="156">
        <v>1320</v>
      </c>
      <c r="F57" s="156">
        <v>0</v>
      </c>
      <c r="G57" s="156">
        <v>0</v>
      </c>
      <c r="H57" s="156">
        <v>19</v>
      </c>
      <c r="I57" s="156">
        <v>14</v>
      </c>
      <c r="J57" s="169">
        <v>357676</v>
      </c>
      <c r="K57" s="169">
        <v>529685</v>
      </c>
      <c r="L57" s="186" t="s">
        <v>386</v>
      </c>
      <c r="M57" s="160" t="s">
        <v>499</v>
      </c>
      <c r="N57" s="160" t="s">
        <v>500</v>
      </c>
      <c r="O57" s="160" t="s">
        <v>501</v>
      </c>
      <c r="P57" s="160" t="s">
        <v>502</v>
      </c>
      <c r="Q57" s="160"/>
    </row>
    <row r="58" spans="1:17" ht="14.5" customHeight="1">
      <c r="A58" s="152" t="s">
        <v>414</v>
      </c>
      <c r="B58" s="171">
        <v>29.857314308961044</v>
      </c>
      <c r="C58" s="165">
        <v>2288908</v>
      </c>
      <c r="D58" s="162">
        <v>0.60852859665135495</v>
      </c>
      <c r="E58" s="156">
        <v>2068</v>
      </c>
      <c r="F58" s="156">
        <v>0</v>
      </c>
      <c r="G58" s="156">
        <v>0</v>
      </c>
      <c r="H58" s="156">
        <v>182</v>
      </c>
      <c r="I58" s="156">
        <v>181</v>
      </c>
      <c r="J58" s="169">
        <v>20105</v>
      </c>
      <c r="K58" s="169">
        <v>57515</v>
      </c>
      <c r="L58" s="194" t="s">
        <v>387</v>
      </c>
      <c r="M58" s="160" t="s">
        <v>359</v>
      </c>
      <c r="N58" s="160" t="s">
        <v>360</v>
      </c>
      <c r="O58" s="160" t="s">
        <v>361</v>
      </c>
      <c r="P58" s="160" t="s">
        <v>362</v>
      </c>
      <c r="Q58" s="160" t="s">
        <v>363</v>
      </c>
    </row>
    <row r="59" spans="1:17" ht="14.5" customHeight="1">
      <c r="A59" s="152" t="s">
        <v>415</v>
      </c>
      <c r="B59" s="171">
        <v>26.899131492741933</v>
      </c>
      <c r="C59" s="165">
        <v>3281979</v>
      </c>
      <c r="D59" s="162">
        <v>0.45202969305042401</v>
      </c>
      <c r="E59" s="156">
        <v>3048</v>
      </c>
      <c r="F59" s="156">
        <v>0</v>
      </c>
      <c r="G59" s="156">
        <v>4</v>
      </c>
      <c r="H59" s="156">
        <v>110</v>
      </c>
      <c r="I59" s="156">
        <v>78</v>
      </c>
      <c r="J59" s="169">
        <v>72616</v>
      </c>
      <c r="K59" s="169">
        <v>149619</v>
      </c>
      <c r="L59" s="192" t="s">
        <v>385</v>
      </c>
      <c r="M59" s="160" t="s">
        <v>290</v>
      </c>
      <c r="N59" s="160" t="s">
        <v>296</v>
      </c>
      <c r="O59" s="160" t="s">
        <v>325</v>
      </c>
      <c r="P59" s="160" t="s">
        <v>326</v>
      </c>
      <c r="Q59" s="160" t="s">
        <v>342</v>
      </c>
    </row>
    <row r="60" spans="1:17" ht="14.5" customHeight="1">
      <c r="A60" s="152" t="s">
        <v>416</v>
      </c>
      <c r="B60" s="171">
        <v>25.070805069333336</v>
      </c>
      <c r="C60" s="165">
        <v>3491024</v>
      </c>
      <c r="D60" s="162">
        <v>0.45478663342217601</v>
      </c>
      <c r="E60" s="156">
        <v>3424</v>
      </c>
      <c r="F60" s="156">
        <v>0</v>
      </c>
      <c r="G60" s="156">
        <v>3</v>
      </c>
      <c r="H60" s="156">
        <v>117</v>
      </c>
      <c r="I60" s="156">
        <v>95</v>
      </c>
      <c r="J60" s="169">
        <v>80873</v>
      </c>
      <c r="K60" s="169">
        <v>288502</v>
      </c>
      <c r="L60" s="192" t="s">
        <v>385</v>
      </c>
      <c r="M60" s="160" t="s">
        <v>290</v>
      </c>
      <c r="N60" s="160" t="s">
        <v>296</v>
      </c>
      <c r="O60" s="160" t="s">
        <v>503</v>
      </c>
      <c r="P60" s="160" t="s">
        <v>504</v>
      </c>
      <c r="Q60" s="160" t="s">
        <v>505</v>
      </c>
    </row>
    <row r="61" spans="1:17" ht="14.5" customHeight="1">
      <c r="A61" s="152" t="s">
        <v>417</v>
      </c>
      <c r="B61" s="171">
        <v>15.748081939423077</v>
      </c>
      <c r="C61" s="165">
        <v>2795802</v>
      </c>
      <c r="D61" s="162">
        <v>0.43179560129042499</v>
      </c>
      <c r="E61" s="156">
        <v>2795</v>
      </c>
      <c r="F61" s="156">
        <v>0</v>
      </c>
      <c r="G61" s="156">
        <v>2</v>
      </c>
      <c r="H61" s="156">
        <v>129</v>
      </c>
      <c r="I61" s="156">
        <v>118</v>
      </c>
      <c r="J61" s="169">
        <v>72468</v>
      </c>
      <c r="K61" s="169">
        <v>172584</v>
      </c>
      <c r="L61" s="186" t="s">
        <v>386</v>
      </c>
      <c r="M61" s="160" t="s">
        <v>290</v>
      </c>
      <c r="N61" s="160" t="s">
        <v>296</v>
      </c>
      <c r="O61" s="160" t="s">
        <v>321</v>
      </c>
      <c r="P61" s="160" t="s">
        <v>322</v>
      </c>
      <c r="Q61" s="160" t="s">
        <v>323</v>
      </c>
    </row>
    <row r="62" spans="1:17" ht="14.5" customHeight="1">
      <c r="A62" s="152" t="s">
        <v>418</v>
      </c>
      <c r="B62" s="171">
        <v>11.403098125454546</v>
      </c>
      <c r="C62" s="165">
        <v>2302322</v>
      </c>
      <c r="D62" s="162">
        <v>0.416697660676422</v>
      </c>
      <c r="E62" s="156">
        <v>2042</v>
      </c>
      <c r="F62" s="156">
        <v>0</v>
      </c>
      <c r="G62" s="156">
        <v>2</v>
      </c>
      <c r="H62" s="156">
        <v>66</v>
      </c>
      <c r="I62" s="156">
        <v>56</v>
      </c>
      <c r="J62" s="169">
        <v>73306</v>
      </c>
      <c r="K62" s="169">
        <v>246964</v>
      </c>
      <c r="L62" s="192" t="s">
        <v>385</v>
      </c>
      <c r="M62" s="160" t="s">
        <v>506</v>
      </c>
      <c r="N62" s="160" t="s">
        <v>507</v>
      </c>
      <c r="O62" s="160" t="s">
        <v>508</v>
      </c>
      <c r="P62" s="160" t="s">
        <v>509</v>
      </c>
      <c r="Q62" s="160" t="s">
        <v>510</v>
      </c>
    </row>
    <row r="63" spans="1:17" ht="14.5" customHeight="1">
      <c r="A63" s="158" t="s">
        <v>419</v>
      </c>
      <c r="B63" s="172">
        <v>10.586377110885055</v>
      </c>
      <c r="C63" s="166">
        <v>3220661</v>
      </c>
      <c r="D63" s="163">
        <v>0.44704078945854903</v>
      </c>
      <c r="E63" s="157">
        <v>3179</v>
      </c>
      <c r="F63" s="157">
        <v>0</v>
      </c>
      <c r="G63" s="157">
        <v>2</v>
      </c>
      <c r="H63" s="157">
        <v>224</v>
      </c>
      <c r="I63" s="157">
        <v>171</v>
      </c>
      <c r="J63" s="170">
        <v>36209</v>
      </c>
      <c r="K63" s="170">
        <v>156239</v>
      </c>
      <c r="L63" s="195" t="s">
        <v>387</v>
      </c>
      <c r="M63" s="161" t="s">
        <v>290</v>
      </c>
      <c r="N63" s="161" t="s">
        <v>296</v>
      </c>
      <c r="O63" s="161" t="s">
        <v>325</v>
      </c>
      <c r="P63" s="161" t="s">
        <v>326</v>
      </c>
      <c r="Q63" s="161" t="s">
        <v>342</v>
      </c>
    </row>
    <row r="64" spans="1:17" ht="14.5" customHeight="1">
      <c r="A64" s="152" t="s">
        <v>445</v>
      </c>
      <c r="B64" s="171">
        <v>195.86040968068963</v>
      </c>
      <c r="C64" s="165">
        <v>5040314</v>
      </c>
      <c r="D64" s="162">
        <v>0.59631213055800603</v>
      </c>
      <c r="E64" s="156">
        <v>5833</v>
      </c>
      <c r="F64" s="156">
        <v>1</v>
      </c>
      <c r="G64" s="156">
        <v>3</v>
      </c>
      <c r="H64" s="156">
        <v>1523</v>
      </c>
      <c r="I64" s="156">
        <v>880</v>
      </c>
      <c r="J64" s="169">
        <v>9536</v>
      </c>
      <c r="K64" s="169">
        <v>69044</v>
      </c>
      <c r="L64" s="194" t="s">
        <v>387</v>
      </c>
      <c r="M64" s="160" t="s">
        <v>290</v>
      </c>
      <c r="N64" s="160" t="s">
        <v>296</v>
      </c>
      <c r="O64" s="160" t="s">
        <v>298</v>
      </c>
      <c r="P64" s="160" t="s">
        <v>299</v>
      </c>
      <c r="Q64" s="160"/>
    </row>
    <row r="65" spans="1:17" ht="14.5" customHeight="1">
      <c r="A65" s="152" t="s">
        <v>446</v>
      </c>
      <c r="B65" s="171">
        <v>112.16161892490739</v>
      </c>
      <c r="C65" s="165">
        <v>2936692</v>
      </c>
      <c r="D65" s="162">
        <v>0.41579547140248702</v>
      </c>
      <c r="E65" s="156">
        <v>2887</v>
      </c>
      <c r="F65" s="156">
        <v>0</v>
      </c>
      <c r="G65" s="156">
        <v>1</v>
      </c>
      <c r="H65" s="156">
        <v>497</v>
      </c>
      <c r="I65" s="156">
        <v>361</v>
      </c>
      <c r="J65" s="169">
        <v>14875</v>
      </c>
      <c r="K65" s="169">
        <v>45788</v>
      </c>
      <c r="L65" s="192" t="s">
        <v>385</v>
      </c>
      <c r="M65" s="160" t="s">
        <v>290</v>
      </c>
      <c r="N65" s="160" t="s">
        <v>291</v>
      </c>
      <c r="O65" s="160" t="s">
        <v>313</v>
      </c>
      <c r="P65" s="160" t="s">
        <v>478</v>
      </c>
      <c r="Q65" s="160" t="s">
        <v>479</v>
      </c>
    </row>
    <row r="66" spans="1:17" ht="14.5" customHeight="1">
      <c r="A66" s="152" t="s">
        <v>447</v>
      </c>
      <c r="B66" s="171">
        <v>58.271485309999989</v>
      </c>
      <c r="C66" s="165">
        <v>2851070</v>
      </c>
      <c r="D66" s="162">
        <v>0.42127360858104501</v>
      </c>
      <c r="E66" s="156">
        <v>2719</v>
      </c>
      <c r="F66" s="156">
        <v>0</v>
      </c>
      <c r="G66" s="156">
        <v>2</v>
      </c>
      <c r="H66" s="156">
        <v>180</v>
      </c>
      <c r="I66" s="156">
        <v>150</v>
      </c>
      <c r="J66" s="169">
        <v>45277</v>
      </c>
      <c r="K66" s="169">
        <v>113124</v>
      </c>
      <c r="L66" s="192" t="s">
        <v>385</v>
      </c>
      <c r="M66" s="160" t="s">
        <v>290</v>
      </c>
      <c r="N66" s="160" t="s">
        <v>291</v>
      </c>
      <c r="O66" s="160" t="s">
        <v>313</v>
      </c>
      <c r="P66" s="160" t="s">
        <v>478</v>
      </c>
      <c r="Q66" s="160" t="s">
        <v>479</v>
      </c>
    </row>
    <row r="67" spans="1:17" ht="14.5" customHeight="1">
      <c r="A67" s="152" t="s">
        <v>448</v>
      </c>
      <c r="B67" s="171">
        <v>51.94467345883335</v>
      </c>
      <c r="C67" s="165">
        <v>3475024</v>
      </c>
      <c r="D67" s="162">
        <v>0.482237413147587</v>
      </c>
      <c r="E67" s="156">
        <v>2926</v>
      </c>
      <c r="F67" s="156">
        <v>0</v>
      </c>
      <c r="G67" s="156">
        <v>3</v>
      </c>
      <c r="H67" s="156">
        <v>95</v>
      </c>
      <c r="I67" s="156">
        <v>78</v>
      </c>
      <c r="J67" s="169">
        <v>76059</v>
      </c>
      <c r="K67" s="169">
        <v>202661</v>
      </c>
      <c r="L67" s="186" t="s">
        <v>386</v>
      </c>
      <c r="M67" s="160" t="s">
        <v>511</v>
      </c>
      <c r="N67" s="160" t="s">
        <v>512</v>
      </c>
      <c r="O67" s="160" t="s">
        <v>513</v>
      </c>
      <c r="P67" s="160" t="s">
        <v>514</v>
      </c>
      <c r="Q67" s="160" t="s">
        <v>515</v>
      </c>
    </row>
    <row r="68" spans="1:17" s="189" customFormat="1" ht="14.5" customHeight="1">
      <c r="A68" s="152" t="s">
        <v>449</v>
      </c>
      <c r="B68" s="171">
        <v>49.278418101071416</v>
      </c>
      <c r="C68" s="165">
        <v>2879185</v>
      </c>
      <c r="D68" s="162">
        <v>0.42091355653089801</v>
      </c>
      <c r="E68" s="156">
        <v>4099</v>
      </c>
      <c r="F68" s="156">
        <v>0</v>
      </c>
      <c r="G68" s="156">
        <v>2</v>
      </c>
      <c r="H68" s="156">
        <v>1686</v>
      </c>
      <c r="I68" s="156">
        <v>1260</v>
      </c>
      <c r="J68" s="169">
        <v>3606</v>
      </c>
      <c r="K68" s="169">
        <v>52938</v>
      </c>
      <c r="L68" s="194" t="s">
        <v>387</v>
      </c>
      <c r="M68" s="160" t="s">
        <v>290</v>
      </c>
      <c r="N68" s="160" t="s">
        <v>291</v>
      </c>
      <c r="O68" s="160" t="s">
        <v>313</v>
      </c>
      <c r="P68" s="160" t="s">
        <v>516</v>
      </c>
      <c r="Q68" s="160" t="s">
        <v>517</v>
      </c>
    </row>
    <row r="69" spans="1:17" ht="14.5" customHeight="1">
      <c r="A69" s="152" t="s">
        <v>450</v>
      </c>
      <c r="B69" s="171">
        <v>47.369610821136369</v>
      </c>
      <c r="C69" s="165">
        <v>2326582</v>
      </c>
      <c r="D69" s="162">
        <v>0.44824569285555499</v>
      </c>
      <c r="E69" s="156">
        <v>2053</v>
      </c>
      <c r="F69" s="156">
        <v>0</v>
      </c>
      <c r="G69" s="156">
        <v>2</v>
      </c>
      <c r="H69" s="156">
        <v>68</v>
      </c>
      <c r="I69" s="156">
        <v>61</v>
      </c>
      <c r="J69" s="169">
        <v>69814</v>
      </c>
      <c r="K69" s="169">
        <v>184906</v>
      </c>
      <c r="L69" s="192" t="s">
        <v>385</v>
      </c>
      <c r="M69" s="160" t="s">
        <v>506</v>
      </c>
      <c r="N69" s="160" t="s">
        <v>507</v>
      </c>
      <c r="O69" s="160" t="s">
        <v>508</v>
      </c>
      <c r="P69" s="160"/>
      <c r="Q69" s="160"/>
    </row>
    <row r="70" spans="1:17" ht="14.5" customHeight="1">
      <c r="A70" s="152" t="s">
        <v>451</v>
      </c>
      <c r="B70" s="171">
        <v>45.837785067835043</v>
      </c>
      <c r="C70" s="165">
        <v>2536483</v>
      </c>
      <c r="D70" s="162">
        <v>0.43608050624539602</v>
      </c>
      <c r="E70" s="156">
        <v>2486</v>
      </c>
      <c r="F70" s="156">
        <v>0</v>
      </c>
      <c r="G70" s="156">
        <v>3</v>
      </c>
      <c r="H70" s="156">
        <v>385</v>
      </c>
      <c r="I70" s="156">
        <v>277</v>
      </c>
      <c r="J70" s="169">
        <v>15834</v>
      </c>
      <c r="K70" s="169">
        <v>45071</v>
      </c>
      <c r="L70" s="194" t="s">
        <v>387</v>
      </c>
      <c r="M70" s="160" t="s">
        <v>290</v>
      </c>
      <c r="N70" s="160" t="s">
        <v>291</v>
      </c>
      <c r="O70" s="160" t="s">
        <v>313</v>
      </c>
      <c r="P70" s="160" t="s">
        <v>478</v>
      </c>
      <c r="Q70" s="160" t="s">
        <v>479</v>
      </c>
    </row>
    <row r="71" spans="1:17" ht="14.5" customHeight="1">
      <c r="A71" s="152" t="s">
        <v>452</v>
      </c>
      <c r="B71" s="171">
        <v>39.514692582264146</v>
      </c>
      <c r="C71" s="165">
        <v>2779928</v>
      </c>
      <c r="D71" s="162">
        <v>0.39223113950805999</v>
      </c>
      <c r="E71" s="156">
        <v>2811</v>
      </c>
      <c r="F71" s="156">
        <v>0</v>
      </c>
      <c r="G71" s="156">
        <v>2</v>
      </c>
      <c r="H71" s="156">
        <v>284</v>
      </c>
      <c r="I71" s="156">
        <v>217</v>
      </c>
      <c r="J71" s="169">
        <v>65601</v>
      </c>
      <c r="K71" s="169">
        <v>209321</v>
      </c>
      <c r="L71" s="192" t="s">
        <v>385</v>
      </c>
      <c r="M71" s="160" t="s">
        <v>290</v>
      </c>
      <c r="N71" s="160" t="s">
        <v>291</v>
      </c>
      <c r="O71" s="160" t="s">
        <v>518</v>
      </c>
      <c r="P71" s="160" t="s">
        <v>519</v>
      </c>
      <c r="Q71" s="160" t="s">
        <v>520</v>
      </c>
    </row>
    <row r="72" spans="1:17" ht="14.5" customHeight="1">
      <c r="A72" s="152" t="s">
        <v>453</v>
      </c>
      <c r="B72" s="171">
        <v>38.915301348469399</v>
      </c>
      <c r="C72" s="165">
        <v>3136447</v>
      </c>
      <c r="D72" s="162">
        <v>0.51399279808731901</v>
      </c>
      <c r="E72" s="156">
        <v>2633</v>
      </c>
      <c r="F72" s="156">
        <v>0</v>
      </c>
      <c r="G72" s="156">
        <v>4</v>
      </c>
      <c r="H72" s="156">
        <v>226</v>
      </c>
      <c r="I72" s="156">
        <v>183</v>
      </c>
      <c r="J72" s="169">
        <v>31860</v>
      </c>
      <c r="K72" s="169">
        <v>100813</v>
      </c>
      <c r="L72" s="194" t="s">
        <v>387</v>
      </c>
      <c r="M72" s="160" t="s">
        <v>511</v>
      </c>
      <c r="N72" s="160" t="s">
        <v>512</v>
      </c>
      <c r="O72" s="160" t="s">
        <v>513</v>
      </c>
      <c r="P72" s="160" t="s">
        <v>514</v>
      </c>
      <c r="Q72" s="160" t="s">
        <v>515</v>
      </c>
    </row>
    <row r="73" spans="1:17" ht="14.5" customHeight="1">
      <c r="A73" s="152" t="s">
        <v>454</v>
      </c>
      <c r="B73" s="171">
        <v>38.652016992299977</v>
      </c>
      <c r="C73" s="165">
        <v>3816819</v>
      </c>
      <c r="D73" s="162">
        <v>0.54961662995967497</v>
      </c>
      <c r="E73" s="156">
        <v>3760</v>
      </c>
      <c r="F73" s="156">
        <v>0</v>
      </c>
      <c r="G73" s="156">
        <v>3</v>
      </c>
      <c r="H73" s="156">
        <v>222</v>
      </c>
      <c r="I73" s="156">
        <v>144</v>
      </c>
      <c r="J73" s="169">
        <v>47978</v>
      </c>
      <c r="K73" s="169">
        <v>110362</v>
      </c>
      <c r="L73" s="194" t="s">
        <v>387</v>
      </c>
      <c r="M73" s="160" t="s">
        <v>290</v>
      </c>
      <c r="N73" s="160" t="s">
        <v>296</v>
      </c>
      <c r="O73" s="160" t="s">
        <v>315</v>
      </c>
      <c r="P73" s="160" t="s">
        <v>521</v>
      </c>
      <c r="Q73" s="160" t="s">
        <v>521</v>
      </c>
    </row>
    <row r="74" spans="1:17" ht="14.5" customHeight="1">
      <c r="A74" s="152" t="s">
        <v>455</v>
      </c>
      <c r="B74" s="171">
        <v>37.070119875402298</v>
      </c>
      <c r="C74" s="165">
        <v>3512161</v>
      </c>
      <c r="D74" s="162">
        <v>0.47422340466462998</v>
      </c>
      <c r="E74" s="156">
        <v>3337</v>
      </c>
      <c r="F74" s="156">
        <v>0</v>
      </c>
      <c r="G74" s="156">
        <v>2</v>
      </c>
      <c r="H74" s="156">
        <v>186</v>
      </c>
      <c r="I74" s="156">
        <v>131</v>
      </c>
      <c r="J74" s="169">
        <v>53854</v>
      </c>
      <c r="K74" s="169">
        <v>144531</v>
      </c>
      <c r="L74" s="186" t="s">
        <v>386</v>
      </c>
      <c r="M74" s="160" t="s">
        <v>522</v>
      </c>
      <c r="N74" s="160" t="s">
        <v>523</v>
      </c>
      <c r="O74" s="160" t="s">
        <v>524</v>
      </c>
      <c r="P74" s="160" t="s">
        <v>525</v>
      </c>
      <c r="Q74" s="160"/>
    </row>
    <row r="75" spans="1:17" ht="14.5" customHeight="1">
      <c r="A75" s="152" t="s">
        <v>456</v>
      </c>
      <c r="B75" s="171">
        <v>34.804400614062509</v>
      </c>
      <c r="C75" s="165">
        <v>7758914</v>
      </c>
      <c r="D75" s="162">
        <v>0.54181689396710297</v>
      </c>
      <c r="E75" s="156">
        <v>5601</v>
      </c>
      <c r="F75" s="156">
        <v>0</v>
      </c>
      <c r="G75" s="156">
        <v>9</v>
      </c>
      <c r="H75" s="156">
        <v>423</v>
      </c>
      <c r="I75" s="156">
        <v>311</v>
      </c>
      <c r="J75" s="169">
        <v>48134</v>
      </c>
      <c r="K75" s="169">
        <v>182688</v>
      </c>
      <c r="L75" s="186" t="s">
        <v>386</v>
      </c>
      <c r="M75" s="160" t="s">
        <v>359</v>
      </c>
      <c r="N75" s="160" t="s">
        <v>490</v>
      </c>
      <c r="O75" s="160" t="s">
        <v>526</v>
      </c>
      <c r="P75" s="160" t="s">
        <v>527</v>
      </c>
      <c r="Q75" s="160" t="s">
        <v>528</v>
      </c>
    </row>
    <row r="76" spans="1:17" ht="14.5" customHeight="1">
      <c r="A76" s="152" t="s">
        <v>457</v>
      </c>
      <c r="B76" s="171">
        <v>32.939843241573044</v>
      </c>
      <c r="C76" s="165">
        <v>3190811</v>
      </c>
      <c r="D76" s="162">
        <v>0.60587935489888101</v>
      </c>
      <c r="E76" s="156">
        <v>3247</v>
      </c>
      <c r="F76" s="156">
        <v>0</v>
      </c>
      <c r="G76" s="156">
        <v>5</v>
      </c>
      <c r="H76" s="156">
        <v>282</v>
      </c>
      <c r="I76" s="156">
        <v>195</v>
      </c>
      <c r="J76" s="169">
        <v>34449</v>
      </c>
      <c r="K76" s="169">
        <v>151582</v>
      </c>
      <c r="L76" s="194" t="s">
        <v>387</v>
      </c>
      <c r="M76" s="160" t="s">
        <v>290</v>
      </c>
      <c r="N76" s="160" t="s">
        <v>296</v>
      </c>
      <c r="O76" s="160" t="s">
        <v>325</v>
      </c>
      <c r="P76" s="160" t="s">
        <v>529</v>
      </c>
      <c r="Q76" s="160" t="s">
        <v>530</v>
      </c>
    </row>
    <row r="77" spans="1:17" ht="14.5" customHeight="1">
      <c r="A77" s="152" t="s">
        <v>458</v>
      </c>
      <c r="B77" s="171">
        <v>30.634464737657662</v>
      </c>
      <c r="C77" s="165">
        <v>3638449</v>
      </c>
      <c r="D77" s="162">
        <v>0.55159351245758803</v>
      </c>
      <c r="E77" s="156">
        <v>3831</v>
      </c>
      <c r="F77" s="156">
        <v>0</v>
      </c>
      <c r="G77" s="156">
        <v>1</v>
      </c>
      <c r="H77" s="156">
        <v>387</v>
      </c>
      <c r="I77" s="156">
        <v>251</v>
      </c>
      <c r="J77" s="169">
        <v>27573</v>
      </c>
      <c r="K77" s="169">
        <v>129668</v>
      </c>
      <c r="L77" s="194" t="s">
        <v>387</v>
      </c>
      <c r="M77" s="160" t="s">
        <v>290</v>
      </c>
      <c r="N77" s="160" t="s">
        <v>296</v>
      </c>
      <c r="O77" s="160" t="s">
        <v>531</v>
      </c>
      <c r="P77" s="160" t="s">
        <v>532</v>
      </c>
      <c r="Q77" s="160" t="s">
        <v>533</v>
      </c>
    </row>
    <row r="78" spans="1:17" ht="14.5" customHeight="1">
      <c r="A78" s="152" t="s">
        <v>459</v>
      </c>
      <c r="B78" s="171">
        <v>27.961512601904762</v>
      </c>
      <c r="C78" s="165">
        <v>1171441</v>
      </c>
      <c r="D78" s="162">
        <v>0.38622579653723998</v>
      </c>
      <c r="E78" s="156">
        <v>1114</v>
      </c>
      <c r="F78" s="156">
        <v>0</v>
      </c>
      <c r="G78" s="156">
        <v>0</v>
      </c>
      <c r="H78" s="156">
        <v>27</v>
      </c>
      <c r="I78" s="156">
        <v>23</v>
      </c>
      <c r="J78" s="169">
        <v>92200</v>
      </c>
      <c r="K78" s="169">
        <v>165539</v>
      </c>
      <c r="L78" s="186" t="s">
        <v>386</v>
      </c>
      <c r="M78" s="160" t="s">
        <v>499</v>
      </c>
      <c r="N78" s="160" t="s">
        <v>500</v>
      </c>
      <c r="O78" s="160" t="s">
        <v>501</v>
      </c>
      <c r="P78" s="160" t="s">
        <v>502</v>
      </c>
      <c r="Q78" s="160"/>
    </row>
    <row r="79" spans="1:17" ht="14.5" customHeight="1">
      <c r="A79" s="152" t="s">
        <v>460</v>
      </c>
      <c r="B79" s="171">
        <v>27.412417769259253</v>
      </c>
      <c r="C79" s="165">
        <v>6888255</v>
      </c>
      <c r="D79" s="162">
        <v>0.55378977938951002</v>
      </c>
      <c r="E79" s="156">
        <v>5243</v>
      </c>
      <c r="F79" s="156">
        <v>0</v>
      </c>
      <c r="G79" s="156">
        <v>5</v>
      </c>
      <c r="H79" s="156">
        <v>576</v>
      </c>
      <c r="I79" s="156">
        <v>441</v>
      </c>
      <c r="J79" s="169">
        <v>31782</v>
      </c>
      <c r="K79" s="169">
        <v>154643</v>
      </c>
      <c r="L79" s="194" t="s">
        <v>387</v>
      </c>
      <c r="M79" s="160" t="s">
        <v>359</v>
      </c>
      <c r="N79" s="160" t="s">
        <v>490</v>
      </c>
      <c r="O79" s="160" t="s">
        <v>526</v>
      </c>
      <c r="P79" s="160" t="s">
        <v>527</v>
      </c>
      <c r="Q79" s="160" t="s">
        <v>534</v>
      </c>
    </row>
    <row r="80" spans="1:17" ht="14.5" customHeight="1">
      <c r="A80" s="152" t="s">
        <v>461</v>
      </c>
      <c r="B80" s="171">
        <v>25.175072299230774</v>
      </c>
      <c r="C80" s="165">
        <v>1943370</v>
      </c>
      <c r="D80" s="162">
        <v>0.53492923329765196</v>
      </c>
      <c r="E80" s="156">
        <v>1737</v>
      </c>
      <c r="F80" s="156">
        <v>0</v>
      </c>
      <c r="G80" s="156">
        <v>1</v>
      </c>
      <c r="H80" s="156">
        <v>64</v>
      </c>
      <c r="I80" s="156">
        <v>48</v>
      </c>
      <c r="J80" s="169">
        <v>87656</v>
      </c>
      <c r="K80" s="169">
        <v>147174</v>
      </c>
      <c r="L80" s="186" t="s">
        <v>386</v>
      </c>
      <c r="M80" s="160" t="s">
        <v>506</v>
      </c>
      <c r="N80" s="160" t="s">
        <v>507</v>
      </c>
      <c r="O80" s="160" t="s">
        <v>508</v>
      </c>
      <c r="P80" s="160" t="s">
        <v>535</v>
      </c>
      <c r="Q80" s="160"/>
    </row>
    <row r="81" spans="1:17" ht="14.5" customHeight="1">
      <c r="A81" s="152" t="s">
        <v>462</v>
      </c>
      <c r="B81" s="171">
        <v>21.451817474242432</v>
      </c>
      <c r="C81" s="165">
        <v>1726097</v>
      </c>
      <c r="D81" s="162">
        <v>0.59495985081214198</v>
      </c>
      <c r="E81" s="156">
        <v>1803</v>
      </c>
      <c r="F81" s="156">
        <v>0</v>
      </c>
      <c r="G81" s="156">
        <v>0</v>
      </c>
      <c r="H81" s="156">
        <v>289</v>
      </c>
      <c r="I81" s="156">
        <v>200</v>
      </c>
      <c r="J81" s="169">
        <v>12731</v>
      </c>
      <c r="K81" s="169">
        <v>59071</v>
      </c>
      <c r="L81" s="194" t="s">
        <v>387</v>
      </c>
      <c r="M81" s="160" t="s">
        <v>290</v>
      </c>
      <c r="N81" s="160" t="s">
        <v>296</v>
      </c>
      <c r="O81" s="160" t="s">
        <v>315</v>
      </c>
      <c r="P81" s="160" t="s">
        <v>316</v>
      </c>
      <c r="Q81" s="160" t="s">
        <v>536</v>
      </c>
    </row>
    <row r="82" spans="1:17" ht="14.5" customHeight="1">
      <c r="A82" s="152" t="s">
        <v>463</v>
      </c>
      <c r="B82" s="171">
        <v>20.034969364555561</v>
      </c>
      <c r="C82" s="165">
        <v>3941674</v>
      </c>
      <c r="D82" s="162">
        <v>0.56574781548465702</v>
      </c>
      <c r="E82" s="156">
        <v>4062</v>
      </c>
      <c r="F82" s="156">
        <v>0</v>
      </c>
      <c r="G82" s="156">
        <v>1</v>
      </c>
      <c r="H82" s="156">
        <v>266</v>
      </c>
      <c r="I82" s="156">
        <v>190</v>
      </c>
      <c r="J82" s="169">
        <v>50601</v>
      </c>
      <c r="K82" s="169">
        <v>203137</v>
      </c>
      <c r="L82" s="194" t="s">
        <v>387</v>
      </c>
      <c r="M82" s="160" t="s">
        <v>290</v>
      </c>
      <c r="N82" s="160" t="s">
        <v>296</v>
      </c>
      <c r="O82" s="160" t="s">
        <v>298</v>
      </c>
      <c r="P82" s="160" t="s">
        <v>299</v>
      </c>
      <c r="Q82" s="160" t="s">
        <v>320</v>
      </c>
    </row>
    <row r="83" spans="1:17" ht="14.5" customHeight="1">
      <c r="A83" s="152" t="s">
        <v>464</v>
      </c>
      <c r="B83" s="171">
        <v>18.954055486444432</v>
      </c>
      <c r="C83" s="165">
        <v>5640122</v>
      </c>
      <c r="D83" s="162">
        <v>0.48037152828061602</v>
      </c>
      <c r="E83" s="156">
        <v>4280</v>
      </c>
      <c r="F83" s="156">
        <v>0</v>
      </c>
      <c r="G83" s="156">
        <v>2</v>
      </c>
      <c r="H83" s="156">
        <v>185</v>
      </c>
      <c r="I83" s="156">
        <v>102</v>
      </c>
      <c r="J83" s="169">
        <v>77758</v>
      </c>
      <c r="K83" s="169">
        <v>216970</v>
      </c>
      <c r="L83" s="194" t="s">
        <v>387</v>
      </c>
      <c r="M83" s="160" t="s">
        <v>359</v>
      </c>
      <c r="N83" s="160" t="s">
        <v>490</v>
      </c>
      <c r="O83" s="160" t="s">
        <v>526</v>
      </c>
      <c r="P83" s="160" t="s">
        <v>527</v>
      </c>
      <c r="Q83" s="160"/>
    </row>
    <row r="84" spans="1:17" ht="14.5" customHeight="1">
      <c r="A84" s="152" t="s">
        <v>465</v>
      </c>
      <c r="B84" s="171">
        <v>18.67277102681528</v>
      </c>
      <c r="C84" s="165">
        <v>4902114</v>
      </c>
      <c r="D84" s="162">
        <v>0.55623380084802698</v>
      </c>
      <c r="E84" s="156">
        <v>5250</v>
      </c>
      <c r="F84" s="156">
        <v>0</v>
      </c>
      <c r="G84" s="156">
        <v>1</v>
      </c>
      <c r="H84" s="156">
        <v>771</v>
      </c>
      <c r="I84" s="156">
        <v>569</v>
      </c>
      <c r="J84" s="169">
        <v>17916</v>
      </c>
      <c r="K84" s="169">
        <v>120996</v>
      </c>
      <c r="L84" s="194" t="s">
        <v>387</v>
      </c>
      <c r="M84" s="160" t="s">
        <v>290</v>
      </c>
      <c r="N84" s="160" t="s">
        <v>296</v>
      </c>
      <c r="O84" s="160" t="s">
        <v>298</v>
      </c>
      <c r="P84" s="160" t="s">
        <v>299</v>
      </c>
      <c r="Q84" s="160"/>
    </row>
    <row r="85" spans="1:17" ht="14.5" customHeight="1">
      <c r="A85" s="152" t="s">
        <v>466</v>
      </c>
      <c r="B85" s="171">
        <v>18.647818881016956</v>
      </c>
      <c r="C85" s="165">
        <v>6543938</v>
      </c>
      <c r="D85" s="162">
        <v>0.50890122359345402</v>
      </c>
      <c r="E85" s="156">
        <v>5013</v>
      </c>
      <c r="F85" s="156">
        <v>0</v>
      </c>
      <c r="G85" s="156">
        <v>8</v>
      </c>
      <c r="H85" s="156">
        <v>122</v>
      </c>
      <c r="I85" s="156">
        <v>98</v>
      </c>
      <c r="J85" s="169">
        <v>145440</v>
      </c>
      <c r="K85" s="169">
        <v>1208587</v>
      </c>
      <c r="L85" s="192" t="s">
        <v>385</v>
      </c>
      <c r="M85" s="160" t="s">
        <v>511</v>
      </c>
      <c r="N85" s="160" t="s">
        <v>512</v>
      </c>
      <c r="O85" s="160" t="s">
        <v>513</v>
      </c>
      <c r="P85" s="160" t="s">
        <v>514</v>
      </c>
      <c r="Q85" s="160" t="s">
        <v>537</v>
      </c>
    </row>
    <row r="86" spans="1:17" ht="14.5" customHeight="1">
      <c r="A86" s="152" t="s">
        <v>467</v>
      </c>
      <c r="B86" s="171">
        <v>18.39437994464646</v>
      </c>
      <c r="C86" s="165">
        <v>2939400</v>
      </c>
      <c r="D86" s="162">
        <v>0.51851192789402201</v>
      </c>
      <c r="E86" s="156">
        <v>3106</v>
      </c>
      <c r="F86" s="156">
        <v>0</v>
      </c>
      <c r="G86" s="156">
        <v>1</v>
      </c>
      <c r="H86" s="156">
        <v>374</v>
      </c>
      <c r="I86" s="156">
        <v>282</v>
      </c>
      <c r="J86" s="169">
        <v>19410</v>
      </c>
      <c r="K86" s="169">
        <v>134649</v>
      </c>
      <c r="L86" s="194" t="s">
        <v>387</v>
      </c>
      <c r="M86" s="160" t="s">
        <v>290</v>
      </c>
      <c r="N86" s="160" t="s">
        <v>296</v>
      </c>
      <c r="O86" s="160" t="s">
        <v>325</v>
      </c>
      <c r="P86" s="160" t="s">
        <v>538</v>
      </c>
      <c r="Q86" s="160" t="s">
        <v>539</v>
      </c>
    </row>
    <row r="87" spans="1:17" ht="14.5" customHeight="1">
      <c r="A87" s="152" t="s">
        <v>468</v>
      </c>
      <c r="B87" s="171">
        <v>17.965253625943387</v>
      </c>
      <c r="C87" s="165">
        <v>3916730</v>
      </c>
      <c r="D87" s="162">
        <v>0.42253482507318102</v>
      </c>
      <c r="E87" s="156">
        <v>4201</v>
      </c>
      <c r="F87" s="156">
        <v>0</v>
      </c>
      <c r="G87" s="156">
        <v>1</v>
      </c>
      <c r="H87" s="156">
        <v>925</v>
      </c>
      <c r="I87" s="156">
        <v>741</v>
      </c>
      <c r="J87" s="169">
        <v>17037</v>
      </c>
      <c r="K87" s="169">
        <v>97521</v>
      </c>
      <c r="L87" s="194" t="s">
        <v>387</v>
      </c>
      <c r="M87" s="160" t="s">
        <v>290</v>
      </c>
      <c r="N87" s="160" t="s">
        <v>291</v>
      </c>
      <c r="O87" s="160" t="s">
        <v>313</v>
      </c>
      <c r="P87" s="160" t="s">
        <v>478</v>
      </c>
      <c r="Q87" s="160" t="s">
        <v>479</v>
      </c>
    </row>
    <row r="88" spans="1:17" ht="14.5" customHeight="1">
      <c r="A88" s="152" t="s">
        <v>469</v>
      </c>
      <c r="B88" s="171">
        <v>17.761968330483867</v>
      </c>
      <c r="C88" s="165">
        <v>6026810</v>
      </c>
      <c r="D88" s="162">
        <v>0.46515577905630001</v>
      </c>
      <c r="E88" s="156">
        <v>4585</v>
      </c>
      <c r="F88" s="156">
        <v>0</v>
      </c>
      <c r="G88" s="156">
        <v>8</v>
      </c>
      <c r="H88" s="156">
        <v>208</v>
      </c>
      <c r="I88" s="156">
        <v>166</v>
      </c>
      <c r="J88" s="169">
        <v>63430</v>
      </c>
      <c r="K88" s="169">
        <v>147670</v>
      </c>
      <c r="L88" s="186" t="s">
        <v>386</v>
      </c>
      <c r="M88" s="160" t="s">
        <v>359</v>
      </c>
      <c r="N88" s="160" t="s">
        <v>490</v>
      </c>
      <c r="O88" s="160" t="s">
        <v>491</v>
      </c>
      <c r="P88" s="160" t="s">
        <v>492</v>
      </c>
      <c r="Q88" s="160" t="s">
        <v>493</v>
      </c>
    </row>
    <row r="89" spans="1:17" ht="14.5" customHeight="1">
      <c r="A89" s="158" t="s">
        <v>470</v>
      </c>
      <c r="B89" s="172">
        <v>12.887956834276308</v>
      </c>
      <c r="C89" s="166">
        <v>4547027</v>
      </c>
      <c r="D89" s="163">
        <v>0.40950030271803101</v>
      </c>
      <c r="E89" s="157">
        <v>4201</v>
      </c>
      <c r="F89" s="157">
        <v>2</v>
      </c>
      <c r="G89" s="157">
        <v>4</v>
      </c>
      <c r="H89" s="157">
        <v>558</v>
      </c>
      <c r="I89" s="157">
        <v>458</v>
      </c>
      <c r="J89" s="170">
        <v>18764</v>
      </c>
      <c r="K89" s="170">
        <v>49762</v>
      </c>
      <c r="L89" s="195" t="s">
        <v>387</v>
      </c>
      <c r="M89" s="161" t="s">
        <v>290</v>
      </c>
      <c r="N89" s="161" t="s">
        <v>291</v>
      </c>
      <c r="O89" s="161" t="s">
        <v>354</v>
      </c>
      <c r="P89" s="161" t="s">
        <v>355</v>
      </c>
      <c r="Q89" s="161" t="s">
        <v>356</v>
      </c>
    </row>
    <row r="90" spans="1:17" ht="5.5" customHeight="1">
      <c r="A90" s="152"/>
      <c r="B90" s="171"/>
      <c r="C90" s="165"/>
      <c r="D90" s="162"/>
      <c r="E90" s="156"/>
      <c r="F90" s="156"/>
      <c r="G90" s="156"/>
      <c r="H90" s="156"/>
      <c r="I90" s="156"/>
      <c r="J90" s="169"/>
      <c r="K90" s="169"/>
      <c r="L90" s="186"/>
      <c r="M90" s="160"/>
      <c r="N90" s="160"/>
      <c r="O90" s="160"/>
      <c r="P90" s="160"/>
      <c r="Q90" s="160"/>
    </row>
    <row r="91" spans="1:17" ht="15">
      <c r="A91" s="2" t="s">
        <v>540</v>
      </c>
      <c r="B91" s="2"/>
      <c r="C91" s="168"/>
      <c r="D91" s="2"/>
      <c r="E91" s="2"/>
      <c r="F91" s="2"/>
      <c r="G91" s="2"/>
      <c r="H91" s="2"/>
      <c r="I91" s="2"/>
      <c r="J91" s="168"/>
      <c r="K91" s="2"/>
      <c r="L91" s="190"/>
      <c r="M91" s="190"/>
      <c r="N91" s="190"/>
      <c r="O91" s="190"/>
      <c r="P91" s="190"/>
      <c r="Q91" s="190"/>
    </row>
    <row r="92" spans="1:17" ht="15">
      <c r="A92" s="2" t="s">
        <v>541</v>
      </c>
      <c r="B92" s="1"/>
      <c r="C92" s="168"/>
      <c r="D92" s="1"/>
      <c r="E92" s="1"/>
      <c r="F92" s="1"/>
      <c r="G92" s="1"/>
      <c r="H92" s="1"/>
      <c r="I92" s="1"/>
      <c r="J92" s="168"/>
      <c r="K92" s="1"/>
      <c r="L92" s="190"/>
      <c r="M92" s="190"/>
      <c r="N92" s="190"/>
      <c r="O92" s="190"/>
      <c r="P92" s="190"/>
      <c r="Q92" s="190"/>
    </row>
    <row r="93" spans="1:17" ht="15">
      <c r="A93" s="2" t="s">
        <v>542</v>
      </c>
      <c r="B93" s="190"/>
      <c r="D93" s="190"/>
      <c r="E93" s="190"/>
      <c r="F93" s="190"/>
      <c r="G93" s="190"/>
      <c r="H93" s="190"/>
      <c r="I93" s="190"/>
      <c r="K93" s="190"/>
      <c r="L93" s="190"/>
      <c r="M93" s="190"/>
      <c r="N93" s="190"/>
      <c r="O93" s="190"/>
      <c r="P93" s="190"/>
      <c r="Q93" s="190"/>
    </row>
  </sheetData>
  <mergeCells count="14">
    <mergeCell ref="A1:Q1"/>
    <mergeCell ref="A3:A4"/>
    <mergeCell ref="B3:B4"/>
    <mergeCell ref="C3:C4"/>
    <mergeCell ref="D3:D4"/>
    <mergeCell ref="E3:E4"/>
    <mergeCell ref="F3:F4"/>
    <mergeCell ref="M3:Q3"/>
    <mergeCell ref="G3:G4"/>
    <mergeCell ref="H3:H4"/>
    <mergeCell ref="I3:I4"/>
    <mergeCell ref="J3:J4"/>
    <mergeCell ref="K3:K4"/>
    <mergeCell ref="L3:L4"/>
  </mergeCells>
  <phoneticPr fontId="16"/>
  <pageMargins left="0.51181102362204722" right="0.51181102362204722" top="0.55118110236220474" bottom="0.55118110236220474" header="0.31496062992125984" footer="0.31496062992125984"/>
  <pageSetup paperSize="9" scale="5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Q187"/>
  <sheetViews>
    <sheetView tabSelected="1" view="pageBreakPreview" topLeftCell="A44" zoomScaleNormal="80" zoomScaleSheetLayoutView="100" workbookViewId="0">
      <selection activeCell="B98" sqref="B98"/>
    </sheetView>
  </sheetViews>
  <sheetFormatPr baseColWidth="10" defaultColWidth="9" defaultRowHeight="14"/>
  <cols>
    <col min="1" max="1" width="4.33203125" style="22" customWidth="1"/>
    <col min="2" max="2" width="17.6640625" style="25" bestFit="1" customWidth="1"/>
    <col min="3" max="3" width="19.83203125" style="22" customWidth="1"/>
    <col min="4" max="6" width="8.83203125" style="26" customWidth="1"/>
    <col min="7" max="7" width="8" style="26" customWidth="1"/>
    <col min="8" max="8" width="7.83203125" style="26" customWidth="1"/>
    <col min="9" max="11" width="2.83203125" style="26" customWidth="1"/>
    <col min="12" max="12" width="24" style="95" customWidth="1"/>
    <col min="13" max="13" width="9.6640625" style="22" customWidth="1"/>
    <col min="14" max="17" width="5" style="22" customWidth="1"/>
    <col min="18" max="18" width="3.33203125" style="22" customWidth="1"/>
    <col min="19" max="16384" width="9" style="22"/>
  </cols>
  <sheetData>
    <row r="1" spans="2:17" ht="23">
      <c r="B1" s="364" t="s">
        <v>626</v>
      </c>
      <c r="C1" s="364"/>
      <c r="D1" s="364"/>
      <c r="E1" s="364"/>
      <c r="F1" s="364"/>
      <c r="G1" s="364"/>
      <c r="H1" s="364"/>
      <c r="I1" s="364"/>
      <c r="J1" s="364"/>
      <c r="K1" s="364"/>
      <c r="L1" s="364"/>
      <c r="M1" s="364"/>
      <c r="N1" s="364"/>
      <c r="O1" s="364"/>
      <c r="P1" s="364"/>
      <c r="Q1" s="364"/>
    </row>
    <row r="2" spans="2:17">
      <c r="B2" s="19"/>
      <c r="C2" s="20"/>
      <c r="D2" s="21"/>
      <c r="E2" s="21"/>
      <c r="F2" s="21"/>
      <c r="G2" s="21"/>
      <c r="H2" s="21"/>
      <c r="I2" s="21"/>
      <c r="J2" s="21"/>
      <c r="K2" s="21"/>
      <c r="L2" s="94"/>
      <c r="M2" s="20"/>
      <c r="N2" s="20"/>
      <c r="O2" s="20"/>
      <c r="P2" s="20"/>
      <c r="Q2" s="20"/>
    </row>
    <row r="3" spans="2:17" s="24" customFormat="1" ht="44.25" customHeight="1">
      <c r="B3" s="23" t="s">
        <v>153</v>
      </c>
      <c r="C3" s="23" t="s">
        <v>152</v>
      </c>
      <c r="D3" s="27" t="s">
        <v>11</v>
      </c>
      <c r="E3" s="27" t="s">
        <v>18</v>
      </c>
      <c r="F3" s="27" t="s">
        <v>255</v>
      </c>
      <c r="G3" s="27" t="s">
        <v>10</v>
      </c>
      <c r="H3" s="27" t="s">
        <v>256</v>
      </c>
      <c r="I3" s="27" t="s">
        <v>7</v>
      </c>
      <c r="J3" s="27" t="s">
        <v>8</v>
      </c>
      <c r="K3" s="27" t="s">
        <v>9</v>
      </c>
      <c r="L3" s="23" t="s">
        <v>12</v>
      </c>
      <c r="M3" s="23" t="s">
        <v>13</v>
      </c>
      <c r="N3" s="23" t="s">
        <v>14</v>
      </c>
      <c r="O3" s="23" t="s">
        <v>15</v>
      </c>
      <c r="P3" s="23" t="s">
        <v>16</v>
      </c>
      <c r="Q3" s="23" t="s">
        <v>17</v>
      </c>
    </row>
    <row r="4" spans="2:17" ht="13.5" customHeight="1">
      <c r="B4" s="25" t="s">
        <v>90</v>
      </c>
      <c r="C4" s="142" t="s">
        <v>268</v>
      </c>
      <c r="D4" s="146">
        <v>98.6</v>
      </c>
      <c r="E4" s="115">
        <v>0.6</v>
      </c>
      <c r="F4" s="129">
        <v>0</v>
      </c>
      <c r="G4" s="123">
        <v>37</v>
      </c>
      <c r="H4" s="127">
        <v>0</v>
      </c>
      <c r="I4" s="123" t="s">
        <v>267</v>
      </c>
      <c r="J4" s="123" t="s">
        <v>267</v>
      </c>
      <c r="K4" s="135" t="s">
        <v>267</v>
      </c>
      <c r="L4" s="95" t="s">
        <v>246</v>
      </c>
      <c r="M4" s="22">
        <v>507</v>
      </c>
      <c r="N4" s="22">
        <v>4</v>
      </c>
      <c r="O4" s="22">
        <v>500</v>
      </c>
      <c r="P4" s="22">
        <v>3</v>
      </c>
      <c r="Q4" s="22">
        <v>0</v>
      </c>
    </row>
    <row r="5" spans="2:17" ht="13.5" customHeight="1">
      <c r="B5" s="25" t="s">
        <v>91</v>
      </c>
      <c r="C5" s="142" t="s">
        <v>268</v>
      </c>
      <c r="D5" s="146">
        <v>99.57</v>
      </c>
      <c r="E5" s="115">
        <v>0.14000000000000001</v>
      </c>
      <c r="F5" s="129">
        <v>0</v>
      </c>
      <c r="G5" s="123">
        <v>53</v>
      </c>
      <c r="H5" s="127">
        <v>0</v>
      </c>
      <c r="I5" s="123" t="s">
        <v>267</v>
      </c>
      <c r="J5" s="123" t="s">
        <v>267</v>
      </c>
      <c r="K5" s="135" t="s">
        <v>267</v>
      </c>
      <c r="L5" s="95" t="s">
        <v>247</v>
      </c>
      <c r="M5" s="22">
        <v>529</v>
      </c>
      <c r="N5" s="22">
        <v>1</v>
      </c>
      <c r="O5" s="22">
        <v>526</v>
      </c>
      <c r="P5" s="22">
        <v>2</v>
      </c>
      <c r="Q5" s="22">
        <v>0</v>
      </c>
    </row>
    <row r="6" spans="2:17" ht="13.5" customHeight="1">
      <c r="B6" s="25" t="s">
        <v>105</v>
      </c>
      <c r="C6" s="142" t="s">
        <v>268</v>
      </c>
      <c r="D6" s="146">
        <v>100</v>
      </c>
      <c r="E6" s="115">
        <v>1.36</v>
      </c>
      <c r="F6" s="129">
        <v>0</v>
      </c>
      <c r="G6" s="123">
        <v>36</v>
      </c>
      <c r="H6" s="127">
        <v>0</v>
      </c>
      <c r="I6" s="123" t="s">
        <v>267</v>
      </c>
      <c r="J6" s="123" t="s">
        <v>267</v>
      </c>
      <c r="K6" s="135" t="s">
        <v>267</v>
      </c>
      <c r="L6" s="95" t="s">
        <v>246</v>
      </c>
      <c r="M6" s="22">
        <v>507</v>
      </c>
      <c r="N6" s="22">
        <v>0</v>
      </c>
      <c r="O6" s="22">
        <v>503</v>
      </c>
      <c r="P6" s="22">
        <v>4</v>
      </c>
      <c r="Q6" s="22">
        <v>0</v>
      </c>
    </row>
    <row r="7" spans="2:17" ht="13.5" customHeight="1">
      <c r="B7" s="25" t="s">
        <v>106</v>
      </c>
      <c r="C7" s="142" t="s">
        <v>268</v>
      </c>
      <c r="D7" s="146">
        <v>99.42</v>
      </c>
      <c r="E7" s="115">
        <v>0.31</v>
      </c>
      <c r="F7" s="129">
        <v>0</v>
      </c>
      <c r="G7" s="123">
        <v>47</v>
      </c>
      <c r="H7" s="127">
        <v>1</v>
      </c>
      <c r="I7" s="123" t="s">
        <v>267</v>
      </c>
      <c r="J7" s="123" t="s">
        <v>267</v>
      </c>
      <c r="K7" s="135" t="s">
        <v>267</v>
      </c>
      <c r="L7" s="95" t="s">
        <v>246</v>
      </c>
      <c r="M7" s="22">
        <v>505</v>
      </c>
      <c r="N7" s="22">
        <v>2</v>
      </c>
      <c r="O7" s="22">
        <v>501</v>
      </c>
      <c r="P7" s="22">
        <v>1</v>
      </c>
      <c r="Q7" s="22">
        <v>1</v>
      </c>
    </row>
    <row r="8" spans="2:17" ht="13.5" customHeight="1">
      <c r="B8" s="25" t="s">
        <v>108</v>
      </c>
      <c r="C8" s="142" t="s">
        <v>268</v>
      </c>
      <c r="D8" s="146">
        <v>100</v>
      </c>
      <c r="E8" s="115">
        <v>1.29</v>
      </c>
      <c r="F8" s="129">
        <v>0</v>
      </c>
      <c r="G8" s="123">
        <v>34</v>
      </c>
      <c r="H8" s="127">
        <v>1</v>
      </c>
      <c r="I8" s="123" t="s">
        <v>267</v>
      </c>
      <c r="J8" s="118" t="s">
        <v>266</v>
      </c>
      <c r="K8" s="131" t="s">
        <v>266</v>
      </c>
      <c r="L8" s="95" t="s">
        <v>246</v>
      </c>
      <c r="M8" s="22">
        <v>507</v>
      </c>
      <c r="N8" s="22">
        <v>0</v>
      </c>
      <c r="O8" s="22">
        <v>504</v>
      </c>
      <c r="P8" s="22">
        <v>3</v>
      </c>
      <c r="Q8" s="22">
        <v>0</v>
      </c>
    </row>
    <row r="9" spans="2:17" ht="13.5" customHeight="1">
      <c r="B9" s="25" t="s">
        <v>109</v>
      </c>
      <c r="C9" s="142" t="s">
        <v>268</v>
      </c>
      <c r="D9" s="146">
        <v>99.99</v>
      </c>
      <c r="E9" s="115">
        <v>0.43</v>
      </c>
      <c r="F9" s="129">
        <v>0</v>
      </c>
      <c r="G9" s="123">
        <v>36</v>
      </c>
      <c r="H9" s="127">
        <v>0</v>
      </c>
      <c r="I9" s="123" t="s">
        <v>267</v>
      </c>
      <c r="J9" s="123" t="s">
        <v>267</v>
      </c>
      <c r="K9" s="135" t="s">
        <v>267</v>
      </c>
      <c r="L9" s="95" t="s">
        <v>246</v>
      </c>
      <c r="M9" s="22">
        <v>507</v>
      </c>
      <c r="N9" s="22">
        <v>1</v>
      </c>
      <c r="O9" s="22">
        <v>505</v>
      </c>
      <c r="P9" s="22">
        <v>1</v>
      </c>
      <c r="Q9" s="22">
        <v>0</v>
      </c>
    </row>
    <row r="10" spans="2:17" ht="13.5" customHeight="1">
      <c r="B10" s="19" t="s">
        <v>110</v>
      </c>
      <c r="C10" s="143" t="s">
        <v>268</v>
      </c>
      <c r="D10" s="149">
        <v>99.63</v>
      </c>
      <c r="E10" s="116">
        <v>0.56000000000000005</v>
      </c>
      <c r="F10" s="130">
        <v>0</v>
      </c>
      <c r="G10" s="126">
        <v>45</v>
      </c>
      <c r="H10" s="128">
        <v>0</v>
      </c>
      <c r="I10" s="122" t="s">
        <v>266</v>
      </c>
      <c r="J10" s="122" t="s">
        <v>266</v>
      </c>
      <c r="K10" s="132" t="s">
        <v>266</v>
      </c>
      <c r="L10" s="94" t="s">
        <v>246</v>
      </c>
      <c r="M10" s="20">
        <v>451</v>
      </c>
      <c r="N10" s="20">
        <v>1</v>
      </c>
      <c r="O10" s="20">
        <v>448</v>
      </c>
      <c r="P10" s="20">
        <v>2</v>
      </c>
      <c r="Q10" s="20">
        <v>0</v>
      </c>
    </row>
    <row r="11" spans="2:17" ht="13.5" customHeight="1">
      <c r="B11" s="25" t="s">
        <v>68</v>
      </c>
      <c r="C11" s="97" t="s">
        <v>240</v>
      </c>
      <c r="D11" s="147">
        <v>91.45</v>
      </c>
      <c r="E11" s="112">
        <v>7.67</v>
      </c>
      <c r="F11" s="129">
        <v>20</v>
      </c>
      <c r="G11" s="123">
        <v>42</v>
      </c>
      <c r="H11" s="127">
        <v>0</v>
      </c>
      <c r="I11" s="123" t="s">
        <v>258</v>
      </c>
      <c r="J11" s="118" t="s">
        <v>257</v>
      </c>
      <c r="K11" s="131" t="s">
        <v>257</v>
      </c>
      <c r="L11" s="95" t="s">
        <v>242</v>
      </c>
      <c r="M11" s="22">
        <v>171</v>
      </c>
      <c r="N11" s="22">
        <v>17</v>
      </c>
      <c r="O11" s="22">
        <v>137</v>
      </c>
      <c r="P11" s="22">
        <v>13</v>
      </c>
      <c r="Q11" s="22">
        <v>4</v>
      </c>
    </row>
    <row r="12" spans="2:17" ht="13.5" customHeight="1">
      <c r="B12" s="25" t="s">
        <v>69</v>
      </c>
      <c r="C12" s="97" t="s">
        <v>240</v>
      </c>
      <c r="D12" s="146">
        <v>95.26</v>
      </c>
      <c r="E12" s="115">
        <v>2.91</v>
      </c>
      <c r="F12" s="129">
        <v>0</v>
      </c>
      <c r="G12" s="123">
        <v>42</v>
      </c>
      <c r="H12" s="127">
        <v>0</v>
      </c>
      <c r="I12" s="118" t="s">
        <v>257</v>
      </c>
      <c r="J12" s="118" t="s">
        <v>257</v>
      </c>
      <c r="K12" s="131" t="s">
        <v>257</v>
      </c>
      <c r="L12" s="95" t="s">
        <v>243</v>
      </c>
      <c r="M12" s="22">
        <v>336</v>
      </c>
      <c r="N12" s="22">
        <v>11</v>
      </c>
      <c r="O12" s="22">
        <v>309</v>
      </c>
      <c r="P12" s="22">
        <v>15</v>
      </c>
      <c r="Q12" s="22">
        <v>1</v>
      </c>
    </row>
    <row r="13" spans="2:17" ht="13.5" customHeight="1">
      <c r="B13" s="25" t="s">
        <v>70</v>
      </c>
      <c r="C13" s="30" t="s">
        <v>239</v>
      </c>
      <c r="D13" s="146">
        <v>97.1</v>
      </c>
      <c r="E13" s="115">
        <v>1.06</v>
      </c>
      <c r="F13" s="110">
        <v>33.33</v>
      </c>
      <c r="G13" s="123">
        <v>38</v>
      </c>
      <c r="H13" s="119">
        <v>3</v>
      </c>
      <c r="I13" s="123" t="s">
        <v>258</v>
      </c>
      <c r="J13" s="118" t="s">
        <v>257</v>
      </c>
      <c r="K13" s="131" t="s">
        <v>257</v>
      </c>
      <c r="L13" s="95" t="s">
        <v>244</v>
      </c>
      <c r="M13" s="22">
        <v>582</v>
      </c>
      <c r="N13" s="22">
        <v>16</v>
      </c>
      <c r="O13" s="22">
        <v>560</v>
      </c>
      <c r="P13" s="22">
        <v>6</v>
      </c>
      <c r="Q13" s="22">
        <v>0</v>
      </c>
    </row>
    <row r="14" spans="2:17" ht="13.5" customHeight="1">
      <c r="B14" s="25" t="s">
        <v>71</v>
      </c>
      <c r="C14" s="106" t="s">
        <v>241</v>
      </c>
      <c r="D14" s="147">
        <v>90.86</v>
      </c>
      <c r="E14" s="115">
        <v>3.84</v>
      </c>
      <c r="F14" s="129">
        <v>10.53</v>
      </c>
      <c r="G14" s="123">
        <v>28</v>
      </c>
      <c r="H14" s="119">
        <v>4</v>
      </c>
      <c r="I14" s="118" t="s">
        <v>257</v>
      </c>
      <c r="J14" s="118" t="s">
        <v>257</v>
      </c>
      <c r="K14" s="131" t="s">
        <v>257</v>
      </c>
      <c r="L14" s="95" t="s">
        <v>245</v>
      </c>
      <c r="M14" s="22">
        <v>413</v>
      </c>
      <c r="N14" s="22">
        <v>46</v>
      </c>
      <c r="O14" s="22">
        <v>348</v>
      </c>
      <c r="P14" s="22">
        <v>19</v>
      </c>
      <c r="Q14" s="22">
        <v>0</v>
      </c>
    </row>
    <row r="15" spans="2:17" ht="13.5" customHeight="1">
      <c r="B15" s="25" t="s">
        <v>72</v>
      </c>
      <c r="C15" s="107" t="s">
        <v>241</v>
      </c>
      <c r="D15" s="147">
        <v>92.08</v>
      </c>
      <c r="E15" s="115">
        <v>3.87</v>
      </c>
      <c r="F15" s="110">
        <v>41.67</v>
      </c>
      <c r="G15" s="123">
        <v>28</v>
      </c>
      <c r="H15" s="119">
        <v>3</v>
      </c>
      <c r="I15" s="123" t="s">
        <v>258</v>
      </c>
      <c r="J15" s="118" t="s">
        <v>257</v>
      </c>
      <c r="K15" s="131" t="s">
        <v>257</v>
      </c>
      <c r="L15" s="95" t="s">
        <v>242</v>
      </c>
      <c r="M15" s="22">
        <v>104</v>
      </c>
      <c r="N15" s="22">
        <v>8</v>
      </c>
      <c r="O15" s="22">
        <v>84</v>
      </c>
      <c r="P15" s="22">
        <v>12</v>
      </c>
      <c r="Q15" s="22">
        <v>0</v>
      </c>
    </row>
    <row r="16" spans="2:17" ht="13.5" customHeight="1">
      <c r="B16" s="25" t="s">
        <v>73</v>
      </c>
      <c r="C16" s="28" t="s">
        <v>239</v>
      </c>
      <c r="D16" s="146">
        <v>98.6</v>
      </c>
      <c r="E16" s="115">
        <v>0.88</v>
      </c>
      <c r="F16" s="129">
        <v>0</v>
      </c>
      <c r="G16" s="123">
        <v>38</v>
      </c>
      <c r="H16" s="127">
        <v>0</v>
      </c>
      <c r="I16" s="123" t="s">
        <v>258</v>
      </c>
      <c r="J16" s="123" t="s">
        <v>258</v>
      </c>
      <c r="K16" s="135" t="s">
        <v>258</v>
      </c>
      <c r="L16" s="95" t="s">
        <v>246</v>
      </c>
      <c r="M16" s="22">
        <v>507</v>
      </c>
      <c r="N16" s="22">
        <v>4</v>
      </c>
      <c r="O16" s="22">
        <v>498</v>
      </c>
      <c r="P16" s="22">
        <v>5</v>
      </c>
      <c r="Q16" s="22">
        <v>0</v>
      </c>
    </row>
    <row r="17" spans="2:17" ht="13.5" customHeight="1">
      <c r="B17" s="25" t="s">
        <v>74</v>
      </c>
      <c r="C17" s="28" t="s">
        <v>239</v>
      </c>
      <c r="D17" s="146">
        <v>98.64</v>
      </c>
      <c r="E17" s="115">
        <v>0.66</v>
      </c>
      <c r="F17" s="110">
        <v>25</v>
      </c>
      <c r="G17" s="123">
        <v>49</v>
      </c>
      <c r="H17" s="127">
        <v>2</v>
      </c>
      <c r="I17" s="118" t="s">
        <v>257</v>
      </c>
      <c r="J17" s="123" t="s">
        <v>258</v>
      </c>
      <c r="K17" s="131" t="s">
        <v>257</v>
      </c>
      <c r="L17" s="95" t="s">
        <v>247</v>
      </c>
      <c r="M17" s="22">
        <v>529</v>
      </c>
      <c r="N17" s="22">
        <v>4</v>
      </c>
      <c r="O17" s="22">
        <v>521</v>
      </c>
      <c r="P17" s="22">
        <v>4</v>
      </c>
      <c r="Q17" s="22">
        <v>0</v>
      </c>
    </row>
    <row r="18" spans="2:17" ht="13.5" customHeight="1">
      <c r="B18" s="25" t="s">
        <v>75</v>
      </c>
      <c r="C18" s="98" t="s">
        <v>240</v>
      </c>
      <c r="D18" s="147">
        <v>91.63</v>
      </c>
      <c r="E18" s="115">
        <v>3.58</v>
      </c>
      <c r="F18" s="129">
        <v>6.67</v>
      </c>
      <c r="G18" s="118">
        <v>22</v>
      </c>
      <c r="H18" s="119">
        <v>7</v>
      </c>
      <c r="I18" s="118" t="s">
        <v>257</v>
      </c>
      <c r="J18" s="118" t="s">
        <v>257</v>
      </c>
      <c r="K18" s="131" t="s">
        <v>257</v>
      </c>
      <c r="L18" s="95" t="s">
        <v>246</v>
      </c>
      <c r="M18" s="22">
        <v>507</v>
      </c>
      <c r="N18" s="22">
        <v>47</v>
      </c>
      <c r="O18" s="22">
        <v>445</v>
      </c>
      <c r="P18" s="22">
        <v>15</v>
      </c>
      <c r="Q18" s="22">
        <v>0</v>
      </c>
    </row>
    <row r="19" spans="2:17" ht="13.5" customHeight="1">
      <c r="B19" s="25" t="s">
        <v>76</v>
      </c>
      <c r="C19" s="107" t="s">
        <v>241</v>
      </c>
      <c r="D19" s="146">
        <v>98.28</v>
      </c>
      <c r="E19" s="112">
        <v>19.829999999999998</v>
      </c>
      <c r="F19" s="129">
        <v>10.71</v>
      </c>
      <c r="G19" s="123">
        <v>37</v>
      </c>
      <c r="H19" s="119">
        <v>4</v>
      </c>
      <c r="I19" s="123" t="s">
        <v>258</v>
      </c>
      <c r="J19" s="118" t="s">
        <v>257</v>
      </c>
      <c r="K19" s="131" t="s">
        <v>257</v>
      </c>
      <c r="L19" s="95" t="s">
        <v>242</v>
      </c>
      <c r="M19" s="22">
        <v>104</v>
      </c>
      <c r="N19" s="22">
        <v>1</v>
      </c>
      <c r="O19" s="22">
        <v>75</v>
      </c>
      <c r="P19" s="22">
        <v>28</v>
      </c>
      <c r="Q19" s="22">
        <v>0</v>
      </c>
    </row>
    <row r="20" spans="2:17" ht="13.5" customHeight="1">
      <c r="B20" s="25" t="s">
        <v>77</v>
      </c>
      <c r="C20" s="107" t="s">
        <v>241</v>
      </c>
      <c r="D20" s="147">
        <v>92.43</v>
      </c>
      <c r="E20" s="115">
        <v>2.52</v>
      </c>
      <c r="F20" s="129">
        <v>14.29</v>
      </c>
      <c r="G20" s="123">
        <v>25</v>
      </c>
      <c r="H20" s="119">
        <v>4</v>
      </c>
      <c r="I20" s="123" t="s">
        <v>258</v>
      </c>
      <c r="J20" s="118" t="s">
        <v>257</v>
      </c>
      <c r="K20" s="131" t="s">
        <v>257</v>
      </c>
      <c r="L20" s="95" t="s">
        <v>246</v>
      </c>
      <c r="M20" s="22">
        <v>544</v>
      </c>
      <c r="N20" s="22">
        <v>34</v>
      </c>
      <c r="O20" s="22">
        <v>496</v>
      </c>
      <c r="P20" s="22">
        <v>14</v>
      </c>
      <c r="Q20" s="22">
        <v>0</v>
      </c>
    </row>
    <row r="21" spans="2:17" ht="13.5" customHeight="1">
      <c r="B21" s="25" t="s">
        <v>151</v>
      </c>
      <c r="C21" s="98" t="s">
        <v>240</v>
      </c>
      <c r="D21" s="147">
        <v>89.32</v>
      </c>
      <c r="E21" s="115">
        <v>3.88</v>
      </c>
      <c r="F21" s="129">
        <v>0</v>
      </c>
      <c r="G21" s="123">
        <v>42</v>
      </c>
      <c r="H21" s="127">
        <v>1</v>
      </c>
      <c r="I21" s="123" t="s">
        <v>258</v>
      </c>
      <c r="J21" s="118" t="s">
        <v>257</v>
      </c>
      <c r="K21" s="131" t="s">
        <v>257</v>
      </c>
      <c r="L21" s="95" t="s">
        <v>248</v>
      </c>
      <c r="M21" s="22">
        <v>145</v>
      </c>
      <c r="N21" s="22">
        <v>13</v>
      </c>
      <c r="O21" s="22">
        <v>128</v>
      </c>
      <c r="P21" s="22">
        <v>4</v>
      </c>
      <c r="Q21" s="22">
        <v>0</v>
      </c>
    </row>
    <row r="22" spans="2:17" ht="13.5" customHeight="1">
      <c r="B22" s="25" t="s">
        <v>78</v>
      </c>
      <c r="C22" s="107" t="s">
        <v>241</v>
      </c>
      <c r="D22" s="147">
        <v>86.68</v>
      </c>
      <c r="E22" s="112">
        <v>8.65</v>
      </c>
      <c r="F22" s="110">
        <v>35.71</v>
      </c>
      <c r="G22" s="123">
        <v>38</v>
      </c>
      <c r="H22" s="119">
        <v>3</v>
      </c>
      <c r="I22" s="123" t="s">
        <v>258</v>
      </c>
      <c r="J22" s="123" t="s">
        <v>258</v>
      </c>
      <c r="K22" s="135" t="s">
        <v>258</v>
      </c>
      <c r="L22" s="95" t="s">
        <v>248</v>
      </c>
      <c r="M22" s="22">
        <v>145</v>
      </c>
      <c r="N22" s="22">
        <v>22</v>
      </c>
      <c r="O22" s="22">
        <v>113</v>
      </c>
      <c r="P22" s="22">
        <v>8</v>
      </c>
      <c r="Q22" s="22">
        <v>2</v>
      </c>
    </row>
    <row r="23" spans="2:17" ht="13.5" customHeight="1">
      <c r="B23" s="19" t="s">
        <v>79</v>
      </c>
      <c r="C23" s="108" t="s">
        <v>241</v>
      </c>
      <c r="D23" s="148">
        <v>77.2</v>
      </c>
      <c r="E23" s="113">
        <v>8.81</v>
      </c>
      <c r="F23" s="111">
        <v>72.73</v>
      </c>
      <c r="G23" s="124">
        <v>31</v>
      </c>
      <c r="H23" s="120">
        <v>4</v>
      </c>
      <c r="I23" s="126" t="s">
        <v>258</v>
      </c>
      <c r="J23" s="122" t="s">
        <v>257</v>
      </c>
      <c r="K23" s="132" t="s">
        <v>257</v>
      </c>
      <c r="L23" s="94" t="s">
        <v>248</v>
      </c>
      <c r="M23" s="20">
        <v>145</v>
      </c>
      <c r="N23" s="20">
        <v>35</v>
      </c>
      <c r="O23" s="20">
        <v>99</v>
      </c>
      <c r="P23" s="20">
        <v>11</v>
      </c>
      <c r="Q23" s="20">
        <v>0</v>
      </c>
    </row>
    <row r="24" spans="2:17" ht="13.5" customHeight="1">
      <c r="B24" s="25" t="s">
        <v>80</v>
      </c>
      <c r="C24" s="28" t="s">
        <v>239</v>
      </c>
      <c r="D24" s="146">
        <v>97.44</v>
      </c>
      <c r="E24" s="115">
        <v>0</v>
      </c>
      <c r="F24" s="129">
        <v>0</v>
      </c>
      <c r="G24" s="123">
        <v>41</v>
      </c>
      <c r="H24" s="127">
        <v>2</v>
      </c>
      <c r="I24" s="123" t="s">
        <v>258</v>
      </c>
      <c r="J24" s="118" t="s">
        <v>257</v>
      </c>
      <c r="K24" s="131" t="s">
        <v>257</v>
      </c>
      <c r="L24" s="95" t="s">
        <v>244</v>
      </c>
      <c r="M24" s="22">
        <v>582</v>
      </c>
      <c r="N24" s="22">
        <v>10</v>
      </c>
      <c r="O24" s="22">
        <v>572</v>
      </c>
      <c r="P24" s="22">
        <v>0</v>
      </c>
      <c r="Q24" s="22">
        <v>0</v>
      </c>
    </row>
    <row r="25" spans="2:17" ht="13.5" customHeight="1">
      <c r="B25" s="90" t="s">
        <v>81</v>
      </c>
      <c r="C25" s="93" t="s">
        <v>239</v>
      </c>
      <c r="D25" s="146">
        <v>99.33</v>
      </c>
      <c r="E25" s="115">
        <v>2.2200000000000002</v>
      </c>
      <c r="F25" s="129">
        <v>18.18</v>
      </c>
      <c r="G25" s="123">
        <v>41</v>
      </c>
      <c r="H25" s="127">
        <v>1</v>
      </c>
      <c r="I25" s="118" t="s">
        <v>257</v>
      </c>
      <c r="J25" s="118" t="s">
        <v>257</v>
      </c>
      <c r="K25" s="131" t="s">
        <v>257</v>
      </c>
      <c r="L25" s="96" t="s">
        <v>244</v>
      </c>
      <c r="M25" s="92">
        <v>616</v>
      </c>
      <c r="N25" s="92">
        <v>3</v>
      </c>
      <c r="O25" s="92">
        <v>602</v>
      </c>
      <c r="P25" s="22">
        <v>11</v>
      </c>
      <c r="Q25" s="22">
        <v>0</v>
      </c>
    </row>
    <row r="26" spans="2:17" ht="13.5" customHeight="1">
      <c r="B26" s="90" t="s">
        <v>82</v>
      </c>
      <c r="C26" s="93" t="s">
        <v>239</v>
      </c>
      <c r="D26" s="146">
        <v>99.4</v>
      </c>
      <c r="E26" s="115">
        <v>1.18</v>
      </c>
      <c r="F26" s="129">
        <v>0</v>
      </c>
      <c r="G26" s="123">
        <v>40</v>
      </c>
      <c r="H26" s="127">
        <v>1</v>
      </c>
      <c r="I26" s="123" t="s">
        <v>258</v>
      </c>
      <c r="J26" s="118" t="s">
        <v>257</v>
      </c>
      <c r="K26" s="131" t="s">
        <v>257</v>
      </c>
      <c r="L26" s="96" t="s">
        <v>244</v>
      </c>
      <c r="M26" s="92">
        <v>654</v>
      </c>
      <c r="N26" s="92">
        <v>2</v>
      </c>
      <c r="O26" s="92">
        <v>647</v>
      </c>
      <c r="P26" s="22">
        <v>4</v>
      </c>
      <c r="Q26" s="22">
        <v>1</v>
      </c>
    </row>
    <row r="27" spans="2:17" ht="13.5" customHeight="1">
      <c r="B27" s="25" t="s">
        <v>83</v>
      </c>
      <c r="C27" s="28" t="s">
        <v>239</v>
      </c>
      <c r="D27" s="146">
        <v>99.25</v>
      </c>
      <c r="E27" s="115">
        <v>0.66</v>
      </c>
      <c r="F27" s="110">
        <v>100</v>
      </c>
      <c r="G27" s="123">
        <v>38</v>
      </c>
      <c r="H27" s="127">
        <v>2</v>
      </c>
      <c r="I27" s="123" t="s">
        <v>258</v>
      </c>
      <c r="J27" s="118" t="s">
        <v>257</v>
      </c>
      <c r="K27" s="131" t="s">
        <v>257</v>
      </c>
      <c r="L27" s="95" t="s">
        <v>244</v>
      </c>
      <c r="M27" s="22">
        <v>582</v>
      </c>
      <c r="N27" s="22">
        <v>3</v>
      </c>
      <c r="O27" s="22">
        <v>576</v>
      </c>
      <c r="P27" s="22">
        <v>3</v>
      </c>
      <c r="Q27" s="22">
        <v>0</v>
      </c>
    </row>
    <row r="28" spans="2:17" ht="13.5" customHeight="1">
      <c r="B28" s="25" t="s">
        <v>84</v>
      </c>
      <c r="C28" s="98" t="s">
        <v>240</v>
      </c>
      <c r="D28" s="147">
        <v>94.79</v>
      </c>
      <c r="E28" s="115">
        <v>0.57999999999999996</v>
      </c>
      <c r="F28" s="129">
        <v>0</v>
      </c>
      <c r="G28" s="123">
        <v>32</v>
      </c>
      <c r="H28" s="127">
        <v>1</v>
      </c>
      <c r="I28" s="123" t="s">
        <v>258</v>
      </c>
      <c r="J28" s="118" t="s">
        <v>257</v>
      </c>
      <c r="K28" s="131" t="s">
        <v>257</v>
      </c>
      <c r="L28" s="95" t="s">
        <v>249</v>
      </c>
      <c r="M28" s="22">
        <v>349</v>
      </c>
      <c r="N28" s="22">
        <v>15</v>
      </c>
      <c r="O28" s="22">
        <v>332</v>
      </c>
      <c r="P28" s="22">
        <v>2</v>
      </c>
      <c r="Q28" s="22">
        <v>0</v>
      </c>
    </row>
    <row r="29" spans="2:17" ht="13.5" customHeight="1">
      <c r="B29" s="25" t="s">
        <v>85</v>
      </c>
      <c r="C29" s="107" t="s">
        <v>241</v>
      </c>
      <c r="D29" s="147">
        <v>90.16</v>
      </c>
      <c r="E29" s="115">
        <v>1.17</v>
      </c>
      <c r="F29" s="129">
        <v>0</v>
      </c>
      <c r="G29" s="123">
        <v>37</v>
      </c>
      <c r="H29" s="127">
        <v>1</v>
      </c>
      <c r="I29" s="123" t="s">
        <v>258</v>
      </c>
      <c r="J29" s="118" t="s">
        <v>257</v>
      </c>
      <c r="K29" s="131" t="s">
        <v>257</v>
      </c>
      <c r="L29" s="95" t="s">
        <v>244</v>
      </c>
      <c r="M29" s="22">
        <v>582</v>
      </c>
      <c r="N29" s="22">
        <v>75</v>
      </c>
      <c r="O29" s="22">
        <v>500</v>
      </c>
      <c r="P29" s="22">
        <v>7</v>
      </c>
      <c r="Q29" s="22">
        <v>0</v>
      </c>
    </row>
    <row r="30" spans="2:17" ht="13.5" customHeight="1">
      <c r="B30" s="25" t="s">
        <v>86</v>
      </c>
      <c r="C30" s="98" t="s">
        <v>240</v>
      </c>
      <c r="D30" s="147">
        <v>92.87</v>
      </c>
      <c r="E30" s="115">
        <v>0.66</v>
      </c>
      <c r="F30" s="110">
        <v>40</v>
      </c>
      <c r="G30" s="123">
        <v>32</v>
      </c>
      <c r="H30" s="119">
        <v>4</v>
      </c>
      <c r="I30" s="118" t="s">
        <v>257</v>
      </c>
      <c r="J30" s="118" t="s">
        <v>257</v>
      </c>
      <c r="K30" s="131" t="s">
        <v>257</v>
      </c>
      <c r="L30" s="95" t="s">
        <v>244</v>
      </c>
      <c r="M30" s="22">
        <v>582</v>
      </c>
      <c r="N30" s="22">
        <v>56</v>
      </c>
      <c r="O30" s="22">
        <v>521</v>
      </c>
      <c r="P30" s="22">
        <v>5</v>
      </c>
      <c r="Q30" s="22">
        <v>0</v>
      </c>
    </row>
    <row r="31" spans="2:17" ht="13.5" customHeight="1">
      <c r="B31" s="25" t="s">
        <v>87</v>
      </c>
      <c r="C31" s="28" t="s">
        <v>239</v>
      </c>
      <c r="D31" s="146">
        <v>98.05</v>
      </c>
      <c r="E31" s="115">
        <v>0.03</v>
      </c>
      <c r="F31" s="110">
        <v>100</v>
      </c>
      <c r="G31" s="123">
        <v>31</v>
      </c>
      <c r="H31" s="127">
        <v>2</v>
      </c>
      <c r="I31" s="118" t="s">
        <v>257</v>
      </c>
      <c r="J31" s="118" t="s">
        <v>257</v>
      </c>
      <c r="K31" s="131" t="s">
        <v>257</v>
      </c>
      <c r="L31" s="95" t="s">
        <v>249</v>
      </c>
      <c r="M31" s="22">
        <v>529</v>
      </c>
      <c r="N31" s="22">
        <v>6</v>
      </c>
      <c r="O31" s="22">
        <v>522</v>
      </c>
      <c r="P31" s="22">
        <v>1</v>
      </c>
      <c r="Q31" s="22">
        <v>0</v>
      </c>
    </row>
    <row r="32" spans="2:17" ht="13.5" customHeight="1">
      <c r="B32" s="25" t="s">
        <v>88</v>
      </c>
      <c r="C32" s="98" t="s">
        <v>240</v>
      </c>
      <c r="D32" s="146">
        <v>95.64</v>
      </c>
      <c r="E32" s="115">
        <v>2.5299999999999998</v>
      </c>
      <c r="F32" s="110">
        <v>41.18</v>
      </c>
      <c r="G32" s="123">
        <v>34</v>
      </c>
      <c r="H32" s="119">
        <v>3</v>
      </c>
      <c r="I32" s="118" t="s">
        <v>257</v>
      </c>
      <c r="J32" s="118" t="s">
        <v>257</v>
      </c>
      <c r="K32" s="131" t="s">
        <v>257</v>
      </c>
      <c r="L32" s="95" t="s">
        <v>244</v>
      </c>
      <c r="M32" s="22">
        <v>582</v>
      </c>
      <c r="N32" s="22">
        <v>29</v>
      </c>
      <c r="O32" s="22">
        <v>536</v>
      </c>
      <c r="P32" s="22">
        <v>17</v>
      </c>
      <c r="Q32" s="22">
        <v>0</v>
      </c>
    </row>
    <row r="33" spans="2:17" ht="13.5" customHeight="1">
      <c r="B33" s="25" t="s">
        <v>89</v>
      </c>
      <c r="C33" s="98" t="s">
        <v>240</v>
      </c>
      <c r="D33" s="146">
        <v>99.5</v>
      </c>
      <c r="E33" s="115">
        <v>3</v>
      </c>
      <c r="F33" s="129">
        <v>0</v>
      </c>
      <c r="G33" s="123">
        <v>45</v>
      </c>
      <c r="H33" s="127">
        <v>2</v>
      </c>
      <c r="I33" s="123" t="s">
        <v>258</v>
      </c>
      <c r="J33" s="118" t="s">
        <v>257</v>
      </c>
      <c r="K33" s="131" t="s">
        <v>257</v>
      </c>
      <c r="L33" s="95" t="s">
        <v>250</v>
      </c>
      <c r="M33" s="22">
        <v>302</v>
      </c>
      <c r="N33" s="22">
        <v>1</v>
      </c>
      <c r="O33" s="22">
        <v>294</v>
      </c>
      <c r="P33" s="22">
        <v>7</v>
      </c>
      <c r="Q33" s="22">
        <v>0</v>
      </c>
    </row>
    <row r="34" spans="2:17" ht="13.5" customHeight="1">
      <c r="B34" s="137" t="s">
        <v>259</v>
      </c>
      <c r="C34" s="28" t="s">
        <v>239</v>
      </c>
      <c r="D34" s="146">
        <v>98.6</v>
      </c>
      <c r="E34" s="115">
        <v>0.6</v>
      </c>
      <c r="F34" s="129">
        <v>0</v>
      </c>
      <c r="G34" s="123">
        <v>35</v>
      </c>
      <c r="H34" s="127">
        <v>0</v>
      </c>
      <c r="I34" s="123" t="s">
        <v>258</v>
      </c>
      <c r="J34" s="123" t="s">
        <v>258</v>
      </c>
      <c r="K34" s="135" t="s">
        <v>258</v>
      </c>
      <c r="L34" s="95" t="s">
        <v>246</v>
      </c>
      <c r="M34" s="22">
        <v>507</v>
      </c>
      <c r="N34" s="22">
        <v>4</v>
      </c>
      <c r="O34" s="22">
        <v>500</v>
      </c>
      <c r="P34" s="22">
        <v>3</v>
      </c>
      <c r="Q34" s="22">
        <v>0</v>
      </c>
    </row>
    <row r="35" spans="2:17" ht="13.5" customHeight="1">
      <c r="B35" s="137" t="s">
        <v>260</v>
      </c>
      <c r="C35" s="28" t="s">
        <v>239</v>
      </c>
      <c r="D35" s="146">
        <v>99.57</v>
      </c>
      <c r="E35" s="115">
        <v>0.14000000000000001</v>
      </c>
      <c r="F35" s="129">
        <v>0</v>
      </c>
      <c r="G35" s="123">
        <v>53</v>
      </c>
      <c r="H35" s="127">
        <v>1</v>
      </c>
      <c r="I35" s="123" t="s">
        <v>258</v>
      </c>
      <c r="J35" s="123" t="s">
        <v>258</v>
      </c>
      <c r="K35" s="135" t="s">
        <v>258</v>
      </c>
      <c r="L35" s="95" t="s">
        <v>247</v>
      </c>
      <c r="M35" s="22">
        <v>529</v>
      </c>
      <c r="N35" s="22">
        <v>1</v>
      </c>
      <c r="O35" s="22">
        <v>526</v>
      </c>
      <c r="P35" s="92">
        <v>2</v>
      </c>
      <c r="Q35" s="92">
        <v>0</v>
      </c>
    </row>
    <row r="36" spans="2:17" ht="13.5" customHeight="1">
      <c r="B36" s="138" t="s">
        <v>92</v>
      </c>
      <c r="C36" s="29" t="s">
        <v>239</v>
      </c>
      <c r="D36" s="149">
        <v>98.17</v>
      </c>
      <c r="E36" s="116">
        <v>0.61</v>
      </c>
      <c r="F36" s="130">
        <v>0</v>
      </c>
      <c r="G36" s="124">
        <v>37</v>
      </c>
      <c r="H36" s="128">
        <v>0</v>
      </c>
      <c r="I36" s="126" t="s">
        <v>258</v>
      </c>
      <c r="J36" s="126" t="s">
        <v>258</v>
      </c>
      <c r="K36" s="136" t="s">
        <v>258</v>
      </c>
      <c r="L36" s="94" t="s">
        <v>251</v>
      </c>
      <c r="M36" s="20">
        <v>261</v>
      </c>
      <c r="N36" s="20">
        <v>3</v>
      </c>
      <c r="O36" s="20">
        <v>256</v>
      </c>
      <c r="P36" s="20">
        <v>1</v>
      </c>
      <c r="Q36" s="20">
        <v>1</v>
      </c>
    </row>
    <row r="37" spans="2:17" ht="13.5" customHeight="1">
      <c r="B37" s="137" t="s">
        <v>93</v>
      </c>
      <c r="C37" s="98" t="s">
        <v>240</v>
      </c>
      <c r="D37" s="146">
        <v>99.15</v>
      </c>
      <c r="E37" s="115">
        <v>2.99</v>
      </c>
      <c r="F37" s="110">
        <v>25</v>
      </c>
      <c r="G37" s="123">
        <v>45</v>
      </c>
      <c r="H37" s="127">
        <v>0</v>
      </c>
      <c r="I37" s="123" t="s">
        <v>258</v>
      </c>
      <c r="J37" s="118" t="s">
        <v>257</v>
      </c>
      <c r="K37" s="131" t="s">
        <v>257</v>
      </c>
      <c r="L37" s="95" t="s">
        <v>242</v>
      </c>
      <c r="M37" s="22">
        <v>171</v>
      </c>
      <c r="N37" s="22">
        <v>1</v>
      </c>
      <c r="O37" s="22">
        <v>166</v>
      </c>
      <c r="P37" s="22">
        <v>4</v>
      </c>
      <c r="Q37" s="22">
        <v>0</v>
      </c>
    </row>
    <row r="38" spans="2:17" ht="13.5" customHeight="1">
      <c r="B38" s="137" t="s">
        <v>94</v>
      </c>
      <c r="C38" s="28" t="s">
        <v>239</v>
      </c>
      <c r="D38" s="146">
        <v>99.87</v>
      </c>
      <c r="E38" s="115">
        <v>0.4</v>
      </c>
      <c r="F38" s="129">
        <v>0</v>
      </c>
      <c r="G38" s="123">
        <v>39</v>
      </c>
      <c r="H38" s="127">
        <v>1</v>
      </c>
      <c r="I38" s="123" t="s">
        <v>258</v>
      </c>
      <c r="J38" s="123" t="s">
        <v>258</v>
      </c>
      <c r="K38" s="131" t="s">
        <v>257</v>
      </c>
      <c r="L38" s="95" t="s">
        <v>245</v>
      </c>
      <c r="M38" s="22">
        <v>413</v>
      </c>
      <c r="N38" s="22">
        <v>1</v>
      </c>
      <c r="O38" s="22">
        <v>410</v>
      </c>
      <c r="P38" s="22">
        <v>2</v>
      </c>
      <c r="Q38" s="22">
        <v>0</v>
      </c>
    </row>
    <row r="39" spans="2:17" ht="13.5" customHeight="1">
      <c r="B39" s="137" t="s">
        <v>95</v>
      </c>
      <c r="C39" s="28" t="s">
        <v>239</v>
      </c>
      <c r="D39" s="146">
        <v>97.12</v>
      </c>
      <c r="E39" s="115">
        <v>0</v>
      </c>
      <c r="F39" s="129">
        <v>0</v>
      </c>
      <c r="G39" s="123">
        <v>36</v>
      </c>
      <c r="H39" s="127">
        <v>1</v>
      </c>
      <c r="I39" s="118" t="s">
        <v>257</v>
      </c>
      <c r="J39" s="118" t="s">
        <v>257</v>
      </c>
      <c r="K39" s="131" t="s">
        <v>257</v>
      </c>
      <c r="L39" s="95" t="s">
        <v>244</v>
      </c>
      <c r="M39" s="22">
        <v>616</v>
      </c>
      <c r="N39" s="22">
        <v>18</v>
      </c>
      <c r="O39" s="22">
        <v>598</v>
      </c>
      <c r="P39" s="22">
        <v>0</v>
      </c>
      <c r="Q39" s="22">
        <v>0</v>
      </c>
    </row>
    <row r="40" spans="2:17" ht="13.5" customHeight="1">
      <c r="B40" s="137" t="s">
        <v>96</v>
      </c>
      <c r="C40" s="98" t="s">
        <v>240</v>
      </c>
      <c r="D40" s="146">
        <v>98.93</v>
      </c>
      <c r="E40" s="115">
        <v>4.59</v>
      </c>
      <c r="F40" s="129">
        <v>6.25</v>
      </c>
      <c r="G40" s="123">
        <v>41</v>
      </c>
      <c r="H40" s="127">
        <v>1</v>
      </c>
      <c r="I40" s="123" t="s">
        <v>258</v>
      </c>
      <c r="J40" s="118" t="s">
        <v>257</v>
      </c>
      <c r="K40" s="131" t="s">
        <v>257</v>
      </c>
      <c r="L40" s="95" t="s">
        <v>244</v>
      </c>
      <c r="M40" s="22">
        <v>616</v>
      </c>
      <c r="N40" s="22">
        <v>5</v>
      </c>
      <c r="O40" s="22">
        <v>579</v>
      </c>
      <c r="P40" s="22">
        <v>32</v>
      </c>
      <c r="Q40" s="22">
        <v>0</v>
      </c>
    </row>
    <row r="41" spans="2:17" ht="13.5" customHeight="1">
      <c r="B41" s="137" t="s">
        <v>97</v>
      </c>
      <c r="C41" s="28" t="s">
        <v>239</v>
      </c>
      <c r="D41" s="146">
        <v>96.21</v>
      </c>
      <c r="E41" s="115">
        <v>0.85</v>
      </c>
      <c r="F41" s="110">
        <v>25</v>
      </c>
      <c r="G41" s="123">
        <v>39</v>
      </c>
      <c r="H41" s="127">
        <v>1</v>
      </c>
      <c r="I41" s="123" t="s">
        <v>258</v>
      </c>
      <c r="J41" s="118" t="s">
        <v>257</v>
      </c>
      <c r="K41" s="131" t="s">
        <v>257</v>
      </c>
      <c r="L41" s="95" t="s">
        <v>244</v>
      </c>
      <c r="M41" s="22">
        <v>582</v>
      </c>
      <c r="N41" s="22">
        <v>19</v>
      </c>
      <c r="O41" s="22">
        <v>559</v>
      </c>
      <c r="P41" s="22">
        <v>4</v>
      </c>
      <c r="Q41" s="22">
        <v>0</v>
      </c>
    </row>
    <row r="42" spans="2:17" ht="13.5" customHeight="1">
      <c r="B42" s="137" t="s">
        <v>98</v>
      </c>
      <c r="C42" s="98" t="s">
        <v>240</v>
      </c>
      <c r="D42" s="146">
        <v>95.93</v>
      </c>
      <c r="E42" s="115">
        <v>2.79</v>
      </c>
      <c r="F42" s="110">
        <v>35</v>
      </c>
      <c r="G42" s="123">
        <v>38</v>
      </c>
      <c r="H42" s="119">
        <v>3</v>
      </c>
      <c r="I42" s="118" t="s">
        <v>257</v>
      </c>
      <c r="J42" s="118" t="s">
        <v>257</v>
      </c>
      <c r="K42" s="131" t="s">
        <v>257</v>
      </c>
      <c r="L42" s="95" t="s">
        <v>244</v>
      </c>
      <c r="M42" s="22">
        <v>582</v>
      </c>
      <c r="N42" s="22">
        <v>30</v>
      </c>
      <c r="O42" s="22">
        <v>532</v>
      </c>
      <c r="P42" s="22">
        <v>20</v>
      </c>
      <c r="Q42" s="22">
        <v>0</v>
      </c>
    </row>
    <row r="43" spans="2:17" ht="13.5" customHeight="1">
      <c r="B43" s="137" t="s">
        <v>99</v>
      </c>
      <c r="C43" s="98" t="s">
        <v>240</v>
      </c>
      <c r="D43" s="147">
        <v>93.07</v>
      </c>
      <c r="E43" s="115">
        <v>1.34</v>
      </c>
      <c r="F43" s="129">
        <v>0</v>
      </c>
      <c r="G43" s="123">
        <v>41</v>
      </c>
      <c r="H43" s="119">
        <v>3</v>
      </c>
      <c r="I43" s="118" t="s">
        <v>257</v>
      </c>
      <c r="J43" s="123" t="s">
        <v>258</v>
      </c>
      <c r="K43" s="131" t="s">
        <v>257</v>
      </c>
      <c r="L43" s="95" t="s">
        <v>245</v>
      </c>
      <c r="M43" s="22">
        <v>416</v>
      </c>
      <c r="N43" s="22">
        <v>29</v>
      </c>
      <c r="O43" s="22">
        <v>383</v>
      </c>
      <c r="P43" s="22">
        <v>4</v>
      </c>
      <c r="Q43" s="22">
        <v>0</v>
      </c>
    </row>
    <row r="44" spans="2:17" ht="13.5" customHeight="1">
      <c r="B44" s="137" t="s">
        <v>100</v>
      </c>
      <c r="C44" s="28" t="s">
        <v>239</v>
      </c>
      <c r="D44" s="146">
        <v>96.64</v>
      </c>
      <c r="E44" s="115">
        <v>1.1000000000000001</v>
      </c>
      <c r="F44" s="129">
        <v>0</v>
      </c>
      <c r="G44" s="123">
        <v>36</v>
      </c>
      <c r="H44" s="127">
        <v>1</v>
      </c>
      <c r="I44" s="118" t="s">
        <v>257</v>
      </c>
      <c r="J44" s="118" t="s">
        <v>257</v>
      </c>
      <c r="K44" s="131" t="s">
        <v>257</v>
      </c>
      <c r="L44" s="95" t="s">
        <v>242</v>
      </c>
      <c r="M44" s="22">
        <v>147</v>
      </c>
      <c r="N44" s="22">
        <v>4</v>
      </c>
      <c r="O44" s="22">
        <v>142</v>
      </c>
      <c r="P44" s="22">
        <v>1</v>
      </c>
      <c r="Q44" s="22">
        <v>0</v>
      </c>
    </row>
    <row r="45" spans="2:17" ht="13.5" customHeight="1">
      <c r="B45" s="137" t="s">
        <v>101</v>
      </c>
      <c r="C45" s="28" t="s">
        <v>239</v>
      </c>
      <c r="D45" s="146">
        <v>99.38</v>
      </c>
      <c r="E45" s="115">
        <v>1.44</v>
      </c>
      <c r="F45" s="129">
        <v>0</v>
      </c>
      <c r="G45" s="123">
        <v>43</v>
      </c>
      <c r="H45" s="127">
        <v>0</v>
      </c>
      <c r="I45" s="123" t="s">
        <v>258</v>
      </c>
      <c r="J45" s="123" t="s">
        <v>258</v>
      </c>
      <c r="K45" s="131" t="s">
        <v>257</v>
      </c>
      <c r="L45" s="95" t="s">
        <v>251</v>
      </c>
      <c r="M45" s="22">
        <v>259</v>
      </c>
      <c r="N45" s="22">
        <v>1</v>
      </c>
      <c r="O45" s="22">
        <v>255</v>
      </c>
      <c r="P45" s="22">
        <v>1</v>
      </c>
      <c r="Q45" s="22">
        <v>2</v>
      </c>
    </row>
    <row r="46" spans="2:17" ht="13.5" customHeight="1">
      <c r="B46" s="137" t="s">
        <v>102</v>
      </c>
      <c r="C46" s="107" t="s">
        <v>241</v>
      </c>
      <c r="D46" s="147">
        <v>87.77</v>
      </c>
      <c r="E46" s="112">
        <v>12.94</v>
      </c>
      <c r="F46" s="129">
        <v>3.57</v>
      </c>
      <c r="G46" s="123">
        <v>80</v>
      </c>
      <c r="H46" s="127">
        <v>1</v>
      </c>
      <c r="I46" s="123" t="s">
        <v>258</v>
      </c>
      <c r="J46" s="118" t="s">
        <v>257</v>
      </c>
      <c r="K46" s="131" t="s">
        <v>257</v>
      </c>
      <c r="L46" s="95" t="s">
        <v>252</v>
      </c>
      <c r="M46" s="22">
        <v>247</v>
      </c>
      <c r="N46" s="22">
        <v>29</v>
      </c>
      <c r="O46" s="22">
        <v>198</v>
      </c>
      <c r="P46" s="22">
        <v>16</v>
      </c>
      <c r="Q46" s="22">
        <v>4</v>
      </c>
    </row>
    <row r="47" spans="2:17" ht="13.5" customHeight="1">
      <c r="B47" s="137" t="s">
        <v>103</v>
      </c>
      <c r="C47" s="28" t="s">
        <v>239</v>
      </c>
      <c r="D47" s="146">
        <v>98.49</v>
      </c>
      <c r="E47" s="115">
        <v>0.6</v>
      </c>
      <c r="F47" s="129">
        <v>0</v>
      </c>
      <c r="G47" s="123">
        <v>35</v>
      </c>
      <c r="H47" s="127">
        <v>0</v>
      </c>
      <c r="I47" s="123" t="s">
        <v>258</v>
      </c>
      <c r="J47" s="123" t="s">
        <v>258</v>
      </c>
      <c r="K47" s="135" t="s">
        <v>258</v>
      </c>
      <c r="L47" s="95" t="s">
        <v>246</v>
      </c>
      <c r="M47" s="22">
        <v>507</v>
      </c>
      <c r="N47" s="22">
        <v>5</v>
      </c>
      <c r="O47" s="22">
        <v>499</v>
      </c>
      <c r="P47" s="22">
        <v>3</v>
      </c>
      <c r="Q47" s="22">
        <v>0</v>
      </c>
    </row>
    <row r="48" spans="2:17" ht="13.5" customHeight="1">
      <c r="B48" s="138" t="s">
        <v>104</v>
      </c>
      <c r="C48" s="29" t="s">
        <v>239</v>
      </c>
      <c r="D48" s="149">
        <v>99.57</v>
      </c>
      <c r="E48" s="116">
        <v>0.86</v>
      </c>
      <c r="F48" s="130">
        <v>0</v>
      </c>
      <c r="G48" s="124">
        <v>53</v>
      </c>
      <c r="H48" s="128">
        <v>0</v>
      </c>
      <c r="I48" s="126" t="s">
        <v>258</v>
      </c>
      <c r="J48" s="126" t="s">
        <v>258</v>
      </c>
      <c r="K48" s="136" t="s">
        <v>258</v>
      </c>
      <c r="L48" s="94" t="s">
        <v>247</v>
      </c>
      <c r="M48" s="20">
        <v>529</v>
      </c>
      <c r="N48" s="20">
        <v>1</v>
      </c>
      <c r="O48" s="20">
        <v>524</v>
      </c>
      <c r="P48" s="20">
        <v>4</v>
      </c>
      <c r="Q48" s="20">
        <v>0</v>
      </c>
    </row>
    <row r="49" spans="2:17" ht="13.5" customHeight="1">
      <c r="B49" s="137" t="s">
        <v>134</v>
      </c>
      <c r="C49" s="28" t="s">
        <v>239</v>
      </c>
      <c r="D49" s="146">
        <v>99.57</v>
      </c>
      <c r="E49" s="115">
        <v>0.31</v>
      </c>
      <c r="F49" s="110">
        <v>33.33</v>
      </c>
      <c r="G49" s="123">
        <v>35</v>
      </c>
      <c r="H49" s="127">
        <v>0</v>
      </c>
      <c r="I49" s="123" t="s">
        <v>258</v>
      </c>
      <c r="J49" s="123" t="s">
        <v>258</v>
      </c>
      <c r="K49" s="135" t="s">
        <v>258</v>
      </c>
      <c r="L49" s="95" t="s">
        <v>249</v>
      </c>
      <c r="M49" s="22">
        <v>529</v>
      </c>
      <c r="N49" s="22">
        <v>2</v>
      </c>
      <c r="O49" s="22">
        <v>524</v>
      </c>
      <c r="P49" s="22">
        <v>3</v>
      </c>
      <c r="Q49" s="22">
        <v>0</v>
      </c>
    </row>
    <row r="50" spans="2:17" ht="13.5" customHeight="1">
      <c r="B50" s="137" t="s">
        <v>135</v>
      </c>
      <c r="C50" s="28" t="s">
        <v>239</v>
      </c>
      <c r="D50" s="146">
        <v>98.98</v>
      </c>
      <c r="E50" s="115">
        <v>1.37</v>
      </c>
      <c r="F50" s="129">
        <v>0</v>
      </c>
      <c r="G50" s="123">
        <v>44</v>
      </c>
      <c r="H50" s="127">
        <v>1</v>
      </c>
      <c r="I50" s="123" t="s">
        <v>258</v>
      </c>
      <c r="J50" s="123" t="s">
        <v>258</v>
      </c>
      <c r="K50" s="135" t="s">
        <v>258</v>
      </c>
      <c r="L50" s="95" t="s">
        <v>244</v>
      </c>
      <c r="M50" s="22">
        <v>654</v>
      </c>
      <c r="N50" s="22">
        <v>5</v>
      </c>
      <c r="O50" s="22">
        <v>641</v>
      </c>
      <c r="P50" s="22">
        <v>8</v>
      </c>
      <c r="Q50" s="22">
        <v>0</v>
      </c>
    </row>
    <row r="51" spans="2:17" ht="13.5" customHeight="1">
      <c r="B51" s="137" t="s">
        <v>136</v>
      </c>
      <c r="C51" s="28" t="s">
        <v>239</v>
      </c>
      <c r="D51" s="146">
        <v>98.13</v>
      </c>
      <c r="E51" s="115">
        <v>1.1399999999999999</v>
      </c>
      <c r="F51" s="110">
        <v>62.5</v>
      </c>
      <c r="G51" s="123">
        <v>32</v>
      </c>
      <c r="H51" s="127">
        <v>1</v>
      </c>
      <c r="I51" s="118" t="s">
        <v>257</v>
      </c>
      <c r="J51" s="118" t="s">
        <v>257</v>
      </c>
      <c r="K51" s="131" t="s">
        <v>257</v>
      </c>
      <c r="L51" s="95" t="s">
        <v>249</v>
      </c>
      <c r="M51" s="22">
        <v>529</v>
      </c>
      <c r="N51" s="22">
        <v>12</v>
      </c>
      <c r="O51" s="22">
        <v>513</v>
      </c>
      <c r="P51" s="22">
        <v>2</v>
      </c>
      <c r="Q51" s="22">
        <v>2</v>
      </c>
    </row>
    <row r="52" spans="2:17" ht="13.5" customHeight="1">
      <c r="B52" s="137" t="s">
        <v>138</v>
      </c>
      <c r="C52" s="97" t="s">
        <v>240</v>
      </c>
      <c r="D52" s="146">
        <v>96.3</v>
      </c>
      <c r="E52" s="115">
        <v>1.24</v>
      </c>
      <c r="F52" s="129">
        <v>0</v>
      </c>
      <c r="G52" s="123">
        <v>37</v>
      </c>
      <c r="H52" s="119">
        <v>3</v>
      </c>
      <c r="I52" s="123" t="s">
        <v>258</v>
      </c>
      <c r="J52" s="118" t="s">
        <v>257</v>
      </c>
      <c r="K52" s="131" t="s">
        <v>257</v>
      </c>
      <c r="L52" s="95" t="s">
        <v>243</v>
      </c>
      <c r="M52" s="22">
        <v>336</v>
      </c>
      <c r="N52" s="22">
        <v>23</v>
      </c>
      <c r="O52" s="22">
        <v>310</v>
      </c>
      <c r="P52" s="22">
        <v>3</v>
      </c>
      <c r="Q52" s="22">
        <v>0</v>
      </c>
    </row>
    <row r="53" spans="2:17" ht="13.5" customHeight="1">
      <c r="B53" s="137" t="s">
        <v>137</v>
      </c>
      <c r="C53" s="106" t="s">
        <v>241</v>
      </c>
      <c r="D53" s="147">
        <v>87.47</v>
      </c>
      <c r="E53" s="112">
        <v>6.01</v>
      </c>
      <c r="F53" s="110">
        <v>74.290000000000006</v>
      </c>
      <c r="G53" s="123">
        <v>42</v>
      </c>
      <c r="H53" s="127">
        <v>0</v>
      </c>
      <c r="I53" s="123" t="s">
        <v>258</v>
      </c>
      <c r="J53" s="118" t="s">
        <v>257</v>
      </c>
      <c r="K53" s="135" t="s">
        <v>258</v>
      </c>
      <c r="L53" s="95" t="s">
        <v>244</v>
      </c>
      <c r="M53" s="22">
        <v>625</v>
      </c>
      <c r="N53" s="22">
        <v>60</v>
      </c>
      <c r="O53" s="22">
        <v>534</v>
      </c>
      <c r="P53" s="22">
        <v>29</v>
      </c>
      <c r="Q53" s="22">
        <v>2</v>
      </c>
    </row>
    <row r="54" spans="2:17" ht="13.5" customHeight="1">
      <c r="B54" s="139" t="s">
        <v>139</v>
      </c>
      <c r="C54" s="109" t="s">
        <v>241</v>
      </c>
      <c r="D54" s="151">
        <v>86.54</v>
      </c>
      <c r="E54" s="117">
        <v>2.21</v>
      </c>
      <c r="F54" s="129">
        <v>14.29</v>
      </c>
      <c r="G54" s="125">
        <v>27</v>
      </c>
      <c r="H54" s="119">
        <v>6</v>
      </c>
      <c r="I54" s="121" t="s">
        <v>257</v>
      </c>
      <c r="J54" s="121" t="s">
        <v>257</v>
      </c>
      <c r="K54" s="131" t="s">
        <v>257</v>
      </c>
      <c r="L54" s="96" t="s">
        <v>249</v>
      </c>
      <c r="M54" s="92">
        <v>349</v>
      </c>
      <c r="N54" s="92">
        <v>37</v>
      </c>
      <c r="O54" s="92">
        <v>305</v>
      </c>
      <c r="P54" s="103">
        <v>7</v>
      </c>
      <c r="Q54" s="92">
        <v>0</v>
      </c>
    </row>
    <row r="55" spans="2:17" ht="13.5" customHeight="1">
      <c r="B55" s="137" t="s">
        <v>147</v>
      </c>
      <c r="C55" s="28" t="s">
        <v>239</v>
      </c>
      <c r="D55" s="146">
        <v>99.5</v>
      </c>
      <c r="E55" s="115">
        <v>1.98</v>
      </c>
      <c r="F55" s="129">
        <v>0</v>
      </c>
      <c r="G55" s="123">
        <v>48</v>
      </c>
      <c r="H55" s="127">
        <v>1</v>
      </c>
      <c r="I55" s="123" t="s">
        <v>258</v>
      </c>
      <c r="J55" s="118" t="s">
        <v>257</v>
      </c>
      <c r="K55" s="135" t="s">
        <v>258</v>
      </c>
      <c r="L55" s="95" t="s">
        <v>250</v>
      </c>
      <c r="M55" s="22">
        <v>302</v>
      </c>
      <c r="N55" s="22">
        <v>1</v>
      </c>
      <c r="O55" s="22">
        <v>297</v>
      </c>
      <c r="P55" s="22">
        <v>4</v>
      </c>
      <c r="Q55" s="22">
        <v>0</v>
      </c>
    </row>
    <row r="56" spans="2:17" ht="13.5" customHeight="1">
      <c r="B56" s="139" t="s">
        <v>261</v>
      </c>
      <c r="C56" s="93" t="s">
        <v>239</v>
      </c>
      <c r="D56" s="146">
        <v>97.41</v>
      </c>
      <c r="E56" s="115">
        <v>3.34</v>
      </c>
      <c r="F56" s="110">
        <v>80</v>
      </c>
      <c r="G56" s="123">
        <v>37</v>
      </c>
      <c r="H56" s="127">
        <v>0</v>
      </c>
      <c r="I56" s="123" t="s">
        <v>258</v>
      </c>
      <c r="J56" s="123" t="s">
        <v>258</v>
      </c>
      <c r="K56" s="135" t="s">
        <v>258</v>
      </c>
      <c r="L56" s="96" t="s">
        <v>246</v>
      </c>
      <c r="M56" s="92">
        <v>507</v>
      </c>
      <c r="N56" s="92">
        <v>8</v>
      </c>
      <c r="O56" s="92">
        <v>479</v>
      </c>
      <c r="P56" s="22">
        <v>20</v>
      </c>
      <c r="Q56" s="22">
        <v>0</v>
      </c>
    </row>
    <row r="57" spans="2:17" ht="13.5" customHeight="1">
      <c r="B57" s="137" t="s">
        <v>262</v>
      </c>
      <c r="C57" s="28" t="s">
        <v>239</v>
      </c>
      <c r="D57" s="146">
        <v>99.36</v>
      </c>
      <c r="E57" s="115">
        <v>0.31</v>
      </c>
      <c r="F57" s="129">
        <v>0</v>
      </c>
      <c r="G57" s="123">
        <v>47</v>
      </c>
      <c r="H57" s="127">
        <v>1</v>
      </c>
      <c r="I57" s="123" t="s">
        <v>258</v>
      </c>
      <c r="J57" s="123" t="s">
        <v>258</v>
      </c>
      <c r="K57" s="135" t="s">
        <v>258</v>
      </c>
      <c r="L57" s="95" t="s">
        <v>246</v>
      </c>
      <c r="M57" s="22">
        <v>505</v>
      </c>
      <c r="N57" s="22">
        <v>3</v>
      </c>
      <c r="O57" s="22">
        <v>500</v>
      </c>
      <c r="P57" s="22">
        <v>1</v>
      </c>
      <c r="Q57" s="22">
        <v>1</v>
      </c>
    </row>
    <row r="58" spans="2:17" ht="13.5" customHeight="1">
      <c r="B58" s="137" t="s">
        <v>111</v>
      </c>
      <c r="C58" s="28" t="s">
        <v>239</v>
      </c>
      <c r="D58" s="146">
        <v>98.78</v>
      </c>
      <c r="E58" s="115">
        <v>0</v>
      </c>
      <c r="F58" s="129">
        <v>0</v>
      </c>
      <c r="G58" s="123">
        <v>40</v>
      </c>
      <c r="H58" s="127">
        <v>1</v>
      </c>
      <c r="I58" s="118" t="s">
        <v>257</v>
      </c>
      <c r="J58" s="118" t="s">
        <v>257</v>
      </c>
      <c r="K58" s="131" t="s">
        <v>257</v>
      </c>
      <c r="L58" s="95" t="s">
        <v>251</v>
      </c>
      <c r="M58" s="22">
        <v>261</v>
      </c>
      <c r="N58" s="22">
        <v>2</v>
      </c>
      <c r="O58" s="22">
        <v>259</v>
      </c>
      <c r="P58" s="22">
        <v>0</v>
      </c>
      <c r="Q58" s="22">
        <v>0</v>
      </c>
    </row>
    <row r="59" spans="2:17" ht="13.5" customHeight="1">
      <c r="B59" s="137" t="s">
        <v>112</v>
      </c>
      <c r="C59" s="107" t="s">
        <v>241</v>
      </c>
      <c r="D59" s="147">
        <v>90.35</v>
      </c>
      <c r="E59" s="115">
        <v>1.18</v>
      </c>
      <c r="F59" s="110">
        <v>33.33</v>
      </c>
      <c r="G59" s="123">
        <v>28</v>
      </c>
      <c r="H59" s="119">
        <v>5</v>
      </c>
      <c r="I59" s="118" t="s">
        <v>257</v>
      </c>
      <c r="J59" s="118" t="s">
        <v>257</v>
      </c>
      <c r="K59" s="131" t="s">
        <v>257</v>
      </c>
      <c r="L59" s="95" t="s">
        <v>246</v>
      </c>
      <c r="M59" s="22">
        <v>507</v>
      </c>
      <c r="N59" s="22">
        <v>76</v>
      </c>
      <c r="O59" s="22">
        <v>423</v>
      </c>
      <c r="P59" s="22">
        <v>6</v>
      </c>
      <c r="Q59" s="22">
        <v>2</v>
      </c>
    </row>
    <row r="60" spans="2:17" ht="13.5" customHeight="1">
      <c r="B60" s="137" t="s">
        <v>114</v>
      </c>
      <c r="C60" s="28" t="s">
        <v>239</v>
      </c>
      <c r="D60" s="146">
        <v>98.58</v>
      </c>
      <c r="E60" s="115">
        <v>1.63</v>
      </c>
      <c r="F60" s="110">
        <v>42.86</v>
      </c>
      <c r="G60" s="123">
        <v>33</v>
      </c>
      <c r="H60" s="119">
        <v>4</v>
      </c>
      <c r="I60" s="118" t="s">
        <v>257</v>
      </c>
      <c r="J60" s="118" t="s">
        <v>257</v>
      </c>
      <c r="K60" s="131" t="s">
        <v>257</v>
      </c>
      <c r="L60" s="95" t="s">
        <v>246</v>
      </c>
      <c r="M60" s="22">
        <v>507</v>
      </c>
      <c r="N60" s="22">
        <v>33</v>
      </c>
      <c r="O60" s="22">
        <v>467</v>
      </c>
      <c r="P60" s="22">
        <v>7</v>
      </c>
      <c r="Q60" s="22">
        <v>0</v>
      </c>
    </row>
    <row r="61" spans="2:17" ht="13.5" customHeight="1">
      <c r="B61" s="137" t="s">
        <v>113</v>
      </c>
      <c r="C61" s="28" t="s">
        <v>239</v>
      </c>
      <c r="D61" s="146">
        <v>100</v>
      </c>
      <c r="E61" s="115">
        <v>1.99</v>
      </c>
      <c r="F61" s="129">
        <v>0</v>
      </c>
      <c r="G61" s="123">
        <v>35</v>
      </c>
      <c r="H61" s="127">
        <v>2</v>
      </c>
      <c r="I61" s="118" t="s">
        <v>257</v>
      </c>
      <c r="J61" s="118" t="s">
        <v>257</v>
      </c>
      <c r="K61" s="131" t="s">
        <v>257</v>
      </c>
      <c r="L61" s="95" t="s">
        <v>246</v>
      </c>
      <c r="M61" s="22">
        <v>503</v>
      </c>
      <c r="N61" s="22">
        <v>0</v>
      </c>
      <c r="O61" s="22">
        <v>495</v>
      </c>
      <c r="P61" s="22">
        <v>8</v>
      </c>
      <c r="Q61" s="22">
        <v>0</v>
      </c>
    </row>
    <row r="62" spans="2:17" ht="13.5" customHeight="1">
      <c r="B62" s="137" t="s">
        <v>115</v>
      </c>
      <c r="C62" s="107" t="s">
        <v>241</v>
      </c>
      <c r="D62" s="147">
        <v>86.75</v>
      </c>
      <c r="E62" s="112">
        <v>5.01</v>
      </c>
      <c r="F62" s="110">
        <v>35.71</v>
      </c>
      <c r="G62" s="123">
        <v>31</v>
      </c>
      <c r="H62" s="119">
        <v>4</v>
      </c>
      <c r="I62" s="118" t="s">
        <v>257</v>
      </c>
      <c r="J62" s="118" t="s">
        <v>257</v>
      </c>
      <c r="K62" s="131" t="s">
        <v>257</v>
      </c>
      <c r="L62" s="95" t="s">
        <v>246</v>
      </c>
      <c r="M62" s="22">
        <v>507</v>
      </c>
      <c r="N62" s="22">
        <v>71</v>
      </c>
      <c r="O62" s="22">
        <v>408</v>
      </c>
      <c r="P62" s="22">
        <v>28</v>
      </c>
      <c r="Q62" s="22">
        <v>0</v>
      </c>
    </row>
    <row r="63" spans="2:17" ht="13.5" customHeight="1">
      <c r="B63" s="137" t="s">
        <v>116</v>
      </c>
      <c r="C63" s="30" t="s">
        <v>239</v>
      </c>
      <c r="D63" s="146">
        <v>100</v>
      </c>
      <c r="E63" s="115">
        <v>2.85</v>
      </c>
      <c r="F63" s="129">
        <v>6.67</v>
      </c>
      <c r="G63" s="123">
        <v>42</v>
      </c>
      <c r="H63" s="127">
        <v>1</v>
      </c>
      <c r="I63" s="123" t="s">
        <v>258</v>
      </c>
      <c r="J63" s="118" t="s">
        <v>257</v>
      </c>
      <c r="K63" s="131" t="s">
        <v>257</v>
      </c>
      <c r="L63" s="95" t="s">
        <v>247</v>
      </c>
      <c r="M63" s="22">
        <v>529</v>
      </c>
      <c r="N63" s="22">
        <v>0</v>
      </c>
      <c r="O63" s="22">
        <v>514</v>
      </c>
      <c r="P63" s="22">
        <v>15</v>
      </c>
      <c r="Q63" s="22">
        <v>0</v>
      </c>
    </row>
    <row r="64" spans="2:17" ht="13.5" customHeight="1">
      <c r="B64" s="137" t="s">
        <v>119</v>
      </c>
      <c r="C64" s="97" t="s">
        <v>240</v>
      </c>
      <c r="D64" s="146">
        <v>98.56</v>
      </c>
      <c r="E64" s="115">
        <v>4.8600000000000003</v>
      </c>
      <c r="F64" s="129">
        <v>10</v>
      </c>
      <c r="G64" s="123">
        <v>34</v>
      </c>
      <c r="H64" s="119">
        <v>3</v>
      </c>
      <c r="I64" s="123" t="s">
        <v>258</v>
      </c>
      <c r="J64" s="118" t="s">
        <v>257</v>
      </c>
      <c r="K64" s="131" t="s">
        <v>257</v>
      </c>
      <c r="L64" s="95" t="s">
        <v>246</v>
      </c>
      <c r="M64" s="22">
        <v>503</v>
      </c>
      <c r="N64" s="22">
        <v>9</v>
      </c>
      <c r="O64" s="22">
        <v>474</v>
      </c>
      <c r="P64" s="22">
        <v>20</v>
      </c>
      <c r="Q64" s="22">
        <v>0</v>
      </c>
    </row>
    <row r="65" spans="2:17" ht="13.5" customHeight="1">
      <c r="B65" s="137" t="s">
        <v>122</v>
      </c>
      <c r="C65" s="97" t="s">
        <v>240</v>
      </c>
      <c r="D65" s="147">
        <v>91.08</v>
      </c>
      <c r="E65" s="115">
        <v>1.26</v>
      </c>
      <c r="F65" s="110">
        <v>33.33</v>
      </c>
      <c r="G65" s="123">
        <v>32</v>
      </c>
      <c r="H65" s="127">
        <v>0</v>
      </c>
      <c r="I65" s="118" t="s">
        <v>257</v>
      </c>
      <c r="J65" s="123" t="s">
        <v>258</v>
      </c>
      <c r="K65" s="135" t="s">
        <v>258</v>
      </c>
      <c r="L65" s="95" t="s">
        <v>246</v>
      </c>
      <c r="M65" s="22">
        <v>544</v>
      </c>
      <c r="N65" s="22">
        <v>36</v>
      </c>
      <c r="O65" s="22">
        <v>502</v>
      </c>
      <c r="P65" s="22">
        <v>6</v>
      </c>
      <c r="Q65" s="22">
        <v>0</v>
      </c>
    </row>
    <row r="66" spans="2:17" ht="13.5" customHeight="1">
      <c r="B66" s="137" t="s">
        <v>121</v>
      </c>
      <c r="C66" s="106" t="s">
        <v>241</v>
      </c>
      <c r="D66" s="147">
        <v>91.89</v>
      </c>
      <c r="E66" s="112">
        <v>7.46</v>
      </c>
      <c r="F66" s="129">
        <v>16.670000000000002</v>
      </c>
      <c r="G66" s="123">
        <v>34</v>
      </c>
      <c r="H66" s="127">
        <v>1</v>
      </c>
      <c r="I66" s="123" t="s">
        <v>258</v>
      </c>
      <c r="J66" s="118" t="s">
        <v>257</v>
      </c>
      <c r="K66" s="131" t="s">
        <v>257</v>
      </c>
      <c r="L66" s="95" t="s">
        <v>246</v>
      </c>
      <c r="M66" s="22">
        <v>507</v>
      </c>
      <c r="N66" s="22">
        <v>60</v>
      </c>
      <c r="O66" s="22">
        <v>411</v>
      </c>
      <c r="P66" s="22">
        <v>36</v>
      </c>
      <c r="Q66" s="22">
        <v>0</v>
      </c>
    </row>
    <row r="67" spans="2:17" ht="13.5" customHeight="1">
      <c r="B67" s="137" t="s">
        <v>124</v>
      </c>
      <c r="C67" s="30" t="s">
        <v>239</v>
      </c>
      <c r="D67" s="146">
        <v>98.11</v>
      </c>
      <c r="E67" s="115">
        <v>1.55</v>
      </c>
      <c r="F67" s="110">
        <v>50</v>
      </c>
      <c r="G67" s="123">
        <v>42</v>
      </c>
      <c r="H67" s="127">
        <v>1</v>
      </c>
      <c r="I67" s="123" t="s">
        <v>258</v>
      </c>
      <c r="J67" s="123" t="s">
        <v>258</v>
      </c>
      <c r="K67" s="131" t="s">
        <v>257</v>
      </c>
      <c r="L67" s="95" t="s">
        <v>246</v>
      </c>
      <c r="M67" s="22">
        <v>507</v>
      </c>
      <c r="N67" s="22">
        <v>8</v>
      </c>
      <c r="O67" s="22">
        <v>493</v>
      </c>
      <c r="P67" s="22">
        <v>6</v>
      </c>
      <c r="Q67" s="22">
        <v>0</v>
      </c>
    </row>
    <row r="68" spans="2:17" ht="13.5" customHeight="1">
      <c r="B68" s="137" t="s">
        <v>123</v>
      </c>
      <c r="C68" s="97" t="s">
        <v>240</v>
      </c>
      <c r="D68" s="146">
        <v>99.33</v>
      </c>
      <c r="E68" s="115">
        <v>2.75</v>
      </c>
      <c r="F68" s="129">
        <v>0</v>
      </c>
      <c r="G68" s="123">
        <v>27</v>
      </c>
      <c r="H68" s="119">
        <v>6</v>
      </c>
      <c r="I68" s="118" t="s">
        <v>257</v>
      </c>
      <c r="J68" s="118" t="s">
        <v>257</v>
      </c>
      <c r="K68" s="131" t="s">
        <v>257</v>
      </c>
      <c r="L68" s="95" t="s">
        <v>246</v>
      </c>
      <c r="M68" s="22">
        <v>507</v>
      </c>
      <c r="N68" s="22">
        <v>5</v>
      </c>
      <c r="O68" s="22">
        <v>492</v>
      </c>
      <c r="P68" s="22">
        <v>9</v>
      </c>
      <c r="Q68" s="22">
        <v>1</v>
      </c>
    </row>
    <row r="69" spans="2:17" ht="13.5" customHeight="1">
      <c r="B69" s="137" t="s">
        <v>125</v>
      </c>
      <c r="C69" s="99" t="s">
        <v>240</v>
      </c>
      <c r="D69" s="146">
        <v>96.37</v>
      </c>
      <c r="E69" s="115">
        <v>1.63</v>
      </c>
      <c r="F69" s="110">
        <v>44.44</v>
      </c>
      <c r="G69" s="123">
        <v>26</v>
      </c>
      <c r="H69" s="119">
        <v>5</v>
      </c>
      <c r="I69" s="118" t="s">
        <v>257</v>
      </c>
      <c r="J69" s="118" t="s">
        <v>257</v>
      </c>
      <c r="K69" s="131" t="s">
        <v>257</v>
      </c>
      <c r="L69" s="96" t="s">
        <v>246</v>
      </c>
      <c r="M69" s="92">
        <v>507</v>
      </c>
      <c r="N69" s="92">
        <v>25</v>
      </c>
      <c r="O69" s="92">
        <v>473</v>
      </c>
      <c r="P69" s="22">
        <v>9</v>
      </c>
      <c r="Q69" s="22">
        <v>0</v>
      </c>
    </row>
    <row r="70" spans="2:17" ht="13.5" customHeight="1">
      <c r="B70" s="137" t="s">
        <v>126</v>
      </c>
      <c r="C70" s="97" t="s">
        <v>240</v>
      </c>
      <c r="D70" s="147">
        <v>94.88</v>
      </c>
      <c r="E70" s="115">
        <v>1.9</v>
      </c>
      <c r="F70" s="129">
        <v>12.5</v>
      </c>
      <c r="G70" s="123">
        <v>26</v>
      </c>
      <c r="H70" s="119">
        <v>4</v>
      </c>
      <c r="I70" s="123" t="s">
        <v>258</v>
      </c>
      <c r="J70" s="118" t="s">
        <v>257</v>
      </c>
      <c r="K70" s="131" t="s">
        <v>257</v>
      </c>
      <c r="L70" s="95" t="s">
        <v>246</v>
      </c>
      <c r="M70" s="22">
        <v>507</v>
      </c>
      <c r="N70" s="22">
        <v>30</v>
      </c>
      <c r="O70" s="22">
        <v>469</v>
      </c>
      <c r="P70" s="102">
        <v>8</v>
      </c>
      <c r="Q70" s="22">
        <v>0</v>
      </c>
    </row>
    <row r="71" spans="2:17" ht="13.5" customHeight="1">
      <c r="B71" s="137" t="s">
        <v>118</v>
      </c>
      <c r="C71" s="106" t="s">
        <v>241</v>
      </c>
      <c r="D71" s="147">
        <v>93.79</v>
      </c>
      <c r="E71" s="115">
        <v>1.47</v>
      </c>
      <c r="F71" s="129">
        <v>16.670000000000002</v>
      </c>
      <c r="G71" s="118">
        <v>18</v>
      </c>
      <c r="H71" s="119">
        <v>8</v>
      </c>
      <c r="I71" s="118" t="s">
        <v>257</v>
      </c>
      <c r="J71" s="118" t="s">
        <v>257</v>
      </c>
      <c r="K71" s="131" t="s">
        <v>257</v>
      </c>
      <c r="L71" s="95" t="s">
        <v>246</v>
      </c>
      <c r="M71" s="22">
        <v>507</v>
      </c>
      <c r="N71" s="22">
        <v>50</v>
      </c>
      <c r="O71" s="22">
        <v>451</v>
      </c>
      <c r="P71" s="22">
        <v>6</v>
      </c>
      <c r="Q71" s="22">
        <v>0</v>
      </c>
    </row>
    <row r="72" spans="2:17" ht="13.5" customHeight="1">
      <c r="B72" s="137" t="s">
        <v>117</v>
      </c>
      <c r="C72" s="106" t="s">
        <v>241</v>
      </c>
      <c r="D72" s="147">
        <v>68.900000000000006</v>
      </c>
      <c r="E72" s="115">
        <v>1.88</v>
      </c>
      <c r="F72" s="110">
        <v>100</v>
      </c>
      <c r="G72" s="118">
        <v>14</v>
      </c>
      <c r="H72" s="119">
        <v>11</v>
      </c>
      <c r="I72" s="118" t="s">
        <v>257</v>
      </c>
      <c r="J72" s="118" t="s">
        <v>257</v>
      </c>
      <c r="K72" s="131" t="s">
        <v>257</v>
      </c>
      <c r="L72" s="95" t="s">
        <v>242</v>
      </c>
      <c r="M72" s="22">
        <v>104</v>
      </c>
      <c r="N72" s="22">
        <v>55</v>
      </c>
      <c r="O72" s="22">
        <v>47</v>
      </c>
      <c r="P72" s="22">
        <v>2</v>
      </c>
      <c r="Q72" s="22">
        <v>0</v>
      </c>
    </row>
    <row r="73" spans="2:17" ht="13.5" customHeight="1">
      <c r="B73" s="137" t="s">
        <v>120</v>
      </c>
      <c r="C73" s="97" t="s">
        <v>240</v>
      </c>
      <c r="D73" s="146">
        <v>96.71</v>
      </c>
      <c r="E73" s="115">
        <v>3.42</v>
      </c>
      <c r="F73" s="129">
        <v>6.67</v>
      </c>
      <c r="G73" s="123">
        <v>53</v>
      </c>
      <c r="H73" s="127">
        <v>0</v>
      </c>
      <c r="I73" s="118" t="s">
        <v>257</v>
      </c>
      <c r="J73" s="118" t="s">
        <v>257</v>
      </c>
      <c r="K73" s="131" t="s">
        <v>257</v>
      </c>
      <c r="L73" s="95" t="s">
        <v>246</v>
      </c>
      <c r="M73" s="22">
        <v>312</v>
      </c>
      <c r="N73" s="22">
        <v>10</v>
      </c>
      <c r="O73" s="22">
        <v>287</v>
      </c>
      <c r="P73" s="22">
        <v>15</v>
      </c>
      <c r="Q73" s="22">
        <v>0</v>
      </c>
    </row>
    <row r="74" spans="2:17" ht="13.5" customHeight="1">
      <c r="B74" s="137" t="s">
        <v>107</v>
      </c>
      <c r="C74" s="97" t="s">
        <v>240</v>
      </c>
      <c r="D74" s="147">
        <v>92.26</v>
      </c>
      <c r="E74" s="115">
        <v>3.57</v>
      </c>
      <c r="F74" s="110">
        <v>25</v>
      </c>
      <c r="G74" s="118">
        <v>22</v>
      </c>
      <c r="H74" s="119">
        <v>5</v>
      </c>
      <c r="I74" s="123" t="s">
        <v>258</v>
      </c>
      <c r="J74" s="118" t="s">
        <v>257</v>
      </c>
      <c r="K74" s="131" t="s">
        <v>257</v>
      </c>
      <c r="L74" s="95" t="s">
        <v>242</v>
      </c>
      <c r="M74" s="22">
        <v>182</v>
      </c>
      <c r="N74" s="22">
        <v>21</v>
      </c>
      <c r="O74" s="22">
        <v>157</v>
      </c>
      <c r="P74" s="22">
        <v>4</v>
      </c>
      <c r="Q74" s="22">
        <v>0</v>
      </c>
    </row>
    <row r="75" spans="2:17" ht="13.5" customHeight="1">
      <c r="B75" s="138" t="s">
        <v>148</v>
      </c>
      <c r="C75" s="104" t="s">
        <v>239</v>
      </c>
      <c r="D75" s="148">
        <v>94.32</v>
      </c>
      <c r="E75" s="116">
        <v>0</v>
      </c>
      <c r="F75" s="130">
        <v>0</v>
      </c>
      <c r="G75" s="124">
        <v>35</v>
      </c>
      <c r="H75" s="128">
        <v>1</v>
      </c>
      <c r="I75" s="126" t="s">
        <v>258</v>
      </c>
      <c r="J75" s="122" t="s">
        <v>257</v>
      </c>
      <c r="K75" s="132" t="s">
        <v>257</v>
      </c>
      <c r="L75" s="94" t="s">
        <v>242</v>
      </c>
      <c r="M75" s="20">
        <v>143</v>
      </c>
      <c r="N75" s="20">
        <v>5</v>
      </c>
      <c r="O75" s="20">
        <v>138</v>
      </c>
      <c r="P75" s="20">
        <v>0</v>
      </c>
      <c r="Q75" s="20">
        <v>0</v>
      </c>
    </row>
    <row r="76" spans="2:17" ht="13.5" customHeight="1">
      <c r="B76" s="137" t="s">
        <v>149</v>
      </c>
      <c r="C76" s="97" t="s">
        <v>240</v>
      </c>
      <c r="D76" s="146">
        <v>97.01</v>
      </c>
      <c r="E76" s="115">
        <v>3.42</v>
      </c>
      <c r="F76" s="129">
        <v>0</v>
      </c>
      <c r="G76" s="123">
        <v>43</v>
      </c>
      <c r="H76" s="127">
        <v>0</v>
      </c>
      <c r="I76" s="118" t="s">
        <v>257</v>
      </c>
      <c r="J76" s="118" t="s">
        <v>257</v>
      </c>
      <c r="K76" s="131" t="s">
        <v>257</v>
      </c>
      <c r="L76" s="95" t="s">
        <v>242</v>
      </c>
      <c r="M76" s="22">
        <v>171</v>
      </c>
      <c r="N76" s="22">
        <v>5</v>
      </c>
      <c r="O76" s="22">
        <v>161</v>
      </c>
      <c r="P76" s="102">
        <v>5</v>
      </c>
      <c r="Q76" s="22">
        <v>0</v>
      </c>
    </row>
    <row r="77" spans="2:17" ht="13.5" customHeight="1">
      <c r="B77" s="137" t="s">
        <v>140</v>
      </c>
      <c r="C77" s="30" t="s">
        <v>239</v>
      </c>
      <c r="D77" s="146">
        <v>98.89</v>
      </c>
      <c r="E77" s="115">
        <v>0.45</v>
      </c>
      <c r="F77" s="110">
        <v>50</v>
      </c>
      <c r="G77" s="123">
        <v>33</v>
      </c>
      <c r="H77" s="127">
        <v>2</v>
      </c>
      <c r="I77" s="123" t="s">
        <v>258</v>
      </c>
      <c r="J77" s="118" t="s">
        <v>257</v>
      </c>
      <c r="K77" s="131" t="s">
        <v>257</v>
      </c>
      <c r="L77" s="95" t="s">
        <v>244</v>
      </c>
      <c r="M77" s="22">
        <v>617</v>
      </c>
      <c r="N77" s="22">
        <v>7</v>
      </c>
      <c r="O77" s="22">
        <v>608</v>
      </c>
      <c r="P77" s="102">
        <v>2</v>
      </c>
      <c r="Q77" s="22">
        <v>0</v>
      </c>
    </row>
    <row r="78" spans="2:17" ht="13.5" customHeight="1">
      <c r="B78" s="137" t="s">
        <v>141</v>
      </c>
      <c r="C78" s="30" t="s">
        <v>239</v>
      </c>
      <c r="D78" s="147">
        <v>94.79</v>
      </c>
      <c r="E78" s="115">
        <v>0.43</v>
      </c>
      <c r="F78" s="129">
        <v>0</v>
      </c>
      <c r="G78" s="123">
        <v>32</v>
      </c>
      <c r="H78" s="127">
        <v>1</v>
      </c>
      <c r="I78" s="123" t="s">
        <v>258</v>
      </c>
      <c r="J78" s="118" t="s">
        <v>257</v>
      </c>
      <c r="K78" s="131" t="s">
        <v>257</v>
      </c>
      <c r="L78" s="95" t="s">
        <v>249</v>
      </c>
      <c r="M78" s="22">
        <v>349</v>
      </c>
      <c r="N78" s="22">
        <v>15</v>
      </c>
      <c r="O78" s="22">
        <v>333</v>
      </c>
      <c r="P78" s="102">
        <v>1</v>
      </c>
      <c r="Q78" s="22">
        <v>0</v>
      </c>
    </row>
    <row r="79" spans="2:17" ht="13.5" customHeight="1">
      <c r="B79" s="137" t="s">
        <v>142</v>
      </c>
      <c r="C79" s="30" t="s">
        <v>239</v>
      </c>
      <c r="D79" s="146">
        <v>99.29</v>
      </c>
      <c r="E79" s="115">
        <v>0.72</v>
      </c>
      <c r="F79" s="129">
        <v>0</v>
      </c>
      <c r="G79" s="123">
        <v>36</v>
      </c>
      <c r="H79" s="127">
        <v>1</v>
      </c>
      <c r="I79" s="123" t="s">
        <v>258</v>
      </c>
      <c r="J79" s="118" t="s">
        <v>257</v>
      </c>
      <c r="K79" s="131" t="s">
        <v>257</v>
      </c>
      <c r="L79" s="95" t="s">
        <v>244</v>
      </c>
      <c r="M79" s="22">
        <v>617</v>
      </c>
      <c r="N79" s="22">
        <v>3</v>
      </c>
      <c r="O79" s="22">
        <v>608</v>
      </c>
      <c r="P79" s="102">
        <v>6</v>
      </c>
      <c r="Q79" s="22">
        <v>0</v>
      </c>
    </row>
    <row r="80" spans="2:17" ht="13.5" customHeight="1">
      <c r="B80" s="137" t="s">
        <v>145</v>
      </c>
      <c r="C80" s="97" t="s">
        <v>240</v>
      </c>
      <c r="D80" s="146">
        <v>98.97</v>
      </c>
      <c r="E80" s="115">
        <v>1.62</v>
      </c>
      <c r="F80" s="129">
        <v>0</v>
      </c>
      <c r="G80" s="123">
        <v>36</v>
      </c>
      <c r="H80" s="119">
        <v>4</v>
      </c>
      <c r="I80" s="123" t="s">
        <v>258</v>
      </c>
      <c r="J80" s="118" t="s">
        <v>257</v>
      </c>
      <c r="K80" s="131" t="s">
        <v>257</v>
      </c>
      <c r="L80" s="95" t="s">
        <v>249</v>
      </c>
      <c r="M80" s="22">
        <v>529</v>
      </c>
      <c r="N80" s="22">
        <v>5</v>
      </c>
      <c r="O80" s="22">
        <v>519</v>
      </c>
      <c r="P80" s="102">
        <v>4</v>
      </c>
      <c r="Q80" s="22">
        <v>1</v>
      </c>
    </row>
    <row r="81" spans="1:17" ht="13.5" customHeight="1">
      <c r="B81" s="137" t="s">
        <v>144</v>
      </c>
      <c r="C81" s="97" t="s">
        <v>240</v>
      </c>
      <c r="D81" s="146">
        <v>95.16</v>
      </c>
      <c r="E81" s="115">
        <v>0</v>
      </c>
      <c r="F81" s="129">
        <v>0</v>
      </c>
      <c r="G81" s="123">
        <v>35</v>
      </c>
      <c r="H81" s="119">
        <v>3</v>
      </c>
      <c r="I81" s="123" t="s">
        <v>258</v>
      </c>
      <c r="J81" s="118" t="s">
        <v>257</v>
      </c>
      <c r="K81" s="131" t="s">
        <v>257</v>
      </c>
      <c r="L81" s="95" t="s">
        <v>242</v>
      </c>
      <c r="M81" s="22">
        <v>152</v>
      </c>
      <c r="N81" s="22">
        <v>6</v>
      </c>
      <c r="O81" s="22">
        <v>146</v>
      </c>
      <c r="P81" s="102">
        <v>0</v>
      </c>
      <c r="Q81" s="22">
        <v>0</v>
      </c>
    </row>
    <row r="82" spans="1:17" ht="13.5" customHeight="1">
      <c r="B82" s="137" t="s">
        <v>143</v>
      </c>
      <c r="C82" s="106" t="s">
        <v>241</v>
      </c>
      <c r="D82" s="147">
        <v>75.17</v>
      </c>
      <c r="E82" s="112">
        <v>7.11</v>
      </c>
      <c r="F82" s="110">
        <v>20.93</v>
      </c>
      <c r="G82" s="118">
        <v>21</v>
      </c>
      <c r="H82" s="119">
        <v>6</v>
      </c>
      <c r="I82" s="118" t="s">
        <v>257</v>
      </c>
      <c r="J82" s="118" t="s">
        <v>257</v>
      </c>
      <c r="K82" s="131" t="s">
        <v>257</v>
      </c>
      <c r="L82" s="95" t="s">
        <v>244</v>
      </c>
      <c r="M82" s="22">
        <v>654</v>
      </c>
      <c r="N82" s="22">
        <v>164</v>
      </c>
      <c r="O82" s="22">
        <v>449</v>
      </c>
      <c r="P82" s="102">
        <v>40</v>
      </c>
      <c r="Q82" s="22">
        <v>1</v>
      </c>
    </row>
    <row r="83" spans="1:17" ht="13.5" customHeight="1">
      <c r="B83" s="137" t="s">
        <v>146</v>
      </c>
      <c r="C83" s="106" t="s">
        <v>241</v>
      </c>
      <c r="D83" s="147">
        <v>57.29</v>
      </c>
      <c r="E83" s="112">
        <v>14.51</v>
      </c>
      <c r="F83" s="110">
        <v>28.57</v>
      </c>
      <c r="G83" s="118">
        <v>9</v>
      </c>
      <c r="H83" s="119">
        <v>14</v>
      </c>
      <c r="I83" s="118" t="s">
        <v>257</v>
      </c>
      <c r="J83" s="118" t="s">
        <v>257</v>
      </c>
      <c r="K83" s="131" t="s">
        <v>257</v>
      </c>
      <c r="L83" s="95" t="s">
        <v>242</v>
      </c>
      <c r="M83" s="22">
        <v>104</v>
      </c>
      <c r="N83" s="22">
        <v>32</v>
      </c>
      <c r="O83" s="22">
        <v>50</v>
      </c>
      <c r="P83" s="102">
        <v>19</v>
      </c>
      <c r="Q83" s="22">
        <v>3</v>
      </c>
    </row>
    <row r="84" spans="1:17" ht="13.5" customHeight="1">
      <c r="B84" s="137" t="s">
        <v>150</v>
      </c>
      <c r="C84" s="97" t="s">
        <v>240</v>
      </c>
      <c r="D84" s="147">
        <v>94.31</v>
      </c>
      <c r="E84" s="115">
        <v>2.74</v>
      </c>
      <c r="F84" s="129">
        <v>0</v>
      </c>
      <c r="G84" s="123">
        <v>44</v>
      </c>
      <c r="H84" s="127">
        <v>0</v>
      </c>
      <c r="I84" s="118" t="s">
        <v>257</v>
      </c>
      <c r="J84" s="118" t="s">
        <v>257</v>
      </c>
      <c r="K84" s="131" t="s">
        <v>257</v>
      </c>
      <c r="L84" s="95" t="s">
        <v>252</v>
      </c>
      <c r="M84" s="22">
        <v>247</v>
      </c>
      <c r="N84" s="22">
        <v>16</v>
      </c>
      <c r="O84" s="22">
        <v>226</v>
      </c>
      <c r="P84" s="102">
        <v>5</v>
      </c>
      <c r="Q84" s="22">
        <v>0</v>
      </c>
    </row>
    <row r="85" spans="1:17" ht="13.5" customHeight="1">
      <c r="B85" s="137" t="s">
        <v>263</v>
      </c>
      <c r="C85" s="30" t="s">
        <v>239</v>
      </c>
      <c r="D85" s="146">
        <v>99.91</v>
      </c>
      <c r="E85" s="115">
        <v>1.98</v>
      </c>
      <c r="F85" s="110">
        <v>62.5</v>
      </c>
      <c r="G85" s="123">
        <v>33</v>
      </c>
      <c r="H85" s="127">
        <v>2</v>
      </c>
      <c r="I85" s="123" t="s">
        <v>258</v>
      </c>
      <c r="J85" s="118" t="s">
        <v>257</v>
      </c>
      <c r="K85" s="131" t="s">
        <v>257</v>
      </c>
      <c r="L85" s="95" t="s">
        <v>246</v>
      </c>
      <c r="M85" s="22">
        <v>507</v>
      </c>
      <c r="N85" s="22">
        <v>1</v>
      </c>
      <c r="O85" s="22">
        <v>498</v>
      </c>
      <c r="P85" s="102">
        <v>8</v>
      </c>
      <c r="Q85" s="22">
        <v>0</v>
      </c>
    </row>
    <row r="86" spans="1:17" ht="13.5" customHeight="1">
      <c r="B86" s="137" t="s">
        <v>264</v>
      </c>
      <c r="C86" s="30" t="s">
        <v>239</v>
      </c>
      <c r="D86" s="146">
        <v>99.99</v>
      </c>
      <c r="E86" s="115">
        <v>0.43</v>
      </c>
      <c r="F86" s="129">
        <v>0</v>
      </c>
      <c r="G86" s="123">
        <v>36</v>
      </c>
      <c r="H86" s="127">
        <v>0</v>
      </c>
      <c r="I86" s="123" t="s">
        <v>258</v>
      </c>
      <c r="J86" s="123" t="s">
        <v>258</v>
      </c>
      <c r="K86" s="135" t="s">
        <v>258</v>
      </c>
      <c r="L86" s="95" t="s">
        <v>246</v>
      </c>
      <c r="M86" s="22">
        <v>507</v>
      </c>
      <c r="N86" s="22">
        <v>1</v>
      </c>
      <c r="O86" s="22">
        <v>505</v>
      </c>
      <c r="P86" s="102">
        <v>1</v>
      </c>
      <c r="Q86" s="22">
        <v>0</v>
      </c>
    </row>
    <row r="87" spans="1:17" ht="13.5" customHeight="1">
      <c r="B87" s="137" t="s">
        <v>265</v>
      </c>
      <c r="C87" s="30" t="s">
        <v>239</v>
      </c>
      <c r="D87" s="146">
        <v>99.63</v>
      </c>
      <c r="E87" s="115">
        <v>0.56000000000000005</v>
      </c>
      <c r="F87" s="129">
        <v>0</v>
      </c>
      <c r="G87" s="123">
        <v>45</v>
      </c>
      <c r="H87" s="127">
        <v>0</v>
      </c>
      <c r="I87" s="123" t="s">
        <v>258</v>
      </c>
      <c r="J87" s="123" t="s">
        <v>258</v>
      </c>
      <c r="K87" s="135" t="s">
        <v>258</v>
      </c>
      <c r="L87" s="95" t="s">
        <v>246</v>
      </c>
      <c r="M87" s="22">
        <v>451</v>
      </c>
      <c r="N87" s="22">
        <v>1</v>
      </c>
      <c r="O87" s="22">
        <v>448</v>
      </c>
      <c r="P87" s="102">
        <v>2</v>
      </c>
      <c r="Q87" s="22">
        <v>0</v>
      </c>
    </row>
    <row r="88" spans="1:17" ht="13.5" customHeight="1">
      <c r="B88" s="25" t="s">
        <v>129</v>
      </c>
      <c r="C88" s="30" t="s">
        <v>239</v>
      </c>
      <c r="D88" s="146">
        <v>98.36</v>
      </c>
      <c r="E88" s="115">
        <v>0.96</v>
      </c>
      <c r="F88" s="129">
        <v>0</v>
      </c>
      <c r="G88" s="123">
        <v>31</v>
      </c>
      <c r="H88" s="127">
        <v>2</v>
      </c>
      <c r="I88" s="118" t="s">
        <v>257</v>
      </c>
      <c r="J88" s="118" t="s">
        <v>257</v>
      </c>
      <c r="K88" s="131" t="s">
        <v>257</v>
      </c>
      <c r="L88" s="95" t="s">
        <v>246</v>
      </c>
      <c r="M88" s="22">
        <v>507</v>
      </c>
      <c r="N88" s="22">
        <v>16</v>
      </c>
      <c r="O88" s="22">
        <v>487</v>
      </c>
      <c r="P88" s="102">
        <v>4</v>
      </c>
      <c r="Q88" s="22">
        <v>0</v>
      </c>
    </row>
    <row r="89" spans="1:17" ht="13.5" customHeight="1">
      <c r="B89" s="25" t="s">
        <v>128</v>
      </c>
      <c r="C89" s="30" t="s">
        <v>239</v>
      </c>
      <c r="D89" s="146">
        <v>98.46</v>
      </c>
      <c r="E89" s="115">
        <v>2.2799999999999998</v>
      </c>
      <c r="F89" s="129">
        <v>0</v>
      </c>
      <c r="G89" s="123">
        <v>65</v>
      </c>
      <c r="H89" s="127">
        <v>0</v>
      </c>
      <c r="I89" s="123" t="s">
        <v>258</v>
      </c>
      <c r="J89" s="118" t="s">
        <v>257</v>
      </c>
      <c r="K89" s="135" t="s">
        <v>258</v>
      </c>
      <c r="L89" s="95" t="s">
        <v>246</v>
      </c>
      <c r="M89" s="22">
        <v>481</v>
      </c>
      <c r="N89" s="22">
        <v>7</v>
      </c>
      <c r="O89" s="22">
        <v>465</v>
      </c>
      <c r="P89" s="102">
        <v>9</v>
      </c>
      <c r="Q89" s="22">
        <v>0</v>
      </c>
    </row>
    <row r="90" spans="1:17" ht="13.5" customHeight="1">
      <c r="B90" s="25" t="s">
        <v>127</v>
      </c>
      <c r="C90" s="30" t="s">
        <v>239</v>
      </c>
      <c r="D90" s="146">
        <v>97.88</v>
      </c>
      <c r="E90" s="115">
        <v>0.59</v>
      </c>
      <c r="F90" s="110">
        <v>33.33</v>
      </c>
      <c r="G90" s="123">
        <v>31</v>
      </c>
      <c r="H90" s="127">
        <v>1</v>
      </c>
      <c r="I90" s="118" t="s">
        <v>257</v>
      </c>
      <c r="J90" s="118" t="s">
        <v>257</v>
      </c>
      <c r="K90" s="131" t="s">
        <v>257</v>
      </c>
      <c r="L90" s="95" t="s">
        <v>246</v>
      </c>
      <c r="M90" s="22">
        <v>507</v>
      </c>
      <c r="N90" s="22">
        <v>20</v>
      </c>
      <c r="O90" s="22">
        <v>484</v>
      </c>
      <c r="P90" s="102">
        <v>3</v>
      </c>
      <c r="Q90" s="22">
        <v>0</v>
      </c>
    </row>
    <row r="91" spans="1:17" ht="13.5" customHeight="1">
      <c r="B91" s="25" t="s">
        <v>131</v>
      </c>
      <c r="C91" s="97" t="s">
        <v>240</v>
      </c>
      <c r="D91" s="146">
        <v>99.88</v>
      </c>
      <c r="E91" s="115">
        <v>1.35</v>
      </c>
      <c r="F91" s="110">
        <v>50</v>
      </c>
      <c r="G91" s="123">
        <v>29</v>
      </c>
      <c r="H91" s="119">
        <v>3</v>
      </c>
      <c r="I91" s="118" t="s">
        <v>257</v>
      </c>
      <c r="J91" s="118" t="s">
        <v>257</v>
      </c>
      <c r="K91" s="131" t="s">
        <v>257</v>
      </c>
      <c r="L91" s="95" t="s">
        <v>246</v>
      </c>
      <c r="M91" s="22">
        <v>507</v>
      </c>
      <c r="N91" s="22">
        <v>2</v>
      </c>
      <c r="O91" s="22">
        <v>501</v>
      </c>
      <c r="P91" s="102">
        <v>4</v>
      </c>
      <c r="Q91" s="22">
        <v>0</v>
      </c>
    </row>
    <row r="92" spans="1:17" ht="13.5" customHeight="1">
      <c r="B92" s="25" t="s">
        <v>130</v>
      </c>
      <c r="C92" s="30" t="s">
        <v>239</v>
      </c>
      <c r="D92" s="146">
        <v>98.1</v>
      </c>
      <c r="E92" s="115">
        <v>0.75</v>
      </c>
      <c r="F92" s="129">
        <v>0</v>
      </c>
      <c r="G92" s="123">
        <v>45</v>
      </c>
      <c r="H92" s="127">
        <v>1</v>
      </c>
      <c r="I92" s="118" t="s">
        <v>257</v>
      </c>
      <c r="J92" s="123" t="s">
        <v>258</v>
      </c>
      <c r="K92" s="131" t="s">
        <v>257</v>
      </c>
      <c r="L92" s="95" t="s">
        <v>246</v>
      </c>
      <c r="M92" s="22">
        <v>505</v>
      </c>
      <c r="N92" s="22">
        <v>6</v>
      </c>
      <c r="O92" s="22">
        <v>496</v>
      </c>
      <c r="P92" s="102">
        <v>2</v>
      </c>
      <c r="Q92" s="22">
        <v>1</v>
      </c>
    </row>
    <row r="93" spans="1:17" ht="13.5" customHeight="1">
      <c r="B93" s="90" t="s">
        <v>133</v>
      </c>
      <c r="C93" s="109" t="s">
        <v>241</v>
      </c>
      <c r="D93" s="150">
        <v>98.57</v>
      </c>
      <c r="E93" s="117">
        <v>1.82</v>
      </c>
      <c r="F93" s="129">
        <v>0</v>
      </c>
      <c r="G93" s="121">
        <v>23</v>
      </c>
      <c r="H93" s="119">
        <v>7</v>
      </c>
      <c r="I93" s="121" t="s">
        <v>257</v>
      </c>
      <c r="J93" s="121" t="s">
        <v>257</v>
      </c>
      <c r="K93" s="131" t="s">
        <v>257</v>
      </c>
      <c r="L93" s="96" t="s">
        <v>246</v>
      </c>
      <c r="M93" s="92">
        <v>507</v>
      </c>
      <c r="N93" s="92">
        <v>8</v>
      </c>
      <c r="O93" s="92">
        <v>491</v>
      </c>
      <c r="P93" s="103">
        <v>8</v>
      </c>
      <c r="Q93" s="92">
        <v>0</v>
      </c>
    </row>
    <row r="94" spans="1:17" ht="13.5" customHeight="1">
      <c r="B94" s="19" t="s">
        <v>132</v>
      </c>
      <c r="C94" s="104" t="s">
        <v>239</v>
      </c>
      <c r="D94" s="149">
        <v>98.07</v>
      </c>
      <c r="E94" s="116">
        <v>1.83</v>
      </c>
      <c r="F94" s="130">
        <v>0</v>
      </c>
      <c r="G94" s="126">
        <v>36</v>
      </c>
      <c r="H94" s="128">
        <v>2</v>
      </c>
      <c r="I94" s="126" t="s">
        <v>258</v>
      </c>
      <c r="J94" s="122" t="s">
        <v>257</v>
      </c>
      <c r="K94" s="132" t="s">
        <v>257</v>
      </c>
      <c r="L94" s="94" t="s">
        <v>251</v>
      </c>
      <c r="M94" s="20">
        <v>261</v>
      </c>
      <c r="N94" s="20">
        <v>6</v>
      </c>
      <c r="O94" s="20">
        <v>250</v>
      </c>
      <c r="P94" s="101">
        <v>5</v>
      </c>
      <c r="Q94" s="20">
        <v>0</v>
      </c>
    </row>
    <row r="95" spans="1:17" ht="5.25" customHeight="1">
      <c r="B95" s="139"/>
      <c r="C95" s="93"/>
      <c r="D95" s="140"/>
      <c r="E95" s="140"/>
      <c r="F95" s="140"/>
      <c r="G95" s="141"/>
      <c r="H95" s="141"/>
      <c r="I95" s="141"/>
      <c r="J95" s="141"/>
      <c r="K95" s="141"/>
      <c r="L95" s="144"/>
      <c r="M95" s="91"/>
      <c r="N95" s="91"/>
      <c r="O95" s="91"/>
      <c r="P95" s="145"/>
      <c r="Q95" s="91"/>
    </row>
    <row r="96" spans="1:17" ht="13.5" customHeight="1">
      <c r="A96" s="92"/>
      <c r="B96" s="90"/>
      <c r="C96" s="105"/>
      <c r="D96" s="140"/>
      <c r="E96" s="140"/>
      <c r="F96" s="140"/>
      <c r="G96" s="141"/>
      <c r="H96" s="141"/>
      <c r="I96" s="141"/>
      <c r="J96" s="121"/>
      <c r="K96" s="121"/>
      <c r="L96" s="96"/>
      <c r="M96" s="92"/>
      <c r="N96" s="92"/>
      <c r="O96" s="92"/>
      <c r="P96" s="103"/>
      <c r="Q96" s="92"/>
    </row>
    <row r="97" spans="1:17" ht="23">
      <c r="A97" s="92"/>
      <c r="B97" s="365" t="s">
        <v>630</v>
      </c>
      <c r="C97" s="365"/>
      <c r="D97" s="365"/>
      <c r="E97" s="365"/>
      <c r="F97" s="365"/>
      <c r="G97" s="365"/>
      <c r="H97" s="365"/>
      <c r="I97" s="365"/>
      <c r="J97" s="365"/>
      <c r="K97" s="365"/>
      <c r="L97" s="365"/>
      <c r="M97" s="365"/>
      <c r="N97" s="365"/>
      <c r="O97" s="365"/>
      <c r="P97" s="365"/>
      <c r="Q97" s="365"/>
    </row>
    <row r="98" spans="1:17" ht="13.5" customHeight="1">
      <c r="A98" s="92"/>
      <c r="B98" s="19"/>
      <c r="C98" s="20"/>
      <c r="D98" s="21"/>
      <c r="E98" s="21"/>
      <c r="F98" s="21"/>
      <c r="G98" s="21"/>
      <c r="H98" s="21"/>
      <c r="I98" s="21"/>
      <c r="J98" s="21"/>
      <c r="K98" s="21"/>
      <c r="L98" s="94"/>
      <c r="M98" s="20"/>
      <c r="N98" s="20"/>
      <c r="O98" s="20"/>
      <c r="P98" s="20"/>
      <c r="Q98" s="20"/>
    </row>
    <row r="99" spans="1:17" ht="45">
      <c r="B99" s="23" t="s">
        <v>153</v>
      </c>
      <c r="C99" s="23" t="s">
        <v>152</v>
      </c>
      <c r="D99" s="27" t="s">
        <v>11</v>
      </c>
      <c r="E99" s="27" t="s">
        <v>18</v>
      </c>
      <c r="F99" s="27" t="s">
        <v>255</v>
      </c>
      <c r="G99" s="27" t="s">
        <v>10</v>
      </c>
      <c r="H99" s="27" t="s">
        <v>256</v>
      </c>
      <c r="I99" s="27" t="s">
        <v>7</v>
      </c>
      <c r="J99" s="27" t="s">
        <v>8</v>
      </c>
      <c r="K99" s="27" t="s">
        <v>9</v>
      </c>
      <c r="L99" s="23" t="s">
        <v>12</v>
      </c>
      <c r="M99" s="23" t="s">
        <v>13</v>
      </c>
      <c r="N99" s="23" t="s">
        <v>14</v>
      </c>
      <c r="O99" s="23" t="s">
        <v>15</v>
      </c>
      <c r="P99" s="23" t="s">
        <v>16</v>
      </c>
      <c r="Q99" s="23" t="s">
        <v>17</v>
      </c>
    </row>
    <row r="100" spans="1:17" ht="13.5" customHeight="1">
      <c r="B100" s="25" t="s">
        <v>216</v>
      </c>
      <c r="C100" s="106" t="s">
        <v>241</v>
      </c>
      <c r="D100" s="146">
        <v>95.53</v>
      </c>
      <c r="E100" s="112">
        <v>22.49</v>
      </c>
      <c r="F100" s="110">
        <v>40.909999999999997</v>
      </c>
      <c r="G100" s="123">
        <v>45</v>
      </c>
      <c r="H100" s="127">
        <v>1</v>
      </c>
      <c r="I100" s="123" t="s">
        <v>258</v>
      </c>
      <c r="J100" s="123" t="s">
        <v>258</v>
      </c>
      <c r="K100" s="131" t="s">
        <v>257</v>
      </c>
      <c r="L100" s="95" t="s">
        <v>242</v>
      </c>
      <c r="M100" s="22">
        <v>104</v>
      </c>
      <c r="N100" s="22">
        <v>4</v>
      </c>
      <c r="O100" s="22">
        <v>54</v>
      </c>
      <c r="P100" s="102">
        <v>36</v>
      </c>
      <c r="Q100" s="22">
        <v>10</v>
      </c>
    </row>
    <row r="101" spans="1:17" ht="13.5" customHeight="1">
      <c r="B101" s="25" t="s">
        <v>178</v>
      </c>
      <c r="C101" s="30" t="s">
        <v>239</v>
      </c>
      <c r="D101" s="146">
        <v>99.87</v>
      </c>
      <c r="E101" s="115">
        <v>0.81</v>
      </c>
      <c r="F101" s="129">
        <v>0</v>
      </c>
      <c r="G101" s="123">
        <v>40</v>
      </c>
      <c r="H101" s="127">
        <v>0</v>
      </c>
      <c r="I101" s="123" t="s">
        <v>258</v>
      </c>
      <c r="J101" s="123" t="s">
        <v>258</v>
      </c>
      <c r="K101" s="135" t="s">
        <v>258</v>
      </c>
      <c r="L101" s="95" t="s">
        <v>245</v>
      </c>
      <c r="M101" s="22">
        <v>413</v>
      </c>
      <c r="N101" s="22">
        <v>1</v>
      </c>
      <c r="O101" s="22">
        <v>409</v>
      </c>
      <c r="P101" s="102">
        <v>3</v>
      </c>
      <c r="Q101" s="22">
        <v>0</v>
      </c>
    </row>
    <row r="102" spans="1:17" ht="13.5" customHeight="1">
      <c r="B102" s="25" t="s">
        <v>179</v>
      </c>
      <c r="C102" s="30" t="s">
        <v>239</v>
      </c>
      <c r="D102" s="146">
        <v>98.65</v>
      </c>
      <c r="E102" s="115">
        <v>0.6</v>
      </c>
      <c r="F102" s="129">
        <v>0</v>
      </c>
      <c r="G102" s="123">
        <v>35</v>
      </c>
      <c r="H102" s="127">
        <v>2</v>
      </c>
      <c r="I102" s="123" t="s">
        <v>258</v>
      </c>
      <c r="J102" s="118" t="s">
        <v>257</v>
      </c>
      <c r="K102" s="131" t="s">
        <v>257</v>
      </c>
      <c r="L102" s="95" t="s">
        <v>245</v>
      </c>
      <c r="M102" s="22">
        <v>413</v>
      </c>
      <c r="N102" s="22">
        <v>6</v>
      </c>
      <c r="O102" s="22">
        <v>405</v>
      </c>
      <c r="P102" s="102">
        <v>2</v>
      </c>
      <c r="Q102" s="22">
        <v>0</v>
      </c>
    </row>
    <row r="103" spans="1:17" ht="13.5" customHeight="1">
      <c r="B103" s="25" t="s">
        <v>180</v>
      </c>
      <c r="C103" s="106" t="s">
        <v>241</v>
      </c>
      <c r="D103" s="147">
        <v>87.37</v>
      </c>
      <c r="E103" s="115">
        <v>1.67</v>
      </c>
      <c r="F103" s="129">
        <v>14.29</v>
      </c>
      <c r="G103" s="123">
        <v>38</v>
      </c>
      <c r="H103" s="127">
        <v>0</v>
      </c>
      <c r="I103" s="123" t="s">
        <v>258</v>
      </c>
      <c r="J103" s="123" t="s">
        <v>258</v>
      </c>
      <c r="K103" s="135" t="s">
        <v>258</v>
      </c>
      <c r="L103" s="95" t="s">
        <v>249</v>
      </c>
      <c r="M103" s="22">
        <v>388</v>
      </c>
      <c r="N103" s="22">
        <v>41</v>
      </c>
      <c r="O103" s="22">
        <v>340</v>
      </c>
      <c r="P103" s="102">
        <v>7</v>
      </c>
      <c r="Q103" s="22">
        <v>0</v>
      </c>
    </row>
    <row r="104" spans="1:17" ht="13.5" customHeight="1">
      <c r="B104" s="25" t="s">
        <v>181</v>
      </c>
      <c r="C104" s="97" t="s">
        <v>240</v>
      </c>
      <c r="D104" s="147">
        <v>94.79</v>
      </c>
      <c r="E104" s="115">
        <v>1.67</v>
      </c>
      <c r="F104" s="129">
        <v>20</v>
      </c>
      <c r="G104" s="123">
        <v>30</v>
      </c>
      <c r="H104" s="127">
        <v>2</v>
      </c>
      <c r="I104" s="123" t="s">
        <v>258</v>
      </c>
      <c r="J104" s="118" t="s">
        <v>257</v>
      </c>
      <c r="K104" s="131" t="s">
        <v>257</v>
      </c>
      <c r="L104" s="95" t="s">
        <v>249</v>
      </c>
      <c r="M104" s="22">
        <v>349</v>
      </c>
      <c r="N104" s="22">
        <v>15</v>
      </c>
      <c r="O104" s="22">
        <v>329</v>
      </c>
      <c r="P104" s="102">
        <v>5</v>
      </c>
      <c r="Q104" s="22">
        <v>0</v>
      </c>
    </row>
    <row r="105" spans="1:17" ht="13.5" customHeight="1">
      <c r="B105" s="25" t="s">
        <v>182</v>
      </c>
      <c r="C105" s="30" t="s">
        <v>239</v>
      </c>
      <c r="D105" s="146">
        <v>97.14</v>
      </c>
      <c r="E105" s="115">
        <v>2.87</v>
      </c>
      <c r="F105" s="129">
        <v>0</v>
      </c>
      <c r="G105" s="123">
        <v>34</v>
      </c>
      <c r="H105" s="127">
        <v>1</v>
      </c>
      <c r="I105" s="123" t="s">
        <v>258</v>
      </c>
      <c r="J105" s="118" t="s">
        <v>257</v>
      </c>
      <c r="K105" s="131" t="s">
        <v>257</v>
      </c>
      <c r="L105" s="95" t="s">
        <v>249</v>
      </c>
      <c r="M105" s="22">
        <v>529</v>
      </c>
      <c r="N105" s="22">
        <v>19</v>
      </c>
      <c r="O105" s="22">
        <v>492</v>
      </c>
      <c r="P105" s="102">
        <v>18</v>
      </c>
      <c r="Q105" s="22">
        <v>0</v>
      </c>
    </row>
    <row r="106" spans="1:17" ht="13.5" customHeight="1">
      <c r="B106" s="25" t="s">
        <v>183</v>
      </c>
      <c r="C106" s="106" t="s">
        <v>241</v>
      </c>
      <c r="D106" s="147">
        <v>69.28</v>
      </c>
      <c r="E106" s="115">
        <v>1.27</v>
      </c>
      <c r="F106" s="129">
        <v>20</v>
      </c>
      <c r="G106" s="118">
        <v>17</v>
      </c>
      <c r="H106" s="119">
        <v>8</v>
      </c>
      <c r="I106" s="118" t="s">
        <v>257</v>
      </c>
      <c r="J106" s="118" t="s">
        <v>257</v>
      </c>
      <c r="K106" s="131" t="s">
        <v>257</v>
      </c>
      <c r="L106" s="95" t="s">
        <v>249</v>
      </c>
      <c r="M106" s="22">
        <v>349</v>
      </c>
      <c r="N106" s="22">
        <v>104</v>
      </c>
      <c r="O106" s="22">
        <v>240</v>
      </c>
      <c r="P106" s="102">
        <v>5</v>
      </c>
      <c r="Q106" s="22">
        <v>0</v>
      </c>
    </row>
    <row r="107" spans="1:17" ht="13.5" customHeight="1">
      <c r="B107" s="25" t="s">
        <v>215</v>
      </c>
      <c r="C107" s="106" t="s">
        <v>241</v>
      </c>
      <c r="D107" s="147">
        <v>92.71</v>
      </c>
      <c r="E107" s="115">
        <v>3.65</v>
      </c>
      <c r="F107" s="129">
        <v>16</v>
      </c>
      <c r="G107" s="118">
        <v>19</v>
      </c>
      <c r="H107" s="119">
        <v>6</v>
      </c>
      <c r="I107" s="123" t="s">
        <v>258</v>
      </c>
      <c r="J107" s="118" t="s">
        <v>257</v>
      </c>
      <c r="K107" s="131" t="s">
        <v>257</v>
      </c>
      <c r="L107" s="95" t="s">
        <v>253</v>
      </c>
      <c r="M107" s="22">
        <v>413</v>
      </c>
      <c r="N107" s="22">
        <v>31</v>
      </c>
      <c r="O107" s="22">
        <v>357</v>
      </c>
      <c r="P107" s="102">
        <v>25</v>
      </c>
      <c r="Q107" s="22">
        <v>0</v>
      </c>
    </row>
    <row r="108" spans="1:17" ht="13.5" customHeight="1">
      <c r="B108" s="25" t="s">
        <v>208</v>
      </c>
      <c r="C108" s="30" t="s">
        <v>239</v>
      </c>
      <c r="D108" s="146">
        <v>98.6</v>
      </c>
      <c r="E108" s="115">
        <v>0.6</v>
      </c>
      <c r="F108" s="129">
        <v>0</v>
      </c>
      <c r="G108" s="123">
        <v>32</v>
      </c>
      <c r="H108" s="127">
        <v>1</v>
      </c>
      <c r="I108" s="118" t="s">
        <v>257</v>
      </c>
      <c r="J108" s="118" t="s">
        <v>257</v>
      </c>
      <c r="K108" s="131" t="s">
        <v>257</v>
      </c>
      <c r="L108" s="95" t="s">
        <v>246</v>
      </c>
      <c r="M108" s="22">
        <v>507</v>
      </c>
      <c r="N108" s="22">
        <v>4</v>
      </c>
      <c r="O108" s="22">
        <v>500</v>
      </c>
      <c r="P108" s="102">
        <v>3</v>
      </c>
      <c r="Q108" s="22">
        <v>0</v>
      </c>
    </row>
    <row r="109" spans="1:17" ht="13.5" customHeight="1">
      <c r="B109" s="25" t="s">
        <v>209</v>
      </c>
      <c r="C109" s="106" t="s">
        <v>241</v>
      </c>
      <c r="D109" s="147">
        <v>94.76</v>
      </c>
      <c r="E109" s="115">
        <v>4.49</v>
      </c>
      <c r="F109" s="129">
        <v>0</v>
      </c>
      <c r="G109" s="123">
        <v>28</v>
      </c>
      <c r="H109" s="119">
        <v>4</v>
      </c>
      <c r="I109" s="118" t="s">
        <v>257</v>
      </c>
      <c r="J109" s="118" t="s">
        <v>257</v>
      </c>
      <c r="K109" s="131" t="s">
        <v>257</v>
      </c>
      <c r="L109" s="95" t="s">
        <v>246</v>
      </c>
      <c r="M109" s="22">
        <v>451</v>
      </c>
      <c r="N109" s="22">
        <v>21</v>
      </c>
      <c r="O109" s="22">
        <v>411</v>
      </c>
      <c r="P109" s="102">
        <v>17</v>
      </c>
      <c r="Q109" s="22">
        <v>2</v>
      </c>
    </row>
    <row r="110" spans="1:17" ht="13.5" customHeight="1">
      <c r="B110" s="25" t="s">
        <v>154</v>
      </c>
      <c r="C110" s="97" t="s">
        <v>240</v>
      </c>
      <c r="D110" s="147">
        <v>67.989999999999995</v>
      </c>
      <c r="E110" s="115">
        <v>0.99</v>
      </c>
      <c r="F110" s="129">
        <v>0</v>
      </c>
      <c r="G110" s="123">
        <v>32</v>
      </c>
      <c r="H110" s="119">
        <v>3</v>
      </c>
      <c r="I110" s="123" t="s">
        <v>258</v>
      </c>
      <c r="J110" s="123" t="s">
        <v>258</v>
      </c>
      <c r="K110" s="131" t="s">
        <v>257</v>
      </c>
      <c r="L110" s="95" t="s">
        <v>242</v>
      </c>
      <c r="M110" s="22">
        <v>151</v>
      </c>
      <c r="N110" s="22">
        <v>40</v>
      </c>
      <c r="O110" s="22">
        <v>110</v>
      </c>
      <c r="P110" s="102">
        <v>1</v>
      </c>
      <c r="Q110" s="22">
        <v>0</v>
      </c>
    </row>
    <row r="111" spans="1:17" ht="13.5" customHeight="1">
      <c r="B111" s="19" t="s">
        <v>155</v>
      </c>
      <c r="C111" s="100" t="s">
        <v>240</v>
      </c>
      <c r="D111" s="148">
        <v>50.5</v>
      </c>
      <c r="E111" s="116">
        <v>0</v>
      </c>
      <c r="F111" s="130">
        <v>0</v>
      </c>
      <c r="G111" s="122">
        <v>24</v>
      </c>
      <c r="H111" s="120">
        <v>4</v>
      </c>
      <c r="I111" s="122" t="s">
        <v>257</v>
      </c>
      <c r="J111" s="122" t="s">
        <v>257</v>
      </c>
      <c r="K111" s="132" t="s">
        <v>257</v>
      </c>
      <c r="L111" s="94" t="s">
        <v>242</v>
      </c>
      <c r="M111" s="20">
        <v>151</v>
      </c>
      <c r="N111" s="20">
        <v>61</v>
      </c>
      <c r="O111" s="20">
        <v>90</v>
      </c>
      <c r="P111" s="101">
        <v>0</v>
      </c>
      <c r="Q111" s="20">
        <v>0</v>
      </c>
    </row>
    <row r="112" spans="1:17" ht="13.5" customHeight="1">
      <c r="B112" s="25" t="s">
        <v>156</v>
      </c>
      <c r="C112" s="97" t="s">
        <v>240</v>
      </c>
      <c r="D112" s="147">
        <v>93.16</v>
      </c>
      <c r="E112" s="115">
        <v>3.38</v>
      </c>
      <c r="F112" s="129">
        <v>11.11</v>
      </c>
      <c r="G112" s="123">
        <v>40</v>
      </c>
      <c r="H112" s="127">
        <v>1</v>
      </c>
      <c r="I112" s="123" t="s">
        <v>258</v>
      </c>
      <c r="J112" s="123" t="s">
        <v>258</v>
      </c>
      <c r="K112" s="135" t="s">
        <v>258</v>
      </c>
      <c r="L112" s="95" t="s">
        <v>242</v>
      </c>
      <c r="M112" s="22">
        <v>171</v>
      </c>
      <c r="N112" s="22">
        <v>8</v>
      </c>
      <c r="O112" s="22">
        <v>154</v>
      </c>
      <c r="P112" s="102">
        <v>9</v>
      </c>
      <c r="Q112" s="22">
        <v>0</v>
      </c>
    </row>
    <row r="113" spans="2:17" ht="13.5" customHeight="1">
      <c r="B113" s="25" t="s">
        <v>157</v>
      </c>
      <c r="C113" s="97" t="s">
        <v>240</v>
      </c>
      <c r="D113" s="146">
        <v>98.01</v>
      </c>
      <c r="E113" s="115">
        <v>2.66</v>
      </c>
      <c r="F113" s="129">
        <v>20</v>
      </c>
      <c r="G113" s="123">
        <v>41</v>
      </c>
      <c r="H113" s="127">
        <v>0</v>
      </c>
      <c r="I113" s="123" t="s">
        <v>258</v>
      </c>
      <c r="J113" s="118" t="s">
        <v>257</v>
      </c>
      <c r="K113" s="131" t="s">
        <v>257</v>
      </c>
      <c r="L113" s="95" t="s">
        <v>242</v>
      </c>
      <c r="M113" s="22">
        <v>171</v>
      </c>
      <c r="N113" s="22">
        <v>4</v>
      </c>
      <c r="O113" s="22">
        <v>162</v>
      </c>
      <c r="P113" s="102">
        <v>5</v>
      </c>
      <c r="Q113" s="22">
        <v>0</v>
      </c>
    </row>
    <row r="114" spans="2:17" ht="13.5" customHeight="1">
      <c r="B114" s="25" t="s">
        <v>158</v>
      </c>
      <c r="C114" s="97" t="s">
        <v>240</v>
      </c>
      <c r="D114" s="147">
        <v>90.64</v>
      </c>
      <c r="E114" s="115">
        <v>2.56</v>
      </c>
      <c r="F114" s="129">
        <v>0</v>
      </c>
      <c r="G114" s="123">
        <v>38</v>
      </c>
      <c r="H114" s="127">
        <v>0</v>
      </c>
      <c r="I114" s="123" t="s">
        <v>258</v>
      </c>
      <c r="J114" s="123" t="s">
        <v>258</v>
      </c>
      <c r="K114" s="135" t="s">
        <v>258</v>
      </c>
      <c r="L114" s="95" t="s">
        <v>242</v>
      </c>
      <c r="M114" s="22">
        <v>171</v>
      </c>
      <c r="N114" s="22">
        <v>16</v>
      </c>
      <c r="O114" s="22">
        <v>151</v>
      </c>
      <c r="P114" s="102">
        <v>4</v>
      </c>
      <c r="Q114" s="22">
        <v>0</v>
      </c>
    </row>
    <row r="115" spans="2:17" ht="13.5" customHeight="1">
      <c r="B115" s="25" t="s">
        <v>159</v>
      </c>
      <c r="C115" s="30" t="s">
        <v>239</v>
      </c>
      <c r="D115" s="146">
        <v>99.87</v>
      </c>
      <c r="E115" s="115">
        <v>0.81</v>
      </c>
      <c r="F115" s="129">
        <v>0</v>
      </c>
      <c r="G115" s="123">
        <v>44</v>
      </c>
      <c r="H115" s="127">
        <v>0</v>
      </c>
      <c r="I115" s="123" t="s">
        <v>258</v>
      </c>
      <c r="J115" s="123" t="s">
        <v>258</v>
      </c>
      <c r="K115" s="135" t="s">
        <v>258</v>
      </c>
      <c r="L115" s="95" t="s">
        <v>245</v>
      </c>
      <c r="M115" s="22">
        <v>413</v>
      </c>
      <c r="N115" s="22">
        <v>1</v>
      </c>
      <c r="O115" s="22">
        <v>409</v>
      </c>
      <c r="P115" s="102">
        <v>3</v>
      </c>
      <c r="Q115" s="22">
        <v>0</v>
      </c>
    </row>
    <row r="116" spans="2:17" ht="13.5" customHeight="1">
      <c r="B116" s="25" t="s">
        <v>160</v>
      </c>
      <c r="C116" s="30" t="s">
        <v>239</v>
      </c>
      <c r="D116" s="146">
        <v>98.47</v>
      </c>
      <c r="E116" s="115">
        <v>0.85</v>
      </c>
      <c r="F116" s="110">
        <v>50</v>
      </c>
      <c r="G116" s="123">
        <v>35</v>
      </c>
      <c r="H116" s="127">
        <v>1</v>
      </c>
      <c r="I116" s="123" t="s">
        <v>258</v>
      </c>
      <c r="J116" s="118" t="s">
        <v>257</v>
      </c>
      <c r="K116" s="131" t="s">
        <v>257</v>
      </c>
      <c r="L116" s="95" t="s">
        <v>245</v>
      </c>
      <c r="M116" s="22">
        <v>413</v>
      </c>
      <c r="N116" s="22">
        <v>7</v>
      </c>
      <c r="O116" s="22">
        <v>402</v>
      </c>
      <c r="P116" s="102">
        <v>4</v>
      </c>
      <c r="Q116" s="22">
        <v>0</v>
      </c>
    </row>
    <row r="117" spans="2:17" ht="13.5" customHeight="1">
      <c r="B117" s="19" t="s">
        <v>161</v>
      </c>
      <c r="C117" s="104" t="s">
        <v>239</v>
      </c>
      <c r="D117" s="149">
        <v>98.6</v>
      </c>
      <c r="E117" s="116">
        <v>0.6</v>
      </c>
      <c r="F117" s="130">
        <v>0</v>
      </c>
      <c r="G117" s="126">
        <v>33</v>
      </c>
      <c r="H117" s="128">
        <v>1</v>
      </c>
      <c r="I117" s="122" t="s">
        <v>257</v>
      </c>
      <c r="J117" s="122" t="s">
        <v>257</v>
      </c>
      <c r="K117" s="132" t="s">
        <v>257</v>
      </c>
      <c r="L117" s="94" t="s">
        <v>246</v>
      </c>
      <c r="M117" s="20">
        <v>507</v>
      </c>
      <c r="N117" s="20">
        <v>4</v>
      </c>
      <c r="O117" s="20">
        <v>500</v>
      </c>
      <c r="P117" s="101">
        <v>3</v>
      </c>
      <c r="Q117" s="20">
        <v>0</v>
      </c>
    </row>
    <row r="118" spans="2:17" ht="13.5" customHeight="1">
      <c r="B118" s="25" t="s">
        <v>162</v>
      </c>
      <c r="C118" s="30" t="s">
        <v>239</v>
      </c>
      <c r="D118" s="146">
        <v>98.53</v>
      </c>
      <c r="E118" s="115">
        <v>2.34</v>
      </c>
      <c r="F118" s="129">
        <v>0</v>
      </c>
      <c r="G118" s="123">
        <v>37</v>
      </c>
      <c r="H118" s="127">
        <v>1</v>
      </c>
      <c r="I118" s="118" t="s">
        <v>257</v>
      </c>
      <c r="J118" s="118" t="s">
        <v>257</v>
      </c>
      <c r="K118" s="131" t="s">
        <v>257</v>
      </c>
      <c r="L118" s="95" t="s">
        <v>245</v>
      </c>
      <c r="M118" s="22">
        <v>416</v>
      </c>
      <c r="N118" s="22">
        <v>5</v>
      </c>
      <c r="O118" s="22">
        <v>404</v>
      </c>
      <c r="P118" s="102">
        <v>7</v>
      </c>
      <c r="Q118" s="22">
        <v>0</v>
      </c>
    </row>
    <row r="119" spans="2:17" ht="13.5" customHeight="1">
      <c r="B119" s="25" t="s">
        <v>163</v>
      </c>
      <c r="C119" s="97" t="s">
        <v>240</v>
      </c>
      <c r="D119" s="147">
        <v>89.78</v>
      </c>
      <c r="E119" s="115">
        <v>0.8</v>
      </c>
      <c r="F119" s="110">
        <v>33.33</v>
      </c>
      <c r="G119" s="123">
        <v>31</v>
      </c>
      <c r="H119" s="127">
        <v>1</v>
      </c>
      <c r="I119" s="118" t="s">
        <v>257</v>
      </c>
      <c r="J119" s="118" t="s">
        <v>257</v>
      </c>
      <c r="K119" s="131" t="s">
        <v>257</v>
      </c>
      <c r="L119" s="95" t="s">
        <v>245</v>
      </c>
      <c r="M119" s="22">
        <v>416</v>
      </c>
      <c r="N119" s="22">
        <v>41</v>
      </c>
      <c r="O119" s="22">
        <v>372</v>
      </c>
      <c r="P119" s="102">
        <v>3</v>
      </c>
      <c r="Q119" s="22">
        <v>0</v>
      </c>
    </row>
    <row r="120" spans="2:17" ht="13.5" customHeight="1">
      <c r="B120" s="25" t="s">
        <v>164</v>
      </c>
      <c r="C120" s="30" t="s">
        <v>239</v>
      </c>
      <c r="D120" s="146">
        <v>99.11</v>
      </c>
      <c r="E120" s="115">
        <v>3.43</v>
      </c>
      <c r="F120" s="129">
        <v>18.18</v>
      </c>
      <c r="G120" s="123">
        <v>39</v>
      </c>
      <c r="H120" s="127">
        <v>1</v>
      </c>
      <c r="I120" s="118" t="s">
        <v>257</v>
      </c>
      <c r="J120" s="118" t="s">
        <v>257</v>
      </c>
      <c r="K120" s="131" t="s">
        <v>257</v>
      </c>
      <c r="L120" s="95" t="s">
        <v>245</v>
      </c>
      <c r="M120" s="22">
        <v>413</v>
      </c>
      <c r="N120" s="22">
        <v>6</v>
      </c>
      <c r="O120" s="22">
        <v>396</v>
      </c>
      <c r="P120" s="102">
        <v>11</v>
      </c>
      <c r="Q120" s="22">
        <v>0</v>
      </c>
    </row>
    <row r="121" spans="2:17" ht="13.5" customHeight="1">
      <c r="B121" s="25" t="s">
        <v>165</v>
      </c>
      <c r="C121" s="97" t="s">
        <v>240</v>
      </c>
      <c r="D121" s="147">
        <v>93.96</v>
      </c>
      <c r="E121" s="115">
        <v>3.01</v>
      </c>
      <c r="F121" s="129">
        <v>0</v>
      </c>
      <c r="G121" s="123">
        <v>36</v>
      </c>
      <c r="H121" s="119">
        <v>3</v>
      </c>
      <c r="I121" s="118" t="s">
        <v>257</v>
      </c>
      <c r="J121" s="118" t="s">
        <v>257</v>
      </c>
      <c r="K121" s="131" t="s">
        <v>257</v>
      </c>
      <c r="L121" s="95" t="s">
        <v>245</v>
      </c>
      <c r="M121" s="22">
        <v>416</v>
      </c>
      <c r="N121" s="22">
        <v>21</v>
      </c>
      <c r="O121" s="22">
        <v>385</v>
      </c>
      <c r="P121" s="102">
        <v>10</v>
      </c>
      <c r="Q121" s="22">
        <v>0</v>
      </c>
    </row>
    <row r="122" spans="2:17" ht="13.5" customHeight="1">
      <c r="B122" s="25" t="s">
        <v>166</v>
      </c>
      <c r="C122" s="30" t="s">
        <v>239</v>
      </c>
      <c r="D122" s="146">
        <v>96.44</v>
      </c>
      <c r="E122" s="115">
        <v>0.6</v>
      </c>
      <c r="F122" s="129">
        <v>0</v>
      </c>
      <c r="G122" s="123">
        <v>37</v>
      </c>
      <c r="H122" s="127">
        <v>0</v>
      </c>
      <c r="I122" s="118" t="s">
        <v>257</v>
      </c>
      <c r="J122" s="118" t="s">
        <v>257</v>
      </c>
      <c r="K122" s="131" t="s">
        <v>257</v>
      </c>
      <c r="L122" s="95" t="s">
        <v>245</v>
      </c>
      <c r="M122" s="22">
        <v>413</v>
      </c>
      <c r="N122" s="22">
        <v>12</v>
      </c>
      <c r="O122" s="22">
        <v>399</v>
      </c>
      <c r="P122" s="102">
        <v>2</v>
      </c>
      <c r="Q122" s="22">
        <v>0</v>
      </c>
    </row>
    <row r="123" spans="2:17" ht="13.5" customHeight="1">
      <c r="B123" s="25" t="s">
        <v>167</v>
      </c>
      <c r="C123" s="97" t="s">
        <v>240</v>
      </c>
      <c r="D123" s="147">
        <v>92.33</v>
      </c>
      <c r="E123" s="115">
        <v>2.19</v>
      </c>
      <c r="F123" s="129">
        <v>0</v>
      </c>
      <c r="G123" s="123">
        <v>35</v>
      </c>
      <c r="H123" s="127">
        <v>1</v>
      </c>
      <c r="I123" s="118" t="s">
        <v>257</v>
      </c>
      <c r="J123" s="118" t="s">
        <v>257</v>
      </c>
      <c r="K123" s="131" t="s">
        <v>257</v>
      </c>
      <c r="L123" s="95" t="s">
        <v>249</v>
      </c>
      <c r="M123" s="22">
        <v>529</v>
      </c>
      <c r="N123" s="22">
        <v>33</v>
      </c>
      <c r="O123" s="22">
        <v>487</v>
      </c>
      <c r="P123" s="102">
        <v>9</v>
      </c>
      <c r="Q123" s="22">
        <v>0</v>
      </c>
    </row>
    <row r="124" spans="2:17" ht="13.5" customHeight="1">
      <c r="B124" s="25" t="s">
        <v>168</v>
      </c>
      <c r="C124" s="106" t="s">
        <v>241</v>
      </c>
      <c r="D124" s="147">
        <v>80.52</v>
      </c>
      <c r="E124" s="115">
        <v>3.2</v>
      </c>
      <c r="F124" s="129">
        <v>8.33</v>
      </c>
      <c r="G124" s="123">
        <v>28</v>
      </c>
      <c r="H124" s="119">
        <v>5</v>
      </c>
      <c r="I124" s="118" t="s">
        <v>257</v>
      </c>
      <c r="J124" s="118" t="s">
        <v>257</v>
      </c>
      <c r="K124" s="131" t="s">
        <v>257</v>
      </c>
      <c r="L124" s="95" t="s">
        <v>249</v>
      </c>
      <c r="M124" s="22">
        <v>349</v>
      </c>
      <c r="N124" s="22">
        <v>60</v>
      </c>
      <c r="O124" s="22">
        <v>279</v>
      </c>
      <c r="P124" s="102">
        <v>9</v>
      </c>
      <c r="Q124" s="22">
        <v>1</v>
      </c>
    </row>
    <row r="125" spans="2:17" ht="13.5" customHeight="1">
      <c r="B125" s="25" t="s">
        <v>169</v>
      </c>
      <c r="C125" s="30" t="s">
        <v>239</v>
      </c>
      <c r="D125" s="146">
        <v>97.21</v>
      </c>
      <c r="E125" s="115">
        <v>1.52</v>
      </c>
      <c r="F125" s="129">
        <v>12.5</v>
      </c>
      <c r="G125" s="123">
        <v>32</v>
      </c>
      <c r="H125" s="119">
        <v>3</v>
      </c>
      <c r="I125" s="118" t="s">
        <v>257</v>
      </c>
      <c r="J125" s="118" t="s">
        <v>257</v>
      </c>
      <c r="K125" s="131" t="s">
        <v>257</v>
      </c>
      <c r="L125" s="95" t="s">
        <v>249</v>
      </c>
      <c r="M125" s="22">
        <v>529</v>
      </c>
      <c r="N125" s="22">
        <v>14</v>
      </c>
      <c r="O125" s="22">
        <v>507</v>
      </c>
      <c r="P125" s="102">
        <v>8</v>
      </c>
      <c r="Q125" s="22">
        <v>0</v>
      </c>
    </row>
    <row r="126" spans="2:17" ht="13.5" customHeight="1">
      <c r="B126" s="25" t="s">
        <v>170</v>
      </c>
      <c r="C126" s="30" t="s">
        <v>239</v>
      </c>
      <c r="D126" s="146">
        <v>99.59</v>
      </c>
      <c r="E126" s="115">
        <v>1.64</v>
      </c>
      <c r="F126" s="129">
        <v>0</v>
      </c>
      <c r="G126" s="123">
        <v>55</v>
      </c>
      <c r="H126" s="127">
        <v>0</v>
      </c>
      <c r="I126" s="118" t="s">
        <v>257</v>
      </c>
      <c r="J126" s="118" t="s">
        <v>257</v>
      </c>
      <c r="K126" s="131" t="s">
        <v>257</v>
      </c>
      <c r="L126" s="95" t="s">
        <v>254</v>
      </c>
      <c r="M126" s="22">
        <v>571</v>
      </c>
      <c r="N126" s="22">
        <v>2</v>
      </c>
      <c r="O126" s="22">
        <v>559</v>
      </c>
      <c r="P126" s="102">
        <v>10</v>
      </c>
      <c r="Q126" s="22">
        <v>0</v>
      </c>
    </row>
    <row r="127" spans="2:17" ht="13.5" customHeight="1">
      <c r="B127" s="25" t="s">
        <v>171</v>
      </c>
      <c r="C127" s="106" t="s">
        <v>241</v>
      </c>
      <c r="D127" s="147">
        <v>93.5</v>
      </c>
      <c r="E127" s="115">
        <v>4.08</v>
      </c>
      <c r="F127" s="129">
        <v>0</v>
      </c>
      <c r="G127" s="123">
        <v>35</v>
      </c>
      <c r="H127" s="127">
        <v>2</v>
      </c>
      <c r="I127" s="118" t="s">
        <v>257</v>
      </c>
      <c r="J127" s="118" t="s">
        <v>257</v>
      </c>
      <c r="K127" s="131" t="s">
        <v>257</v>
      </c>
      <c r="L127" s="95" t="s">
        <v>250</v>
      </c>
      <c r="M127" s="22">
        <v>300</v>
      </c>
      <c r="N127" s="22">
        <v>14</v>
      </c>
      <c r="O127" s="22">
        <v>276</v>
      </c>
      <c r="P127" s="102">
        <v>10</v>
      </c>
      <c r="Q127" s="22">
        <v>0</v>
      </c>
    </row>
    <row r="128" spans="2:17" ht="13.5" customHeight="1">
      <c r="B128" s="25" t="s">
        <v>172</v>
      </c>
      <c r="C128" s="97" t="s">
        <v>240</v>
      </c>
      <c r="D128" s="147">
        <v>94.11</v>
      </c>
      <c r="E128" s="115">
        <v>3.13</v>
      </c>
      <c r="F128" s="129">
        <v>18.18</v>
      </c>
      <c r="G128" s="123">
        <v>30</v>
      </c>
      <c r="H128" s="127">
        <v>1</v>
      </c>
      <c r="I128" s="118" t="s">
        <v>257</v>
      </c>
      <c r="J128" s="118" t="s">
        <v>257</v>
      </c>
      <c r="K128" s="131" t="s">
        <v>257</v>
      </c>
      <c r="L128" s="95" t="s">
        <v>250</v>
      </c>
      <c r="M128" s="22">
        <v>298</v>
      </c>
      <c r="N128" s="22">
        <v>16</v>
      </c>
      <c r="O128" s="22">
        <v>271</v>
      </c>
      <c r="P128" s="102">
        <v>11</v>
      </c>
      <c r="Q128" s="22">
        <v>0</v>
      </c>
    </row>
    <row r="129" spans="2:17" ht="13.5" customHeight="1">
      <c r="B129" s="25" t="s">
        <v>173</v>
      </c>
      <c r="C129" s="106" t="s">
        <v>241</v>
      </c>
      <c r="D129" s="146">
        <v>97.23</v>
      </c>
      <c r="E129" s="115">
        <v>0.86</v>
      </c>
      <c r="F129" s="129">
        <v>0</v>
      </c>
      <c r="G129" s="118">
        <v>23</v>
      </c>
      <c r="H129" s="119">
        <v>5</v>
      </c>
      <c r="I129" s="118" t="s">
        <v>257</v>
      </c>
      <c r="J129" s="118" t="s">
        <v>257</v>
      </c>
      <c r="K129" s="131" t="s">
        <v>257</v>
      </c>
      <c r="L129" s="95" t="s">
        <v>246</v>
      </c>
      <c r="M129" s="22">
        <v>507</v>
      </c>
      <c r="N129" s="22">
        <v>13</v>
      </c>
      <c r="O129" s="22">
        <v>492</v>
      </c>
      <c r="P129" s="102">
        <v>2</v>
      </c>
      <c r="Q129" s="22">
        <v>0</v>
      </c>
    </row>
    <row r="130" spans="2:17" ht="13.5" customHeight="1">
      <c r="B130" s="25" t="s">
        <v>174</v>
      </c>
      <c r="C130" s="30" t="s">
        <v>239</v>
      </c>
      <c r="D130" s="146">
        <v>97.44</v>
      </c>
      <c r="E130" s="115">
        <v>1.26</v>
      </c>
      <c r="F130" s="129">
        <v>0</v>
      </c>
      <c r="G130" s="123">
        <v>44</v>
      </c>
      <c r="H130" s="119">
        <v>3</v>
      </c>
      <c r="I130" s="118" t="s">
        <v>257</v>
      </c>
      <c r="J130" s="118" t="s">
        <v>257</v>
      </c>
      <c r="K130" s="131" t="s">
        <v>257</v>
      </c>
      <c r="L130" s="95" t="s">
        <v>246</v>
      </c>
      <c r="M130" s="22">
        <v>507</v>
      </c>
      <c r="N130" s="22">
        <v>8</v>
      </c>
      <c r="O130" s="22">
        <v>493</v>
      </c>
      <c r="P130" s="102">
        <v>5</v>
      </c>
      <c r="Q130" s="22">
        <v>1</v>
      </c>
    </row>
    <row r="131" spans="2:17" ht="13.5" customHeight="1">
      <c r="B131" s="25" t="s">
        <v>175</v>
      </c>
      <c r="C131" s="97" t="s">
        <v>240</v>
      </c>
      <c r="D131" s="147">
        <v>94.05</v>
      </c>
      <c r="E131" s="115">
        <v>1.62</v>
      </c>
      <c r="F131" s="129">
        <v>0</v>
      </c>
      <c r="G131" s="123">
        <v>46</v>
      </c>
      <c r="H131" s="127">
        <v>0</v>
      </c>
      <c r="I131" s="118" t="s">
        <v>257</v>
      </c>
      <c r="J131" s="118" t="s">
        <v>257</v>
      </c>
      <c r="K131" s="131" t="s">
        <v>257</v>
      </c>
      <c r="L131" s="95" t="s">
        <v>246</v>
      </c>
      <c r="M131" s="22">
        <v>312</v>
      </c>
      <c r="N131" s="22">
        <v>28</v>
      </c>
      <c r="O131" s="22">
        <v>281</v>
      </c>
      <c r="P131" s="102">
        <v>3</v>
      </c>
      <c r="Q131" s="22">
        <v>0</v>
      </c>
    </row>
    <row r="132" spans="2:17" ht="13.5" customHeight="1">
      <c r="B132" s="25" t="s">
        <v>176</v>
      </c>
      <c r="C132" s="30" t="s">
        <v>239</v>
      </c>
      <c r="D132" s="146">
        <v>99.57</v>
      </c>
      <c r="E132" s="115">
        <v>0.5</v>
      </c>
      <c r="F132" s="129">
        <v>0</v>
      </c>
      <c r="G132" s="123">
        <v>56</v>
      </c>
      <c r="H132" s="127">
        <v>0</v>
      </c>
      <c r="I132" s="118" t="s">
        <v>257</v>
      </c>
      <c r="J132" s="118" t="s">
        <v>257</v>
      </c>
      <c r="K132" s="131" t="s">
        <v>257</v>
      </c>
      <c r="L132" s="95" t="s">
        <v>247</v>
      </c>
      <c r="M132" s="22">
        <v>529</v>
      </c>
      <c r="N132" s="22">
        <v>20</v>
      </c>
      <c r="O132" s="22">
        <v>507</v>
      </c>
      <c r="P132" s="102">
        <v>2</v>
      </c>
      <c r="Q132" s="22">
        <v>0</v>
      </c>
    </row>
    <row r="133" spans="2:17" ht="13.5" customHeight="1">
      <c r="B133" s="19" t="s">
        <v>177</v>
      </c>
      <c r="C133" s="100" t="s">
        <v>240</v>
      </c>
      <c r="D133" s="149">
        <v>98.89</v>
      </c>
      <c r="E133" s="113">
        <v>6.89</v>
      </c>
      <c r="F133" s="130">
        <v>12.5</v>
      </c>
      <c r="G133" s="126">
        <v>57</v>
      </c>
      <c r="H133" s="128">
        <v>0</v>
      </c>
      <c r="I133" s="122" t="s">
        <v>257</v>
      </c>
      <c r="J133" s="122" t="s">
        <v>257</v>
      </c>
      <c r="K133" s="132" t="s">
        <v>257</v>
      </c>
      <c r="L133" s="94" t="s">
        <v>242</v>
      </c>
      <c r="M133" s="20">
        <v>146</v>
      </c>
      <c r="N133" s="20">
        <v>1</v>
      </c>
      <c r="O133" s="20">
        <v>139</v>
      </c>
      <c r="P133" s="101">
        <v>5</v>
      </c>
      <c r="Q133" s="20">
        <v>1</v>
      </c>
    </row>
    <row r="134" spans="2:17" ht="13.5" customHeight="1">
      <c r="B134" s="25" t="s">
        <v>217</v>
      </c>
      <c r="C134" s="97" t="s">
        <v>240</v>
      </c>
      <c r="D134" s="147">
        <v>94.87</v>
      </c>
      <c r="E134" s="115">
        <v>3.42</v>
      </c>
      <c r="F134" s="129">
        <v>0</v>
      </c>
      <c r="G134" s="123">
        <v>38</v>
      </c>
      <c r="H134" s="127">
        <v>1</v>
      </c>
      <c r="I134" s="123" t="s">
        <v>258</v>
      </c>
      <c r="J134" s="118" t="s">
        <v>257</v>
      </c>
      <c r="K134" s="131" t="s">
        <v>257</v>
      </c>
      <c r="L134" s="95" t="s">
        <v>242</v>
      </c>
      <c r="M134" s="22">
        <v>171</v>
      </c>
      <c r="N134" s="22">
        <v>7</v>
      </c>
      <c r="O134" s="22">
        <v>159</v>
      </c>
      <c r="P134" s="102">
        <v>5</v>
      </c>
      <c r="Q134" s="22">
        <v>0</v>
      </c>
    </row>
    <row r="135" spans="2:17" ht="13.5" customHeight="1">
      <c r="B135" s="25" t="s">
        <v>218</v>
      </c>
      <c r="C135" s="106" t="s">
        <v>241</v>
      </c>
      <c r="D135" s="147">
        <v>84.52</v>
      </c>
      <c r="E135" s="115">
        <v>1.36</v>
      </c>
      <c r="F135" s="129">
        <v>0</v>
      </c>
      <c r="G135" s="123">
        <v>44</v>
      </c>
      <c r="H135" s="127">
        <v>1</v>
      </c>
      <c r="I135" s="123" t="s">
        <v>258</v>
      </c>
      <c r="J135" s="118" t="s">
        <v>257</v>
      </c>
      <c r="K135" s="131" t="s">
        <v>257</v>
      </c>
      <c r="L135" s="95" t="s">
        <v>242</v>
      </c>
      <c r="M135" s="22">
        <v>171</v>
      </c>
      <c r="N135" s="22">
        <v>31</v>
      </c>
      <c r="O135" s="22">
        <v>137</v>
      </c>
      <c r="P135" s="102">
        <v>3</v>
      </c>
      <c r="Q135" s="22">
        <v>0</v>
      </c>
    </row>
    <row r="136" spans="2:17" ht="13.5" customHeight="1">
      <c r="B136" s="25" t="s">
        <v>184</v>
      </c>
      <c r="C136" s="30" t="s">
        <v>239</v>
      </c>
      <c r="D136" s="146">
        <v>99.02</v>
      </c>
      <c r="E136" s="115">
        <v>0.86</v>
      </c>
      <c r="F136" s="110">
        <v>50</v>
      </c>
      <c r="G136" s="123">
        <v>36</v>
      </c>
      <c r="H136" s="119">
        <v>3</v>
      </c>
      <c r="I136" s="123" t="s">
        <v>258</v>
      </c>
      <c r="J136" s="123" t="s">
        <v>258</v>
      </c>
      <c r="K136" s="131" t="s">
        <v>257</v>
      </c>
      <c r="L136" s="95" t="s">
        <v>245</v>
      </c>
      <c r="M136" s="22">
        <v>413</v>
      </c>
      <c r="N136" s="22">
        <v>6</v>
      </c>
      <c r="O136" s="22">
        <v>403</v>
      </c>
      <c r="P136" s="102">
        <v>4</v>
      </c>
      <c r="Q136" s="22">
        <v>0</v>
      </c>
    </row>
    <row r="137" spans="2:17" ht="13.5" customHeight="1">
      <c r="B137" s="25" t="s">
        <v>187</v>
      </c>
      <c r="C137" s="30" t="s">
        <v>239</v>
      </c>
      <c r="D137" s="146">
        <v>96.52</v>
      </c>
      <c r="E137" s="115">
        <v>1.94</v>
      </c>
      <c r="F137" s="129">
        <v>0</v>
      </c>
      <c r="G137" s="123">
        <v>37</v>
      </c>
      <c r="H137" s="127">
        <v>1</v>
      </c>
      <c r="I137" s="118" t="s">
        <v>257</v>
      </c>
      <c r="J137" s="118" t="s">
        <v>257</v>
      </c>
      <c r="K137" s="131" t="s">
        <v>257</v>
      </c>
      <c r="L137" s="95" t="s">
        <v>245</v>
      </c>
      <c r="M137" s="22">
        <v>416</v>
      </c>
      <c r="N137" s="22">
        <v>11</v>
      </c>
      <c r="O137" s="22">
        <v>399</v>
      </c>
      <c r="P137" s="102">
        <v>6</v>
      </c>
      <c r="Q137" s="22">
        <v>0</v>
      </c>
    </row>
    <row r="138" spans="2:17" ht="13.5" customHeight="1">
      <c r="B138" s="25" t="s">
        <v>188</v>
      </c>
      <c r="C138" s="106" t="s">
        <v>241</v>
      </c>
      <c r="D138" s="147">
        <v>84.92</v>
      </c>
      <c r="E138" s="115">
        <v>1.37</v>
      </c>
      <c r="F138" s="110">
        <v>28.57</v>
      </c>
      <c r="G138" s="123">
        <v>27</v>
      </c>
      <c r="H138" s="119">
        <v>6</v>
      </c>
      <c r="I138" s="118" t="s">
        <v>257</v>
      </c>
      <c r="J138" s="118" t="s">
        <v>257</v>
      </c>
      <c r="K138" s="131" t="s">
        <v>257</v>
      </c>
      <c r="L138" s="95" t="s">
        <v>245</v>
      </c>
      <c r="M138" s="22">
        <v>416</v>
      </c>
      <c r="N138" s="22">
        <v>59</v>
      </c>
      <c r="O138" s="22">
        <v>350</v>
      </c>
      <c r="P138" s="102">
        <v>7</v>
      </c>
      <c r="Q138" s="22">
        <v>0</v>
      </c>
    </row>
    <row r="139" spans="2:17" ht="13.5" customHeight="1">
      <c r="B139" s="25" t="s">
        <v>189</v>
      </c>
      <c r="C139" s="105" t="s">
        <v>239</v>
      </c>
      <c r="D139" s="150">
        <v>97.64</v>
      </c>
      <c r="E139" s="117">
        <v>1.54</v>
      </c>
      <c r="F139" s="129">
        <v>0</v>
      </c>
      <c r="G139" s="125">
        <v>37</v>
      </c>
      <c r="H139" s="127">
        <v>2</v>
      </c>
      <c r="I139" s="121" t="s">
        <v>257</v>
      </c>
      <c r="J139" s="121" t="s">
        <v>257</v>
      </c>
      <c r="K139" s="131" t="s">
        <v>257</v>
      </c>
      <c r="L139" s="96" t="s">
        <v>245</v>
      </c>
      <c r="M139" s="92">
        <v>416</v>
      </c>
      <c r="N139" s="92">
        <v>8</v>
      </c>
      <c r="O139" s="92">
        <v>403</v>
      </c>
      <c r="P139" s="103">
        <v>5</v>
      </c>
      <c r="Q139" s="92">
        <v>0</v>
      </c>
    </row>
    <row r="140" spans="2:17" ht="13.5" customHeight="1">
      <c r="B140" s="25" t="s">
        <v>190</v>
      </c>
      <c r="C140" s="105" t="s">
        <v>239</v>
      </c>
      <c r="D140" s="150">
        <v>97.27</v>
      </c>
      <c r="E140" s="117">
        <v>0.27</v>
      </c>
      <c r="F140" s="110">
        <v>50</v>
      </c>
      <c r="G140" s="125">
        <v>39</v>
      </c>
      <c r="H140" s="127">
        <v>2</v>
      </c>
      <c r="I140" s="125" t="s">
        <v>258</v>
      </c>
      <c r="J140" s="121" t="s">
        <v>257</v>
      </c>
      <c r="K140" s="131" t="s">
        <v>257</v>
      </c>
      <c r="L140" s="96" t="s">
        <v>249</v>
      </c>
      <c r="M140" s="92">
        <v>529</v>
      </c>
      <c r="N140" s="92">
        <v>14</v>
      </c>
      <c r="O140" s="92">
        <v>513</v>
      </c>
      <c r="P140" s="103">
        <v>2</v>
      </c>
      <c r="Q140" s="92">
        <v>0</v>
      </c>
    </row>
    <row r="141" spans="2:17" ht="13.5" customHeight="1">
      <c r="B141" s="25" t="s">
        <v>191</v>
      </c>
      <c r="C141" s="109" t="s">
        <v>241</v>
      </c>
      <c r="D141" s="150">
        <v>97.95</v>
      </c>
      <c r="E141" s="114">
        <v>13.62</v>
      </c>
      <c r="F141" s="129">
        <v>15.58</v>
      </c>
      <c r="G141" s="125">
        <v>43</v>
      </c>
      <c r="H141" s="127">
        <v>2</v>
      </c>
      <c r="I141" s="121" t="s">
        <v>257</v>
      </c>
      <c r="J141" s="121" t="s">
        <v>257</v>
      </c>
      <c r="K141" s="131" t="s">
        <v>257</v>
      </c>
      <c r="L141" s="96" t="s">
        <v>245</v>
      </c>
      <c r="M141" s="92">
        <v>416</v>
      </c>
      <c r="N141" s="92">
        <v>8</v>
      </c>
      <c r="O141" s="92">
        <v>362</v>
      </c>
      <c r="P141" s="103">
        <v>37</v>
      </c>
      <c r="Q141" s="92">
        <v>9</v>
      </c>
    </row>
    <row r="142" spans="2:17" ht="13.5" customHeight="1">
      <c r="B142" s="25" t="s">
        <v>192</v>
      </c>
      <c r="C142" s="106" t="s">
        <v>241</v>
      </c>
      <c r="D142" s="147">
        <v>90.87</v>
      </c>
      <c r="E142" s="115">
        <v>3.98</v>
      </c>
      <c r="F142" s="110">
        <v>53.85</v>
      </c>
      <c r="G142" s="123">
        <v>36</v>
      </c>
      <c r="H142" s="119">
        <v>3</v>
      </c>
      <c r="I142" s="118" t="s">
        <v>257</v>
      </c>
      <c r="J142" s="118" t="s">
        <v>257</v>
      </c>
      <c r="K142" s="131" t="s">
        <v>257</v>
      </c>
      <c r="L142" s="95" t="s">
        <v>249</v>
      </c>
      <c r="M142" s="22">
        <v>349</v>
      </c>
      <c r="N142" s="22">
        <v>24</v>
      </c>
      <c r="O142" s="22">
        <v>312</v>
      </c>
      <c r="P142" s="102">
        <v>13</v>
      </c>
      <c r="Q142" s="22">
        <v>0</v>
      </c>
    </row>
    <row r="143" spans="2:17" ht="13.5" customHeight="1">
      <c r="B143" s="25" t="s">
        <v>193</v>
      </c>
      <c r="C143" s="30" t="s">
        <v>239</v>
      </c>
      <c r="D143" s="146">
        <v>98.38</v>
      </c>
      <c r="E143" s="115">
        <v>0.34</v>
      </c>
      <c r="F143" s="110">
        <v>50</v>
      </c>
      <c r="G143" s="123">
        <v>32</v>
      </c>
      <c r="H143" s="119">
        <v>3</v>
      </c>
      <c r="I143" s="123" t="s">
        <v>258</v>
      </c>
      <c r="J143" s="118" t="s">
        <v>257</v>
      </c>
      <c r="K143" s="131" t="s">
        <v>257</v>
      </c>
      <c r="L143" s="95" t="s">
        <v>249</v>
      </c>
      <c r="M143" s="22">
        <v>529</v>
      </c>
      <c r="N143" s="22">
        <v>5</v>
      </c>
      <c r="O143" s="22">
        <v>522</v>
      </c>
      <c r="P143" s="102">
        <v>2</v>
      </c>
      <c r="Q143" s="22">
        <v>0</v>
      </c>
    </row>
    <row r="144" spans="2:17" ht="13.5" customHeight="1">
      <c r="B144" s="25" t="s">
        <v>194</v>
      </c>
      <c r="C144" s="106" t="s">
        <v>241</v>
      </c>
      <c r="D144" s="147">
        <v>87.87</v>
      </c>
      <c r="E144" s="115">
        <v>3.31</v>
      </c>
      <c r="F144" s="129">
        <v>0</v>
      </c>
      <c r="G144" s="123">
        <v>28</v>
      </c>
      <c r="H144" s="127">
        <v>2</v>
      </c>
      <c r="I144" s="123" t="s">
        <v>258</v>
      </c>
      <c r="J144" s="118" t="s">
        <v>257</v>
      </c>
      <c r="K144" s="135" t="s">
        <v>258</v>
      </c>
      <c r="L144" s="95" t="s">
        <v>249</v>
      </c>
      <c r="M144" s="22">
        <v>529</v>
      </c>
      <c r="N144" s="22">
        <v>69</v>
      </c>
      <c r="O144" s="22">
        <v>442</v>
      </c>
      <c r="P144" s="102">
        <v>18</v>
      </c>
      <c r="Q144" s="22">
        <v>0</v>
      </c>
    </row>
    <row r="145" spans="2:17" ht="13.5" customHeight="1">
      <c r="B145" s="25" t="s">
        <v>185</v>
      </c>
      <c r="C145" s="106" t="s">
        <v>241</v>
      </c>
      <c r="D145" s="147">
        <v>86.67</v>
      </c>
      <c r="E145" s="115">
        <v>1.35</v>
      </c>
      <c r="F145" s="129">
        <v>10</v>
      </c>
      <c r="G145" s="123">
        <v>30</v>
      </c>
      <c r="H145" s="119">
        <v>8</v>
      </c>
      <c r="I145" s="118" t="s">
        <v>257</v>
      </c>
      <c r="J145" s="118" t="s">
        <v>257</v>
      </c>
      <c r="K145" s="131" t="s">
        <v>257</v>
      </c>
      <c r="L145" s="95" t="s">
        <v>244</v>
      </c>
      <c r="M145" s="22">
        <v>654</v>
      </c>
      <c r="N145" s="22">
        <v>99</v>
      </c>
      <c r="O145" s="22">
        <v>545</v>
      </c>
      <c r="P145" s="102">
        <v>10</v>
      </c>
      <c r="Q145" s="22">
        <v>0</v>
      </c>
    </row>
    <row r="146" spans="2:17" ht="13.5" customHeight="1">
      <c r="B146" s="25" t="s">
        <v>186</v>
      </c>
      <c r="C146" s="30" t="s">
        <v>239</v>
      </c>
      <c r="D146" s="146">
        <v>99.87</v>
      </c>
      <c r="E146" s="115">
        <v>2.0299999999999998</v>
      </c>
      <c r="F146" s="110">
        <v>25</v>
      </c>
      <c r="G146" s="123">
        <v>39</v>
      </c>
      <c r="H146" s="127">
        <v>0</v>
      </c>
      <c r="I146" s="123" t="s">
        <v>258</v>
      </c>
      <c r="J146" s="118" t="s">
        <v>257</v>
      </c>
      <c r="K146" s="131" t="s">
        <v>257</v>
      </c>
      <c r="L146" s="95" t="s">
        <v>245</v>
      </c>
      <c r="M146" s="22">
        <v>413</v>
      </c>
      <c r="N146" s="22">
        <v>1</v>
      </c>
      <c r="O146" s="22">
        <v>406</v>
      </c>
      <c r="P146" s="102">
        <v>5</v>
      </c>
      <c r="Q146" s="22">
        <v>1</v>
      </c>
    </row>
    <row r="147" spans="2:17" ht="13.5" customHeight="1">
      <c r="B147" s="25" t="s">
        <v>210</v>
      </c>
      <c r="C147" s="30" t="s">
        <v>239</v>
      </c>
      <c r="D147" s="146">
        <v>97.72</v>
      </c>
      <c r="E147" s="115">
        <v>2.13</v>
      </c>
      <c r="F147" s="129">
        <v>0</v>
      </c>
      <c r="G147" s="123">
        <v>59</v>
      </c>
      <c r="H147" s="127">
        <v>0</v>
      </c>
      <c r="I147" s="118" t="s">
        <v>257</v>
      </c>
      <c r="J147" s="118" t="s">
        <v>257</v>
      </c>
      <c r="K147" s="131" t="s">
        <v>257</v>
      </c>
      <c r="L147" s="95" t="s">
        <v>246</v>
      </c>
      <c r="M147" s="22">
        <v>507</v>
      </c>
      <c r="N147" s="22">
        <v>8</v>
      </c>
      <c r="O147" s="22">
        <v>491</v>
      </c>
      <c r="P147" s="102">
        <v>7</v>
      </c>
      <c r="Q147" s="22">
        <v>1</v>
      </c>
    </row>
    <row r="148" spans="2:17" ht="13.5" customHeight="1">
      <c r="B148" s="19" t="s">
        <v>222</v>
      </c>
      <c r="C148" s="104" t="s">
        <v>239</v>
      </c>
      <c r="D148" s="148">
        <v>94.89</v>
      </c>
      <c r="E148" s="116">
        <v>1.1399999999999999</v>
      </c>
      <c r="F148" s="130">
        <v>0</v>
      </c>
      <c r="G148" s="126">
        <v>46</v>
      </c>
      <c r="H148" s="128">
        <v>0</v>
      </c>
      <c r="I148" s="126" t="s">
        <v>258</v>
      </c>
      <c r="J148" s="126" t="s">
        <v>258</v>
      </c>
      <c r="K148" s="136" t="s">
        <v>258</v>
      </c>
      <c r="L148" s="94" t="s">
        <v>242</v>
      </c>
      <c r="M148" s="20">
        <v>143</v>
      </c>
      <c r="N148" s="20">
        <v>5</v>
      </c>
      <c r="O148" s="20">
        <v>137</v>
      </c>
      <c r="P148" s="101">
        <v>1</v>
      </c>
      <c r="Q148" s="20">
        <v>0</v>
      </c>
    </row>
    <row r="149" spans="2:17" ht="13.5" customHeight="1">
      <c r="B149" s="25" t="s">
        <v>195</v>
      </c>
      <c r="C149" s="97" t="s">
        <v>240</v>
      </c>
      <c r="D149" s="147">
        <v>94.77</v>
      </c>
      <c r="E149" s="115">
        <v>0.47</v>
      </c>
      <c r="F149" s="129">
        <v>0</v>
      </c>
      <c r="G149" s="123">
        <v>36</v>
      </c>
      <c r="H149" s="119">
        <v>3</v>
      </c>
      <c r="I149" s="118" t="s">
        <v>257</v>
      </c>
      <c r="J149" s="118" t="s">
        <v>257</v>
      </c>
      <c r="K149" s="131" t="s">
        <v>257</v>
      </c>
      <c r="L149" s="95" t="s">
        <v>245</v>
      </c>
      <c r="M149" s="22">
        <v>484</v>
      </c>
      <c r="N149" s="22">
        <v>22</v>
      </c>
      <c r="O149" s="22">
        <v>460</v>
      </c>
      <c r="P149" s="102">
        <v>2</v>
      </c>
      <c r="Q149" s="22">
        <v>0</v>
      </c>
    </row>
    <row r="150" spans="2:17" ht="13.5" customHeight="1">
      <c r="B150" s="25" t="s">
        <v>196</v>
      </c>
      <c r="C150" s="30" t="s">
        <v>239</v>
      </c>
      <c r="D150" s="146">
        <v>95.33</v>
      </c>
      <c r="E150" s="115">
        <v>1.85</v>
      </c>
      <c r="F150" s="129">
        <v>0</v>
      </c>
      <c r="G150" s="123">
        <v>31</v>
      </c>
      <c r="H150" s="127">
        <v>1</v>
      </c>
      <c r="I150" s="118" t="s">
        <v>257</v>
      </c>
      <c r="J150" s="118" t="s">
        <v>257</v>
      </c>
      <c r="K150" s="131" t="s">
        <v>257</v>
      </c>
      <c r="L150" s="95" t="s">
        <v>249</v>
      </c>
      <c r="M150" s="22">
        <v>349</v>
      </c>
      <c r="N150" s="22">
        <v>16</v>
      </c>
      <c r="O150" s="22">
        <v>327</v>
      </c>
      <c r="P150" s="102">
        <v>6</v>
      </c>
      <c r="Q150" s="22">
        <v>0</v>
      </c>
    </row>
    <row r="151" spans="2:17" ht="13.5" customHeight="1">
      <c r="B151" s="25" t="s">
        <v>197</v>
      </c>
      <c r="C151" s="30" t="s">
        <v>239</v>
      </c>
      <c r="D151" s="150">
        <v>96.97</v>
      </c>
      <c r="E151" s="117">
        <v>0.11</v>
      </c>
      <c r="F151" s="129">
        <v>0</v>
      </c>
      <c r="G151" s="125">
        <v>31</v>
      </c>
      <c r="H151" s="127">
        <v>1</v>
      </c>
      <c r="I151" s="121" t="s">
        <v>257</v>
      </c>
      <c r="J151" s="121" t="s">
        <v>257</v>
      </c>
      <c r="K151" s="131" t="s">
        <v>257</v>
      </c>
      <c r="L151" s="96" t="s">
        <v>249</v>
      </c>
      <c r="M151" s="92">
        <v>529</v>
      </c>
      <c r="N151" s="92">
        <v>11</v>
      </c>
      <c r="O151" s="92">
        <v>517</v>
      </c>
      <c r="P151" s="103">
        <v>1</v>
      </c>
      <c r="Q151" s="92">
        <v>0</v>
      </c>
    </row>
    <row r="152" spans="2:17" ht="13.5" customHeight="1">
      <c r="B152" s="25" t="s">
        <v>198</v>
      </c>
      <c r="C152" s="97" t="s">
        <v>240</v>
      </c>
      <c r="D152" s="151">
        <v>94.97</v>
      </c>
      <c r="E152" s="114">
        <v>5.28</v>
      </c>
      <c r="F152" s="129">
        <v>9.09</v>
      </c>
      <c r="G152" s="125">
        <v>34</v>
      </c>
      <c r="H152" s="127">
        <v>0</v>
      </c>
      <c r="I152" s="125" t="s">
        <v>258</v>
      </c>
      <c r="J152" s="121" t="s">
        <v>257</v>
      </c>
      <c r="K152" s="131" t="s">
        <v>257</v>
      </c>
      <c r="L152" s="96" t="s">
        <v>249</v>
      </c>
      <c r="M152" s="92">
        <v>349</v>
      </c>
      <c r="N152" s="92">
        <v>15</v>
      </c>
      <c r="O152" s="92">
        <v>312</v>
      </c>
      <c r="P152" s="103">
        <v>22</v>
      </c>
      <c r="Q152" s="92">
        <v>0</v>
      </c>
    </row>
    <row r="153" spans="2:17" ht="13.5" customHeight="1">
      <c r="B153" s="25" t="s">
        <v>199</v>
      </c>
      <c r="C153" s="106" t="s">
        <v>241</v>
      </c>
      <c r="D153" s="151">
        <v>93.46</v>
      </c>
      <c r="E153" s="117">
        <v>0.43</v>
      </c>
      <c r="F153" s="129">
        <v>0</v>
      </c>
      <c r="G153" s="121">
        <v>24</v>
      </c>
      <c r="H153" s="119">
        <v>4</v>
      </c>
      <c r="I153" s="121" t="s">
        <v>257</v>
      </c>
      <c r="J153" s="121" t="s">
        <v>257</v>
      </c>
      <c r="K153" s="131" t="s">
        <v>257</v>
      </c>
      <c r="L153" s="96" t="s">
        <v>249</v>
      </c>
      <c r="M153" s="92">
        <v>529</v>
      </c>
      <c r="N153" s="92">
        <v>48</v>
      </c>
      <c r="O153" s="92">
        <v>478</v>
      </c>
      <c r="P153" s="103">
        <v>3</v>
      </c>
      <c r="Q153" s="92">
        <v>0</v>
      </c>
    </row>
    <row r="154" spans="2:17" ht="13.5" customHeight="1">
      <c r="B154" s="25" t="s">
        <v>219</v>
      </c>
      <c r="C154" s="30" t="s">
        <v>239</v>
      </c>
      <c r="D154" s="150">
        <v>97.47</v>
      </c>
      <c r="E154" s="117">
        <v>0.68</v>
      </c>
      <c r="F154" s="129">
        <v>0</v>
      </c>
      <c r="G154" s="125">
        <v>32</v>
      </c>
      <c r="H154" s="127">
        <v>2</v>
      </c>
      <c r="I154" s="121" t="s">
        <v>257</v>
      </c>
      <c r="J154" s="121" t="s">
        <v>257</v>
      </c>
      <c r="K154" s="131" t="s">
        <v>257</v>
      </c>
      <c r="L154" s="96" t="s">
        <v>242</v>
      </c>
      <c r="M154" s="92">
        <v>230</v>
      </c>
      <c r="N154" s="92">
        <v>6</v>
      </c>
      <c r="O154" s="92">
        <v>223</v>
      </c>
      <c r="P154" s="103">
        <v>1</v>
      </c>
      <c r="Q154" s="92">
        <v>0</v>
      </c>
    </row>
    <row r="155" spans="2:17" ht="13.5" customHeight="1">
      <c r="B155" s="25" t="s">
        <v>211</v>
      </c>
      <c r="C155" s="30" t="s">
        <v>239</v>
      </c>
      <c r="D155" s="150">
        <v>100</v>
      </c>
      <c r="E155" s="117">
        <v>1.94</v>
      </c>
      <c r="F155" s="129">
        <v>0</v>
      </c>
      <c r="G155" s="125">
        <v>35</v>
      </c>
      <c r="H155" s="127">
        <v>1</v>
      </c>
      <c r="I155" s="125" t="s">
        <v>258</v>
      </c>
      <c r="J155" s="125" t="s">
        <v>258</v>
      </c>
      <c r="K155" s="135" t="s">
        <v>258</v>
      </c>
      <c r="L155" s="96" t="s">
        <v>246</v>
      </c>
      <c r="M155" s="92">
        <v>507</v>
      </c>
      <c r="N155" s="92">
        <v>0</v>
      </c>
      <c r="O155" s="92">
        <v>502</v>
      </c>
      <c r="P155" s="103">
        <v>4</v>
      </c>
      <c r="Q155" s="92">
        <v>1</v>
      </c>
    </row>
    <row r="156" spans="2:17" ht="13.5" customHeight="1">
      <c r="B156" s="25" t="s">
        <v>212</v>
      </c>
      <c r="C156" s="30" t="s">
        <v>239</v>
      </c>
      <c r="D156" s="150">
        <v>98.83</v>
      </c>
      <c r="E156" s="117">
        <v>1.44</v>
      </c>
      <c r="F156" s="110">
        <v>25</v>
      </c>
      <c r="G156" s="125">
        <v>41</v>
      </c>
      <c r="H156" s="127">
        <v>1</v>
      </c>
      <c r="I156" s="125" t="s">
        <v>258</v>
      </c>
      <c r="J156" s="121" t="s">
        <v>257</v>
      </c>
      <c r="K156" s="131" t="s">
        <v>257</v>
      </c>
      <c r="L156" s="96" t="s">
        <v>246</v>
      </c>
      <c r="M156" s="92">
        <v>312</v>
      </c>
      <c r="N156" s="92">
        <v>3</v>
      </c>
      <c r="O156" s="92">
        <v>305</v>
      </c>
      <c r="P156" s="103">
        <v>4</v>
      </c>
      <c r="Q156" s="92">
        <v>0</v>
      </c>
    </row>
    <row r="157" spans="2:17" ht="13.5" customHeight="1">
      <c r="B157" s="25" t="s">
        <v>221</v>
      </c>
      <c r="C157" s="106" t="s">
        <v>241</v>
      </c>
      <c r="D157" s="151">
        <v>85.8</v>
      </c>
      <c r="E157" s="117">
        <v>1.7</v>
      </c>
      <c r="F157" s="110">
        <v>50</v>
      </c>
      <c r="G157" s="125">
        <v>29</v>
      </c>
      <c r="H157" s="127">
        <v>1</v>
      </c>
      <c r="I157" s="121" t="s">
        <v>257</v>
      </c>
      <c r="J157" s="125" t="s">
        <v>258</v>
      </c>
      <c r="K157" s="135" t="s">
        <v>258</v>
      </c>
      <c r="L157" s="96" t="s">
        <v>242</v>
      </c>
      <c r="M157" s="92">
        <v>143</v>
      </c>
      <c r="N157" s="92">
        <v>16</v>
      </c>
      <c r="O157" s="92">
        <v>125</v>
      </c>
      <c r="P157" s="103">
        <v>2</v>
      </c>
      <c r="Q157" s="92">
        <v>0</v>
      </c>
    </row>
    <row r="158" spans="2:17" ht="13.5" customHeight="1">
      <c r="B158" s="19" t="s">
        <v>220</v>
      </c>
      <c r="C158" s="100" t="s">
        <v>240</v>
      </c>
      <c r="D158" s="148">
        <v>59.96</v>
      </c>
      <c r="E158" s="116">
        <v>1.22</v>
      </c>
      <c r="F158" s="130">
        <v>0</v>
      </c>
      <c r="G158" s="126">
        <v>32</v>
      </c>
      <c r="H158" s="128">
        <v>1</v>
      </c>
      <c r="I158" s="126" t="s">
        <v>258</v>
      </c>
      <c r="J158" s="122" t="s">
        <v>257</v>
      </c>
      <c r="K158" s="132" t="s">
        <v>257</v>
      </c>
      <c r="L158" s="94" t="s">
        <v>242</v>
      </c>
      <c r="M158" s="20">
        <v>338</v>
      </c>
      <c r="N158" s="20">
        <v>112</v>
      </c>
      <c r="O158" s="20">
        <v>223</v>
      </c>
      <c r="P158" s="101">
        <v>3</v>
      </c>
      <c r="Q158" s="20">
        <v>0</v>
      </c>
    </row>
    <row r="159" spans="2:17" ht="13.5" customHeight="1">
      <c r="B159" s="25" t="s">
        <v>200</v>
      </c>
      <c r="C159" s="106" t="s">
        <v>241</v>
      </c>
      <c r="D159" s="151">
        <v>82.7</v>
      </c>
      <c r="E159" s="117">
        <v>2.63</v>
      </c>
      <c r="F159" s="110">
        <v>66.67</v>
      </c>
      <c r="G159" s="125">
        <v>39</v>
      </c>
      <c r="H159" s="127">
        <v>1</v>
      </c>
      <c r="I159" s="121" t="s">
        <v>257</v>
      </c>
      <c r="J159" s="121" t="s">
        <v>257</v>
      </c>
      <c r="K159" s="131" t="s">
        <v>257</v>
      </c>
      <c r="L159" s="96" t="s">
        <v>249</v>
      </c>
      <c r="M159" s="92">
        <v>388</v>
      </c>
      <c r="N159" s="92">
        <v>72</v>
      </c>
      <c r="O159" s="92">
        <v>307</v>
      </c>
      <c r="P159" s="103">
        <v>9</v>
      </c>
      <c r="Q159" s="92">
        <v>0</v>
      </c>
    </row>
    <row r="160" spans="2:17" ht="13.5" customHeight="1">
      <c r="B160" s="25" t="s">
        <v>201</v>
      </c>
      <c r="C160" s="106" t="s">
        <v>241</v>
      </c>
      <c r="D160" s="151">
        <v>86.29</v>
      </c>
      <c r="E160" s="117">
        <v>0.28999999999999998</v>
      </c>
      <c r="F160" s="110">
        <v>50</v>
      </c>
      <c r="G160" s="125">
        <v>37</v>
      </c>
      <c r="H160" s="119">
        <v>3</v>
      </c>
      <c r="I160" s="125" t="s">
        <v>258</v>
      </c>
      <c r="J160" s="121" t="s">
        <v>257</v>
      </c>
      <c r="K160" s="131" t="s">
        <v>257</v>
      </c>
      <c r="L160" s="96" t="s">
        <v>249</v>
      </c>
      <c r="M160" s="92">
        <v>349</v>
      </c>
      <c r="N160" s="92">
        <v>46</v>
      </c>
      <c r="O160" s="92">
        <v>301</v>
      </c>
      <c r="P160" s="103">
        <v>2</v>
      </c>
      <c r="Q160" s="92">
        <v>0</v>
      </c>
    </row>
    <row r="161" spans="2:17" ht="13.5" customHeight="1">
      <c r="B161" s="25" t="s">
        <v>202</v>
      </c>
      <c r="C161" s="106" t="s">
        <v>241</v>
      </c>
      <c r="D161" s="151">
        <v>92.81</v>
      </c>
      <c r="E161" s="117">
        <v>4.87</v>
      </c>
      <c r="F161" s="129">
        <v>0</v>
      </c>
      <c r="G161" s="125">
        <v>32</v>
      </c>
      <c r="H161" s="119">
        <v>4</v>
      </c>
      <c r="I161" s="121" t="s">
        <v>257</v>
      </c>
      <c r="J161" s="121" t="s">
        <v>257</v>
      </c>
      <c r="K161" s="131" t="s">
        <v>257</v>
      </c>
      <c r="L161" s="96" t="s">
        <v>244</v>
      </c>
      <c r="M161" s="92">
        <v>582</v>
      </c>
      <c r="N161" s="92">
        <v>35</v>
      </c>
      <c r="O161" s="92">
        <v>522</v>
      </c>
      <c r="P161" s="103">
        <v>24</v>
      </c>
      <c r="Q161" s="92">
        <v>1</v>
      </c>
    </row>
    <row r="162" spans="2:17" ht="13.5" customHeight="1">
      <c r="B162" s="25" t="s">
        <v>203</v>
      </c>
      <c r="C162" s="106" t="s">
        <v>241</v>
      </c>
      <c r="D162" s="151">
        <v>85.83</v>
      </c>
      <c r="E162" s="117">
        <v>0.4</v>
      </c>
      <c r="F162" s="129">
        <v>0</v>
      </c>
      <c r="G162" s="121">
        <v>19</v>
      </c>
      <c r="H162" s="119">
        <v>6</v>
      </c>
      <c r="I162" s="121" t="s">
        <v>257</v>
      </c>
      <c r="J162" s="121" t="s">
        <v>257</v>
      </c>
      <c r="K162" s="131" t="s">
        <v>257</v>
      </c>
      <c r="L162" s="96" t="s">
        <v>245</v>
      </c>
      <c r="M162" s="92">
        <v>416</v>
      </c>
      <c r="N162" s="92">
        <v>56</v>
      </c>
      <c r="O162" s="92">
        <v>359</v>
      </c>
      <c r="P162" s="103">
        <v>1</v>
      </c>
      <c r="Q162" s="92">
        <v>0</v>
      </c>
    </row>
    <row r="163" spans="2:17" ht="13.5" customHeight="1">
      <c r="B163" s="25" t="s">
        <v>204</v>
      </c>
      <c r="C163" s="106" t="s">
        <v>241</v>
      </c>
      <c r="D163" s="151">
        <v>79.489999999999995</v>
      </c>
      <c r="E163" s="114">
        <v>7.83</v>
      </c>
      <c r="F163" s="129">
        <v>2.27</v>
      </c>
      <c r="G163" s="125">
        <v>44</v>
      </c>
      <c r="H163" s="127">
        <v>2</v>
      </c>
      <c r="I163" s="121" t="s">
        <v>257</v>
      </c>
      <c r="J163" s="121" t="s">
        <v>257</v>
      </c>
      <c r="K163" s="131" t="s">
        <v>257</v>
      </c>
      <c r="L163" s="96" t="s">
        <v>249</v>
      </c>
      <c r="M163" s="92">
        <v>529</v>
      </c>
      <c r="N163" s="92">
        <v>91</v>
      </c>
      <c r="O163" s="92">
        <v>398</v>
      </c>
      <c r="P163" s="103">
        <v>38</v>
      </c>
      <c r="Q163" s="92">
        <v>2</v>
      </c>
    </row>
    <row r="164" spans="2:17" ht="13.5" customHeight="1">
      <c r="B164" s="25" t="s">
        <v>205</v>
      </c>
      <c r="C164" s="106" t="s">
        <v>241</v>
      </c>
      <c r="D164" s="151">
        <v>55.62</v>
      </c>
      <c r="E164" s="117">
        <v>0.4</v>
      </c>
      <c r="F164" s="129">
        <v>0</v>
      </c>
      <c r="G164" s="121">
        <v>16</v>
      </c>
      <c r="H164" s="119">
        <v>8</v>
      </c>
      <c r="I164" s="125" t="s">
        <v>258</v>
      </c>
      <c r="J164" s="121" t="s">
        <v>257</v>
      </c>
      <c r="K164" s="131" t="s">
        <v>257</v>
      </c>
      <c r="L164" s="96" t="s">
        <v>245</v>
      </c>
      <c r="M164" s="92">
        <v>413</v>
      </c>
      <c r="N164" s="92">
        <v>182</v>
      </c>
      <c r="O164" s="92">
        <v>230</v>
      </c>
      <c r="P164" s="103">
        <v>1</v>
      </c>
      <c r="Q164" s="92">
        <v>0</v>
      </c>
    </row>
    <row r="165" spans="2:17" ht="13.5" customHeight="1">
      <c r="B165" s="25" t="s">
        <v>206</v>
      </c>
      <c r="C165" s="106" t="s">
        <v>241</v>
      </c>
      <c r="D165" s="151">
        <v>76.77</v>
      </c>
      <c r="E165" s="114">
        <v>5.6</v>
      </c>
      <c r="F165" s="129">
        <v>0</v>
      </c>
      <c r="G165" s="121">
        <v>23</v>
      </c>
      <c r="H165" s="119">
        <v>8</v>
      </c>
      <c r="I165" s="125" t="s">
        <v>258</v>
      </c>
      <c r="J165" s="121" t="s">
        <v>257</v>
      </c>
      <c r="K165" s="131" t="s">
        <v>257</v>
      </c>
      <c r="L165" s="96" t="s">
        <v>249</v>
      </c>
      <c r="M165" s="92">
        <v>388</v>
      </c>
      <c r="N165" s="92">
        <v>106</v>
      </c>
      <c r="O165" s="92">
        <v>267</v>
      </c>
      <c r="P165" s="103">
        <v>14</v>
      </c>
      <c r="Q165" s="92">
        <v>1</v>
      </c>
    </row>
    <row r="166" spans="2:17" ht="13.5" customHeight="1">
      <c r="B166" s="25" t="s">
        <v>207</v>
      </c>
      <c r="C166" s="106" t="s">
        <v>241</v>
      </c>
      <c r="D166" s="151">
        <v>83.86</v>
      </c>
      <c r="E166" s="114">
        <v>9.66</v>
      </c>
      <c r="F166" s="129">
        <v>2.94</v>
      </c>
      <c r="G166" s="125">
        <v>36</v>
      </c>
      <c r="H166" s="127">
        <v>1</v>
      </c>
      <c r="I166" s="121" t="s">
        <v>257</v>
      </c>
      <c r="J166" s="121" t="s">
        <v>257</v>
      </c>
      <c r="K166" s="131" t="s">
        <v>257</v>
      </c>
      <c r="L166" s="96" t="s">
        <v>249</v>
      </c>
      <c r="M166" s="92">
        <v>388</v>
      </c>
      <c r="N166" s="92">
        <v>67</v>
      </c>
      <c r="O166" s="92">
        <v>287</v>
      </c>
      <c r="P166" s="103">
        <v>34</v>
      </c>
      <c r="Q166" s="92">
        <v>0</v>
      </c>
    </row>
    <row r="167" spans="2:17" ht="13.5" customHeight="1">
      <c r="B167" s="25" t="s">
        <v>226</v>
      </c>
      <c r="C167" s="30" t="s">
        <v>239</v>
      </c>
      <c r="D167" s="150">
        <v>96.49</v>
      </c>
      <c r="E167" s="117">
        <v>0.7</v>
      </c>
      <c r="F167" s="110">
        <v>25</v>
      </c>
      <c r="G167" s="125">
        <v>31</v>
      </c>
      <c r="H167" s="127">
        <v>1</v>
      </c>
      <c r="I167" s="125" t="s">
        <v>258</v>
      </c>
      <c r="J167" s="121" t="s">
        <v>257</v>
      </c>
      <c r="K167" s="131" t="s">
        <v>257</v>
      </c>
      <c r="L167" s="96" t="s">
        <v>253</v>
      </c>
      <c r="M167" s="92">
        <v>413</v>
      </c>
      <c r="N167" s="92">
        <v>11</v>
      </c>
      <c r="O167" s="92">
        <v>398</v>
      </c>
      <c r="P167" s="103">
        <v>4</v>
      </c>
      <c r="Q167" s="92">
        <v>0</v>
      </c>
    </row>
    <row r="168" spans="2:17" ht="13.5" customHeight="1">
      <c r="B168" s="25" t="s">
        <v>227</v>
      </c>
      <c r="C168" s="30" t="s">
        <v>239</v>
      </c>
      <c r="D168" s="150">
        <v>98.92</v>
      </c>
      <c r="E168" s="117">
        <v>0.51</v>
      </c>
      <c r="F168" s="110">
        <v>50</v>
      </c>
      <c r="G168" s="125">
        <v>34</v>
      </c>
      <c r="H168" s="127">
        <v>1</v>
      </c>
      <c r="I168" s="121" t="s">
        <v>257</v>
      </c>
      <c r="J168" s="121" t="s">
        <v>257</v>
      </c>
      <c r="K168" s="131" t="s">
        <v>257</v>
      </c>
      <c r="L168" s="96" t="s">
        <v>253</v>
      </c>
      <c r="M168" s="92">
        <v>413</v>
      </c>
      <c r="N168" s="92">
        <v>6</v>
      </c>
      <c r="O168" s="92">
        <v>405</v>
      </c>
      <c r="P168" s="103">
        <v>2</v>
      </c>
      <c r="Q168" s="92">
        <v>0</v>
      </c>
    </row>
    <row r="169" spans="2:17" ht="13.5" customHeight="1">
      <c r="B169" s="25" t="s">
        <v>228</v>
      </c>
      <c r="C169" s="106" t="s">
        <v>241</v>
      </c>
      <c r="D169" s="151">
        <v>91.29</v>
      </c>
      <c r="E169" s="114">
        <v>5.0199999999999996</v>
      </c>
      <c r="F169" s="129">
        <v>0</v>
      </c>
      <c r="G169" s="125">
        <v>25</v>
      </c>
      <c r="H169" s="119">
        <v>5</v>
      </c>
      <c r="I169" s="121" t="s">
        <v>257</v>
      </c>
      <c r="J169" s="121" t="s">
        <v>257</v>
      </c>
      <c r="K169" s="131" t="s">
        <v>257</v>
      </c>
      <c r="L169" s="96" t="s">
        <v>253</v>
      </c>
      <c r="M169" s="92">
        <v>413</v>
      </c>
      <c r="N169" s="92">
        <v>36</v>
      </c>
      <c r="O169" s="92">
        <v>352</v>
      </c>
      <c r="P169" s="103">
        <v>25</v>
      </c>
      <c r="Q169" s="92">
        <v>0</v>
      </c>
    </row>
    <row r="170" spans="2:17" ht="13.5" customHeight="1">
      <c r="B170" s="25" t="s">
        <v>229</v>
      </c>
      <c r="C170" s="106" t="s">
        <v>241</v>
      </c>
      <c r="D170" s="151">
        <v>92.11</v>
      </c>
      <c r="E170" s="114">
        <v>49.35</v>
      </c>
      <c r="F170" s="110">
        <v>26.03</v>
      </c>
      <c r="G170" s="125">
        <v>32</v>
      </c>
      <c r="H170" s="119">
        <v>5</v>
      </c>
      <c r="I170" s="121" t="s">
        <v>257</v>
      </c>
      <c r="J170" s="121" t="s">
        <v>257</v>
      </c>
      <c r="K170" s="131" t="s">
        <v>257</v>
      </c>
      <c r="L170" s="96" t="s">
        <v>242</v>
      </c>
      <c r="M170" s="92">
        <v>103</v>
      </c>
      <c r="N170" s="92">
        <v>6</v>
      </c>
      <c r="O170" s="92">
        <v>46</v>
      </c>
      <c r="P170" s="103">
        <v>40</v>
      </c>
      <c r="Q170" s="92">
        <v>11</v>
      </c>
    </row>
    <row r="171" spans="2:17" ht="13.5" customHeight="1">
      <c r="B171" s="25" t="s">
        <v>230</v>
      </c>
      <c r="C171" s="106" t="s">
        <v>241</v>
      </c>
      <c r="D171" s="151">
        <v>83.46</v>
      </c>
      <c r="E171" s="114">
        <v>41</v>
      </c>
      <c r="F171" s="110">
        <v>77.42</v>
      </c>
      <c r="G171" s="121">
        <v>18</v>
      </c>
      <c r="H171" s="119">
        <v>8</v>
      </c>
      <c r="I171" s="125" t="s">
        <v>258</v>
      </c>
      <c r="J171" s="121" t="s">
        <v>257</v>
      </c>
      <c r="K171" s="131" t="s">
        <v>257</v>
      </c>
      <c r="L171" s="96" t="s">
        <v>242</v>
      </c>
      <c r="M171" s="92">
        <v>104</v>
      </c>
      <c r="N171" s="92">
        <v>11</v>
      </c>
      <c r="O171" s="92">
        <v>49</v>
      </c>
      <c r="P171" s="103">
        <v>38</v>
      </c>
      <c r="Q171" s="92">
        <v>6</v>
      </c>
    </row>
    <row r="172" spans="2:17" ht="13.5" customHeight="1">
      <c r="B172" s="25" t="s">
        <v>223</v>
      </c>
      <c r="C172" s="30" t="s">
        <v>239</v>
      </c>
      <c r="D172" s="150">
        <v>95.95</v>
      </c>
      <c r="E172" s="117">
        <v>0.68</v>
      </c>
      <c r="F172" s="129">
        <v>0</v>
      </c>
      <c r="G172" s="125">
        <v>35</v>
      </c>
      <c r="H172" s="127">
        <v>2</v>
      </c>
      <c r="I172" s="125" t="s">
        <v>258</v>
      </c>
      <c r="J172" s="121" t="s">
        <v>257</v>
      </c>
      <c r="K172" s="131" t="s">
        <v>257</v>
      </c>
      <c r="L172" s="96" t="s">
        <v>242</v>
      </c>
      <c r="M172" s="92">
        <v>230</v>
      </c>
      <c r="N172" s="92">
        <v>7</v>
      </c>
      <c r="O172" s="92">
        <v>222</v>
      </c>
      <c r="P172" s="103">
        <v>1</v>
      </c>
      <c r="Q172" s="92">
        <v>0</v>
      </c>
    </row>
    <row r="173" spans="2:17" ht="13.5" customHeight="1">
      <c r="B173" s="25" t="s">
        <v>224</v>
      </c>
      <c r="C173" s="97" t="s">
        <v>240</v>
      </c>
      <c r="D173" s="151">
        <v>94.43</v>
      </c>
      <c r="E173" s="117">
        <v>0</v>
      </c>
      <c r="F173" s="129">
        <v>0</v>
      </c>
      <c r="G173" s="125">
        <v>31</v>
      </c>
      <c r="H173" s="127">
        <v>2</v>
      </c>
      <c r="I173" s="125" t="s">
        <v>258</v>
      </c>
      <c r="J173" s="121" t="s">
        <v>257</v>
      </c>
      <c r="K173" s="131" t="s">
        <v>257</v>
      </c>
      <c r="L173" s="96" t="s">
        <v>242</v>
      </c>
      <c r="M173" s="92">
        <v>230</v>
      </c>
      <c r="N173" s="92">
        <v>11</v>
      </c>
      <c r="O173" s="92">
        <v>219</v>
      </c>
      <c r="P173" s="103">
        <v>0</v>
      </c>
      <c r="Q173" s="92">
        <v>0</v>
      </c>
    </row>
    <row r="174" spans="2:17" ht="13.5" customHeight="1">
      <c r="B174" s="25" t="s">
        <v>225</v>
      </c>
      <c r="C174" s="97" t="s">
        <v>240</v>
      </c>
      <c r="D174" s="151">
        <v>90.4</v>
      </c>
      <c r="E174" s="117">
        <v>2.56</v>
      </c>
      <c r="F174" s="129">
        <v>0</v>
      </c>
      <c r="G174" s="125">
        <v>35</v>
      </c>
      <c r="H174" s="127">
        <v>2</v>
      </c>
      <c r="I174" s="121" t="s">
        <v>257</v>
      </c>
      <c r="J174" s="121" t="s">
        <v>257</v>
      </c>
      <c r="K174" s="131" t="s">
        <v>257</v>
      </c>
      <c r="L174" s="96" t="s">
        <v>242</v>
      </c>
      <c r="M174" s="92">
        <v>188</v>
      </c>
      <c r="N174" s="92">
        <v>26</v>
      </c>
      <c r="O174" s="92">
        <v>158</v>
      </c>
      <c r="P174" s="103">
        <v>4</v>
      </c>
      <c r="Q174" s="92">
        <v>0</v>
      </c>
    </row>
    <row r="175" spans="2:17" ht="13.5" customHeight="1">
      <c r="B175" s="25" t="s">
        <v>213</v>
      </c>
      <c r="C175" s="30" t="s">
        <v>239</v>
      </c>
      <c r="D175" s="150">
        <v>99.3</v>
      </c>
      <c r="E175" s="117">
        <v>2.98</v>
      </c>
      <c r="F175" s="129">
        <v>7.69</v>
      </c>
      <c r="G175" s="125">
        <v>36</v>
      </c>
      <c r="H175" s="127">
        <v>2</v>
      </c>
      <c r="I175" s="121" t="s">
        <v>257</v>
      </c>
      <c r="J175" s="121" t="s">
        <v>257</v>
      </c>
      <c r="K175" s="131" t="s">
        <v>257</v>
      </c>
      <c r="L175" s="96" t="s">
        <v>246</v>
      </c>
      <c r="M175" s="92">
        <v>543</v>
      </c>
      <c r="N175" s="92">
        <v>3</v>
      </c>
      <c r="O175" s="92">
        <v>518</v>
      </c>
      <c r="P175" s="103">
        <v>20</v>
      </c>
      <c r="Q175" s="92">
        <v>2</v>
      </c>
    </row>
    <row r="176" spans="2:17" ht="13.5" customHeight="1">
      <c r="B176" s="25" t="s">
        <v>214</v>
      </c>
      <c r="C176" s="106" t="s">
        <v>241</v>
      </c>
      <c r="D176" s="151">
        <v>90.37</v>
      </c>
      <c r="E176" s="117">
        <v>3.42</v>
      </c>
      <c r="F176" s="129">
        <v>0</v>
      </c>
      <c r="G176" s="121">
        <v>14</v>
      </c>
      <c r="H176" s="119">
        <v>9</v>
      </c>
      <c r="I176" s="125" t="s">
        <v>258</v>
      </c>
      <c r="J176" s="121" t="s">
        <v>257</v>
      </c>
      <c r="K176" s="131" t="s">
        <v>257</v>
      </c>
      <c r="L176" s="96" t="s">
        <v>246</v>
      </c>
      <c r="M176" s="92">
        <v>312</v>
      </c>
      <c r="N176" s="92">
        <v>27</v>
      </c>
      <c r="O176" s="92">
        <v>278</v>
      </c>
      <c r="P176" s="103">
        <v>7</v>
      </c>
      <c r="Q176" s="92">
        <v>0</v>
      </c>
    </row>
    <row r="177" spans="2:17" ht="13.5" customHeight="1">
      <c r="B177" s="25" t="s">
        <v>231</v>
      </c>
      <c r="C177" s="97" t="s">
        <v>240</v>
      </c>
      <c r="D177" s="151">
        <v>91.07</v>
      </c>
      <c r="E177" s="117">
        <v>4.55</v>
      </c>
      <c r="F177" s="129">
        <v>11.11</v>
      </c>
      <c r="G177" s="125">
        <v>34</v>
      </c>
      <c r="H177" s="127">
        <v>1</v>
      </c>
      <c r="I177" s="125" t="s">
        <v>258</v>
      </c>
      <c r="J177" s="121" t="s">
        <v>257</v>
      </c>
      <c r="K177" s="131" t="s">
        <v>257</v>
      </c>
      <c r="L177" s="96" t="s">
        <v>242</v>
      </c>
      <c r="M177" s="92">
        <v>102</v>
      </c>
      <c r="N177" s="92">
        <v>7</v>
      </c>
      <c r="O177" s="92">
        <v>77</v>
      </c>
      <c r="P177" s="103">
        <v>18</v>
      </c>
      <c r="Q177" s="92">
        <v>0</v>
      </c>
    </row>
    <row r="178" spans="2:17" ht="13.5" customHeight="1">
      <c r="B178" s="25" t="s">
        <v>232</v>
      </c>
      <c r="C178" s="97" t="s">
        <v>240</v>
      </c>
      <c r="D178" s="151">
        <v>91.67</v>
      </c>
      <c r="E178" s="117">
        <v>3.33</v>
      </c>
      <c r="F178" s="129">
        <v>0</v>
      </c>
      <c r="G178" s="125">
        <v>49</v>
      </c>
      <c r="H178" s="127">
        <v>1</v>
      </c>
      <c r="I178" s="125" t="s">
        <v>258</v>
      </c>
      <c r="J178" s="121" t="s">
        <v>257</v>
      </c>
      <c r="K178" s="133" t="s">
        <v>257</v>
      </c>
      <c r="L178" s="96" t="s">
        <v>242</v>
      </c>
      <c r="M178" s="92">
        <v>146</v>
      </c>
      <c r="N178" s="92">
        <v>10</v>
      </c>
      <c r="O178" s="92">
        <v>133</v>
      </c>
      <c r="P178" s="103">
        <v>3</v>
      </c>
      <c r="Q178" s="92">
        <v>0</v>
      </c>
    </row>
    <row r="179" spans="2:17" ht="13.5" customHeight="1">
      <c r="B179" s="25" t="s">
        <v>233</v>
      </c>
      <c r="C179" s="106" t="s">
        <v>241</v>
      </c>
      <c r="D179" s="151">
        <v>91.54</v>
      </c>
      <c r="E179" s="114">
        <v>6.58</v>
      </c>
      <c r="F179" s="129">
        <v>12.5</v>
      </c>
      <c r="G179" s="125">
        <v>32</v>
      </c>
      <c r="H179" s="127">
        <v>2</v>
      </c>
      <c r="I179" s="125" t="s">
        <v>258</v>
      </c>
      <c r="J179" s="121" t="s">
        <v>257</v>
      </c>
      <c r="K179" s="133" t="s">
        <v>257</v>
      </c>
      <c r="L179" s="96" t="s">
        <v>242</v>
      </c>
      <c r="M179" s="92">
        <v>140</v>
      </c>
      <c r="N179" s="92">
        <v>28</v>
      </c>
      <c r="O179" s="92">
        <v>104</v>
      </c>
      <c r="P179" s="103">
        <v>8</v>
      </c>
      <c r="Q179" s="92">
        <v>0</v>
      </c>
    </row>
    <row r="180" spans="2:17" ht="13.5" customHeight="1">
      <c r="B180" s="25" t="s">
        <v>234</v>
      </c>
      <c r="C180" s="106" t="s">
        <v>241</v>
      </c>
      <c r="D180" s="147">
        <v>77.94</v>
      </c>
      <c r="E180" s="115">
        <v>0</v>
      </c>
      <c r="F180" s="129">
        <v>0</v>
      </c>
      <c r="G180" s="123">
        <v>27</v>
      </c>
      <c r="H180" s="119">
        <v>3</v>
      </c>
      <c r="I180" s="123" t="s">
        <v>258</v>
      </c>
      <c r="J180" s="118" t="s">
        <v>257</v>
      </c>
      <c r="K180" s="133" t="s">
        <v>257</v>
      </c>
      <c r="L180" s="95" t="s">
        <v>242</v>
      </c>
      <c r="M180" s="22">
        <v>140</v>
      </c>
      <c r="N180" s="22">
        <v>28</v>
      </c>
      <c r="O180" s="22">
        <v>112</v>
      </c>
      <c r="P180" s="102">
        <v>0</v>
      </c>
      <c r="Q180" s="22">
        <v>0</v>
      </c>
    </row>
    <row r="181" spans="2:17" ht="13.5" customHeight="1">
      <c r="B181" s="25" t="s">
        <v>238</v>
      </c>
      <c r="C181" s="97" t="s">
        <v>240</v>
      </c>
      <c r="D181" s="147">
        <v>55.69</v>
      </c>
      <c r="E181" s="115">
        <v>1.22</v>
      </c>
      <c r="F181" s="129">
        <v>0</v>
      </c>
      <c r="G181" s="123">
        <v>29</v>
      </c>
      <c r="H181" s="119">
        <v>3</v>
      </c>
      <c r="I181" s="118" t="s">
        <v>257</v>
      </c>
      <c r="J181" s="123" t="s">
        <v>258</v>
      </c>
      <c r="K181" s="133" t="s">
        <v>257</v>
      </c>
      <c r="L181" s="95" t="s">
        <v>242</v>
      </c>
      <c r="M181" s="22">
        <v>338</v>
      </c>
      <c r="N181" s="22">
        <v>126</v>
      </c>
      <c r="O181" s="22">
        <v>209</v>
      </c>
      <c r="P181" s="102">
        <v>3</v>
      </c>
      <c r="Q181" s="22">
        <v>0</v>
      </c>
    </row>
    <row r="182" spans="2:17" ht="13.5" customHeight="1">
      <c r="B182" s="25" t="s">
        <v>235</v>
      </c>
      <c r="C182" s="97" t="s">
        <v>240</v>
      </c>
      <c r="D182" s="146">
        <v>98.28</v>
      </c>
      <c r="E182" s="112">
        <v>9.8699999999999992</v>
      </c>
      <c r="F182" s="110">
        <v>96.43</v>
      </c>
      <c r="G182" s="123">
        <v>34</v>
      </c>
      <c r="H182" s="119">
        <v>3</v>
      </c>
      <c r="I182" s="118" t="s">
        <v>257</v>
      </c>
      <c r="J182" s="118" t="s">
        <v>257</v>
      </c>
      <c r="K182" s="133" t="s">
        <v>257</v>
      </c>
      <c r="L182" s="95" t="s">
        <v>242</v>
      </c>
      <c r="M182" s="22">
        <v>104</v>
      </c>
      <c r="N182" s="22">
        <v>1</v>
      </c>
      <c r="O182" s="22">
        <v>75</v>
      </c>
      <c r="P182" s="102">
        <v>28</v>
      </c>
      <c r="Q182" s="22">
        <v>0</v>
      </c>
    </row>
    <row r="183" spans="2:17" ht="13.5" customHeight="1">
      <c r="B183" s="25" t="s">
        <v>236</v>
      </c>
      <c r="C183" s="106" t="s">
        <v>241</v>
      </c>
      <c r="D183" s="147">
        <v>86.19</v>
      </c>
      <c r="E183" s="115">
        <v>1.35</v>
      </c>
      <c r="F183" s="129">
        <v>0</v>
      </c>
      <c r="G183" s="123">
        <v>31</v>
      </c>
      <c r="H183" s="119">
        <v>4</v>
      </c>
      <c r="I183" s="118" t="s">
        <v>257</v>
      </c>
      <c r="J183" s="118" t="s">
        <v>257</v>
      </c>
      <c r="K183" s="133" t="s">
        <v>257</v>
      </c>
      <c r="L183" s="95" t="s">
        <v>242</v>
      </c>
      <c r="M183" s="22">
        <v>230</v>
      </c>
      <c r="N183" s="22">
        <v>50</v>
      </c>
      <c r="O183" s="22">
        <v>178</v>
      </c>
      <c r="P183" s="102">
        <v>2</v>
      </c>
      <c r="Q183" s="22">
        <v>0</v>
      </c>
    </row>
    <row r="184" spans="2:17" ht="13.5" customHeight="1">
      <c r="B184" s="19" t="s">
        <v>237</v>
      </c>
      <c r="C184" s="104" t="s">
        <v>239</v>
      </c>
      <c r="D184" s="149">
        <v>98.65</v>
      </c>
      <c r="E184" s="113">
        <v>5.66</v>
      </c>
      <c r="F184" s="130">
        <v>0</v>
      </c>
      <c r="G184" s="126">
        <v>39</v>
      </c>
      <c r="H184" s="128">
        <v>2</v>
      </c>
      <c r="I184" s="122" t="s">
        <v>257</v>
      </c>
      <c r="J184" s="122" t="s">
        <v>257</v>
      </c>
      <c r="K184" s="134" t="s">
        <v>257</v>
      </c>
      <c r="L184" s="94" t="s">
        <v>242</v>
      </c>
      <c r="M184" s="20">
        <v>230</v>
      </c>
      <c r="N184" s="20">
        <v>2</v>
      </c>
      <c r="O184" s="20">
        <v>213</v>
      </c>
      <c r="P184" s="101">
        <v>14</v>
      </c>
      <c r="Q184" s="20">
        <v>1</v>
      </c>
    </row>
    <row r="186" spans="2:17" ht="15">
      <c r="B186" s="1" t="s">
        <v>269</v>
      </c>
    </row>
    <row r="187" spans="2:17" ht="15">
      <c r="B187" s="1" t="s">
        <v>270</v>
      </c>
    </row>
  </sheetData>
  <sortState xmlns:xlrd2="http://schemas.microsoft.com/office/spreadsheetml/2017/richdata2" ref="B76:Q93">
    <sortCondition ref="B75:B93"/>
  </sortState>
  <mergeCells count="2">
    <mergeCell ref="B1:Q1"/>
    <mergeCell ref="B97:Q97"/>
  </mergeCells>
  <phoneticPr fontId="16"/>
  <pageMargins left="0.51181102362204722" right="0.51181102362204722" top="0.74803149606299213" bottom="0.74803149606299213" header="0.31496062992125984" footer="0.31496062992125984"/>
  <pageSetup paperSize="9" scale="58" fitToHeight="0" orientation="portrait" horizontalDpi="300" verticalDpi="300" r:id="rId1"/>
  <rowBreaks count="1" manualBreakCount="1">
    <brk id="95"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E4BFE-87C7-4EEF-A5AA-81FEA0C593D6}">
  <sheetPr codeName="Sheet7">
    <pageSetUpPr fitToPage="1"/>
  </sheetPr>
  <dimension ref="B1:T44"/>
  <sheetViews>
    <sheetView view="pageBreakPreview" zoomScale="90" zoomScaleNormal="80" zoomScaleSheetLayoutView="90" workbookViewId="0">
      <selection activeCell="B2" sqref="B2"/>
    </sheetView>
  </sheetViews>
  <sheetFormatPr baseColWidth="10" defaultColWidth="8.6640625" defaultRowHeight="14"/>
  <cols>
    <col min="1" max="1" width="5.6640625" style="202" customWidth="1"/>
    <col min="2" max="2" width="16.6640625" style="211" customWidth="1"/>
    <col min="3" max="7" width="3" style="211" customWidth="1"/>
    <col min="8" max="8" width="18.33203125" style="202" customWidth="1"/>
    <col min="9" max="9" width="20.83203125" style="202" customWidth="1"/>
    <col min="10" max="10" width="15.5" style="202" bestFit="1" customWidth="1"/>
    <col min="11" max="11" width="7.6640625" style="206" customWidth="1"/>
    <col min="12" max="12" width="11.6640625" style="207" customWidth="1"/>
    <col min="13" max="13" width="8.33203125" style="207" customWidth="1"/>
    <col min="14" max="20" width="7" style="209" customWidth="1"/>
    <col min="21" max="16384" width="8.6640625" style="202"/>
  </cols>
  <sheetData>
    <row r="1" spans="2:20" ht="23">
      <c r="B1" s="366" t="s">
        <v>627</v>
      </c>
      <c r="C1" s="366"/>
      <c r="D1" s="366"/>
      <c r="E1" s="366"/>
      <c r="F1" s="366"/>
      <c r="G1" s="366"/>
      <c r="H1" s="366"/>
      <c r="I1" s="366"/>
      <c r="J1" s="366"/>
      <c r="K1" s="366"/>
      <c r="L1" s="366"/>
      <c r="M1" s="366"/>
      <c r="N1" s="366"/>
      <c r="O1" s="366"/>
      <c r="P1" s="366"/>
      <c r="Q1" s="366"/>
      <c r="R1" s="366"/>
      <c r="S1" s="366"/>
      <c r="T1" s="366"/>
    </row>
    <row r="2" spans="2:20">
      <c r="B2" s="197"/>
      <c r="C2" s="197"/>
      <c r="D2" s="197"/>
      <c r="E2" s="197"/>
      <c r="F2" s="197"/>
      <c r="G2" s="197"/>
      <c r="H2" s="198"/>
      <c r="I2" s="198"/>
      <c r="J2" s="198"/>
      <c r="K2" s="199"/>
      <c r="L2" s="200"/>
      <c r="M2" s="200"/>
      <c r="N2" s="201"/>
      <c r="O2" s="201"/>
      <c r="P2" s="201"/>
      <c r="Q2" s="201"/>
      <c r="R2" s="201"/>
      <c r="S2" s="201"/>
      <c r="T2" s="201"/>
    </row>
    <row r="3" spans="2:20" ht="16.5" customHeight="1">
      <c r="B3" s="370" t="s">
        <v>568</v>
      </c>
      <c r="C3" s="367" t="s">
        <v>565</v>
      </c>
      <c r="D3" s="368"/>
      <c r="E3" s="368"/>
      <c r="F3" s="368"/>
      <c r="G3" s="369"/>
      <c r="H3" s="367" t="s">
        <v>566</v>
      </c>
      <c r="I3" s="368"/>
      <c r="J3" s="369"/>
      <c r="K3" s="372" t="s">
        <v>551</v>
      </c>
      <c r="L3" s="374" t="s">
        <v>552</v>
      </c>
      <c r="M3" s="376" t="s">
        <v>553</v>
      </c>
      <c r="N3" s="378" t="s">
        <v>567</v>
      </c>
      <c r="O3" s="378"/>
      <c r="P3" s="378"/>
      <c r="Q3" s="378"/>
      <c r="R3" s="378"/>
      <c r="S3" s="378"/>
      <c r="T3" s="378"/>
    </row>
    <row r="4" spans="2:20" s="203" customFormat="1" ht="87" customHeight="1">
      <c r="B4" s="371"/>
      <c r="C4" s="276" t="s">
        <v>546</v>
      </c>
      <c r="D4" s="277" t="s">
        <v>547</v>
      </c>
      <c r="E4" s="274" t="s">
        <v>548</v>
      </c>
      <c r="F4" s="274" t="s">
        <v>549</v>
      </c>
      <c r="G4" s="275" t="s">
        <v>550</v>
      </c>
      <c r="H4" s="270" t="s">
        <v>287</v>
      </c>
      <c r="I4" s="271" t="s">
        <v>288</v>
      </c>
      <c r="J4" s="272" t="s">
        <v>289</v>
      </c>
      <c r="K4" s="373"/>
      <c r="L4" s="375"/>
      <c r="M4" s="377"/>
      <c r="N4" s="273" t="s">
        <v>554</v>
      </c>
      <c r="O4" s="273" t="s">
        <v>555</v>
      </c>
      <c r="P4" s="273" t="s">
        <v>556</v>
      </c>
      <c r="Q4" s="273" t="s">
        <v>557</v>
      </c>
      <c r="R4" s="273" t="s">
        <v>558</v>
      </c>
      <c r="S4" s="273" t="s">
        <v>559</v>
      </c>
      <c r="T4" s="273" t="s">
        <v>560</v>
      </c>
    </row>
    <row r="5" spans="2:20">
      <c r="B5" s="278" t="s">
        <v>108</v>
      </c>
      <c r="C5" s="221"/>
      <c r="D5" s="220"/>
      <c r="E5" s="221"/>
      <c r="F5" s="221"/>
      <c r="G5" s="221"/>
      <c r="H5" s="202" t="s">
        <v>292</v>
      </c>
      <c r="I5" s="202" t="s">
        <v>293</v>
      </c>
      <c r="J5" s="202" t="s">
        <v>341</v>
      </c>
      <c r="K5" s="206">
        <v>0.453662844415337</v>
      </c>
      <c r="L5" s="207">
        <v>4107637</v>
      </c>
      <c r="M5" s="223">
        <f>LOOKUP(B5,'[1]mRNA MAGs'!$E:$E,'[1]mRNA MAGs'!$AF:$AF)</f>
        <v>100</v>
      </c>
      <c r="N5" s="208" t="s">
        <v>561</v>
      </c>
      <c r="O5" s="209">
        <v>23.5</v>
      </c>
      <c r="P5" s="209">
        <v>19.2</v>
      </c>
      <c r="Q5" s="209">
        <v>24.8</v>
      </c>
      <c r="R5" s="209">
        <v>23.7</v>
      </c>
      <c r="S5" s="209">
        <v>24.5</v>
      </c>
      <c r="T5" s="210">
        <v>32.6</v>
      </c>
    </row>
    <row r="6" spans="2:20">
      <c r="B6" s="279" t="s">
        <v>105</v>
      </c>
      <c r="C6" s="205"/>
      <c r="D6" s="226"/>
      <c r="E6" s="226"/>
      <c r="F6" s="226"/>
      <c r="G6" s="226"/>
      <c r="H6" s="227" t="s">
        <v>292</v>
      </c>
      <c r="I6" s="227" t="s">
        <v>293</v>
      </c>
      <c r="J6" s="227" t="s">
        <v>562</v>
      </c>
      <c r="K6" s="228">
        <v>0.45913540214950599</v>
      </c>
      <c r="L6" s="229">
        <v>4320852</v>
      </c>
      <c r="M6" s="230">
        <f>LOOKUP(B6,'[1]mRNA MAGs'!$E:$E,'[1]mRNA MAGs'!$AF:$AF)</f>
        <v>100</v>
      </c>
      <c r="N6" s="209">
        <v>23.5</v>
      </c>
      <c r="O6" s="208" t="s">
        <v>561</v>
      </c>
      <c r="P6" s="209">
        <v>19.899999999999999</v>
      </c>
      <c r="Q6" s="209">
        <v>24.5</v>
      </c>
      <c r="R6" s="209">
        <v>20.100000000000001</v>
      </c>
      <c r="S6" s="209">
        <v>20.7</v>
      </c>
      <c r="T6" s="210">
        <v>30</v>
      </c>
    </row>
    <row r="7" spans="2:20">
      <c r="B7" s="280" t="s">
        <v>129</v>
      </c>
      <c r="C7" s="225"/>
      <c r="D7" s="212"/>
      <c r="E7" s="225"/>
      <c r="F7" s="225"/>
      <c r="G7" s="225"/>
      <c r="H7" s="227" t="s">
        <v>292</v>
      </c>
      <c r="I7" s="227" t="s">
        <v>293</v>
      </c>
      <c r="J7" s="227" t="s">
        <v>341</v>
      </c>
      <c r="K7" s="231">
        <v>0.459877539341917</v>
      </c>
      <c r="L7" s="232">
        <v>3932039</v>
      </c>
      <c r="M7" s="230">
        <f>LOOKUP(B7,'[1]mRNA MAGs'!$E:$E,'[1]mRNA MAGs'!$AF:$AF)</f>
        <v>98.36</v>
      </c>
      <c r="N7" s="209">
        <v>23.4</v>
      </c>
      <c r="O7" s="233">
        <v>91.7</v>
      </c>
      <c r="P7" s="209">
        <v>19</v>
      </c>
      <c r="Q7" s="209">
        <v>18.7</v>
      </c>
      <c r="R7" s="209">
        <v>17.600000000000001</v>
      </c>
      <c r="S7" s="209">
        <v>16.600000000000001</v>
      </c>
      <c r="T7" s="210">
        <v>38.5</v>
      </c>
    </row>
    <row r="8" spans="2:20">
      <c r="B8" s="281" t="s">
        <v>126</v>
      </c>
      <c r="C8" s="212"/>
      <c r="D8" s="215"/>
      <c r="E8" s="215"/>
      <c r="F8" s="215"/>
      <c r="G8" s="215"/>
      <c r="H8" s="202" t="s">
        <v>292</v>
      </c>
      <c r="I8" s="202" t="s">
        <v>293</v>
      </c>
      <c r="J8" s="202" t="s">
        <v>341</v>
      </c>
      <c r="K8" s="213">
        <v>0.44770272773231101</v>
      </c>
      <c r="L8" s="214">
        <v>3872245</v>
      </c>
      <c r="M8" s="223">
        <f>LOOKUP(B8,'[1]mRNA MAGs'!$E:$E,'[1]mRNA MAGs'!$AF:$AF)</f>
        <v>94.88</v>
      </c>
      <c r="N8" s="209">
        <v>25.4</v>
      </c>
      <c r="O8" s="209">
        <v>24.4</v>
      </c>
      <c r="P8" s="209">
        <v>19</v>
      </c>
      <c r="Q8" s="209">
        <v>18.7</v>
      </c>
      <c r="R8" s="209">
        <v>23.2</v>
      </c>
      <c r="S8" s="209">
        <v>20.7</v>
      </c>
      <c r="T8" s="210">
        <v>63.9</v>
      </c>
    </row>
    <row r="9" spans="2:20">
      <c r="B9" s="281" t="s">
        <v>127</v>
      </c>
      <c r="C9" s="215"/>
      <c r="D9" s="212"/>
      <c r="E9" s="215"/>
      <c r="F9" s="215"/>
      <c r="G9" s="215"/>
      <c r="H9" s="202" t="s">
        <v>292</v>
      </c>
      <c r="I9" s="202" t="s">
        <v>293</v>
      </c>
      <c r="J9" s="202" t="s">
        <v>341</v>
      </c>
      <c r="K9" s="206">
        <v>0.45062986801447902</v>
      </c>
      <c r="L9" s="207">
        <v>4012246</v>
      </c>
      <c r="M9" s="223">
        <f>LOOKUP(B9,'[1]mRNA MAGs'!$E:$E,'[1]mRNA MAGs'!$AF:$AF)</f>
        <v>97.88</v>
      </c>
      <c r="N9" s="209">
        <v>25.5</v>
      </c>
      <c r="O9" s="209">
        <v>24.6</v>
      </c>
      <c r="P9" s="209">
        <v>18.5</v>
      </c>
      <c r="Q9" s="209">
        <v>19.600000000000001</v>
      </c>
      <c r="R9" s="209">
        <v>17.7</v>
      </c>
      <c r="S9" s="209">
        <v>16.2</v>
      </c>
      <c r="T9" s="210">
        <v>33</v>
      </c>
    </row>
    <row r="10" spans="2:20">
      <c r="B10" s="281" t="s">
        <v>121</v>
      </c>
      <c r="C10" s="212"/>
      <c r="D10" s="215"/>
      <c r="E10" s="215"/>
      <c r="F10" s="215"/>
      <c r="G10" s="215"/>
      <c r="H10" s="202" t="s">
        <v>292</v>
      </c>
      <c r="I10" s="202" t="s">
        <v>293</v>
      </c>
      <c r="J10" s="202" t="s">
        <v>341</v>
      </c>
      <c r="K10" s="206">
        <v>0.45911869926261401</v>
      </c>
      <c r="L10" s="207">
        <v>4176949</v>
      </c>
      <c r="M10" s="223">
        <f>LOOKUP(B10,'[1]mRNA MAGs'!$E:$E,'[1]mRNA MAGs'!$AF:$AF)</f>
        <v>91.89</v>
      </c>
      <c r="N10" s="209">
        <v>18.399999999999999</v>
      </c>
      <c r="O10" s="209">
        <v>18.5</v>
      </c>
      <c r="P10" s="209">
        <v>18.899999999999999</v>
      </c>
      <c r="Q10" s="209">
        <v>20.100000000000001</v>
      </c>
      <c r="R10" s="209">
        <v>17.399999999999999</v>
      </c>
      <c r="S10" s="209">
        <v>18.399999999999999</v>
      </c>
      <c r="T10" s="210">
        <v>43</v>
      </c>
    </row>
    <row r="11" spans="2:20">
      <c r="B11" s="281" t="s">
        <v>131</v>
      </c>
      <c r="C11" s="215"/>
      <c r="D11" s="212"/>
      <c r="E11" s="215"/>
      <c r="F11" s="215"/>
      <c r="G11" s="215"/>
      <c r="H11" s="202" t="s">
        <v>292</v>
      </c>
      <c r="I11" s="202" t="s">
        <v>293</v>
      </c>
      <c r="J11" s="202" t="s">
        <v>341</v>
      </c>
      <c r="K11" s="206">
        <v>0.50075074360774996</v>
      </c>
      <c r="L11" s="207">
        <v>3889404</v>
      </c>
      <c r="M11" s="223">
        <f>LOOKUP(B11,'[1]mRNA MAGs'!$E:$E,'[1]mRNA MAGs'!$AF:$AF)</f>
        <v>99.88</v>
      </c>
      <c r="N11" s="209">
        <v>17.399999999999999</v>
      </c>
      <c r="O11" s="209">
        <v>17.600000000000001</v>
      </c>
      <c r="P11" s="209">
        <v>18.2</v>
      </c>
      <c r="Q11" s="209">
        <v>18.3</v>
      </c>
      <c r="R11" s="209">
        <v>17.5</v>
      </c>
      <c r="S11" s="209">
        <v>21.3</v>
      </c>
      <c r="T11" s="209">
        <v>20.7</v>
      </c>
    </row>
    <row r="12" spans="2:20">
      <c r="B12" s="278" t="s">
        <v>109</v>
      </c>
      <c r="C12" s="204"/>
      <c r="D12" s="205"/>
      <c r="E12" s="204"/>
      <c r="F12" s="204"/>
      <c r="G12" s="204"/>
      <c r="H12" s="202" t="s">
        <v>292</v>
      </c>
      <c r="I12" s="202" t="s">
        <v>293</v>
      </c>
      <c r="J12" s="202" t="s">
        <v>341</v>
      </c>
      <c r="K12" s="206">
        <v>0.45387724580334199</v>
      </c>
      <c r="L12" s="207">
        <v>3515869</v>
      </c>
      <c r="M12" s="223">
        <f>LOOKUP(B12,'[1]mRNA MAGs'!$E:$E,'[1]mRNA MAGs'!$AF:$AF)</f>
        <v>99.99</v>
      </c>
      <c r="N12" s="209">
        <v>19.2</v>
      </c>
      <c r="O12" s="209">
        <v>19.899999999999999</v>
      </c>
      <c r="P12" s="208" t="s">
        <v>561</v>
      </c>
      <c r="Q12" s="210">
        <v>31.3</v>
      </c>
      <c r="R12" s="209">
        <v>25.5</v>
      </c>
      <c r="S12" s="209">
        <v>25.1</v>
      </c>
      <c r="T12" s="209">
        <v>19.8</v>
      </c>
    </row>
    <row r="13" spans="2:20">
      <c r="B13" s="281" t="s">
        <v>124</v>
      </c>
      <c r="C13" s="212"/>
      <c r="D13" s="215"/>
      <c r="E13" s="215"/>
      <c r="F13" s="215"/>
      <c r="G13" s="215"/>
      <c r="H13" s="202" t="s">
        <v>292</v>
      </c>
      <c r="I13" s="202" t="s">
        <v>293</v>
      </c>
      <c r="K13" s="206">
        <v>0.42915738883417498</v>
      </c>
      <c r="L13" s="207">
        <v>4640734</v>
      </c>
      <c r="M13" s="223">
        <f>LOOKUP(B13,'[1]mRNA MAGs'!$E:$E,'[1]mRNA MAGs'!$AF:$AF)</f>
        <v>98.11</v>
      </c>
      <c r="N13" s="209">
        <v>18.7</v>
      </c>
      <c r="O13" s="209">
        <v>22.6</v>
      </c>
      <c r="P13" s="209">
        <v>19.3</v>
      </c>
      <c r="Q13" s="209">
        <v>21</v>
      </c>
      <c r="R13" s="209">
        <v>19.600000000000001</v>
      </c>
      <c r="S13" s="209">
        <v>20.5</v>
      </c>
      <c r="T13" s="209">
        <v>19.5</v>
      </c>
    </row>
    <row r="14" spans="2:20" ht="15" thickBot="1">
      <c r="B14" s="216" t="s">
        <v>73</v>
      </c>
      <c r="C14" s="238"/>
      <c r="D14" s="238"/>
      <c r="E14" s="238"/>
      <c r="F14" s="238"/>
      <c r="G14" s="239"/>
      <c r="H14" s="202" t="s">
        <v>292</v>
      </c>
      <c r="I14" s="202" t="s">
        <v>563</v>
      </c>
      <c r="K14" s="206">
        <v>0.40507359037720098</v>
      </c>
      <c r="L14" s="207">
        <v>3679901</v>
      </c>
      <c r="M14" s="223">
        <f>LOOKUP(B14,'[1]mRNA MAGs'!$E:$E,'[1]mRNA MAGs'!$AF:$AF)</f>
        <v>98.6</v>
      </c>
      <c r="N14" s="209">
        <v>19.7</v>
      </c>
      <c r="O14" s="209">
        <v>27.2</v>
      </c>
      <c r="P14" s="209">
        <v>28</v>
      </c>
      <c r="Q14" s="209">
        <v>21.8</v>
      </c>
      <c r="R14" s="209">
        <v>23.9</v>
      </c>
      <c r="S14" s="210">
        <v>36.9</v>
      </c>
      <c r="T14" s="210">
        <v>58.3</v>
      </c>
    </row>
    <row r="15" spans="2:20">
      <c r="B15" s="240" t="s">
        <v>90</v>
      </c>
      <c r="C15" s="241"/>
      <c r="D15" s="241"/>
      <c r="E15" s="242"/>
      <c r="F15" s="241"/>
      <c r="G15" s="241"/>
      <c r="H15" s="243" t="s">
        <v>292</v>
      </c>
      <c r="I15" s="243" t="s">
        <v>293</v>
      </c>
      <c r="J15" s="243"/>
      <c r="K15" s="244">
        <v>0.40233103109382201</v>
      </c>
      <c r="L15" s="245">
        <v>3679316</v>
      </c>
      <c r="M15" s="246">
        <f>LOOKUP(B15,'[1]mRNA MAGs'!$E:$E,'[1]mRNA MAGs'!$AF:$AF)</f>
        <v>98.6</v>
      </c>
      <c r="N15" s="247">
        <v>24.8</v>
      </c>
      <c r="O15" s="247">
        <v>24.5</v>
      </c>
      <c r="P15" s="248">
        <v>31.3</v>
      </c>
      <c r="Q15" s="249" t="s">
        <v>561</v>
      </c>
      <c r="R15" s="247">
        <v>29.4</v>
      </c>
      <c r="S15" s="247">
        <v>28.2</v>
      </c>
      <c r="T15" s="250">
        <v>32.5</v>
      </c>
    </row>
    <row r="16" spans="2:20" ht="15" thickBot="1">
      <c r="B16" s="251" t="s">
        <v>103</v>
      </c>
      <c r="C16" s="252"/>
      <c r="D16" s="252"/>
      <c r="E16" s="252"/>
      <c r="F16" s="253"/>
      <c r="G16" s="252"/>
      <c r="H16" s="254" t="s">
        <v>292</v>
      </c>
      <c r="I16" s="254" t="s">
        <v>293</v>
      </c>
      <c r="J16" s="254"/>
      <c r="K16" s="255">
        <v>0.40224039640917097</v>
      </c>
      <c r="L16" s="256">
        <v>3681281</v>
      </c>
      <c r="M16" s="257">
        <f>LOOKUP(B16,'[1]mRNA MAGs'!$E:$E,'[1]mRNA MAGs'!$AF:$AF)</f>
        <v>98.49</v>
      </c>
      <c r="N16" s="258">
        <v>23.7</v>
      </c>
      <c r="O16" s="258">
        <v>23.3</v>
      </c>
      <c r="P16" s="259">
        <v>30.5</v>
      </c>
      <c r="Q16" s="260">
        <v>100</v>
      </c>
      <c r="R16" s="258">
        <v>28.6</v>
      </c>
      <c r="S16" s="258">
        <v>26.1</v>
      </c>
      <c r="T16" s="261">
        <v>30.4</v>
      </c>
    </row>
    <row r="17" spans="2:20">
      <c r="B17" s="216" t="s">
        <v>75</v>
      </c>
      <c r="C17" s="219"/>
      <c r="D17" s="219"/>
      <c r="E17" s="219"/>
      <c r="F17" s="219"/>
      <c r="G17" s="218"/>
      <c r="H17" s="202" t="s">
        <v>292</v>
      </c>
      <c r="I17" s="202" t="s">
        <v>293</v>
      </c>
      <c r="K17" s="206">
        <v>0.40730278202519898</v>
      </c>
      <c r="L17" s="207">
        <v>3296942</v>
      </c>
      <c r="M17" s="223">
        <f>LOOKUP(B17,'[1]mRNA MAGs'!$E:$E,'[1]mRNA MAGs'!$AF:$AF)</f>
        <v>91.63</v>
      </c>
      <c r="N17" s="209">
        <v>16.2</v>
      </c>
      <c r="O17" s="209">
        <v>16.7</v>
      </c>
      <c r="P17" s="209">
        <v>15.9</v>
      </c>
      <c r="Q17" s="209">
        <v>17.600000000000001</v>
      </c>
      <c r="R17" s="209">
        <v>16.899999999999999</v>
      </c>
      <c r="S17" s="209">
        <v>16.600000000000001</v>
      </c>
      <c r="T17" s="210">
        <v>66.400000000000006</v>
      </c>
    </row>
    <row r="18" spans="2:20">
      <c r="B18" s="281" t="s">
        <v>125</v>
      </c>
      <c r="C18" s="212"/>
      <c r="D18" s="215"/>
      <c r="E18" s="215"/>
      <c r="F18" s="215"/>
      <c r="G18" s="215"/>
      <c r="H18" s="202" t="s">
        <v>292</v>
      </c>
      <c r="I18" s="202" t="s">
        <v>293</v>
      </c>
      <c r="K18" s="213">
        <v>0.53123173714530003</v>
      </c>
      <c r="L18" s="214">
        <v>3298500</v>
      </c>
      <c r="M18" s="223">
        <f>LOOKUP(B18,'[1]mRNA MAGs'!$E:$E,'[1]mRNA MAGs'!$AF:$AF)</f>
        <v>96.37</v>
      </c>
      <c r="N18" s="209">
        <v>21.2</v>
      </c>
      <c r="O18" s="209">
        <v>23.1</v>
      </c>
      <c r="P18" s="209">
        <v>18.8</v>
      </c>
      <c r="Q18" s="209">
        <v>17.7</v>
      </c>
      <c r="R18" s="209">
        <v>19.2</v>
      </c>
      <c r="S18" s="209">
        <v>22.1</v>
      </c>
      <c r="T18" s="209">
        <v>20.399999999999999</v>
      </c>
    </row>
    <row r="19" spans="2:20">
      <c r="B19" s="281" t="s">
        <v>123</v>
      </c>
      <c r="C19" s="212"/>
      <c r="D19" s="215"/>
      <c r="E19" s="215"/>
      <c r="F19" s="215"/>
      <c r="G19" s="215"/>
      <c r="H19" s="202" t="s">
        <v>292</v>
      </c>
      <c r="I19" s="202" t="s">
        <v>293</v>
      </c>
      <c r="J19" s="202" t="s">
        <v>368</v>
      </c>
      <c r="K19" s="206">
        <v>0.51383546038777095</v>
      </c>
      <c r="L19" s="207">
        <v>4407078</v>
      </c>
      <c r="M19" s="223">
        <f>LOOKUP(B19,'[1]mRNA MAGs'!$E:$E,'[1]mRNA MAGs'!$AF:$AF)</f>
        <v>99.33</v>
      </c>
      <c r="N19" s="209">
        <v>16.5</v>
      </c>
      <c r="O19" s="209">
        <v>16.7</v>
      </c>
      <c r="P19" s="209">
        <v>24.1</v>
      </c>
      <c r="Q19" s="209">
        <v>17.600000000000001</v>
      </c>
      <c r="R19" s="209">
        <v>16.600000000000001</v>
      </c>
      <c r="S19" s="209">
        <v>16.899999999999999</v>
      </c>
      <c r="T19" s="209">
        <v>16.8</v>
      </c>
    </row>
    <row r="20" spans="2:20">
      <c r="B20" s="281" t="s">
        <v>115</v>
      </c>
      <c r="C20" s="212"/>
      <c r="D20" s="215"/>
      <c r="E20" s="215"/>
      <c r="F20" s="215"/>
      <c r="G20" s="215"/>
      <c r="H20" s="202" t="s">
        <v>292</v>
      </c>
      <c r="I20" s="202" t="s">
        <v>293</v>
      </c>
      <c r="J20" s="202" t="s">
        <v>346</v>
      </c>
      <c r="K20" s="206">
        <v>0.48369086544269801</v>
      </c>
      <c r="L20" s="207">
        <v>4108098</v>
      </c>
      <c r="M20" s="223">
        <f>LOOKUP(B20,'[1]mRNA MAGs'!$E:$E,'[1]mRNA MAGs'!$AF:$AF)</f>
        <v>86.75</v>
      </c>
      <c r="N20" s="209">
        <v>17</v>
      </c>
      <c r="O20" s="209">
        <v>17.399999999999999</v>
      </c>
      <c r="P20" s="209">
        <v>17.600000000000001</v>
      </c>
      <c r="Q20" s="209">
        <v>16.899999999999999</v>
      </c>
      <c r="R20" s="209">
        <v>18.399999999999999</v>
      </c>
      <c r="S20" s="209">
        <v>18.100000000000001</v>
      </c>
      <c r="T20" s="209">
        <v>19</v>
      </c>
    </row>
    <row r="21" spans="2:20">
      <c r="B21" s="281" t="s">
        <v>133</v>
      </c>
      <c r="C21" s="215"/>
      <c r="D21" s="212"/>
      <c r="E21" s="215"/>
      <c r="F21" s="215"/>
      <c r="G21" s="215"/>
      <c r="H21" s="202" t="s">
        <v>292</v>
      </c>
      <c r="I21" s="202" t="s">
        <v>293</v>
      </c>
      <c r="J21" s="202" t="s">
        <v>346</v>
      </c>
      <c r="K21" s="213">
        <v>0.48233061518595399</v>
      </c>
      <c r="L21" s="214">
        <v>4906880</v>
      </c>
      <c r="M21" s="223">
        <f>LOOKUP(B21,'[1]mRNA MAGs'!$E:$E,'[1]mRNA MAGs'!$AF:$AF)</f>
        <v>98.57</v>
      </c>
      <c r="N21" s="209">
        <v>18.8</v>
      </c>
      <c r="O21" s="209">
        <v>18.100000000000001</v>
      </c>
      <c r="P21" s="209">
        <v>19.7</v>
      </c>
      <c r="Q21" s="209">
        <v>16.100000000000001</v>
      </c>
      <c r="R21" s="209">
        <v>17.8</v>
      </c>
      <c r="S21" s="209">
        <v>16.8</v>
      </c>
      <c r="T21" s="209">
        <v>18.399999999999999</v>
      </c>
    </row>
    <row r="22" spans="2:20">
      <c r="B22" s="281" t="s">
        <v>114</v>
      </c>
      <c r="C22" s="212"/>
      <c r="D22" s="215"/>
      <c r="E22" s="215"/>
      <c r="F22" s="215"/>
      <c r="G22" s="215"/>
      <c r="H22" s="202" t="s">
        <v>292</v>
      </c>
      <c r="I22" s="202" t="s">
        <v>293</v>
      </c>
      <c r="J22" s="202" t="s">
        <v>346</v>
      </c>
      <c r="K22" s="206">
        <v>0.48824258066840898</v>
      </c>
      <c r="L22" s="207">
        <v>4441111</v>
      </c>
      <c r="M22" s="223">
        <f>LOOKUP(B22,'[1]mRNA MAGs'!$E:$E,'[1]mRNA MAGs'!$AF:$AF)</f>
        <v>98.58</v>
      </c>
      <c r="N22" s="209">
        <v>17.3</v>
      </c>
      <c r="O22" s="209">
        <v>17.2</v>
      </c>
      <c r="P22" s="209">
        <v>17.8</v>
      </c>
      <c r="Q22" s="209">
        <v>19.600000000000001</v>
      </c>
      <c r="R22" s="209">
        <v>18.7</v>
      </c>
      <c r="S22" s="209">
        <v>17.3</v>
      </c>
      <c r="T22" s="209">
        <v>20.3</v>
      </c>
    </row>
    <row r="23" spans="2:20">
      <c r="B23" s="281" t="s">
        <v>117</v>
      </c>
      <c r="C23" s="212"/>
      <c r="D23" s="215"/>
      <c r="E23" s="215"/>
      <c r="F23" s="215"/>
      <c r="G23" s="215"/>
      <c r="H23" s="202" t="s">
        <v>292</v>
      </c>
      <c r="I23" s="202" t="s">
        <v>293</v>
      </c>
      <c r="J23" s="202" t="s">
        <v>346</v>
      </c>
      <c r="K23" s="206">
        <v>0.49167868779840002</v>
      </c>
      <c r="L23" s="207">
        <v>4192559</v>
      </c>
      <c r="M23" s="223">
        <f>LOOKUP(B23,'[1]mRNA MAGs'!$E:$E,'[1]mRNA MAGs'!$AF:$AF)</f>
        <v>68.900000000000006</v>
      </c>
      <c r="N23" s="209">
        <v>21.2</v>
      </c>
      <c r="O23" s="209">
        <v>19.3</v>
      </c>
      <c r="P23" s="209">
        <v>15.9</v>
      </c>
      <c r="Q23" s="209">
        <v>21.3</v>
      </c>
      <c r="R23" s="209">
        <v>23</v>
      </c>
      <c r="S23" s="209">
        <v>19.600000000000001</v>
      </c>
      <c r="T23" s="209">
        <v>23.5</v>
      </c>
    </row>
    <row r="24" spans="2:20">
      <c r="B24" s="281" t="s">
        <v>112</v>
      </c>
      <c r="C24" s="212"/>
      <c r="D24" s="215"/>
      <c r="E24" s="215"/>
      <c r="F24" s="215"/>
      <c r="G24" s="215"/>
      <c r="H24" s="202" t="s">
        <v>292</v>
      </c>
      <c r="I24" s="202" t="s">
        <v>293</v>
      </c>
      <c r="J24" s="202" t="s">
        <v>346</v>
      </c>
      <c r="K24" s="206">
        <v>0.497714962599282</v>
      </c>
      <c r="L24" s="207">
        <v>4155562</v>
      </c>
      <c r="M24" s="223">
        <f>LOOKUP(B24,'[1]mRNA MAGs'!$E:$E,'[1]mRNA MAGs'!$AF:$AF)</f>
        <v>90.35</v>
      </c>
      <c r="N24" s="209">
        <v>17.600000000000001</v>
      </c>
      <c r="O24" s="209">
        <v>16.7</v>
      </c>
      <c r="P24" s="209">
        <v>18.399999999999999</v>
      </c>
      <c r="Q24" s="209">
        <v>19.8</v>
      </c>
      <c r="R24" s="209">
        <v>18.5</v>
      </c>
      <c r="S24" s="209">
        <v>19.399999999999999</v>
      </c>
      <c r="T24" s="209">
        <v>18.399999999999999</v>
      </c>
    </row>
    <row r="25" spans="2:20">
      <c r="B25" s="280" t="s">
        <v>118</v>
      </c>
      <c r="C25" s="212"/>
      <c r="D25" s="225"/>
      <c r="E25" s="225"/>
      <c r="F25" s="225"/>
      <c r="G25" s="225"/>
      <c r="H25" s="227" t="s">
        <v>292</v>
      </c>
      <c r="I25" s="227" t="s">
        <v>293</v>
      </c>
      <c r="J25" s="227"/>
      <c r="K25" s="228">
        <v>0.46223039693878099</v>
      </c>
      <c r="L25" s="229">
        <v>3180293</v>
      </c>
      <c r="M25" s="230">
        <f>LOOKUP(B25,'[1]mRNA MAGs'!$E:$E,'[1]mRNA MAGs'!$AF:$AF)</f>
        <v>93.79</v>
      </c>
      <c r="N25" s="209">
        <v>26.9</v>
      </c>
      <c r="O25" s="209">
        <v>17.2</v>
      </c>
      <c r="P25" s="209">
        <v>22.6</v>
      </c>
      <c r="Q25" s="209">
        <v>25.1</v>
      </c>
      <c r="R25" s="233">
        <v>88</v>
      </c>
      <c r="S25" s="209">
        <v>18.899999999999999</v>
      </c>
      <c r="T25" s="209">
        <v>28</v>
      </c>
    </row>
    <row r="26" spans="2:20">
      <c r="B26" s="282" t="s">
        <v>110</v>
      </c>
      <c r="C26" s="226"/>
      <c r="D26" s="205"/>
      <c r="E26" s="226"/>
      <c r="F26" s="226"/>
      <c r="G26" s="226"/>
      <c r="H26" s="234" t="s">
        <v>292</v>
      </c>
      <c r="I26" s="234" t="s">
        <v>293</v>
      </c>
      <c r="J26" s="234"/>
      <c r="K26" s="235">
        <v>0.460487579892982</v>
      </c>
      <c r="L26" s="236">
        <v>3407865</v>
      </c>
      <c r="M26" s="237">
        <f>LOOKUP(B26,'[1]mRNA MAGs'!$E:$E,'[1]mRNA MAGs'!$AF:$AF)</f>
        <v>99.63</v>
      </c>
      <c r="N26" s="201">
        <v>23.7</v>
      </c>
      <c r="O26" s="201">
        <v>20.100000000000001</v>
      </c>
      <c r="P26" s="201">
        <v>25.5</v>
      </c>
      <c r="Q26" s="201">
        <v>29.4</v>
      </c>
      <c r="R26" s="217" t="s">
        <v>561</v>
      </c>
      <c r="S26" s="201">
        <v>23.5</v>
      </c>
      <c r="T26" s="201">
        <v>24.3</v>
      </c>
    </row>
    <row r="27" spans="2:20">
      <c r="B27" s="281" t="s">
        <v>119</v>
      </c>
      <c r="C27" s="218"/>
      <c r="D27" s="219"/>
      <c r="E27" s="219"/>
      <c r="F27" s="219"/>
      <c r="G27" s="219"/>
      <c r="H27" s="202" t="s">
        <v>292</v>
      </c>
      <c r="I27" s="202" t="s">
        <v>347</v>
      </c>
      <c r="K27" s="206">
        <v>0.45493412547335399</v>
      </c>
      <c r="L27" s="207">
        <v>5811666</v>
      </c>
      <c r="M27" s="223">
        <f>LOOKUP(B27,'[1]mRNA MAGs'!$E:$E,'[1]mRNA MAGs'!$AF:$AF)</f>
        <v>98.56</v>
      </c>
      <c r="N27" s="209">
        <v>18.3</v>
      </c>
      <c r="O27" s="209">
        <v>19.5</v>
      </c>
      <c r="P27" s="209">
        <v>18.399999999999999</v>
      </c>
      <c r="Q27" s="209">
        <v>18.600000000000001</v>
      </c>
      <c r="R27" s="210">
        <v>34.200000000000003</v>
      </c>
      <c r="S27" s="209">
        <v>19.8</v>
      </c>
      <c r="T27" s="209">
        <v>23</v>
      </c>
    </row>
    <row r="28" spans="2:20">
      <c r="B28" s="283" t="s">
        <v>113</v>
      </c>
      <c r="C28" s="212"/>
      <c r="D28" s="215"/>
      <c r="E28" s="215"/>
      <c r="F28" s="215"/>
      <c r="G28" s="215"/>
      <c r="H28" s="198" t="s">
        <v>292</v>
      </c>
      <c r="I28" s="198" t="s">
        <v>347</v>
      </c>
      <c r="J28" s="198" t="s">
        <v>348</v>
      </c>
      <c r="K28" s="199">
        <v>0.460536548449686</v>
      </c>
      <c r="L28" s="200">
        <v>4593365</v>
      </c>
      <c r="M28" s="224">
        <f>LOOKUP(B28,'[1]mRNA MAGs'!$E:$E,'[1]mRNA MAGs'!$AF:$AF)</f>
        <v>100</v>
      </c>
      <c r="N28" s="201">
        <v>17.3</v>
      </c>
      <c r="O28" s="201">
        <v>18</v>
      </c>
      <c r="P28" s="201">
        <v>16.7</v>
      </c>
      <c r="Q28" s="201">
        <v>14.8</v>
      </c>
      <c r="R28" s="201">
        <v>16.399999999999999</v>
      </c>
      <c r="S28" s="201">
        <v>16.399999999999999</v>
      </c>
      <c r="T28" s="201">
        <v>16.600000000000001</v>
      </c>
    </row>
    <row r="29" spans="2:20">
      <c r="B29" s="278" t="s">
        <v>106</v>
      </c>
      <c r="C29" s="220"/>
      <c r="D29" s="221"/>
      <c r="E29" s="221"/>
      <c r="F29" s="221"/>
      <c r="G29" s="221"/>
      <c r="H29" s="202" t="s">
        <v>292</v>
      </c>
      <c r="I29" s="202" t="s">
        <v>343</v>
      </c>
      <c r="J29" s="202" t="s">
        <v>344</v>
      </c>
      <c r="K29" s="206">
        <v>0.52811062753248506</v>
      </c>
      <c r="L29" s="207">
        <v>3589484</v>
      </c>
      <c r="M29" s="223">
        <f>LOOKUP(B29,'[1]mRNA MAGs'!$E:$E,'[1]mRNA MAGs'!$AF:$AF)</f>
        <v>99.42</v>
      </c>
      <c r="N29" s="209">
        <v>24.5</v>
      </c>
      <c r="O29" s="209">
        <v>20.7</v>
      </c>
      <c r="P29" s="209">
        <v>25.1</v>
      </c>
      <c r="Q29" s="209">
        <v>28.2</v>
      </c>
      <c r="R29" s="209">
        <v>23.5</v>
      </c>
      <c r="S29" s="208" t="s">
        <v>561</v>
      </c>
      <c r="T29" s="209">
        <v>20.399999999999999</v>
      </c>
    </row>
    <row r="30" spans="2:20">
      <c r="B30" s="283" t="s">
        <v>130</v>
      </c>
      <c r="C30" s="215"/>
      <c r="D30" s="212"/>
      <c r="E30" s="215"/>
      <c r="F30" s="215"/>
      <c r="G30" s="215"/>
      <c r="H30" s="198" t="s">
        <v>292</v>
      </c>
      <c r="I30" s="198" t="s">
        <v>343</v>
      </c>
      <c r="J30" s="198" t="s">
        <v>344</v>
      </c>
      <c r="K30" s="199">
        <v>0.51036302717858895</v>
      </c>
      <c r="L30" s="200">
        <v>4716611</v>
      </c>
      <c r="M30" s="224">
        <f>LOOKUP(B30,'[1]mRNA MAGs'!$E:$E,'[1]mRNA MAGs'!$AF:$AF)</f>
        <v>98.1</v>
      </c>
      <c r="N30" s="201">
        <v>26.9</v>
      </c>
      <c r="O30" s="201">
        <v>27.6</v>
      </c>
      <c r="P30" s="201">
        <v>27.3</v>
      </c>
      <c r="Q30" s="222">
        <v>36</v>
      </c>
      <c r="R30" s="201">
        <v>21.5</v>
      </c>
      <c r="S30" s="201">
        <v>21</v>
      </c>
      <c r="T30" s="201">
        <v>18.8</v>
      </c>
    </row>
    <row r="31" spans="2:20">
      <c r="B31" s="281" t="s">
        <v>116</v>
      </c>
      <c r="C31" s="218"/>
      <c r="D31" s="219"/>
      <c r="E31" s="219"/>
      <c r="F31" s="219"/>
      <c r="G31" s="219"/>
      <c r="H31" s="202" t="s">
        <v>292</v>
      </c>
      <c r="I31" s="202" t="s">
        <v>294</v>
      </c>
      <c r="J31" s="202" t="s">
        <v>350</v>
      </c>
      <c r="K31" s="206">
        <v>0.46338379899104798</v>
      </c>
      <c r="L31" s="207">
        <v>3686882</v>
      </c>
      <c r="M31" s="223">
        <f>LOOKUP(B31,'[1]mRNA MAGs'!$E:$E,'[1]mRNA MAGs'!$AF:$AF)</f>
        <v>100</v>
      </c>
      <c r="N31" s="209">
        <v>25.2</v>
      </c>
      <c r="O31" s="209">
        <v>15.9</v>
      </c>
      <c r="P31" s="209">
        <v>17.8</v>
      </c>
      <c r="Q31" s="210">
        <v>42.4</v>
      </c>
      <c r="R31" s="209">
        <v>19.399999999999999</v>
      </c>
      <c r="S31" s="209">
        <v>19.399999999999999</v>
      </c>
      <c r="T31" s="209">
        <v>18.7</v>
      </c>
    </row>
    <row r="32" spans="2:20" ht="15" thickBot="1">
      <c r="B32" s="216" t="s">
        <v>104</v>
      </c>
      <c r="C32" s="238"/>
      <c r="D32" s="238"/>
      <c r="E32" s="238"/>
      <c r="F32" s="239"/>
      <c r="G32" s="238"/>
      <c r="H32" s="202" t="s">
        <v>292</v>
      </c>
      <c r="I32" s="202" t="s">
        <v>294</v>
      </c>
      <c r="J32" s="202" t="s">
        <v>295</v>
      </c>
      <c r="K32" s="206">
        <v>0.45493217846240602</v>
      </c>
      <c r="L32" s="207">
        <v>3490073</v>
      </c>
      <c r="M32" s="223">
        <f>LOOKUP(B32,'[1]mRNA MAGs'!$E:$E,'[1]mRNA MAGs'!$AF:$AF)</f>
        <v>99.57</v>
      </c>
      <c r="N32" s="209">
        <v>21.8</v>
      </c>
      <c r="O32" s="209">
        <v>20.100000000000001</v>
      </c>
      <c r="P32" s="209">
        <v>19.7</v>
      </c>
      <c r="Q32" s="210">
        <v>35.1</v>
      </c>
      <c r="R32" s="209">
        <v>23.4</v>
      </c>
      <c r="S32" s="209">
        <v>19.7</v>
      </c>
      <c r="T32" s="210">
        <v>45.4</v>
      </c>
    </row>
    <row r="33" spans="2:20">
      <c r="B33" s="262" t="s">
        <v>74</v>
      </c>
      <c r="C33" s="263"/>
      <c r="D33" s="263"/>
      <c r="E33" s="263"/>
      <c r="F33" s="263"/>
      <c r="G33" s="264"/>
      <c r="H33" s="243" t="s">
        <v>292</v>
      </c>
      <c r="I33" s="243" t="s">
        <v>564</v>
      </c>
      <c r="J33" s="243" t="s">
        <v>295</v>
      </c>
      <c r="K33" s="244">
        <v>0.45626055821559203</v>
      </c>
      <c r="L33" s="245">
        <v>3680247</v>
      </c>
      <c r="M33" s="246">
        <f>LOOKUP(B33,'[1]mRNA MAGs'!$E:$E,'[1]mRNA MAGs'!$AF:$AF)</f>
        <v>98.64</v>
      </c>
      <c r="N33" s="248">
        <v>33.1</v>
      </c>
      <c r="O33" s="248">
        <v>30.5</v>
      </c>
      <c r="P33" s="247">
        <v>17.899999999999999</v>
      </c>
      <c r="Q33" s="247">
        <v>29.4</v>
      </c>
      <c r="R33" s="247">
        <v>21.7</v>
      </c>
      <c r="S33" s="247">
        <v>19</v>
      </c>
      <c r="T33" s="265">
        <v>99.7</v>
      </c>
    </row>
    <row r="34" spans="2:20" ht="15" thickBot="1">
      <c r="B34" s="266" t="s">
        <v>91</v>
      </c>
      <c r="C34" s="267"/>
      <c r="D34" s="267"/>
      <c r="E34" s="268"/>
      <c r="F34" s="267"/>
      <c r="G34" s="267"/>
      <c r="H34" s="254" t="s">
        <v>292</v>
      </c>
      <c r="I34" s="254" t="s">
        <v>294</v>
      </c>
      <c r="J34" s="254" t="s">
        <v>295</v>
      </c>
      <c r="K34" s="255">
        <v>0.45604873849938998</v>
      </c>
      <c r="L34" s="256">
        <v>3794966</v>
      </c>
      <c r="M34" s="257">
        <f>LOOKUP(B34,'[1]mRNA MAGs'!$E:$E,'[1]mRNA MAGs'!$AF:$AF)</f>
        <v>99.57</v>
      </c>
      <c r="N34" s="259">
        <v>32.6</v>
      </c>
      <c r="O34" s="259">
        <v>30</v>
      </c>
      <c r="P34" s="258">
        <v>19.8</v>
      </c>
      <c r="Q34" s="259">
        <v>32.5</v>
      </c>
      <c r="R34" s="258">
        <v>24.3</v>
      </c>
      <c r="S34" s="258">
        <v>20.399999999999999</v>
      </c>
      <c r="T34" s="269" t="s">
        <v>561</v>
      </c>
    </row>
    <row r="35" spans="2:20">
      <c r="B35" s="281" t="s">
        <v>120</v>
      </c>
      <c r="C35" s="218"/>
      <c r="D35" s="219"/>
      <c r="E35" s="219"/>
      <c r="F35" s="219"/>
      <c r="G35" s="219"/>
      <c r="H35" s="202" t="s">
        <v>354</v>
      </c>
      <c r="I35" s="202" t="s">
        <v>355</v>
      </c>
      <c r="J35" s="202" t="s">
        <v>356</v>
      </c>
      <c r="K35" s="206">
        <v>0.40935235627016398</v>
      </c>
      <c r="L35" s="207">
        <v>4541327</v>
      </c>
      <c r="M35" s="223">
        <f>LOOKUP(B35,'[1]mRNA MAGs'!$E:$E,'[1]mRNA MAGs'!$AF:$AF)</f>
        <v>96.71</v>
      </c>
      <c r="N35" s="209">
        <v>22.6</v>
      </c>
      <c r="O35" s="209">
        <v>18.3</v>
      </c>
      <c r="P35" s="209">
        <v>21.5</v>
      </c>
      <c r="Q35" s="209">
        <v>18.7</v>
      </c>
      <c r="R35" s="209">
        <v>27</v>
      </c>
      <c r="S35" s="209">
        <v>26.4</v>
      </c>
      <c r="T35" s="209">
        <v>17.7</v>
      </c>
    </row>
    <row r="36" spans="2:20">
      <c r="B36" s="281" t="s">
        <v>128</v>
      </c>
      <c r="C36" s="215"/>
      <c r="D36" s="212"/>
      <c r="E36" s="215"/>
      <c r="F36" s="215"/>
      <c r="G36" s="215"/>
      <c r="H36" s="202" t="s">
        <v>373</v>
      </c>
      <c r="I36" s="202" t="s">
        <v>374</v>
      </c>
      <c r="J36" s="202" t="s">
        <v>375</v>
      </c>
      <c r="K36" s="213">
        <v>0.47954269797383903</v>
      </c>
      <c r="L36" s="214">
        <v>4698842</v>
      </c>
      <c r="M36" s="223">
        <f>LOOKUP(B36,'[1]mRNA MAGs'!$E:$E,'[1]mRNA MAGs'!$AF:$AF)</f>
        <v>98.46</v>
      </c>
      <c r="N36" s="210">
        <v>38.200000000000003</v>
      </c>
      <c r="O36" s="210">
        <v>30.1</v>
      </c>
      <c r="P36" s="209">
        <v>23.9</v>
      </c>
      <c r="Q36" s="209">
        <v>28.3</v>
      </c>
      <c r="R36" s="210">
        <v>31.7</v>
      </c>
      <c r="S36" s="209">
        <v>25.3</v>
      </c>
      <c r="T36" s="209">
        <v>28.3</v>
      </c>
    </row>
    <row r="37" spans="2:20">
      <c r="B37" s="216" t="s">
        <v>77</v>
      </c>
      <c r="C37" s="215"/>
      <c r="D37" s="215"/>
      <c r="E37" s="215"/>
      <c r="F37" s="215"/>
      <c r="G37" s="212"/>
      <c r="H37" s="202" t="s">
        <v>312</v>
      </c>
      <c r="I37" s="202" t="s">
        <v>312</v>
      </c>
      <c r="K37" s="213">
        <v>0.39228650642714702</v>
      </c>
      <c r="L37" s="214">
        <v>2182883</v>
      </c>
      <c r="M37" s="223">
        <f>LOOKUP(B37,'[1]mRNA MAGs'!$E:$E,'[1]mRNA MAGs'!$AF:$AF)</f>
        <v>92.43</v>
      </c>
      <c r="N37" s="210">
        <v>32.200000000000003</v>
      </c>
      <c r="O37" s="210">
        <v>30.9</v>
      </c>
      <c r="P37" s="210">
        <v>30.2</v>
      </c>
      <c r="Q37" s="209">
        <v>29.2</v>
      </c>
      <c r="R37" s="210">
        <v>31.5</v>
      </c>
      <c r="S37" s="210">
        <v>45.9</v>
      </c>
      <c r="T37" s="210">
        <v>48.8</v>
      </c>
    </row>
    <row r="38" spans="2:20">
      <c r="B38" s="281" t="s">
        <v>122</v>
      </c>
      <c r="C38" s="212"/>
      <c r="D38" s="215"/>
      <c r="E38" s="215"/>
      <c r="F38" s="215"/>
      <c r="G38" s="215"/>
      <c r="H38" s="202" t="s">
        <v>357</v>
      </c>
      <c r="I38" s="202" t="s">
        <v>357</v>
      </c>
      <c r="J38" s="202" t="s">
        <v>358</v>
      </c>
      <c r="K38" s="206">
        <v>0.38876453565858299</v>
      </c>
      <c r="L38" s="207">
        <v>2926949</v>
      </c>
      <c r="M38" s="223">
        <f>LOOKUP(B38,'[1]mRNA MAGs'!$E:$E,'[1]mRNA MAGs'!$AF:$AF)</f>
        <v>91.08</v>
      </c>
      <c r="N38" s="209">
        <v>18.399999999999999</v>
      </c>
      <c r="O38" s="209">
        <v>23.4</v>
      </c>
      <c r="P38" s="209">
        <v>25.3</v>
      </c>
      <c r="Q38" s="209">
        <v>24.9</v>
      </c>
      <c r="R38" s="210">
        <v>30.8</v>
      </c>
      <c r="S38" s="210">
        <v>32.4</v>
      </c>
      <c r="T38" s="210">
        <v>30.5</v>
      </c>
    </row>
    <row r="39" spans="2:20">
      <c r="B39" s="281" t="s">
        <v>111</v>
      </c>
      <c r="C39" s="212"/>
      <c r="D39" s="215"/>
      <c r="E39" s="215"/>
      <c r="F39" s="215"/>
      <c r="G39" s="215"/>
      <c r="H39" s="202" t="s">
        <v>306</v>
      </c>
      <c r="I39" s="202" t="s">
        <v>307</v>
      </c>
      <c r="J39" s="202" t="s">
        <v>345</v>
      </c>
      <c r="K39" s="206">
        <v>0.45371931788689002</v>
      </c>
      <c r="L39" s="207">
        <v>4570814</v>
      </c>
      <c r="M39" s="223">
        <f>LOOKUP(B39,'[1]mRNA MAGs'!$E:$E,'[1]mRNA MAGs'!$AF:$AF)</f>
        <v>98.78</v>
      </c>
      <c r="N39" s="209">
        <v>16.2</v>
      </c>
      <c r="O39" s="209">
        <v>18.3</v>
      </c>
      <c r="P39" s="209">
        <v>22.1</v>
      </c>
      <c r="Q39" s="209">
        <v>21.7</v>
      </c>
      <c r="R39" s="210">
        <v>30.2</v>
      </c>
      <c r="S39" s="210">
        <v>35.299999999999997</v>
      </c>
      <c r="T39" s="209">
        <v>24.7</v>
      </c>
    </row>
    <row r="40" spans="2:20">
      <c r="B40" s="216" t="s">
        <v>76</v>
      </c>
      <c r="C40" s="215"/>
      <c r="D40" s="215"/>
      <c r="E40" s="215"/>
      <c r="F40" s="215"/>
      <c r="G40" s="212"/>
      <c r="H40" s="202" t="s">
        <v>306</v>
      </c>
      <c r="I40" s="202" t="s">
        <v>307</v>
      </c>
      <c r="K40" s="213">
        <v>0.43278994354543399</v>
      </c>
      <c r="L40" s="214">
        <v>5824007</v>
      </c>
      <c r="M40" s="223">
        <f>LOOKUP(B40,'[1]mRNA MAGs'!$E:$E,'[1]mRNA MAGs'!$AF:$AF)</f>
        <v>98.28</v>
      </c>
      <c r="N40" s="210">
        <v>54.1</v>
      </c>
      <c r="O40" s="209">
        <v>16.100000000000001</v>
      </c>
      <c r="P40" s="209">
        <v>23.8</v>
      </c>
      <c r="Q40" s="209">
        <v>26.4</v>
      </c>
      <c r="R40" s="210">
        <v>41.5</v>
      </c>
      <c r="S40" s="209">
        <v>17.899999999999999</v>
      </c>
      <c r="T40" s="209">
        <v>20</v>
      </c>
    </row>
    <row r="41" spans="2:20">
      <c r="B41" s="216" t="s">
        <v>92</v>
      </c>
      <c r="C41" s="215"/>
      <c r="D41" s="215"/>
      <c r="E41" s="212"/>
      <c r="F41" s="215"/>
      <c r="G41" s="215"/>
      <c r="H41" s="202" t="s">
        <v>306</v>
      </c>
      <c r="I41" s="202" t="s">
        <v>307</v>
      </c>
      <c r="K41" s="206">
        <v>0.41163208482990699</v>
      </c>
      <c r="L41" s="207">
        <v>3403912</v>
      </c>
      <c r="M41" s="223">
        <f>LOOKUP(B41,'[1]mRNA MAGs'!$E:$E,'[1]mRNA MAGs'!$AF:$AF)</f>
        <v>98.17</v>
      </c>
      <c r="N41" s="209">
        <v>20.3</v>
      </c>
      <c r="O41" s="209">
        <v>25</v>
      </c>
      <c r="P41" s="209">
        <v>20.3</v>
      </c>
      <c r="Q41" s="209">
        <v>18</v>
      </c>
      <c r="R41" s="209">
        <v>18.7</v>
      </c>
      <c r="S41" s="209">
        <v>19.8</v>
      </c>
      <c r="T41" s="209">
        <v>18.8</v>
      </c>
    </row>
    <row r="42" spans="2:20">
      <c r="B42" s="283" t="s">
        <v>132</v>
      </c>
      <c r="C42" s="215"/>
      <c r="D42" s="212"/>
      <c r="E42" s="215"/>
      <c r="F42" s="215"/>
      <c r="G42" s="215"/>
      <c r="H42" s="198" t="s">
        <v>306</v>
      </c>
      <c r="I42" s="198" t="s">
        <v>307</v>
      </c>
      <c r="J42" s="198"/>
      <c r="K42" s="199">
        <v>0.411446964100116</v>
      </c>
      <c r="L42" s="200">
        <v>3408035</v>
      </c>
      <c r="M42" s="224">
        <f>LOOKUP(B42,'[1]mRNA MAGs'!$E:$E,'[1]mRNA MAGs'!$AF:$AF)</f>
        <v>98.07</v>
      </c>
      <c r="N42" s="201">
        <v>22.5</v>
      </c>
      <c r="O42" s="222">
        <v>54.8</v>
      </c>
      <c r="P42" s="222">
        <v>31</v>
      </c>
      <c r="Q42" s="222">
        <v>36.1</v>
      </c>
      <c r="R42" s="222">
        <v>45.1</v>
      </c>
      <c r="S42" s="222">
        <v>38.5</v>
      </c>
      <c r="T42" s="222">
        <v>38.9</v>
      </c>
    </row>
    <row r="44" spans="2:20">
      <c r="B44" s="284" t="s">
        <v>569</v>
      </c>
    </row>
  </sheetData>
  <mergeCells count="8">
    <mergeCell ref="B1:T1"/>
    <mergeCell ref="C3:G3"/>
    <mergeCell ref="H3:J3"/>
    <mergeCell ref="B3:B4"/>
    <mergeCell ref="K3:K4"/>
    <mergeCell ref="L3:L4"/>
    <mergeCell ref="M3:M4"/>
    <mergeCell ref="N3:T3"/>
  </mergeCells>
  <phoneticPr fontId="16"/>
  <pageMargins left="0.7" right="0.7" top="0.75" bottom="0.75" header="0.3" footer="0.3"/>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94A2-2F67-F04E-9F06-5A1E841BBBDC}">
  <sheetPr>
    <pageSetUpPr fitToPage="1"/>
  </sheetPr>
  <dimension ref="A1:E41"/>
  <sheetViews>
    <sheetView topLeftCell="A4" workbookViewId="0">
      <selection activeCell="E3" sqref="E3"/>
    </sheetView>
  </sheetViews>
  <sheetFormatPr baseColWidth="10" defaultRowHeight="16"/>
  <cols>
    <col min="1" max="1" width="66.1640625" style="287" bestFit="1" customWidth="1"/>
    <col min="2" max="2" width="20.33203125" style="287" bestFit="1" customWidth="1"/>
    <col min="3" max="3" width="75.1640625" style="287" bestFit="1" customWidth="1"/>
    <col min="4" max="4" width="5.5" style="287" bestFit="1" customWidth="1"/>
    <col min="5" max="5" width="25.1640625" style="287" bestFit="1" customWidth="1"/>
    <col min="6" max="16384" width="10.83203125" style="287"/>
  </cols>
  <sheetData>
    <row r="1" spans="1:5">
      <c r="A1" s="302" t="s">
        <v>771</v>
      </c>
      <c r="B1" s="302"/>
      <c r="C1" s="302"/>
      <c r="D1" s="301"/>
      <c r="E1" s="301"/>
    </row>
    <row r="2" spans="1:5">
      <c r="A2" s="304" t="s">
        <v>759</v>
      </c>
      <c r="B2" s="304" t="s">
        <v>758</v>
      </c>
      <c r="C2" s="304" t="s">
        <v>757</v>
      </c>
      <c r="D2" s="303" t="s">
        <v>756</v>
      </c>
      <c r="E2" s="301" t="s">
        <v>755</v>
      </c>
    </row>
    <row r="3" spans="1:5">
      <c r="A3" s="294" t="s">
        <v>754</v>
      </c>
      <c r="B3" s="294" t="s">
        <v>753</v>
      </c>
      <c r="C3" s="294" t="s">
        <v>752</v>
      </c>
      <c r="D3" s="293">
        <v>194</v>
      </c>
      <c r="E3" s="288" t="s">
        <v>676</v>
      </c>
    </row>
    <row r="4" spans="1:5">
      <c r="A4" s="296" t="s">
        <v>751</v>
      </c>
      <c r="B4" s="296" t="s">
        <v>750</v>
      </c>
      <c r="C4" s="296" t="s">
        <v>749</v>
      </c>
      <c r="D4" s="295">
        <v>279</v>
      </c>
      <c r="E4" s="288" t="s">
        <v>748</v>
      </c>
    </row>
    <row r="5" spans="1:5">
      <c r="A5" s="292" t="s">
        <v>747</v>
      </c>
      <c r="B5" s="292" t="s">
        <v>637</v>
      </c>
      <c r="C5" s="292" t="s">
        <v>746</v>
      </c>
      <c r="D5" s="291">
        <v>312</v>
      </c>
      <c r="E5" s="288" t="s">
        <v>745</v>
      </c>
    </row>
    <row r="6" spans="1:5">
      <c r="A6" s="292" t="s">
        <v>744</v>
      </c>
      <c r="B6" s="292" t="s">
        <v>637</v>
      </c>
      <c r="C6" s="292" t="s">
        <v>743</v>
      </c>
      <c r="D6" s="291">
        <v>290</v>
      </c>
      <c r="E6" s="288" t="s">
        <v>742</v>
      </c>
    </row>
    <row r="7" spans="1:5">
      <c r="A7" s="290" t="s">
        <v>741</v>
      </c>
      <c r="B7" s="290" t="s">
        <v>633</v>
      </c>
      <c r="C7" s="290" t="s">
        <v>740</v>
      </c>
      <c r="D7" s="289">
        <v>488</v>
      </c>
      <c r="E7" s="288" t="s">
        <v>739</v>
      </c>
    </row>
    <row r="8" spans="1:5">
      <c r="A8" s="290" t="s">
        <v>738</v>
      </c>
      <c r="B8" s="290" t="s">
        <v>633</v>
      </c>
      <c r="C8" s="290" t="s">
        <v>737</v>
      </c>
      <c r="D8" s="289">
        <v>635</v>
      </c>
      <c r="E8" s="288" t="s">
        <v>736</v>
      </c>
    </row>
    <row r="9" spans="1:5">
      <c r="A9" s="294" t="s">
        <v>735</v>
      </c>
      <c r="B9" s="294" t="s">
        <v>641</v>
      </c>
      <c r="C9" s="294" t="s">
        <v>734</v>
      </c>
      <c r="D9" s="293">
        <v>262</v>
      </c>
      <c r="E9" s="288" t="s">
        <v>733</v>
      </c>
    </row>
    <row r="10" spans="1:5">
      <c r="A10" s="290" t="s">
        <v>732</v>
      </c>
      <c r="B10" s="290" t="s">
        <v>633</v>
      </c>
      <c r="C10" s="290" t="s">
        <v>731</v>
      </c>
      <c r="D10" s="289">
        <v>592</v>
      </c>
      <c r="E10" s="288" t="s">
        <v>730</v>
      </c>
    </row>
    <row r="11" spans="1:5">
      <c r="A11" s="302" t="s">
        <v>729</v>
      </c>
      <c r="B11" s="302" t="s">
        <v>728</v>
      </c>
      <c r="C11" s="302" t="s">
        <v>727</v>
      </c>
      <c r="D11" s="301">
        <v>181</v>
      </c>
      <c r="E11" s="288" t="s">
        <v>726</v>
      </c>
    </row>
    <row r="12" spans="1:5">
      <c r="A12" s="290" t="s">
        <v>725</v>
      </c>
      <c r="B12" s="290" t="s">
        <v>633</v>
      </c>
      <c r="C12" s="290" t="s">
        <v>724</v>
      </c>
      <c r="D12" s="289">
        <v>494</v>
      </c>
      <c r="E12" s="288" t="s">
        <v>723</v>
      </c>
    </row>
    <row r="13" spans="1:5">
      <c r="A13" s="290" t="s">
        <v>722</v>
      </c>
      <c r="B13" s="290" t="s">
        <v>633</v>
      </c>
      <c r="C13" s="290" t="s">
        <v>721</v>
      </c>
      <c r="D13" s="289">
        <v>576</v>
      </c>
      <c r="E13" s="288" t="s">
        <v>720</v>
      </c>
    </row>
    <row r="14" spans="1:5">
      <c r="A14" s="300" t="s">
        <v>719</v>
      </c>
      <c r="B14" s="300" t="s">
        <v>718</v>
      </c>
      <c r="C14" s="300" t="s">
        <v>717</v>
      </c>
      <c r="D14" s="299">
        <v>304</v>
      </c>
      <c r="E14" s="288" t="s">
        <v>716</v>
      </c>
    </row>
    <row r="15" spans="1:5">
      <c r="A15" s="290" t="s">
        <v>715</v>
      </c>
      <c r="B15" s="290" t="s">
        <v>633</v>
      </c>
      <c r="C15" s="290" t="s">
        <v>714</v>
      </c>
      <c r="D15" s="289">
        <v>578</v>
      </c>
      <c r="E15" s="288" t="s">
        <v>713</v>
      </c>
    </row>
    <row r="16" spans="1:5">
      <c r="A16" s="294" t="s">
        <v>712</v>
      </c>
      <c r="B16" s="294" t="s">
        <v>641</v>
      </c>
      <c r="C16" s="294" t="s">
        <v>711</v>
      </c>
      <c r="D16" s="293">
        <v>239</v>
      </c>
      <c r="E16" s="288" t="s">
        <v>710</v>
      </c>
    </row>
    <row r="17" spans="1:5">
      <c r="A17" s="294" t="s">
        <v>709</v>
      </c>
      <c r="B17" s="294" t="s">
        <v>708</v>
      </c>
      <c r="C17" s="294" t="s">
        <v>706</v>
      </c>
      <c r="D17" s="293">
        <v>296</v>
      </c>
      <c r="E17" s="288" t="s">
        <v>705</v>
      </c>
    </row>
    <row r="18" spans="1:5">
      <c r="A18" s="294" t="s">
        <v>707</v>
      </c>
      <c r="B18" s="294" t="s">
        <v>641</v>
      </c>
      <c r="C18" s="294" t="s">
        <v>706</v>
      </c>
      <c r="D18" s="293">
        <v>300</v>
      </c>
      <c r="E18" s="288" t="s">
        <v>705</v>
      </c>
    </row>
    <row r="19" spans="1:5">
      <c r="A19" s="294" t="s">
        <v>704</v>
      </c>
      <c r="B19" s="294" t="s">
        <v>641</v>
      </c>
      <c r="C19" s="294" t="s">
        <v>703</v>
      </c>
      <c r="D19" s="293">
        <v>227</v>
      </c>
      <c r="E19" s="288" t="s">
        <v>702</v>
      </c>
    </row>
    <row r="20" spans="1:5">
      <c r="A20" s="290" t="s">
        <v>701</v>
      </c>
      <c r="B20" s="290" t="s">
        <v>633</v>
      </c>
      <c r="C20" s="290" t="s">
        <v>700</v>
      </c>
      <c r="D20" s="289">
        <v>683</v>
      </c>
      <c r="E20" s="288" t="s">
        <v>699</v>
      </c>
    </row>
    <row r="21" spans="1:5">
      <c r="A21" s="298" t="s">
        <v>698</v>
      </c>
      <c r="B21" s="298" t="s">
        <v>678</v>
      </c>
      <c r="C21" s="298" t="s">
        <v>697</v>
      </c>
      <c r="D21" s="297">
        <v>215</v>
      </c>
      <c r="E21" s="288" t="s">
        <v>696</v>
      </c>
    </row>
    <row r="22" spans="1:5">
      <c r="A22" s="298" t="s">
        <v>695</v>
      </c>
      <c r="B22" s="298" t="s">
        <v>678</v>
      </c>
      <c r="C22" s="298" t="s">
        <v>694</v>
      </c>
      <c r="D22" s="297">
        <v>216</v>
      </c>
      <c r="E22" s="288" t="s">
        <v>693</v>
      </c>
    </row>
    <row r="23" spans="1:5">
      <c r="A23" s="298" t="s">
        <v>692</v>
      </c>
      <c r="B23" s="298" t="s">
        <v>678</v>
      </c>
      <c r="C23" s="298" t="s">
        <v>691</v>
      </c>
      <c r="D23" s="297">
        <v>301</v>
      </c>
      <c r="E23" s="288" t="s">
        <v>688</v>
      </c>
    </row>
    <row r="24" spans="1:5">
      <c r="A24" s="298" t="s">
        <v>690</v>
      </c>
      <c r="B24" s="298" t="s">
        <v>678</v>
      </c>
      <c r="C24" s="298" t="s">
        <v>689</v>
      </c>
      <c r="D24" s="297">
        <v>301</v>
      </c>
      <c r="E24" s="288" t="s">
        <v>688</v>
      </c>
    </row>
    <row r="25" spans="1:5">
      <c r="A25" s="298" t="s">
        <v>687</v>
      </c>
      <c r="B25" s="298" t="s">
        <v>678</v>
      </c>
      <c r="C25" s="298" t="s">
        <v>685</v>
      </c>
      <c r="D25" s="297">
        <v>480</v>
      </c>
      <c r="E25" s="288" t="s">
        <v>684</v>
      </c>
    </row>
    <row r="26" spans="1:5">
      <c r="A26" s="298" t="s">
        <v>686</v>
      </c>
      <c r="B26" s="298" t="s">
        <v>678</v>
      </c>
      <c r="C26" s="298" t="s">
        <v>685</v>
      </c>
      <c r="D26" s="297">
        <v>429</v>
      </c>
      <c r="E26" s="288" t="s">
        <v>684</v>
      </c>
    </row>
    <row r="27" spans="1:5">
      <c r="A27" s="294" t="s">
        <v>683</v>
      </c>
      <c r="B27" s="294" t="s">
        <v>682</v>
      </c>
      <c r="C27" s="294" t="s">
        <v>681</v>
      </c>
      <c r="D27" s="293">
        <v>284</v>
      </c>
      <c r="E27" s="288" t="s">
        <v>680</v>
      </c>
    </row>
    <row r="28" spans="1:5">
      <c r="A28" s="298" t="s">
        <v>679</v>
      </c>
      <c r="B28" s="298" t="s">
        <v>678</v>
      </c>
      <c r="C28" s="298" t="s">
        <v>677</v>
      </c>
      <c r="D28" s="297">
        <v>414</v>
      </c>
      <c r="E28" s="288" t="s">
        <v>676</v>
      </c>
    </row>
    <row r="29" spans="1:5">
      <c r="A29" s="294" t="s">
        <v>675</v>
      </c>
      <c r="B29" s="294" t="s">
        <v>674</v>
      </c>
      <c r="C29" s="294" t="s">
        <v>673</v>
      </c>
      <c r="D29" s="293">
        <v>402</v>
      </c>
      <c r="E29" s="288" t="s">
        <v>672</v>
      </c>
    </row>
    <row r="30" spans="1:5">
      <c r="A30" s="292" t="s">
        <v>671</v>
      </c>
      <c r="B30" s="292" t="s">
        <v>637</v>
      </c>
      <c r="C30" s="292" t="s">
        <v>670</v>
      </c>
      <c r="D30" s="291">
        <v>280</v>
      </c>
      <c r="E30" s="288" t="s">
        <v>669</v>
      </c>
    </row>
    <row r="31" spans="1:5">
      <c r="A31" s="290" t="s">
        <v>668</v>
      </c>
      <c r="B31" s="290" t="s">
        <v>633</v>
      </c>
      <c r="C31" s="290" t="s">
        <v>667</v>
      </c>
      <c r="D31" s="289">
        <v>434</v>
      </c>
      <c r="E31" s="288" t="s">
        <v>666</v>
      </c>
    </row>
    <row r="32" spans="1:5">
      <c r="A32" s="294" t="s">
        <v>665</v>
      </c>
      <c r="B32" s="294" t="s">
        <v>664</v>
      </c>
      <c r="C32" s="294" t="s">
        <v>663</v>
      </c>
      <c r="D32" s="293">
        <v>230</v>
      </c>
      <c r="E32" s="288" t="s">
        <v>662</v>
      </c>
    </row>
    <row r="33" spans="1:5">
      <c r="A33" s="290" t="s">
        <v>661</v>
      </c>
      <c r="B33" s="290" t="s">
        <v>633</v>
      </c>
      <c r="C33" s="290" t="s">
        <v>660</v>
      </c>
      <c r="D33" s="289">
        <v>488</v>
      </c>
      <c r="E33" s="288" t="s">
        <v>659</v>
      </c>
    </row>
    <row r="34" spans="1:5">
      <c r="A34" s="294" t="s">
        <v>658</v>
      </c>
      <c r="B34" s="294" t="s">
        <v>641</v>
      </c>
      <c r="C34" s="294" t="s">
        <v>657</v>
      </c>
      <c r="D34" s="293">
        <v>213</v>
      </c>
      <c r="E34" s="288" t="s">
        <v>656</v>
      </c>
    </row>
    <row r="35" spans="1:5">
      <c r="A35" s="294" t="s">
        <v>655</v>
      </c>
      <c r="B35" s="294" t="s">
        <v>641</v>
      </c>
      <c r="C35" s="294" t="s">
        <v>654</v>
      </c>
      <c r="D35" s="293">
        <v>214</v>
      </c>
      <c r="E35" s="288" t="s">
        <v>653</v>
      </c>
    </row>
    <row r="36" spans="1:5">
      <c r="A36" s="296" t="s">
        <v>652</v>
      </c>
      <c r="B36" s="296" t="s">
        <v>651</v>
      </c>
      <c r="C36" s="296" t="s">
        <v>644</v>
      </c>
      <c r="D36" s="295"/>
      <c r="E36" s="288" t="s">
        <v>650</v>
      </c>
    </row>
    <row r="37" spans="1:5">
      <c r="A37" s="290" t="s">
        <v>649</v>
      </c>
      <c r="B37" s="290" t="s">
        <v>633</v>
      </c>
      <c r="C37" s="290" t="s">
        <v>648</v>
      </c>
      <c r="D37" s="289">
        <v>318</v>
      </c>
      <c r="E37" s="288" t="s">
        <v>647</v>
      </c>
    </row>
    <row r="38" spans="1:5">
      <c r="A38" s="296" t="s">
        <v>646</v>
      </c>
      <c r="B38" s="296" t="s">
        <v>645</v>
      </c>
      <c r="C38" s="296" t="s">
        <v>644</v>
      </c>
      <c r="D38" s="295"/>
      <c r="E38" s="288" t="s">
        <v>643</v>
      </c>
    </row>
    <row r="39" spans="1:5">
      <c r="A39" s="294" t="s">
        <v>642</v>
      </c>
      <c r="B39" s="294" t="s">
        <v>641</v>
      </c>
      <c r="C39" s="294" t="s">
        <v>640</v>
      </c>
      <c r="D39" s="293">
        <v>198</v>
      </c>
      <c r="E39" s="288" t="s">
        <v>639</v>
      </c>
    </row>
    <row r="40" spans="1:5">
      <c r="A40" s="292" t="s">
        <v>638</v>
      </c>
      <c r="B40" s="292" t="s">
        <v>637</v>
      </c>
      <c r="C40" s="292" t="s">
        <v>636</v>
      </c>
      <c r="D40" s="291">
        <v>293</v>
      </c>
      <c r="E40" s="288" t="s">
        <v>635</v>
      </c>
    </row>
    <row r="41" spans="1:5">
      <c r="A41" s="290" t="s">
        <v>634</v>
      </c>
      <c r="B41" s="290" t="s">
        <v>633</v>
      </c>
      <c r="C41" s="290" t="s">
        <v>632</v>
      </c>
      <c r="D41" s="289">
        <v>438</v>
      </c>
      <c r="E41" s="288" t="s">
        <v>631</v>
      </c>
    </row>
  </sheetData>
  <phoneticPr fontId="41"/>
  <hyperlinks>
    <hyperlink ref="E3" r:id="rId1" display="Veronika et al., 2016" xr:uid="{325F716B-3F90-204E-AF5F-3ABFFF5CCA73}"/>
    <hyperlink ref="E4" r:id="rId2" xr:uid="{0E185BD5-EFF0-BE4C-979B-1F8B15BA64D2}"/>
    <hyperlink ref="E5" r:id="rId3" xr:uid="{82E0031B-3CC8-DD49-8245-C9765357D3F2}"/>
    <hyperlink ref="E6" r:id="rId4" xr:uid="{299EAA88-37F6-7E49-908C-BC04F52AB4E2}"/>
    <hyperlink ref="E7" r:id="rId5" xr:uid="{3BE6B348-B243-2C44-B9B8-3A032BBC02B1}"/>
    <hyperlink ref="E8" r:id="rId6" xr:uid="{C8C7E743-C300-774F-8600-3994163D4DD8}"/>
    <hyperlink ref="E9" r:id="rId7" xr:uid="{28EBCB36-E133-B54F-AE79-F98090AA6A50}"/>
    <hyperlink ref="E10" r:id="rId8" xr:uid="{69F6820D-8C05-5842-8460-73DEF8E87D82}"/>
    <hyperlink ref="E11" r:id="rId9" xr:uid="{F3745AD9-33EB-8544-A0C7-9C177A3C0B80}"/>
    <hyperlink ref="E12" r:id="rId10" xr:uid="{94FC2AEB-B059-A84D-9990-B887D96609CC}"/>
    <hyperlink ref="E13" r:id="rId11" xr:uid="{FC7BEBA6-7E2A-FD46-8500-DE228357C8E3}"/>
    <hyperlink ref="E14" r:id="rId12" xr:uid="{E253D368-66EC-254D-BCEB-A32848DB60C1}"/>
    <hyperlink ref="E15" r:id="rId13" xr:uid="{947A1B5E-35E0-0447-A902-704572BB6017}"/>
    <hyperlink ref="E16" r:id="rId14" xr:uid="{E123D920-8341-EF49-8EAA-BC480A6C0996}"/>
    <hyperlink ref="E17" r:id="rId15" xr:uid="{21206F52-0634-9A40-8CA5-FA76A39FCE04}"/>
    <hyperlink ref="E18" r:id="rId16" xr:uid="{8013305A-5BB0-544D-B912-7F231DCF4883}"/>
    <hyperlink ref="E19" r:id="rId17" xr:uid="{ADD49EA8-BBCD-8143-AF54-8513109EB528}"/>
    <hyperlink ref="E20" r:id="rId18" xr:uid="{6BCE3CC1-DB01-9B4E-B118-DE98A9D4BB9A}"/>
    <hyperlink ref="E21" r:id="rId19" xr:uid="{703AD6AE-B9B1-5340-BBF6-BEA07A0AC98E}"/>
    <hyperlink ref="E22" r:id="rId20" xr:uid="{07E99796-0BCC-9E4B-8C23-01A694AFB6CE}"/>
    <hyperlink ref="E23" r:id="rId21" xr:uid="{31434168-0F35-8F42-91E3-4CBEA9D0D67D}"/>
    <hyperlink ref="E24" r:id="rId22" xr:uid="{6B08AE70-E493-D540-B358-548EBC9630D7}"/>
    <hyperlink ref="E27" r:id="rId23" xr:uid="{7EB82451-3AA5-E446-9942-03E56C3BEE8F}"/>
    <hyperlink ref="E28" r:id="rId24" xr:uid="{ABFAEECA-566A-F149-93D8-B7DD724B191D}"/>
    <hyperlink ref="E29" r:id="rId25" xr:uid="{EA662B74-BB11-A94A-9C6A-40ECD016A98A}"/>
    <hyperlink ref="E30" r:id="rId26" xr:uid="{27143D88-3C80-BB4A-A8EE-10259AC593F8}"/>
    <hyperlink ref="E31" r:id="rId27" xr:uid="{FD5273DE-FEFE-4D4F-892C-86C2E4C1F3FE}"/>
    <hyperlink ref="E32" r:id="rId28" xr:uid="{291D8DCE-96F3-1442-8EF7-610CFD9C1A64}"/>
    <hyperlink ref="E33" r:id="rId29" xr:uid="{D351EAFC-7F19-674F-B9AE-11B927329384}"/>
    <hyperlink ref="E34" r:id="rId30" xr:uid="{616FEFA6-ECCC-BF40-91B0-0B0414CBC1C7}"/>
    <hyperlink ref="E35" r:id="rId31" xr:uid="{EAEFA67E-1299-E842-A794-1B1630028D14}"/>
    <hyperlink ref="E36" r:id="rId32" xr:uid="{9D803DFF-F800-AF46-9903-7E8F35E22E3D}"/>
    <hyperlink ref="E37" r:id="rId33" xr:uid="{320B946D-40AC-0F46-A31D-5BD258CCE85C}"/>
    <hyperlink ref="E38" r:id="rId34" xr:uid="{EBF5ACA5-CFDE-9740-A030-873B17B9505B}"/>
    <hyperlink ref="E39" r:id="rId35" xr:uid="{4CEF83F0-BA46-0646-BADC-810EAC8B6573}"/>
    <hyperlink ref="E40" r:id="rId36" xr:uid="{0259A610-6A03-254C-AC59-208AEC6F33E6}"/>
    <hyperlink ref="E41" r:id="rId37" xr:uid="{FDE7B0B5-0A09-EB4F-BF3B-5CA7E65448A0}"/>
    <hyperlink ref="E26" r:id="rId38" xr:uid="{BE72490D-9876-BF43-A12A-29734F564BED}"/>
    <hyperlink ref="E25" r:id="rId39" xr:uid="{FDE34362-76B8-744A-A02F-162957B7A8BD}"/>
  </hyperlinks>
  <pageMargins left="0.7" right="0.7" top="0.75" bottom="0.75" header="0.3" footer="0.3"/>
  <pageSetup paperSize="9" scale="64"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S1 Molecular masses</vt:lpstr>
      <vt:lpstr>S2 Mechanical properties</vt:lpstr>
      <vt:lpstr>S3 Thermal properties</vt:lpstr>
      <vt:lpstr>S4 Stats</vt:lpstr>
      <vt:lpstr>S5 MAG in situ</vt:lpstr>
      <vt:lpstr>S6 MAG lab</vt:lpstr>
      <vt:lpstr>S7 MiMAG</vt:lpstr>
      <vt:lpstr>S8 dDDH</vt:lpstr>
      <vt:lpstr>S9</vt:lpstr>
      <vt:lpstr>'S1 Molecular masses'!Print_Area</vt:lpstr>
      <vt:lpstr>'S4 Stats'!Print_Area</vt:lpstr>
      <vt:lpstr>'S5 MAG in situ'!Print_Area</vt:lpstr>
      <vt:lpstr>'S6 MAG lab'!Print_Area</vt:lpstr>
      <vt:lpstr>'S7 MiMAG'!Print_Area</vt:lpstr>
      <vt:lpstr>'S8 dDDH'!Print_Area</vt:lpstr>
    </vt:vector>
  </TitlesOfParts>
  <Company>J. Craig Venter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2004 Test Drive User</dc:creator>
  <cp:lastModifiedBy>Microsoft Office User</cp:lastModifiedBy>
  <cp:lastPrinted>2022-08-28T14:17:33Z</cp:lastPrinted>
  <dcterms:created xsi:type="dcterms:W3CDTF">2010-11-23T20:43:55Z</dcterms:created>
  <dcterms:modified xsi:type="dcterms:W3CDTF">2022-08-29T05:01:32Z</dcterms:modified>
</cp:coreProperties>
</file>