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Traits data" sheetId="1" r:id="rId1"/>
    <sheet name="read me" sheetId="3" r:id="rId2"/>
  </sheets>
  <definedNames>
    <definedName name="OLE_LINK21" localSheetId="0">'Traits data'!$D$1</definedName>
    <definedName name="OLE_LINK27" localSheetId="0">'Traits data'!$E$1</definedName>
    <definedName name="OLE_LINK29" localSheetId="0">'Traits data'!$F$1</definedName>
  </definedNames>
  <calcPr calcId="162913"/>
</workbook>
</file>

<file path=xl/calcChain.xml><?xml version="1.0" encoding="utf-8"?>
<calcChain xmlns="http://schemas.openxmlformats.org/spreadsheetml/2006/main">
  <c r="R10" i="1" l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5" i="1"/>
  <c r="R6" i="1"/>
  <c r="R7" i="1"/>
  <c r="R8" i="1"/>
  <c r="R9" i="1"/>
  <c r="R3" i="1"/>
  <c r="R4" i="1"/>
  <c r="R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AA42" i="1" s="1"/>
  <c r="U43" i="1"/>
  <c r="U44" i="1"/>
  <c r="U45" i="1"/>
  <c r="U46" i="1"/>
  <c r="U47" i="1"/>
  <c r="U48" i="1"/>
  <c r="U49" i="1"/>
  <c r="U50" i="1"/>
  <c r="U51" i="1"/>
  <c r="U52" i="1"/>
  <c r="U53" i="1"/>
  <c r="U54" i="1"/>
  <c r="AA54" i="1" s="1"/>
  <c r="U55" i="1"/>
  <c r="U56" i="1"/>
  <c r="U57" i="1"/>
  <c r="U58" i="1"/>
  <c r="AA58" i="1" s="1"/>
  <c r="U59" i="1"/>
  <c r="U60" i="1"/>
  <c r="U61" i="1"/>
  <c r="U62" i="1"/>
  <c r="AA62" i="1" s="1"/>
  <c r="U63" i="1"/>
  <c r="U64" i="1"/>
  <c r="U65" i="1"/>
  <c r="U66" i="1"/>
  <c r="AA66" i="1" s="1"/>
  <c r="U67" i="1"/>
  <c r="U68" i="1"/>
  <c r="U69" i="1"/>
  <c r="U70" i="1"/>
  <c r="AA70" i="1" s="1"/>
  <c r="U71" i="1"/>
  <c r="U72" i="1"/>
  <c r="U73" i="1"/>
  <c r="U74" i="1"/>
  <c r="AA74" i="1" s="1"/>
  <c r="U75" i="1"/>
  <c r="U76" i="1"/>
  <c r="U77" i="1"/>
  <c r="U78" i="1"/>
  <c r="AA78" i="1" s="1"/>
  <c r="U79" i="1"/>
  <c r="U80" i="1"/>
  <c r="U81" i="1"/>
  <c r="U82" i="1"/>
  <c r="AA82" i="1" s="1"/>
  <c r="U83" i="1"/>
  <c r="U84" i="1"/>
  <c r="U85" i="1"/>
  <c r="U86" i="1"/>
  <c r="AA86" i="1" s="1"/>
  <c r="U87" i="1"/>
  <c r="U88" i="1"/>
  <c r="U89" i="1"/>
  <c r="U90" i="1"/>
  <c r="AA90" i="1" s="1"/>
  <c r="U91" i="1"/>
  <c r="U92" i="1"/>
  <c r="U93" i="1"/>
  <c r="U94" i="1"/>
  <c r="AA94" i="1" s="1"/>
  <c r="U95" i="1"/>
  <c r="U96" i="1"/>
  <c r="U97" i="1"/>
  <c r="U98" i="1"/>
  <c r="AA98" i="1" s="1"/>
  <c r="U99" i="1"/>
  <c r="U100" i="1"/>
  <c r="U101" i="1"/>
  <c r="U102" i="1"/>
  <c r="AA102" i="1" s="1"/>
  <c r="U103" i="1"/>
  <c r="U104" i="1"/>
  <c r="U105" i="1"/>
  <c r="U106" i="1"/>
  <c r="AA106" i="1" s="1"/>
  <c r="U107" i="1"/>
  <c r="U108" i="1"/>
  <c r="U109" i="1"/>
  <c r="U110" i="1"/>
  <c r="AA110" i="1" s="1"/>
  <c r="U111" i="1"/>
  <c r="U112" i="1"/>
  <c r="U113" i="1"/>
  <c r="U114" i="1"/>
  <c r="AA114" i="1" s="1"/>
  <c r="U115" i="1"/>
  <c r="U116" i="1"/>
  <c r="U117" i="1"/>
  <c r="U118" i="1"/>
  <c r="AA118" i="1" s="1"/>
  <c r="U119" i="1"/>
  <c r="U120" i="1"/>
  <c r="U121" i="1"/>
  <c r="U122" i="1"/>
  <c r="AA122" i="1" s="1"/>
  <c r="U123" i="1"/>
  <c r="U124" i="1"/>
  <c r="U125" i="1"/>
  <c r="U126" i="1"/>
  <c r="AA126" i="1" s="1"/>
  <c r="U127" i="1"/>
  <c r="U2" i="1"/>
  <c r="Y3" i="1"/>
  <c r="Y4" i="1"/>
  <c r="AA4" i="1" s="1"/>
  <c r="Y5" i="1"/>
  <c r="AA5" i="1" s="1"/>
  <c r="Y6" i="1"/>
  <c r="Y7" i="1"/>
  <c r="Y8" i="1"/>
  <c r="AA8" i="1" s="1"/>
  <c r="Y9" i="1"/>
  <c r="AA9" i="1" s="1"/>
  <c r="Y10" i="1"/>
  <c r="Y11" i="1"/>
  <c r="Y12" i="1"/>
  <c r="AA12" i="1" s="1"/>
  <c r="Y13" i="1"/>
  <c r="Y14" i="1"/>
  <c r="Y15" i="1"/>
  <c r="Y16" i="1"/>
  <c r="AA16" i="1" s="1"/>
  <c r="Y17" i="1"/>
  <c r="AA17" i="1" s="1"/>
  <c r="Y18" i="1"/>
  <c r="Y19" i="1"/>
  <c r="Y20" i="1"/>
  <c r="AA20" i="1" s="1"/>
  <c r="Y21" i="1"/>
  <c r="AA21" i="1" s="1"/>
  <c r="Y22" i="1"/>
  <c r="Y23" i="1"/>
  <c r="Y24" i="1"/>
  <c r="AA24" i="1" s="1"/>
  <c r="Y25" i="1"/>
  <c r="AA25" i="1" s="1"/>
  <c r="Y26" i="1"/>
  <c r="Y27" i="1"/>
  <c r="Y28" i="1"/>
  <c r="AA28" i="1" s="1"/>
  <c r="Y29" i="1"/>
  <c r="Y30" i="1"/>
  <c r="Y31" i="1"/>
  <c r="Y32" i="1"/>
  <c r="AA32" i="1" s="1"/>
  <c r="Y33" i="1"/>
  <c r="AA33" i="1" s="1"/>
  <c r="Y34" i="1"/>
  <c r="Y35" i="1"/>
  <c r="Y36" i="1"/>
  <c r="AA36" i="1" s="1"/>
  <c r="Y37" i="1"/>
  <c r="AA37" i="1" s="1"/>
  <c r="Y38" i="1"/>
  <c r="Y39" i="1"/>
  <c r="Y40" i="1"/>
  <c r="AA40" i="1" s="1"/>
  <c r="Y41" i="1"/>
  <c r="AA41" i="1" s="1"/>
  <c r="Y42" i="1"/>
  <c r="Y43" i="1"/>
  <c r="Y44" i="1"/>
  <c r="AA44" i="1" s="1"/>
  <c r="Y45" i="1"/>
  <c r="Y46" i="1"/>
  <c r="Y47" i="1"/>
  <c r="Y48" i="1"/>
  <c r="AA48" i="1" s="1"/>
  <c r="Y49" i="1"/>
  <c r="AA49" i="1" s="1"/>
  <c r="Y50" i="1"/>
  <c r="Y51" i="1"/>
  <c r="Y52" i="1"/>
  <c r="AA52" i="1" s="1"/>
  <c r="Y53" i="1"/>
  <c r="AA53" i="1" s="1"/>
  <c r="Y54" i="1"/>
  <c r="Y55" i="1"/>
  <c r="Y56" i="1"/>
  <c r="AA56" i="1" s="1"/>
  <c r="Y57" i="1"/>
  <c r="AA57" i="1" s="1"/>
  <c r="Y58" i="1"/>
  <c r="Y59" i="1"/>
  <c r="Y60" i="1"/>
  <c r="AA60" i="1" s="1"/>
  <c r="Y61" i="1"/>
  <c r="Y62" i="1"/>
  <c r="Y63" i="1"/>
  <c r="Y64" i="1"/>
  <c r="AA64" i="1" s="1"/>
  <c r="Y65" i="1"/>
  <c r="AA65" i="1" s="1"/>
  <c r="Y66" i="1"/>
  <c r="Y67" i="1"/>
  <c r="Y68" i="1"/>
  <c r="AA68" i="1" s="1"/>
  <c r="Y69" i="1"/>
  <c r="AA69" i="1" s="1"/>
  <c r="Y70" i="1"/>
  <c r="Y71" i="1"/>
  <c r="Y72" i="1"/>
  <c r="AA72" i="1" s="1"/>
  <c r="Y73" i="1"/>
  <c r="AA73" i="1" s="1"/>
  <c r="Y74" i="1"/>
  <c r="Y75" i="1"/>
  <c r="Y76" i="1"/>
  <c r="AA76" i="1" s="1"/>
  <c r="Y77" i="1"/>
  <c r="Y78" i="1"/>
  <c r="Y79" i="1"/>
  <c r="Y80" i="1"/>
  <c r="AA80" i="1" s="1"/>
  <c r="Y81" i="1"/>
  <c r="AA81" i="1" s="1"/>
  <c r="Y82" i="1"/>
  <c r="Y83" i="1"/>
  <c r="Y84" i="1"/>
  <c r="AA84" i="1" s="1"/>
  <c r="Y85" i="1"/>
  <c r="AA85" i="1" s="1"/>
  <c r="Y86" i="1"/>
  <c r="Y87" i="1"/>
  <c r="Y88" i="1"/>
  <c r="AA88" i="1" s="1"/>
  <c r="Y89" i="1"/>
  <c r="AA89" i="1" s="1"/>
  <c r="Y90" i="1"/>
  <c r="Y91" i="1"/>
  <c r="Y92" i="1"/>
  <c r="AA92" i="1" s="1"/>
  <c r="Y93" i="1"/>
  <c r="Y94" i="1"/>
  <c r="Y95" i="1"/>
  <c r="Y96" i="1"/>
  <c r="AA96" i="1" s="1"/>
  <c r="Y97" i="1"/>
  <c r="AA97" i="1" s="1"/>
  <c r="Y98" i="1"/>
  <c r="Y99" i="1"/>
  <c r="Y100" i="1"/>
  <c r="AA100" i="1" s="1"/>
  <c r="Y101" i="1"/>
  <c r="AA101" i="1" s="1"/>
  <c r="Y102" i="1"/>
  <c r="Y103" i="1"/>
  <c r="Y104" i="1"/>
  <c r="AA104" i="1" s="1"/>
  <c r="Y105" i="1"/>
  <c r="AA105" i="1" s="1"/>
  <c r="Y106" i="1"/>
  <c r="Y107" i="1"/>
  <c r="Y108" i="1"/>
  <c r="AA108" i="1" s="1"/>
  <c r="Y109" i="1"/>
  <c r="Y110" i="1"/>
  <c r="Y111" i="1"/>
  <c r="Y112" i="1"/>
  <c r="AA112" i="1" s="1"/>
  <c r="Y113" i="1"/>
  <c r="AA113" i="1" s="1"/>
  <c r="Y114" i="1"/>
  <c r="Y115" i="1"/>
  <c r="Y116" i="1"/>
  <c r="AA116" i="1" s="1"/>
  <c r="Y117" i="1"/>
  <c r="AA117" i="1" s="1"/>
  <c r="Y118" i="1"/>
  <c r="Y119" i="1"/>
  <c r="Y120" i="1"/>
  <c r="AA120" i="1" s="1"/>
  <c r="Y121" i="1"/>
  <c r="AA121" i="1" s="1"/>
  <c r="Y122" i="1"/>
  <c r="Y123" i="1"/>
  <c r="Y124" i="1"/>
  <c r="AA124" i="1" s="1"/>
  <c r="Y125" i="1"/>
  <c r="Y126" i="1"/>
  <c r="Y127" i="1"/>
  <c r="Y2" i="1"/>
  <c r="AA2" i="1" s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3" i="1"/>
  <c r="V4" i="1"/>
  <c r="V2" i="1"/>
  <c r="AA13" i="1"/>
  <c r="AA29" i="1"/>
  <c r="AA45" i="1"/>
  <c r="AA61" i="1"/>
  <c r="AA77" i="1"/>
  <c r="AA93" i="1"/>
  <c r="AA109" i="1"/>
  <c r="AA125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2" i="1"/>
  <c r="AA38" i="1" l="1"/>
  <c r="AA34" i="1"/>
  <c r="AA30" i="1"/>
  <c r="AA26" i="1"/>
  <c r="AA22" i="1"/>
  <c r="AA18" i="1"/>
  <c r="AA14" i="1"/>
  <c r="AA10" i="1"/>
  <c r="AA6" i="1"/>
  <c r="AA50" i="1"/>
  <c r="AA46" i="1"/>
  <c r="AA127" i="1"/>
  <c r="AA123" i="1"/>
  <c r="AA119" i="1"/>
  <c r="AA115" i="1"/>
  <c r="AA111" i="1"/>
  <c r="AA107" i="1"/>
  <c r="AA103" i="1"/>
  <c r="AA99" i="1"/>
  <c r="AA95" i="1"/>
  <c r="AA91" i="1"/>
  <c r="AA87" i="1"/>
  <c r="AA83" i="1"/>
  <c r="AA79" i="1"/>
  <c r="AA75" i="1"/>
  <c r="AA71" i="1"/>
  <c r="AA67" i="1"/>
  <c r="AA63" i="1"/>
  <c r="AA59" i="1"/>
  <c r="AA55" i="1"/>
  <c r="AA51" i="1"/>
  <c r="AA47" i="1"/>
  <c r="AA43" i="1"/>
  <c r="AA39" i="1"/>
  <c r="AA35" i="1"/>
  <c r="AA31" i="1"/>
  <c r="AA27" i="1"/>
  <c r="AA23" i="1"/>
  <c r="AA19" i="1"/>
  <c r="AA15" i="1"/>
  <c r="AA11" i="1"/>
  <c r="AA7" i="1"/>
  <c r="AA3" i="1"/>
</calcChain>
</file>

<file path=xl/sharedStrings.xml><?xml version="1.0" encoding="utf-8"?>
<sst xmlns="http://schemas.openxmlformats.org/spreadsheetml/2006/main" count="219" uniqueCount="217">
  <si>
    <t>Fv/Fm</t>
  </si>
  <si>
    <t>NPQ</t>
  </si>
  <si>
    <t>j-11</t>
  </si>
  <si>
    <t>citr15033</t>
  </si>
  <si>
    <t>pi87115</t>
  </si>
  <si>
    <t>pi56201</t>
  </si>
  <si>
    <t>citr15203</t>
  </si>
  <si>
    <t>citr15578</t>
  </si>
  <si>
    <t>citr11262</t>
  </si>
  <si>
    <t>citr2048</t>
  </si>
  <si>
    <t>citr11341</t>
  </si>
  <si>
    <t>pi157571</t>
  </si>
  <si>
    <t>citr15021</t>
  </si>
  <si>
    <t>citr15016</t>
  </si>
  <si>
    <t>pi57151</t>
  </si>
  <si>
    <t>citr15157</t>
  </si>
  <si>
    <t>citr15125</t>
  </si>
  <si>
    <t>pi94569</t>
  </si>
  <si>
    <t>citr15210</t>
  </si>
  <si>
    <t>citr14470</t>
  </si>
  <si>
    <t>pi58083</t>
  </si>
  <si>
    <t>pi117754</t>
  </si>
  <si>
    <t>citr15163</t>
  </si>
  <si>
    <t>citr13132</t>
  </si>
  <si>
    <t>citr11360</t>
  </si>
  <si>
    <t>pi61348</t>
  </si>
  <si>
    <t>pi87116</t>
  </si>
  <si>
    <t>pi117606</t>
  </si>
  <si>
    <t>pi61347</t>
  </si>
  <si>
    <t>pi58084</t>
  </si>
  <si>
    <t>pi119305</t>
  </si>
  <si>
    <t>pi157568</t>
  </si>
  <si>
    <t>citr15031</t>
  </si>
  <si>
    <t>citr14349</t>
  </si>
  <si>
    <t>citr15382</t>
  </si>
  <si>
    <t>citr11362</t>
  </si>
  <si>
    <t>pi157570</t>
  </si>
  <si>
    <t>pi278536</t>
  </si>
  <si>
    <t>pi94356</t>
  </si>
  <si>
    <t>pi47882</t>
  </si>
  <si>
    <t>citr11337</t>
  </si>
  <si>
    <t>citr15032</t>
  </si>
  <si>
    <t>pi136565</t>
  </si>
  <si>
    <t>pi57157</t>
  </si>
  <si>
    <t>pi94367</t>
  </si>
  <si>
    <t>citr15209</t>
  </si>
  <si>
    <t>pi87114</t>
  </si>
  <si>
    <t>citr14345</t>
  </si>
  <si>
    <t>citr15174</t>
  </si>
  <si>
    <t>pi94355</t>
  </si>
  <si>
    <t>citr11265</t>
  </si>
  <si>
    <t>pi119308</t>
  </si>
  <si>
    <t>pi61345</t>
  </si>
  <si>
    <t>citr11344</t>
  </si>
  <si>
    <t>pi57149</t>
  </si>
  <si>
    <t>citr11258</t>
  </si>
  <si>
    <t>citr11303</t>
  </si>
  <si>
    <t>pi9871</t>
  </si>
  <si>
    <t>pi111241</t>
  </si>
  <si>
    <t>pi57153</t>
  </si>
  <si>
    <t>pi94692</t>
  </si>
  <si>
    <t>citr15127</t>
  </si>
  <si>
    <t>citr11353</t>
  </si>
  <si>
    <t>pi57156</t>
  </si>
  <si>
    <t>pi43250</t>
  </si>
  <si>
    <t>pi56206</t>
  </si>
  <si>
    <t>citr15173</t>
  </si>
  <si>
    <t>pi57144</t>
  </si>
  <si>
    <t>pi61344</t>
  </si>
  <si>
    <t>pi65098</t>
  </si>
  <si>
    <t>citr14981</t>
  </si>
  <si>
    <t>pi45234</t>
  </si>
  <si>
    <t>pi56207</t>
  </si>
  <si>
    <t>citr11250</t>
  </si>
  <si>
    <t>citr11335</t>
  </si>
  <si>
    <t>citr11343</t>
  </si>
  <si>
    <t>citr15030</t>
  </si>
  <si>
    <t>pi111240</t>
  </si>
  <si>
    <t>pi585032</t>
  </si>
  <si>
    <t>citr15155</t>
  </si>
  <si>
    <t>pi94365</t>
  </si>
  <si>
    <t>citr15162</t>
  </si>
  <si>
    <t>citr5111</t>
  </si>
  <si>
    <t>pi94353</t>
  </si>
  <si>
    <t>citr15025</t>
  </si>
  <si>
    <t>pi117755</t>
  </si>
  <si>
    <t>citr15202</t>
  </si>
  <si>
    <t>pi136566</t>
  </si>
  <si>
    <t>pi278537</t>
  </si>
  <si>
    <t>pi157569</t>
  </si>
  <si>
    <t>citr11359</t>
  </si>
  <si>
    <t>pi585027</t>
  </si>
  <si>
    <t>pi57145</t>
  </si>
  <si>
    <t>citr15124</t>
  </si>
  <si>
    <t>citr11339</t>
  </si>
  <si>
    <t>citr15018</t>
  </si>
  <si>
    <t>pi278539</t>
  </si>
  <si>
    <t>pi56203</t>
  </si>
  <si>
    <t>citr14143</t>
  </si>
  <si>
    <t>pi34126</t>
  </si>
  <si>
    <t>pi94570</t>
  </si>
  <si>
    <t>citr11333</t>
  </si>
  <si>
    <t>pi56199</t>
  </si>
  <si>
    <t>pi57143</t>
  </si>
  <si>
    <t>citr15122</t>
  </si>
  <si>
    <t>citr11340</t>
  </si>
  <si>
    <t>citr14977</t>
  </si>
  <si>
    <t>citr15164</t>
  </si>
  <si>
    <t>citr15126</t>
  </si>
  <si>
    <t>pi585035</t>
  </si>
  <si>
    <t>pi56204</t>
  </si>
  <si>
    <t>pi278535</t>
  </si>
  <si>
    <t>citr15165</t>
  </si>
  <si>
    <t>citr15028</t>
  </si>
  <si>
    <t>pi61343</t>
  </si>
  <si>
    <t>pi94357</t>
  </si>
  <si>
    <t>citr15026</t>
  </si>
  <si>
    <t>citr15017</t>
  </si>
  <si>
    <t>citr11354</t>
  </si>
  <si>
    <t>pi56200</t>
  </si>
  <si>
    <t>pi157577</t>
  </si>
  <si>
    <t>citr11349</t>
  </si>
  <si>
    <t>pi57140</t>
  </si>
  <si>
    <t>hayin2012-10</t>
    <phoneticPr fontId="1" type="noConversion"/>
  </si>
  <si>
    <t>shumai969</t>
    <phoneticPr fontId="1" type="noConversion"/>
  </si>
  <si>
    <t>jimai22</t>
    <phoneticPr fontId="1" type="noConversion"/>
  </si>
  <si>
    <t>aikang58</t>
    <phoneticPr fontId="1" type="noConversion"/>
  </si>
  <si>
    <t>jiyindong256</t>
    <phoneticPr fontId="1" type="noConversion"/>
  </si>
  <si>
    <t>Column Name</t>
  </si>
  <si>
    <t>Note</t>
    <phoneticPr fontId="1" type="noConversion"/>
  </si>
  <si>
    <t>Descriptions</t>
  </si>
  <si>
    <t>Genotype</t>
    <phoneticPr fontId="1" type="noConversion"/>
  </si>
  <si>
    <t>Genotype name</t>
    <phoneticPr fontId="1" type="noConversion"/>
  </si>
  <si>
    <t>PNUE</t>
    <phoneticPr fontId="1" type="noConversion"/>
  </si>
  <si>
    <r>
      <t>Photosynthetic nitorgen (N) use effieincy (μmol g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 xml:space="preserve"> s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>)</t>
    </r>
    <phoneticPr fontId="1" type="noConversion"/>
  </si>
  <si>
    <t>Net photosynthetic rate devided by leaf N contetn per unit leaf area</t>
    <phoneticPr fontId="1" type="noConversion"/>
  </si>
  <si>
    <r>
      <rPr>
        <i/>
        <sz val="16"/>
        <color theme="1"/>
        <rFont val="Times New Roman"/>
        <family val="1"/>
      </rPr>
      <t>P</t>
    </r>
    <r>
      <rPr>
        <vertAlign val="subscript"/>
        <sz val="16"/>
        <color theme="1"/>
        <rFont val="Times New Roman"/>
        <family val="1"/>
      </rPr>
      <t>n</t>
    </r>
    <phoneticPr fontId="1" type="noConversion"/>
  </si>
  <si>
    <r>
      <t>Net photosynthetic rate (μmol m</t>
    </r>
    <r>
      <rPr>
        <vertAlign val="superscript"/>
        <sz val="16"/>
        <color theme="1"/>
        <rFont val="Times New Roman"/>
        <family val="1"/>
      </rPr>
      <t>-2</t>
    </r>
    <r>
      <rPr>
        <sz val="16"/>
        <color theme="1"/>
        <rFont val="Times New Roman"/>
        <family val="1"/>
      </rPr>
      <t xml:space="preserve"> s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>)</t>
    </r>
    <phoneticPr fontId="1" type="noConversion"/>
  </si>
  <si>
    <r>
      <rPr>
        <i/>
        <sz val="16"/>
        <color theme="1"/>
        <rFont val="Times New Roman"/>
        <family val="1"/>
      </rPr>
      <t>g</t>
    </r>
    <r>
      <rPr>
        <vertAlign val="subscript"/>
        <sz val="16"/>
        <color theme="1"/>
        <rFont val="Times New Roman"/>
        <family val="1"/>
      </rPr>
      <t>s</t>
    </r>
    <phoneticPr fontId="1" type="noConversion"/>
  </si>
  <si>
    <r>
      <t>Stomatal conductance (mol m</t>
    </r>
    <r>
      <rPr>
        <vertAlign val="superscript"/>
        <sz val="16"/>
        <color theme="1"/>
        <rFont val="Times New Roman"/>
        <family val="1"/>
      </rPr>
      <t>-2</t>
    </r>
    <r>
      <rPr>
        <sz val="16"/>
        <color theme="1"/>
        <rFont val="Times New Roman"/>
        <family val="1"/>
      </rPr>
      <t xml:space="preserve"> s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>)</t>
    </r>
    <phoneticPr fontId="1" type="noConversion"/>
  </si>
  <si>
    <r>
      <rPr>
        <i/>
        <sz val="16"/>
        <color theme="1"/>
        <rFont val="Times New Roman"/>
        <family val="1"/>
      </rPr>
      <t>C</t>
    </r>
    <r>
      <rPr>
        <vertAlign val="subscript"/>
        <sz val="16"/>
        <color theme="1"/>
        <rFont val="Times New Roman"/>
        <family val="1"/>
      </rPr>
      <t>i</t>
    </r>
    <phoneticPr fontId="1" type="noConversion"/>
  </si>
  <si>
    <r>
      <t>Intercellular CO</t>
    </r>
    <r>
      <rPr>
        <vertAlign val="subscript"/>
        <sz val="16"/>
        <color theme="1"/>
        <rFont val="Times New Roman"/>
        <family val="1"/>
      </rPr>
      <t>2</t>
    </r>
    <r>
      <rPr>
        <sz val="16"/>
        <color theme="1"/>
        <rFont val="Times New Roman"/>
        <family val="1"/>
      </rPr>
      <t xml:space="preserve"> concetration (μmol m</t>
    </r>
    <r>
      <rPr>
        <vertAlign val="superscript"/>
        <sz val="16"/>
        <color theme="1"/>
        <rFont val="Times New Roman"/>
        <family val="1"/>
      </rPr>
      <t>-2</t>
    </r>
    <r>
      <rPr>
        <sz val="16"/>
        <color theme="1"/>
        <rFont val="Times New Roman"/>
        <family val="1"/>
      </rPr>
      <t>)</t>
    </r>
    <phoneticPr fontId="1" type="noConversion"/>
  </si>
  <si>
    <r>
      <rPr>
        <i/>
        <sz val="16"/>
        <color theme="1"/>
        <rFont val="Times New Roman"/>
        <family val="1"/>
      </rPr>
      <t>T</t>
    </r>
    <r>
      <rPr>
        <sz val="16"/>
        <color theme="1"/>
        <rFont val="Times New Roman"/>
        <family val="1"/>
      </rPr>
      <t>r</t>
    </r>
    <phoneticPr fontId="1" type="noConversion"/>
  </si>
  <si>
    <r>
      <t>Transpiration rate (mmol m</t>
    </r>
    <r>
      <rPr>
        <vertAlign val="superscript"/>
        <sz val="16"/>
        <color theme="1"/>
        <rFont val="Times New Roman"/>
        <family val="1"/>
      </rPr>
      <t>-2</t>
    </r>
    <r>
      <rPr>
        <sz val="16"/>
        <color theme="1"/>
        <rFont val="Times New Roman"/>
        <family val="1"/>
      </rPr>
      <t xml:space="preserve"> s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>)</t>
    </r>
    <phoneticPr fontId="1" type="noConversion"/>
  </si>
  <si>
    <t>SPAD</t>
    <phoneticPr fontId="1" type="noConversion"/>
  </si>
  <si>
    <t>Chlorophyll relative content</t>
    <phoneticPr fontId="1" type="noConversion"/>
  </si>
  <si>
    <r>
      <rPr>
        <i/>
        <sz val="16"/>
        <color theme="1"/>
        <rFont val="Times New Roman"/>
        <family val="1"/>
      </rPr>
      <t>F</t>
    </r>
    <r>
      <rPr>
        <vertAlign val="subscript"/>
        <sz val="16"/>
        <color theme="1"/>
        <rFont val="Times New Roman"/>
        <family val="1"/>
      </rPr>
      <t>v</t>
    </r>
    <r>
      <rPr>
        <sz val="16"/>
        <color theme="1"/>
        <rFont val="Times New Roman"/>
        <family val="1"/>
      </rPr>
      <t>/</t>
    </r>
    <r>
      <rPr>
        <i/>
        <sz val="16"/>
        <color theme="1"/>
        <rFont val="Times New Roman"/>
        <family val="1"/>
      </rPr>
      <t>F</t>
    </r>
    <r>
      <rPr>
        <vertAlign val="subscript"/>
        <sz val="16"/>
        <color theme="1"/>
        <rFont val="Times New Roman"/>
        <family val="1"/>
      </rPr>
      <t>m</t>
    </r>
    <phoneticPr fontId="1" type="noConversion"/>
  </si>
  <si>
    <t>Maximum photochemical efficiency</t>
    <phoneticPr fontId="1" type="noConversion"/>
  </si>
  <si>
    <t>Yield</t>
    <phoneticPr fontId="1" type="noConversion"/>
  </si>
  <si>
    <t>Actual photosynthetic efficiency</t>
    <phoneticPr fontId="1" type="noConversion"/>
  </si>
  <si>
    <t>Non-chemical quenching</t>
    <phoneticPr fontId="1" type="noConversion"/>
  </si>
  <si>
    <t>qP</t>
    <phoneticPr fontId="1" type="noConversion"/>
  </si>
  <si>
    <t>Photochemical quenching coefficient</t>
    <phoneticPr fontId="1" type="noConversion"/>
  </si>
  <si>
    <t>TRL</t>
    <phoneticPr fontId="1" type="noConversion"/>
  </si>
  <si>
    <t>Total root length of whole root system obtained by root scanning and WinRhizo software analysis</t>
  </si>
  <si>
    <t>RSA</t>
    <phoneticPr fontId="1" type="noConversion"/>
  </si>
  <si>
    <t>Total root surface area of whole root system obtained by root scanning and WinRhizo software analysis</t>
    <phoneticPr fontId="1" type="noConversion"/>
  </si>
  <si>
    <t>ARD</t>
    <phoneticPr fontId="1" type="noConversion"/>
  </si>
  <si>
    <t>Average root diameter (mm)</t>
    <phoneticPr fontId="1" type="noConversion"/>
  </si>
  <si>
    <t>Mean diameter of  whole root system obtained by root scanning and WinRhizo software analysis</t>
    <phoneticPr fontId="1" type="noConversion"/>
  </si>
  <si>
    <t>RV</t>
    <phoneticPr fontId="1" type="noConversion"/>
  </si>
  <si>
    <r>
      <t>Root volume (cm</t>
    </r>
    <r>
      <rPr>
        <vertAlign val="superscript"/>
        <sz val="16"/>
        <color theme="1"/>
        <rFont val="Times New Roman"/>
        <family val="1"/>
      </rPr>
      <t xml:space="preserve">3 </t>
    </r>
    <r>
      <rPr>
        <sz val="16"/>
        <color theme="1"/>
        <rFont val="Times New Roman"/>
        <family val="1"/>
      </rPr>
      <t>plant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>)</t>
    </r>
    <phoneticPr fontId="1" type="noConversion"/>
  </si>
  <si>
    <t>Total root volume of whole system obtained by root scanning and WinRhizo software analysis</t>
    <phoneticPr fontId="1" type="noConversion"/>
  </si>
  <si>
    <t>SRL</t>
    <phoneticPr fontId="1" type="noConversion"/>
  </si>
  <si>
    <r>
      <t>Specific root length (m g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 xml:space="preserve"> RDW)</t>
    </r>
    <phoneticPr fontId="1" type="noConversion"/>
  </si>
  <si>
    <t>Length per unit root dry weight</t>
    <phoneticPr fontId="1" type="noConversion"/>
  </si>
  <si>
    <t>SRA</t>
    <phoneticPr fontId="1" type="noConversion"/>
  </si>
  <si>
    <r>
      <t>Specific root surface area (cm</t>
    </r>
    <r>
      <rPr>
        <vertAlign val="superscript"/>
        <sz val="16"/>
        <color theme="1"/>
        <rFont val="Times New Roman"/>
        <family val="1"/>
      </rPr>
      <t xml:space="preserve">2 </t>
    </r>
    <r>
      <rPr>
        <sz val="16"/>
        <color theme="1"/>
        <rFont val="Times New Roman"/>
        <family val="1"/>
      </rPr>
      <t>g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 xml:space="preserve"> RDW)</t>
    </r>
    <phoneticPr fontId="1" type="noConversion"/>
  </si>
  <si>
    <t>Surface area per unit root dry weight</t>
    <phoneticPr fontId="1" type="noConversion"/>
  </si>
  <si>
    <t>RMD</t>
    <phoneticPr fontId="1" type="noConversion"/>
  </si>
  <si>
    <t>Mass per unit root volume of whole root system</t>
  </si>
  <si>
    <t>SDW</t>
    <phoneticPr fontId="1" type="noConversion"/>
  </si>
  <si>
    <t>RDW</t>
    <phoneticPr fontId="1" type="noConversion"/>
  </si>
  <si>
    <r>
      <t>Root dry weight (g plant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>)</t>
    </r>
    <phoneticPr fontId="1" type="noConversion"/>
  </si>
  <si>
    <t>TDW</t>
    <phoneticPr fontId="1" type="noConversion"/>
  </si>
  <si>
    <r>
      <t>Total dry weight (g plant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>)</t>
    </r>
    <phoneticPr fontId="1" type="noConversion"/>
  </si>
  <si>
    <t>R/S</t>
    <phoneticPr fontId="1" type="noConversion"/>
  </si>
  <si>
    <t>Root to shoot ratio</t>
    <phoneticPr fontId="1" type="noConversion"/>
  </si>
  <si>
    <t>SNC</t>
    <phoneticPr fontId="1" type="noConversion"/>
  </si>
  <si>
    <r>
      <t>Shoot N content  (mg plant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>)</t>
    </r>
    <phoneticPr fontId="1" type="noConversion"/>
  </si>
  <si>
    <t>RNC</t>
    <phoneticPr fontId="1" type="noConversion"/>
  </si>
  <si>
    <r>
      <t>Root N content  (mg plant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>)</t>
    </r>
    <phoneticPr fontId="1" type="noConversion"/>
  </si>
  <si>
    <t>TNC</t>
    <phoneticPr fontId="1" type="noConversion"/>
  </si>
  <si>
    <r>
      <t>Total N content  (mg plant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>)</t>
    </r>
    <phoneticPr fontId="1" type="noConversion"/>
  </si>
  <si>
    <t>NUE</t>
    <phoneticPr fontId="1" type="noConversion"/>
  </si>
  <si>
    <t>The ratio between shoot dry weight and N accumulation in shoot</t>
    <phoneticPr fontId="1" type="noConversion"/>
  </si>
  <si>
    <t>Physiol NUE</t>
    <phoneticPr fontId="1" type="noConversion"/>
  </si>
  <si>
    <t>The ratio between total dry weight and N accumulation in plant</t>
    <phoneticPr fontId="1" type="noConversion"/>
  </si>
  <si>
    <t>PNUE</t>
    <phoneticPr fontId="3" type="noConversion"/>
  </si>
  <si>
    <t>Pn</t>
    <phoneticPr fontId="1" type="noConversion"/>
  </si>
  <si>
    <t>gs</t>
    <phoneticPr fontId="1" type="noConversion"/>
  </si>
  <si>
    <t>Ci</t>
    <phoneticPr fontId="1" type="noConversion"/>
  </si>
  <si>
    <t>Tr</t>
    <phoneticPr fontId="1" type="noConversion"/>
  </si>
  <si>
    <t>SPAD</t>
    <phoneticPr fontId="1" type="noConversion"/>
  </si>
  <si>
    <t>qP</t>
    <phoneticPr fontId="1" type="noConversion"/>
  </si>
  <si>
    <t>TRL</t>
    <phoneticPr fontId="3" type="noConversion"/>
  </si>
  <si>
    <t>SRA</t>
    <phoneticPr fontId="3" type="noConversion"/>
  </si>
  <si>
    <t>ARD</t>
    <phoneticPr fontId="3" type="noConversion"/>
  </si>
  <si>
    <t>RV</t>
    <phoneticPr fontId="3" type="noConversion"/>
  </si>
  <si>
    <t>SRL</t>
    <phoneticPr fontId="3" type="noConversion"/>
  </si>
  <si>
    <t>RMD</t>
    <phoneticPr fontId="3" type="noConversion"/>
  </si>
  <si>
    <t>SDW</t>
    <phoneticPr fontId="3" type="noConversion"/>
  </si>
  <si>
    <t>RDW</t>
    <phoneticPr fontId="3" type="noConversion"/>
  </si>
  <si>
    <t>TDW</t>
    <phoneticPr fontId="3" type="noConversion"/>
  </si>
  <si>
    <t>R/S</t>
    <phoneticPr fontId="1" type="noConversion"/>
  </si>
  <si>
    <t>SNC</t>
    <phoneticPr fontId="3" type="noConversion"/>
  </si>
  <si>
    <t>RNC</t>
    <phoneticPr fontId="3" type="noConversion"/>
  </si>
  <si>
    <t>TNC</t>
    <phoneticPr fontId="3" type="noConversion"/>
  </si>
  <si>
    <t>NUE</t>
    <phoneticPr fontId="3" type="noConversion"/>
  </si>
  <si>
    <t>Physiol NUE</t>
    <phoneticPr fontId="1" type="noConversion"/>
  </si>
  <si>
    <r>
      <t>Root mass density (g cm</t>
    </r>
    <r>
      <rPr>
        <vertAlign val="superscript"/>
        <sz val="16"/>
        <color theme="1"/>
        <rFont val="Times New Roman"/>
        <family val="1"/>
      </rPr>
      <t>-3</t>
    </r>
    <r>
      <rPr>
        <sz val="16"/>
        <color theme="1"/>
        <rFont val="Times New Roman"/>
        <family val="1"/>
      </rPr>
      <t>)</t>
    </r>
    <phoneticPr fontId="1" type="noConversion"/>
  </si>
  <si>
    <r>
      <t>Shoot dry weight (g plant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>)</t>
    </r>
    <phoneticPr fontId="1" type="noConversion"/>
  </si>
  <si>
    <r>
      <t>Total root length (cm plant</t>
    </r>
    <r>
      <rPr>
        <vertAlign val="superscript"/>
        <sz val="16"/>
        <color theme="1"/>
        <rFont val="Times New Roman"/>
        <family val="1"/>
      </rPr>
      <t>-1</t>
    </r>
    <r>
      <rPr>
        <sz val="16"/>
        <color theme="1"/>
        <rFont val="Times New Roman"/>
        <family val="1"/>
      </rPr>
      <t>)</t>
    </r>
    <phoneticPr fontId="1" type="noConversion"/>
  </si>
  <si>
    <r>
      <t>Root surface aera (cm</t>
    </r>
    <r>
      <rPr>
        <vertAlign val="superscript"/>
        <sz val="14"/>
        <color theme="1"/>
        <rFont val="Times New Roman"/>
        <family val="1"/>
      </rPr>
      <t xml:space="preserve">2 </t>
    </r>
    <r>
      <rPr>
        <sz val="14"/>
        <color theme="1"/>
        <rFont val="Times New Roman"/>
        <family val="1"/>
      </rPr>
      <t xml:space="preserve"> plant</t>
    </r>
    <r>
      <rPr>
        <vertAlign val="superscript"/>
        <sz val="14"/>
        <color theme="1"/>
        <rFont val="Times New Roman"/>
        <family val="1"/>
      </rPr>
      <t xml:space="preserve">-1 </t>
    </r>
    <r>
      <rPr>
        <sz val="14"/>
        <color theme="1"/>
        <rFont val="Times New Roman"/>
        <family val="1"/>
      </rPr>
      <t>)</t>
    </r>
    <phoneticPr fontId="1" type="noConversion"/>
  </si>
  <si>
    <r>
      <t>N utilization efficiency (g DW mg</t>
    </r>
    <r>
      <rPr>
        <vertAlign val="superscript"/>
        <sz val="16"/>
        <color theme="1"/>
        <rFont val="Times New Roman"/>
        <family val="1"/>
      </rPr>
      <t xml:space="preserve">-1 </t>
    </r>
    <r>
      <rPr>
        <sz val="16"/>
        <color theme="1"/>
        <rFont val="Times New Roman"/>
        <family val="1"/>
      </rPr>
      <t>N)</t>
    </r>
    <phoneticPr fontId="1" type="noConversion"/>
  </si>
  <si>
    <r>
      <t>Physiological N utilization efficiency (g DW mg</t>
    </r>
    <r>
      <rPr>
        <vertAlign val="superscript"/>
        <sz val="16"/>
        <color theme="1"/>
        <rFont val="Times New Roman"/>
        <family val="1"/>
      </rPr>
      <t xml:space="preserve">-1 </t>
    </r>
    <r>
      <rPr>
        <sz val="16"/>
        <color theme="1"/>
        <rFont val="Times New Roman"/>
        <family val="1"/>
      </rPr>
      <t>N)</t>
    </r>
    <phoneticPr fontId="1" type="noConversion"/>
  </si>
  <si>
    <t>Yield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</si>
</sst>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6"/>
      <color indexed="8"/>
      <name val="Times New Roman"/>
      <family val="1"/>
    </font>
    <font>
      <sz val="16"/>
      <color theme="1"/>
      <name val="Times New Roman"/>
      <family val="1"/>
    </font>
    <font>
      <vertAlign val="superscript"/>
      <sz val="16"/>
      <color theme="1"/>
      <name val="Times New Roman"/>
      <family val="1"/>
    </font>
    <font>
      <i/>
      <sz val="16"/>
      <color theme="1"/>
      <name val="Times New Roman"/>
      <family val="1"/>
    </font>
    <font>
      <vertAlign val="subscript"/>
      <sz val="16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8"/>
      <color theme="1"/>
      <name val="宋体"/>
      <family val="2"/>
      <scheme val="minor"/>
    </font>
    <font>
      <sz val="1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2" fillId="0" borderId="0" xfId="0" applyFont="1" applyAlignment="1"/>
    <xf numFmtId="176" fontId="11" fillId="0" borderId="0" xfId="0" applyNumberFormat="1" applyFont="1" applyAlignment="1">
      <alignment horizontal="center"/>
    </xf>
    <xf numFmtId="176" fontId="11" fillId="0" borderId="0" xfId="0" applyNumberFormat="1" applyFont="1" applyAlignment="1">
      <alignment horizontal="center" vertical="center" wrapText="1"/>
    </xf>
    <xf numFmtId="176" fontId="12" fillId="0" borderId="0" xfId="0" applyNumberFormat="1" applyFont="1" applyAlignment="1">
      <alignment horizontal="center"/>
    </xf>
    <xf numFmtId="176" fontId="13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7"/>
  <sheetViews>
    <sheetView zoomScale="85" zoomScaleNormal="85" workbookViewId="0">
      <selection activeCell="E10" sqref="E10"/>
    </sheetView>
  </sheetViews>
  <sheetFormatPr defaultRowHeight="22.5" x14ac:dyDescent="0.25"/>
  <cols>
    <col min="1" max="1" width="21.125" style="10" bestFit="1" customWidth="1"/>
    <col min="2" max="2" width="14.375" style="10" bestFit="1" customWidth="1"/>
    <col min="3" max="3" width="12.75" style="10" bestFit="1" customWidth="1"/>
    <col min="4" max="4" width="11" style="10" bestFit="1" customWidth="1"/>
    <col min="5" max="5" width="14.375" style="10" bestFit="1" customWidth="1"/>
    <col min="6" max="6" width="11" style="10" bestFit="1" customWidth="1"/>
    <col min="7" max="7" width="12.75" style="10" bestFit="1" customWidth="1"/>
    <col min="8" max="11" width="11" style="10" bestFit="1" customWidth="1"/>
    <col min="12" max="12" width="16.125" style="10" bestFit="1" customWidth="1"/>
    <col min="13" max="13" width="14.375" style="10" bestFit="1" customWidth="1"/>
    <col min="14" max="15" width="11" style="10" bestFit="1" customWidth="1"/>
    <col min="16" max="16" width="14.375" style="10" bestFit="1" customWidth="1"/>
    <col min="17" max="17" width="16.125" style="10" bestFit="1" customWidth="1"/>
    <col min="18" max="26" width="11" style="10" bestFit="1" customWidth="1"/>
    <col min="27" max="27" width="19.5" style="10" bestFit="1" customWidth="1"/>
    <col min="28" max="16384" width="9" style="10"/>
  </cols>
  <sheetData>
    <row r="1" spans="1:27" s="8" customFormat="1" ht="35.25" customHeight="1" x14ac:dyDescent="0.35">
      <c r="B1" s="9" t="s">
        <v>188</v>
      </c>
      <c r="C1" s="11" t="s">
        <v>189</v>
      </c>
      <c r="D1" s="11" t="s">
        <v>190</v>
      </c>
      <c r="E1" s="11" t="s">
        <v>191</v>
      </c>
      <c r="F1" s="9" t="s">
        <v>192</v>
      </c>
      <c r="G1" s="9" t="s">
        <v>193</v>
      </c>
      <c r="H1" s="9" t="s">
        <v>0</v>
      </c>
      <c r="I1" s="9" t="s">
        <v>216</v>
      </c>
      <c r="J1" s="9" t="s">
        <v>1</v>
      </c>
      <c r="K1" s="9" t="s">
        <v>194</v>
      </c>
      <c r="L1" s="9" t="s">
        <v>195</v>
      </c>
      <c r="M1" s="9" t="s">
        <v>196</v>
      </c>
      <c r="N1" s="9" t="s">
        <v>197</v>
      </c>
      <c r="O1" s="9" t="s">
        <v>198</v>
      </c>
      <c r="P1" s="9" t="s">
        <v>199</v>
      </c>
      <c r="Q1" s="9" t="s">
        <v>196</v>
      </c>
      <c r="R1" s="9" t="s">
        <v>200</v>
      </c>
      <c r="S1" s="9" t="s">
        <v>201</v>
      </c>
      <c r="T1" s="9" t="s">
        <v>202</v>
      </c>
      <c r="U1" s="9" t="s">
        <v>203</v>
      </c>
      <c r="V1" s="9" t="s">
        <v>204</v>
      </c>
      <c r="W1" s="9" t="s">
        <v>205</v>
      </c>
      <c r="X1" s="9" t="s">
        <v>206</v>
      </c>
      <c r="Y1" s="9" t="s">
        <v>207</v>
      </c>
      <c r="Z1" s="9" t="s">
        <v>208</v>
      </c>
      <c r="AA1" s="9" t="s">
        <v>209</v>
      </c>
    </row>
    <row r="2" spans="1:27" ht="24" x14ac:dyDescent="0.35">
      <c r="A2" s="8" t="s">
        <v>126</v>
      </c>
      <c r="B2" s="8">
        <v>93.647999999999996</v>
      </c>
      <c r="C2" s="8">
        <v>8.0169999999999995</v>
      </c>
      <c r="D2" s="8">
        <v>0.16900000000000001</v>
      </c>
      <c r="E2" s="8">
        <v>357.762</v>
      </c>
      <c r="F2" s="8">
        <v>4.1420000000000003</v>
      </c>
      <c r="G2" s="8">
        <v>32.133000000000003</v>
      </c>
      <c r="H2" s="8">
        <v>0.67900000000000005</v>
      </c>
      <c r="I2" s="8">
        <v>0.24199999999999999</v>
      </c>
      <c r="J2" s="8">
        <v>0.61499999999999999</v>
      </c>
      <c r="K2" s="8">
        <v>0.52600000000000002</v>
      </c>
      <c r="L2" s="8">
        <v>903.98500000000001</v>
      </c>
      <c r="M2" s="8">
        <v>58.697000000000003</v>
      </c>
      <c r="N2" s="8">
        <v>0.20599999999999999</v>
      </c>
      <c r="O2" s="8">
        <v>0.30399999999999999</v>
      </c>
      <c r="P2" s="8">
        <v>82.43</v>
      </c>
      <c r="Q2" s="8">
        <v>535.22900000000004</v>
      </c>
      <c r="R2" s="8">
        <f>T2/O2</f>
        <v>0.36184210526315791</v>
      </c>
      <c r="S2" s="8">
        <v>0.313</v>
      </c>
      <c r="T2" s="8">
        <v>0.11</v>
      </c>
      <c r="U2" s="8">
        <f>S2+T2</f>
        <v>0.42299999999999999</v>
      </c>
      <c r="V2" s="8">
        <f>T2/S2</f>
        <v>0.3514376996805112</v>
      </c>
      <c r="W2" s="8">
        <v>0.51989300000000005</v>
      </c>
      <c r="X2" s="8">
        <v>0.23408000000000001</v>
      </c>
      <c r="Y2" s="8">
        <f>W2+X2</f>
        <v>0.753973</v>
      </c>
      <c r="Z2" s="8">
        <f>S2/W2</f>
        <v>0.6020469596628536</v>
      </c>
      <c r="AA2" s="8">
        <f>U2/Y2</f>
        <v>0.56102804742344881</v>
      </c>
    </row>
    <row r="3" spans="1:27" ht="24" x14ac:dyDescent="0.35">
      <c r="A3" s="8" t="s">
        <v>73</v>
      </c>
      <c r="B3" s="8">
        <v>63.917000000000002</v>
      </c>
      <c r="C3" s="8">
        <v>3.9710000000000001</v>
      </c>
      <c r="D3" s="8">
        <v>5.3999999999999999E-2</v>
      </c>
      <c r="E3" s="8">
        <v>452.52100000000002</v>
      </c>
      <c r="F3" s="8">
        <v>1.115</v>
      </c>
      <c r="G3" s="8">
        <v>28.867000000000001</v>
      </c>
      <c r="H3" s="8">
        <v>0.65700000000000003</v>
      </c>
      <c r="I3" s="8">
        <v>0.42499999999999999</v>
      </c>
      <c r="J3" s="8">
        <v>0.39300000000000002</v>
      </c>
      <c r="K3" s="8">
        <v>0.88100000000000001</v>
      </c>
      <c r="L3" s="8">
        <v>1625.3309999999999</v>
      </c>
      <c r="M3" s="8">
        <v>108.455</v>
      </c>
      <c r="N3" s="8">
        <v>0.21199999999999999</v>
      </c>
      <c r="O3" s="8">
        <v>0.57599999999999996</v>
      </c>
      <c r="P3" s="8">
        <v>133.95599999999999</v>
      </c>
      <c r="Q3" s="8">
        <v>893.85900000000004</v>
      </c>
      <c r="R3" s="8">
        <f t="shared" ref="R3:R66" si="0">T3/O3</f>
        <v>0.21006944444444445</v>
      </c>
      <c r="S3" s="8">
        <v>1.127</v>
      </c>
      <c r="T3" s="8">
        <v>0.121</v>
      </c>
      <c r="U3" s="8">
        <f t="shared" ref="U3:U66" si="1">S3+T3</f>
        <v>1.248</v>
      </c>
      <c r="V3" s="8">
        <f t="shared" ref="V3:V66" si="2">T3/S3</f>
        <v>0.10736468500443655</v>
      </c>
      <c r="W3" s="8">
        <v>1.9778849999999999</v>
      </c>
      <c r="X3" s="8">
        <v>0.28120400000000001</v>
      </c>
      <c r="Y3" s="8">
        <f t="shared" ref="Y3:Y66" si="3">W3+X3</f>
        <v>2.2590889999999999</v>
      </c>
      <c r="Z3" s="8">
        <f t="shared" ref="Z3:Z66" si="4">S3/W3</f>
        <v>0.56980056980056981</v>
      </c>
      <c r="AA3" s="8">
        <f t="shared" ref="AA3:AA66" si="5">U3/Y3</f>
        <v>0.55243507449241713</v>
      </c>
    </row>
    <row r="4" spans="1:27" ht="24" x14ac:dyDescent="0.35">
      <c r="A4" s="8" t="s">
        <v>55</v>
      </c>
      <c r="B4" s="8">
        <v>58.353000000000002</v>
      </c>
      <c r="C4" s="8">
        <v>2.8660000000000001</v>
      </c>
      <c r="D4" s="8">
        <v>9.5000000000000001E-2</v>
      </c>
      <c r="E4" s="8">
        <v>430.73700000000002</v>
      </c>
      <c r="F4" s="8">
        <v>1.968</v>
      </c>
      <c r="G4" s="8">
        <v>27.3</v>
      </c>
      <c r="H4" s="8">
        <v>0.67700000000000005</v>
      </c>
      <c r="I4" s="8">
        <v>0.223</v>
      </c>
      <c r="J4" s="8">
        <v>0.46500000000000002</v>
      </c>
      <c r="K4" s="8">
        <v>0.51400000000000001</v>
      </c>
      <c r="L4" s="8">
        <v>1394.5050000000001</v>
      </c>
      <c r="M4" s="8">
        <v>90.6</v>
      </c>
      <c r="N4" s="8">
        <v>0.20599999999999999</v>
      </c>
      <c r="O4" s="8">
        <v>0.46899999999999997</v>
      </c>
      <c r="P4" s="8">
        <v>359.1</v>
      </c>
      <c r="Q4" s="8">
        <v>2333.0509999999999</v>
      </c>
      <c r="R4" s="8">
        <f t="shared" si="0"/>
        <v>8.3155650319829424E-2</v>
      </c>
      <c r="S4" s="8">
        <v>0.45200000000000001</v>
      </c>
      <c r="T4" s="8">
        <v>3.9E-2</v>
      </c>
      <c r="U4" s="8">
        <f t="shared" si="1"/>
        <v>0.49099999999999999</v>
      </c>
      <c r="V4" s="8">
        <f t="shared" si="2"/>
        <v>8.628318584070796E-2</v>
      </c>
      <c r="W4" s="8">
        <v>0.70014799999999999</v>
      </c>
      <c r="X4" s="8">
        <v>9.6096000000000001E-2</v>
      </c>
      <c r="Y4" s="8">
        <f t="shared" si="3"/>
        <v>0.79624399999999995</v>
      </c>
      <c r="Z4" s="8">
        <f t="shared" si="4"/>
        <v>0.64557779212395094</v>
      </c>
      <c r="AA4" s="8">
        <f t="shared" si="5"/>
        <v>0.61664514897443501</v>
      </c>
    </row>
    <row r="5" spans="1:27" ht="24" x14ac:dyDescent="0.35">
      <c r="A5" s="8" t="s">
        <v>8</v>
      </c>
      <c r="B5" s="8">
        <v>44.856000000000002</v>
      </c>
      <c r="C5" s="8">
        <v>4.5469999999999997</v>
      </c>
      <c r="D5" s="8">
        <v>7.0999999999999994E-2</v>
      </c>
      <c r="E5" s="8">
        <v>436.471</v>
      </c>
      <c r="F5" s="8">
        <v>1.292</v>
      </c>
      <c r="G5" s="8">
        <v>29.05</v>
      </c>
      <c r="H5" s="8">
        <v>0.65200000000000002</v>
      </c>
      <c r="I5" s="8">
        <v>0.36299999999999999</v>
      </c>
      <c r="J5" s="8">
        <v>0.32800000000000001</v>
      </c>
      <c r="K5" s="8">
        <v>0.70499999999999996</v>
      </c>
      <c r="L5" s="8">
        <v>1440.422</v>
      </c>
      <c r="M5" s="8">
        <v>78.912000000000006</v>
      </c>
      <c r="N5" s="8">
        <v>0.17599999999999999</v>
      </c>
      <c r="O5" s="8">
        <v>0.34399999999999997</v>
      </c>
      <c r="P5" s="8">
        <v>179.30600000000001</v>
      </c>
      <c r="Q5" s="8">
        <v>982.30100000000004</v>
      </c>
      <c r="R5" s="8">
        <f t="shared" si="0"/>
        <v>0.23255813953488375</v>
      </c>
      <c r="S5" s="8">
        <v>0.61</v>
      </c>
      <c r="T5" s="8">
        <v>0.08</v>
      </c>
      <c r="U5" s="8">
        <f t="shared" si="1"/>
        <v>0.69</v>
      </c>
      <c r="V5" s="8">
        <f t="shared" si="2"/>
        <v>0.13114754098360656</v>
      </c>
      <c r="W5" s="8">
        <v>0.64903999999999995</v>
      </c>
      <c r="X5" s="8">
        <v>0.16911999999999999</v>
      </c>
      <c r="Y5" s="8">
        <f t="shared" si="3"/>
        <v>0.81816</v>
      </c>
      <c r="Z5" s="8">
        <f t="shared" si="4"/>
        <v>0.93984962406015038</v>
      </c>
      <c r="AA5" s="8">
        <f t="shared" si="5"/>
        <v>0.84335582282194188</v>
      </c>
    </row>
    <row r="6" spans="1:27" ht="24" x14ac:dyDescent="0.35">
      <c r="A6" s="8" t="s">
        <v>50</v>
      </c>
      <c r="B6" s="8">
        <v>57.241</v>
      </c>
      <c r="C6" s="8">
        <v>3.786</v>
      </c>
      <c r="D6" s="8">
        <v>0.109</v>
      </c>
      <c r="E6" s="8">
        <v>373.48899999999998</v>
      </c>
      <c r="F6" s="8">
        <v>1.794</v>
      </c>
      <c r="G6" s="8">
        <v>27.067</v>
      </c>
      <c r="H6" s="8">
        <v>0.58399999999999996</v>
      </c>
      <c r="I6" s="8">
        <v>0.104</v>
      </c>
      <c r="J6" s="8">
        <v>0.44500000000000001</v>
      </c>
      <c r="K6" s="8">
        <v>0.32700000000000001</v>
      </c>
      <c r="L6" s="8">
        <v>1870.5840000000001</v>
      </c>
      <c r="M6" s="8">
        <v>103.645</v>
      </c>
      <c r="N6" s="8">
        <v>0.17499999999999999</v>
      </c>
      <c r="O6" s="8">
        <v>0.45700000000000002</v>
      </c>
      <c r="P6" s="8">
        <v>265.95999999999998</v>
      </c>
      <c r="Q6" s="8">
        <v>1473.627</v>
      </c>
      <c r="R6" s="8">
        <f t="shared" si="0"/>
        <v>0.15317286652078776</v>
      </c>
      <c r="S6" s="8">
        <v>0.72299999999999998</v>
      </c>
      <c r="T6" s="8">
        <v>7.0000000000000007E-2</v>
      </c>
      <c r="U6" s="8">
        <f t="shared" si="1"/>
        <v>0.79299999999999993</v>
      </c>
      <c r="V6" s="8">
        <f t="shared" si="2"/>
        <v>9.6818810511756587E-2</v>
      </c>
      <c r="W6" s="8">
        <v>1.0931759999999999</v>
      </c>
      <c r="X6" s="8">
        <v>0.16170000000000001</v>
      </c>
      <c r="Y6" s="8">
        <f t="shared" si="3"/>
        <v>1.2548759999999999</v>
      </c>
      <c r="Z6" s="8">
        <f t="shared" si="4"/>
        <v>0.66137566137566139</v>
      </c>
      <c r="AA6" s="8">
        <f t="shared" si="5"/>
        <v>0.63193494815423989</v>
      </c>
    </row>
    <row r="7" spans="1:27" ht="24" x14ac:dyDescent="0.35">
      <c r="A7" s="8" t="s">
        <v>56</v>
      </c>
      <c r="B7" s="8">
        <v>85.01</v>
      </c>
      <c r="C7" s="8">
        <v>4.2830000000000004</v>
      </c>
      <c r="D7" s="8">
        <v>4.9000000000000002E-2</v>
      </c>
      <c r="E7" s="8">
        <v>322.25900000000001</v>
      </c>
      <c r="F7" s="8">
        <v>1.2410000000000001</v>
      </c>
      <c r="G7" s="8">
        <v>28.4</v>
      </c>
      <c r="H7" s="8">
        <v>0.221</v>
      </c>
      <c r="I7" s="8">
        <v>0.28699999999999998</v>
      </c>
      <c r="J7" s="8">
        <v>1.7999999999999999E-2</v>
      </c>
      <c r="K7" s="8">
        <v>0.76100000000000001</v>
      </c>
      <c r="L7" s="8">
        <v>1064.751</v>
      </c>
      <c r="M7" s="8">
        <v>65.004000000000005</v>
      </c>
      <c r="N7" s="8">
        <v>0.19400000000000001</v>
      </c>
      <c r="O7" s="8">
        <v>0.316</v>
      </c>
      <c r="P7" s="8">
        <v>154.685</v>
      </c>
      <c r="Q7" s="8">
        <v>944.36800000000005</v>
      </c>
      <c r="R7" s="8">
        <f t="shared" si="0"/>
        <v>0.21835443037974686</v>
      </c>
      <c r="S7" s="8">
        <v>0.52600000000000002</v>
      </c>
      <c r="T7" s="8">
        <v>6.9000000000000006E-2</v>
      </c>
      <c r="U7" s="8">
        <f t="shared" si="1"/>
        <v>0.59499999999999997</v>
      </c>
      <c r="V7" s="8">
        <f t="shared" si="2"/>
        <v>0.13117870722433461</v>
      </c>
      <c r="W7" s="8">
        <v>0.80004600000000003</v>
      </c>
      <c r="X7" s="8">
        <v>0.16422</v>
      </c>
      <c r="Y7" s="8">
        <f t="shared" si="3"/>
        <v>0.96426600000000007</v>
      </c>
      <c r="Z7" s="8">
        <f t="shared" si="4"/>
        <v>0.65746219592373434</v>
      </c>
      <c r="AA7" s="8">
        <f t="shared" si="5"/>
        <v>0.61704965227437236</v>
      </c>
    </row>
    <row r="8" spans="1:27" ht="24" x14ac:dyDescent="0.35">
      <c r="A8" s="8" t="s">
        <v>101</v>
      </c>
      <c r="B8" s="8">
        <v>157.25299999999999</v>
      </c>
      <c r="C8" s="8">
        <v>8.8930000000000007</v>
      </c>
      <c r="D8" s="8">
        <v>0.17499999999999999</v>
      </c>
      <c r="E8" s="8">
        <v>481.74700000000001</v>
      </c>
      <c r="F8" s="8">
        <v>3.3719999999999999</v>
      </c>
      <c r="G8" s="8">
        <v>31.6</v>
      </c>
      <c r="H8" s="8">
        <v>0.67300000000000004</v>
      </c>
      <c r="I8" s="8">
        <v>0.46100000000000002</v>
      </c>
      <c r="J8" s="8">
        <v>8.2000000000000003E-2</v>
      </c>
      <c r="K8" s="8">
        <v>0.75700000000000001</v>
      </c>
      <c r="L8" s="8">
        <v>1670.46</v>
      </c>
      <c r="M8" s="8">
        <v>113.631</v>
      </c>
      <c r="N8" s="8">
        <v>0.215</v>
      </c>
      <c r="O8" s="8">
        <v>0.61599999999999999</v>
      </c>
      <c r="P8" s="8">
        <v>260.33100000000002</v>
      </c>
      <c r="Q8" s="8">
        <v>1770.8679999999999</v>
      </c>
      <c r="R8" s="8">
        <f t="shared" si="0"/>
        <v>0.1038961038961039</v>
      </c>
      <c r="S8" s="8">
        <v>0.52800000000000002</v>
      </c>
      <c r="T8" s="8">
        <v>6.4000000000000001E-2</v>
      </c>
      <c r="U8" s="8">
        <f t="shared" si="1"/>
        <v>0.59200000000000008</v>
      </c>
      <c r="V8" s="8">
        <f t="shared" si="2"/>
        <v>0.12121212121212122</v>
      </c>
      <c r="W8" s="8">
        <v>1.054416</v>
      </c>
      <c r="X8" s="8">
        <v>0.17382400000000001</v>
      </c>
      <c r="Y8" s="8">
        <f t="shared" si="3"/>
        <v>1.22824</v>
      </c>
      <c r="Z8" s="8">
        <f t="shared" si="4"/>
        <v>0.50075112669003508</v>
      </c>
      <c r="AA8" s="8">
        <f t="shared" si="5"/>
        <v>0.48199049045789105</v>
      </c>
    </row>
    <row r="9" spans="1:27" ht="24" x14ac:dyDescent="0.35">
      <c r="A9" s="8" t="s">
        <v>74</v>
      </c>
      <c r="B9" s="8">
        <v>29.286000000000001</v>
      </c>
      <c r="C9" s="8">
        <v>3.1520000000000001</v>
      </c>
      <c r="D9" s="8">
        <v>4.8000000000000001E-2</v>
      </c>
      <c r="E9" s="8">
        <v>379.714</v>
      </c>
      <c r="F9" s="8">
        <v>1.0569999999999999</v>
      </c>
      <c r="G9" s="8">
        <v>29.132999999999999</v>
      </c>
      <c r="H9" s="8">
        <v>0.67600000000000005</v>
      </c>
      <c r="I9" s="8">
        <v>0.47399999999999998</v>
      </c>
      <c r="J9" s="8">
        <v>0.16700000000000001</v>
      </c>
      <c r="K9" s="8">
        <v>0.81799999999999995</v>
      </c>
      <c r="L9" s="8">
        <v>1330.6679999999999</v>
      </c>
      <c r="M9" s="8">
        <v>83.566000000000003</v>
      </c>
      <c r="N9" s="8">
        <v>0.2</v>
      </c>
      <c r="O9" s="8">
        <v>0.41799999999999998</v>
      </c>
      <c r="P9" s="8">
        <v>119.342</v>
      </c>
      <c r="Q9" s="8">
        <v>749.46799999999996</v>
      </c>
      <c r="R9" s="8">
        <f t="shared" si="0"/>
        <v>0.26794258373205743</v>
      </c>
      <c r="S9" s="8">
        <v>0.54</v>
      </c>
      <c r="T9" s="8">
        <v>0.112</v>
      </c>
      <c r="U9" s="8">
        <f t="shared" si="1"/>
        <v>0.65200000000000002</v>
      </c>
      <c r="V9" s="8">
        <f t="shared" si="2"/>
        <v>0.2074074074074074</v>
      </c>
      <c r="W9" s="8">
        <v>0.90234000000000003</v>
      </c>
      <c r="X9" s="8">
        <v>0.28851199999999999</v>
      </c>
      <c r="Y9" s="8">
        <f t="shared" si="3"/>
        <v>1.190852</v>
      </c>
      <c r="Z9" s="8">
        <f t="shared" si="4"/>
        <v>0.59844404548174746</v>
      </c>
      <c r="AA9" s="8">
        <f t="shared" si="5"/>
        <v>0.54750716293880353</v>
      </c>
    </row>
    <row r="10" spans="1:27" ht="24" x14ac:dyDescent="0.35">
      <c r="A10" s="8" t="s">
        <v>40</v>
      </c>
      <c r="B10" s="8">
        <v>87.427999999999997</v>
      </c>
      <c r="C10" s="8">
        <v>7.194</v>
      </c>
      <c r="D10" s="8">
        <v>0.14199999999999999</v>
      </c>
      <c r="E10" s="8">
        <v>339.37799999999999</v>
      </c>
      <c r="F10" s="8">
        <v>3.2719999999999998</v>
      </c>
      <c r="G10" s="8">
        <v>30.067</v>
      </c>
      <c r="H10" s="8">
        <v>0.63300000000000001</v>
      </c>
      <c r="I10" s="8">
        <v>0.245</v>
      </c>
      <c r="J10" s="8">
        <v>0.20100000000000001</v>
      </c>
      <c r="K10" s="8">
        <v>0.499</v>
      </c>
      <c r="L10" s="8">
        <v>988.89800000000002</v>
      </c>
      <c r="M10" s="8">
        <v>62.460999999999999</v>
      </c>
      <c r="N10" s="8">
        <v>0.20300000000000001</v>
      </c>
      <c r="O10" s="8">
        <v>0.315</v>
      </c>
      <c r="P10" s="8">
        <v>148.70599999999999</v>
      </c>
      <c r="Q10" s="8">
        <v>939.26300000000003</v>
      </c>
      <c r="R10" s="8">
        <f t="shared" si="0"/>
        <v>0.21269841269841272</v>
      </c>
      <c r="S10" s="8">
        <v>0.438</v>
      </c>
      <c r="T10" s="8">
        <v>6.7000000000000004E-2</v>
      </c>
      <c r="U10" s="8">
        <f t="shared" si="1"/>
        <v>0.505</v>
      </c>
      <c r="V10" s="8">
        <f t="shared" si="2"/>
        <v>0.15296803652968038</v>
      </c>
      <c r="W10" s="8">
        <v>0.60487800000000003</v>
      </c>
      <c r="X10" s="8">
        <v>0.15476999999999999</v>
      </c>
      <c r="Y10" s="8">
        <f t="shared" si="3"/>
        <v>0.75964799999999999</v>
      </c>
      <c r="Z10" s="8">
        <f t="shared" si="4"/>
        <v>0.724112961622013</v>
      </c>
      <c r="AA10" s="8">
        <f t="shared" si="5"/>
        <v>0.66478158304899115</v>
      </c>
    </row>
    <row r="11" spans="1:27" ht="24" x14ac:dyDescent="0.35">
      <c r="A11" s="8" t="s">
        <v>94</v>
      </c>
      <c r="B11" s="8">
        <v>43.265999999999998</v>
      </c>
      <c r="C11" s="8">
        <v>3.6890000000000001</v>
      </c>
      <c r="D11" s="8">
        <v>7.1999999999999995E-2</v>
      </c>
      <c r="E11" s="8">
        <v>439.012</v>
      </c>
      <c r="F11" s="8">
        <v>1.264</v>
      </c>
      <c r="G11" s="8">
        <v>28.632999999999999</v>
      </c>
      <c r="H11" s="8">
        <v>0.66500000000000004</v>
      </c>
      <c r="I11" s="8">
        <v>0.48599999999999999</v>
      </c>
      <c r="J11" s="8">
        <v>7.3999999999999996E-2</v>
      </c>
      <c r="K11" s="8">
        <v>0.80900000000000005</v>
      </c>
      <c r="L11" s="8">
        <v>895.44600000000003</v>
      </c>
      <c r="M11" s="8">
        <v>48.932000000000002</v>
      </c>
      <c r="N11" s="8">
        <v>0.17399999999999999</v>
      </c>
      <c r="O11" s="8">
        <v>0.21299999999999999</v>
      </c>
      <c r="P11" s="8">
        <v>128.84100000000001</v>
      </c>
      <c r="Q11" s="8">
        <v>704.05499999999995</v>
      </c>
      <c r="R11" s="8">
        <f t="shared" si="0"/>
        <v>0.32863849765258218</v>
      </c>
      <c r="S11" s="8">
        <v>0.252</v>
      </c>
      <c r="T11" s="8">
        <v>7.0000000000000007E-2</v>
      </c>
      <c r="U11" s="8">
        <f t="shared" si="1"/>
        <v>0.32200000000000001</v>
      </c>
      <c r="V11" s="8">
        <f t="shared" si="2"/>
        <v>0.27777777777777779</v>
      </c>
      <c r="W11" s="8">
        <v>0.47502</v>
      </c>
      <c r="X11" s="8">
        <v>0.16464000000000001</v>
      </c>
      <c r="Y11" s="8">
        <f t="shared" si="3"/>
        <v>0.63966000000000001</v>
      </c>
      <c r="Z11" s="8">
        <f t="shared" si="4"/>
        <v>0.5305039787798409</v>
      </c>
      <c r="AA11" s="8">
        <f t="shared" si="5"/>
        <v>0.50339242722696431</v>
      </c>
    </row>
    <row r="12" spans="1:27" ht="24" x14ac:dyDescent="0.35">
      <c r="A12" s="8" t="s">
        <v>105</v>
      </c>
      <c r="B12" s="8">
        <v>90.069000000000003</v>
      </c>
      <c r="C12" s="8">
        <v>6.6479999999999997</v>
      </c>
      <c r="D12" s="8">
        <v>0.111</v>
      </c>
      <c r="E12" s="8">
        <v>500.24799999999999</v>
      </c>
      <c r="F12" s="8">
        <v>1.823</v>
      </c>
      <c r="G12" s="8">
        <v>31.5</v>
      </c>
      <c r="H12" s="8">
        <v>0.65800000000000003</v>
      </c>
      <c r="I12" s="8">
        <v>0.32</v>
      </c>
      <c r="J12" s="8">
        <v>0.22600000000000001</v>
      </c>
      <c r="K12" s="8">
        <v>0.63700000000000001</v>
      </c>
      <c r="L12" s="8">
        <v>1452.3240000000001</v>
      </c>
      <c r="M12" s="8">
        <v>92.504000000000005</v>
      </c>
      <c r="N12" s="8">
        <v>0.20100000000000001</v>
      </c>
      <c r="O12" s="8">
        <v>0.46899999999999997</v>
      </c>
      <c r="P12" s="8">
        <v>117.28100000000001</v>
      </c>
      <c r="Q12" s="8">
        <v>747.00800000000004</v>
      </c>
      <c r="R12" s="8">
        <f t="shared" si="0"/>
        <v>0.26439232409381663</v>
      </c>
      <c r="S12" s="8">
        <v>0.628</v>
      </c>
      <c r="T12" s="8">
        <v>0.124</v>
      </c>
      <c r="U12" s="8">
        <f t="shared" si="1"/>
        <v>0.752</v>
      </c>
      <c r="V12" s="8">
        <f t="shared" si="2"/>
        <v>0.19745222929936304</v>
      </c>
      <c r="W12" s="8">
        <v>1.3483160000000001</v>
      </c>
      <c r="X12" s="8">
        <v>0.32289600000000002</v>
      </c>
      <c r="Y12" s="8">
        <f t="shared" si="3"/>
        <v>1.6712120000000001</v>
      </c>
      <c r="Z12" s="8">
        <f t="shared" si="4"/>
        <v>0.46576618537494174</v>
      </c>
      <c r="AA12" s="8">
        <f t="shared" si="5"/>
        <v>0.44997283408687822</v>
      </c>
    </row>
    <row r="13" spans="1:27" ht="24" x14ac:dyDescent="0.35">
      <c r="A13" s="8" t="s">
        <v>10</v>
      </c>
      <c r="B13" s="8">
        <v>77.272999999999996</v>
      </c>
      <c r="C13" s="8">
        <v>5.9589999999999996</v>
      </c>
      <c r="D13" s="8">
        <v>0.186</v>
      </c>
      <c r="E13" s="8">
        <v>451.19900000000001</v>
      </c>
      <c r="F13" s="8">
        <v>3.7709999999999999</v>
      </c>
      <c r="G13" s="8">
        <v>27.6</v>
      </c>
      <c r="H13" s="8">
        <v>0.56599999999999995</v>
      </c>
      <c r="I13" s="8">
        <v>0.16500000000000001</v>
      </c>
      <c r="J13" s="8">
        <v>0.36499999999999999</v>
      </c>
      <c r="K13" s="8">
        <v>0.443</v>
      </c>
      <c r="L13" s="8">
        <v>422.36200000000002</v>
      </c>
      <c r="M13" s="8">
        <v>27.759</v>
      </c>
      <c r="N13" s="8">
        <v>0.20899999999999999</v>
      </c>
      <c r="O13" s="8">
        <v>0.14599999999999999</v>
      </c>
      <c r="P13" s="8">
        <v>54.734000000000002</v>
      </c>
      <c r="Q13" s="8">
        <v>359.733</v>
      </c>
      <c r="R13" s="8">
        <f t="shared" si="0"/>
        <v>0.5273972602739726</v>
      </c>
      <c r="S13" s="8">
        <v>0.36199999999999999</v>
      </c>
      <c r="T13" s="8">
        <v>7.6999999999999999E-2</v>
      </c>
      <c r="U13" s="8">
        <f t="shared" si="1"/>
        <v>0.439</v>
      </c>
      <c r="V13" s="8">
        <f t="shared" si="2"/>
        <v>0.212707182320442</v>
      </c>
      <c r="W13" s="8">
        <v>0.38516800000000001</v>
      </c>
      <c r="X13" s="8">
        <v>0.15092</v>
      </c>
      <c r="Y13" s="8">
        <f t="shared" si="3"/>
        <v>0.53608800000000001</v>
      </c>
      <c r="Z13" s="8">
        <f t="shared" si="4"/>
        <v>0.93984962406015027</v>
      </c>
      <c r="AA13" s="8">
        <f t="shared" si="5"/>
        <v>0.81889540523197679</v>
      </c>
    </row>
    <row r="14" spans="1:27" ht="24" x14ac:dyDescent="0.35">
      <c r="A14" s="8" t="s">
        <v>75</v>
      </c>
      <c r="B14" s="8">
        <v>60.087000000000003</v>
      </c>
      <c r="C14" s="8">
        <v>4.8970000000000002</v>
      </c>
      <c r="D14" s="8">
        <v>0.15</v>
      </c>
      <c r="E14" s="8">
        <v>395.23500000000001</v>
      </c>
      <c r="F14" s="8">
        <v>3.2189999999999999</v>
      </c>
      <c r="G14" s="8">
        <v>28.4</v>
      </c>
      <c r="H14" s="8">
        <v>0.66600000000000004</v>
      </c>
      <c r="I14" s="8">
        <v>0.30199999999999999</v>
      </c>
      <c r="J14" s="8">
        <v>0.22</v>
      </c>
      <c r="K14" s="8">
        <v>0.58799999999999997</v>
      </c>
      <c r="L14" s="8">
        <v>1829.125</v>
      </c>
      <c r="M14" s="8">
        <v>128.36099999999999</v>
      </c>
      <c r="N14" s="8">
        <v>0.224</v>
      </c>
      <c r="O14" s="8">
        <v>0.71699999999999997</v>
      </c>
      <c r="P14" s="8">
        <v>135.994</v>
      </c>
      <c r="Q14" s="8">
        <v>954.35699999999997</v>
      </c>
      <c r="R14" s="8">
        <f t="shared" si="0"/>
        <v>0.1882845188284519</v>
      </c>
      <c r="S14" s="8">
        <v>0.94</v>
      </c>
      <c r="T14" s="8">
        <v>0.13500000000000001</v>
      </c>
      <c r="U14" s="8">
        <f t="shared" si="1"/>
        <v>1.075</v>
      </c>
      <c r="V14" s="8">
        <f t="shared" si="2"/>
        <v>0.14361702127659576</v>
      </c>
      <c r="W14" s="8">
        <v>1.66662</v>
      </c>
      <c r="X14" s="8">
        <v>0.3024</v>
      </c>
      <c r="Y14" s="8">
        <f t="shared" si="3"/>
        <v>1.96902</v>
      </c>
      <c r="Z14" s="8">
        <f t="shared" si="4"/>
        <v>0.56401579244218836</v>
      </c>
      <c r="AA14" s="8">
        <f t="shared" si="5"/>
        <v>0.54595687194645048</v>
      </c>
    </row>
    <row r="15" spans="1:27" ht="24" x14ac:dyDescent="0.35">
      <c r="A15" s="8" t="s">
        <v>53</v>
      </c>
      <c r="B15" s="8">
        <v>70.506</v>
      </c>
      <c r="C15" s="8">
        <v>5.5039999999999996</v>
      </c>
      <c r="D15" s="8">
        <v>9.7000000000000003E-2</v>
      </c>
      <c r="E15" s="8">
        <v>367.04899999999998</v>
      </c>
      <c r="F15" s="8">
        <v>1.931</v>
      </c>
      <c r="G15" s="8">
        <v>30.867000000000001</v>
      </c>
      <c r="H15" s="8">
        <v>0.65500000000000003</v>
      </c>
      <c r="I15" s="8">
        <v>0.253</v>
      </c>
      <c r="J15" s="8">
        <v>0.308</v>
      </c>
      <c r="K15" s="8">
        <v>0.55000000000000004</v>
      </c>
      <c r="L15" s="8">
        <v>1485.6510000000001</v>
      </c>
      <c r="M15" s="8">
        <v>85.096999999999994</v>
      </c>
      <c r="N15" s="8">
        <v>0.182</v>
      </c>
      <c r="O15" s="8">
        <v>0.38800000000000001</v>
      </c>
      <c r="P15" s="8">
        <v>238.34</v>
      </c>
      <c r="Q15" s="8">
        <v>1365.1990000000001</v>
      </c>
      <c r="R15" s="8">
        <f t="shared" si="0"/>
        <v>0.15979381443298968</v>
      </c>
      <c r="S15" s="8">
        <v>0.41299999999999998</v>
      </c>
      <c r="T15" s="8">
        <v>6.2E-2</v>
      </c>
      <c r="U15" s="8">
        <f t="shared" si="1"/>
        <v>0.47499999999999998</v>
      </c>
      <c r="V15" s="8">
        <f t="shared" si="2"/>
        <v>0.15012106537530268</v>
      </c>
      <c r="W15" s="8">
        <v>0.61660899999999996</v>
      </c>
      <c r="X15" s="8">
        <v>0.14408799999999999</v>
      </c>
      <c r="Y15" s="8">
        <f t="shared" si="3"/>
        <v>0.76069699999999996</v>
      </c>
      <c r="Z15" s="8">
        <f t="shared" si="4"/>
        <v>0.66979236436704626</v>
      </c>
      <c r="AA15" s="8">
        <f t="shared" si="5"/>
        <v>0.62442733440515741</v>
      </c>
    </row>
    <row r="16" spans="1:27" ht="24" x14ac:dyDescent="0.35">
      <c r="A16" s="8" t="s">
        <v>121</v>
      </c>
      <c r="B16" s="8">
        <v>86.647999999999996</v>
      </c>
      <c r="C16" s="8">
        <v>5.64</v>
      </c>
      <c r="D16" s="8">
        <v>9.8000000000000004E-2</v>
      </c>
      <c r="E16" s="8">
        <v>514.56700000000001</v>
      </c>
      <c r="F16" s="8">
        <v>1.635</v>
      </c>
      <c r="G16" s="8">
        <v>29.2</v>
      </c>
      <c r="H16" s="8">
        <v>0.63</v>
      </c>
      <c r="I16" s="8">
        <v>0.33800000000000002</v>
      </c>
      <c r="J16" s="8">
        <v>0.35</v>
      </c>
      <c r="K16" s="8">
        <v>0.72099999999999997</v>
      </c>
      <c r="L16" s="8">
        <v>1268.307</v>
      </c>
      <c r="M16" s="8">
        <v>71.875</v>
      </c>
      <c r="N16" s="8">
        <v>0.18</v>
      </c>
      <c r="O16" s="8">
        <v>0.32400000000000001</v>
      </c>
      <c r="P16" s="8">
        <v>371.21199999999999</v>
      </c>
      <c r="Q16" s="8">
        <v>2103.665</v>
      </c>
      <c r="R16" s="8">
        <f t="shared" si="0"/>
        <v>0.10493827160493828</v>
      </c>
      <c r="S16" s="8">
        <v>0.2</v>
      </c>
      <c r="T16" s="8">
        <v>3.4000000000000002E-2</v>
      </c>
      <c r="U16" s="8">
        <f t="shared" si="1"/>
        <v>0.23400000000000001</v>
      </c>
      <c r="V16" s="8">
        <f t="shared" si="2"/>
        <v>0.17</v>
      </c>
      <c r="W16" s="8">
        <v>0.51139999999999997</v>
      </c>
      <c r="X16" s="8">
        <v>9.4247999999999998E-2</v>
      </c>
      <c r="Y16" s="8">
        <f t="shared" si="3"/>
        <v>0.60564799999999996</v>
      </c>
      <c r="Z16" s="8">
        <f t="shared" si="4"/>
        <v>0.3910833007430583</v>
      </c>
      <c r="AA16" s="8">
        <f t="shared" si="5"/>
        <v>0.38636303595487814</v>
      </c>
    </row>
    <row r="17" spans="1:27" ht="24" x14ac:dyDescent="0.35">
      <c r="A17" s="8" t="s">
        <v>62</v>
      </c>
      <c r="B17" s="8">
        <v>88.358999999999995</v>
      </c>
      <c r="C17" s="8">
        <v>5.0670000000000002</v>
      </c>
      <c r="D17" s="8">
        <v>0.16900000000000001</v>
      </c>
      <c r="E17" s="8">
        <v>431.97399999999999</v>
      </c>
      <c r="F17" s="8">
        <v>2.4649999999999999</v>
      </c>
      <c r="G17" s="8">
        <v>28.6</v>
      </c>
      <c r="H17" s="8">
        <v>0.63200000000000001</v>
      </c>
      <c r="I17" s="8">
        <v>0.24299999999999999</v>
      </c>
      <c r="J17" s="8">
        <v>0.36399999999999999</v>
      </c>
      <c r="K17" s="8">
        <v>0.57299999999999995</v>
      </c>
      <c r="L17" s="8">
        <v>1843.15</v>
      </c>
      <c r="M17" s="8">
        <v>107.619</v>
      </c>
      <c r="N17" s="8">
        <v>0.186</v>
      </c>
      <c r="O17" s="8">
        <v>0.501</v>
      </c>
      <c r="P17" s="8">
        <v>224.774</v>
      </c>
      <c r="Q17" s="8">
        <v>1312.4259999999999</v>
      </c>
      <c r="R17" s="8">
        <f t="shared" si="0"/>
        <v>0.16367265469061876</v>
      </c>
      <c r="S17" s="8">
        <v>0.49299999999999999</v>
      </c>
      <c r="T17" s="8">
        <v>8.2000000000000003E-2</v>
      </c>
      <c r="U17" s="8">
        <f t="shared" si="1"/>
        <v>0.57499999999999996</v>
      </c>
      <c r="V17" s="8">
        <f t="shared" si="2"/>
        <v>0.16632860040567951</v>
      </c>
      <c r="W17" s="8">
        <v>0.78682799999999997</v>
      </c>
      <c r="X17" s="8">
        <v>0.17564399999999999</v>
      </c>
      <c r="Y17" s="8">
        <f t="shared" si="3"/>
        <v>0.96247199999999999</v>
      </c>
      <c r="Z17" s="8">
        <f t="shared" si="4"/>
        <v>0.62656641604010022</v>
      </c>
      <c r="AA17" s="8">
        <f t="shared" si="5"/>
        <v>0.59741997689283421</v>
      </c>
    </row>
    <row r="18" spans="1:27" ht="24" x14ac:dyDescent="0.35">
      <c r="A18" s="8" t="s">
        <v>118</v>
      </c>
      <c r="B18" s="8">
        <v>92.715999999999994</v>
      </c>
      <c r="C18" s="8">
        <v>6.8129999999999997</v>
      </c>
      <c r="D18" s="8">
        <v>0.187</v>
      </c>
      <c r="E18" s="8">
        <v>413.72899999999998</v>
      </c>
      <c r="F18" s="8">
        <v>2.9449999999999998</v>
      </c>
      <c r="G18" s="8">
        <v>24.1</v>
      </c>
      <c r="H18" s="8">
        <v>0.64600000000000002</v>
      </c>
      <c r="I18" s="8">
        <v>0.26</v>
      </c>
      <c r="J18" s="8">
        <v>0.19900000000000001</v>
      </c>
      <c r="K18" s="8">
        <v>0.503</v>
      </c>
      <c r="L18" s="8">
        <v>1439.421</v>
      </c>
      <c r="M18" s="8">
        <v>81.233000000000004</v>
      </c>
      <c r="N18" s="8">
        <v>0.18</v>
      </c>
      <c r="O18" s="8">
        <v>0.36499999999999999</v>
      </c>
      <c r="P18" s="8">
        <v>364.41</v>
      </c>
      <c r="Q18" s="8">
        <v>2056.5309999999999</v>
      </c>
      <c r="R18" s="8">
        <f t="shared" si="0"/>
        <v>0.10958904109589042</v>
      </c>
      <c r="S18" s="8">
        <v>0.23400000000000001</v>
      </c>
      <c r="T18" s="8">
        <v>0.04</v>
      </c>
      <c r="U18" s="8">
        <f t="shared" si="1"/>
        <v>0.27400000000000002</v>
      </c>
      <c r="V18" s="8">
        <f t="shared" si="2"/>
        <v>0.17094017094017094</v>
      </c>
      <c r="W18" s="8">
        <v>0.57002399999999998</v>
      </c>
      <c r="X18" s="8">
        <v>0.11032</v>
      </c>
      <c r="Y18" s="8">
        <f t="shared" si="3"/>
        <v>0.68034399999999995</v>
      </c>
      <c r="Z18" s="8">
        <f t="shared" si="4"/>
        <v>0.41050903119868642</v>
      </c>
      <c r="AA18" s="8">
        <f t="shared" si="5"/>
        <v>0.40273743870747747</v>
      </c>
    </row>
    <row r="19" spans="1:27" ht="24" x14ac:dyDescent="0.35">
      <c r="A19" s="8" t="s">
        <v>90</v>
      </c>
      <c r="B19" s="8">
        <v>100.09699999999999</v>
      </c>
      <c r="C19" s="8">
        <v>7.3010000000000002</v>
      </c>
      <c r="D19" s="8">
        <v>0.10299999999999999</v>
      </c>
      <c r="E19" s="8">
        <v>502.995</v>
      </c>
      <c r="F19" s="8">
        <v>2.383</v>
      </c>
      <c r="G19" s="8">
        <v>33.133000000000003</v>
      </c>
      <c r="H19" s="8">
        <v>0.67200000000000004</v>
      </c>
      <c r="I19" s="8">
        <v>0.36499999999999999</v>
      </c>
      <c r="J19" s="8">
        <v>0.41299999999999998</v>
      </c>
      <c r="K19" s="8">
        <v>0.77900000000000003</v>
      </c>
      <c r="L19" s="8">
        <v>1425.319</v>
      </c>
      <c r="M19" s="8">
        <v>87.283000000000001</v>
      </c>
      <c r="N19" s="8">
        <v>0.19500000000000001</v>
      </c>
      <c r="O19" s="8">
        <v>0.42499999999999999</v>
      </c>
      <c r="P19" s="8">
        <v>148.471</v>
      </c>
      <c r="Q19" s="8">
        <v>909.20100000000002</v>
      </c>
      <c r="R19" s="8">
        <f t="shared" si="0"/>
        <v>0.22588235294117648</v>
      </c>
      <c r="S19" s="8">
        <v>0.629</v>
      </c>
      <c r="T19" s="8">
        <v>9.6000000000000002E-2</v>
      </c>
      <c r="U19" s="8">
        <f t="shared" si="1"/>
        <v>0.72499999999999998</v>
      </c>
      <c r="V19" s="8">
        <f t="shared" si="2"/>
        <v>0.15262321144674085</v>
      </c>
      <c r="W19" s="8">
        <v>1.150441</v>
      </c>
      <c r="X19" s="8">
        <v>0.27148800000000001</v>
      </c>
      <c r="Y19" s="8">
        <f t="shared" si="3"/>
        <v>1.421929</v>
      </c>
      <c r="Z19" s="8">
        <f t="shared" si="4"/>
        <v>0.54674685620557684</v>
      </c>
      <c r="AA19" s="8">
        <f t="shared" si="5"/>
        <v>0.50987074600771209</v>
      </c>
    </row>
    <row r="20" spans="1:27" ht="24" x14ac:dyDescent="0.35">
      <c r="A20" s="8" t="s">
        <v>24</v>
      </c>
      <c r="B20" s="8">
        <v>114.114</v>
      </c>
      <c r="C20" s="8">
        <v>7.5670000000000002</v>
      </c>
      <c r="D20" s="8">
        <v>0.22800000000000001</v>
      </c>
      <c r="E20" s="8">
        <v>367.43700000000001</v>
      </c>
      <c r="F20" s="8">
        <v>4.8</v>
      </c>
      <c r="G20" s="8">
        <v>26.667000000000002</v>
      </c>
      <c r="H20" s="8">
        <v>0.64800000000000002</v>
      </c>
      <c r="I20" s="8">
        <v>0.40300000000000002</v>
      </c>
      <c r="J20" s="8">
        <v>0.157</v>
      </c>
      <c r="K20" s="8">
        <v>0.74199999999999999</v>
      </c>
      <c r="L20" s="8">
        <v>962.15599999999995</v>
      </c>
      <c r="M20" s="8">
        <v>67.161000000000001</v>
      </c>
      <c r="N20" s="8">
        <v>0.224</v>
      </c>
      <c r="O20" s="8">
        <v>0.374</v>
      </c>
      <c r="P20" s="8">
        <v>48.107999999999997</v>
      </c>
      <c r="Q20" s="8">
        <v>335.80700000000002</v>
      </c>
      <c r="R20" s="8">
        <f t="shared" si="0"/>
        <v>0.53475935828877008</v>
      </c>
      <c r="S20" s="8">
        <v>0.58199999999999996</v>
      </c>
      <c r="T20" s="8">
        <v>0.2</v>
      </c>
      <c r="U20" s="8">
        <f t="shared" si="1"/>
        <v>0.78200000000000003</v>
      </c>
      <c r="V20" s="8">
        <f t="shared" si="2"/>
        <v>0.34364261168384885</v>
      </c>
      <c r="W20" s="8">
        <v>0.70596599999999998</v>
      </c>
      <c r="X20" s="8">
        <v>0.39479999999999998</v>
      </c>
      <c r="Y20" s="8">
        <f t="shared" si="3"/>
        <v>1.1007659999999999</v>
      </c>
      <c r="Z20" s="8">
        <f t="shared" si="4"/>
        <v>0.82440230832646333</v>
      </c>
      <c r="AA20" s="8">
        <f t="shared" si="5"/>
        <v>0.71041438416520863</v>
      </c>
    </row>
    <row r="21" spans="1:27" ht="24" x14ac:dyDescent="0.35">
      <c r="A21" s="8" t="s">
        <v>35</v>
      </c>
      <c r="B21" s="8">
        <v>170.27</v>
      </c>
      <c r="C21" s="8">
        <v>11.313000000000001</v>
      </c>
      <c r="D21" s="8">
        <v>0.20399999999999999</v>
      </c>
      <c r="E21" s="8">
        <v>358.17099999999999</v>
      </c>
      <c r="F21" s="8">
        <v>3.5920000000000001</v>
      </c>
      <c r="G21" s="8">
        <v>31.533000000000001</v>
      </c>
      <c r="H21" s="8">
        <v>0.61899999999999999</v>
      </c>
      <c r="I21" s="8">
        <v>0.222</v>
      </c>
      <c r="J21" s="8">
        <v>0.29699999999999999</v>
      </c>
      <c r="K21" s="8">
        <v>0.51700000000000002</v>
      </c>
      <c r="L21" s="8">
        <v>867.86599999999999</v>
      </c>
      <c r="M21" s="8">
        <v>49.518999999999998</v>
      </c>
      <c r="N21" s="8">
        <v>0.18099999999999999</v>
      </c>
      <c r="O21" s="8">
        <v>0.22500000000000001</v>
      </c>
      <c r="P21" s="8">
        <v>122.81100000000001</v>
      </c>
      <c r="Q21" s="8">
        <v>700.74400000000003</v>
      </c>
      <c r="R21" s="8">
        <f t="shared" si="0"/>
        <v>0.31555555555555553</v>
      </c>
      <c r="S21" s="8">
        <v>0.44800000000000001</v>
      </c>
      <c r="T21" s="8">
        <v>7.0999999999999994E-2</v>
      </c>
      <c r="U21" s="8">
        <f t="shared" si="1"/>
        <v>0.51900000000000002</v>
      </c>
      <c r="V21" s="8">
        <f t="shared" si="2"/>
        <v>0.15848214285714285</v>
      </c>
      <c r="W21" s="8">
        <v>0.63123200000000002</v>
      </c>
      <c r="X21" s="8">
        <v>0.13319600000000001</v>
      </c>
      <c r="Y21" s="8">
        <f t="shared" si="3"/>
        <v>0.764428</v>
      </c>
      <c r="Z21" s="8">
        <f t="shared" si="4"/>
        <v>0.70972320794889998</v>
      </c>
      <c r="AA21" s="8">
        <f t="shared" si="5"/>
        <v>0.67893902368830028</v>
      </c>
    </row>
    <row r="22" spans="1:27" ht="24" x14ac:dyDescent="0.35">
      <c r="A22" s="8" t="s">
        <v>23</v>
      </c>
      <c r="B22" s="8">
        <v>70.557000000000002</v>
      </c>
      <c r="C22" s="8">
        <v>5.4530000000000003</v>
      </c>
      <c r="D22" s="8">
        <v>0.193</v>
      </c>
      <c r="E22" s="8">
        <v>437.13799999999998</v>
      </c>
      <c r="F22" s="8">
        <v>3.5249999999999999</v>
      </c>
      <c r="G22" s="8">
        <v>28.132999999999999</v>
      </c>
      <c r="H22" s="8">
        <v>0.65900000000000003</v>
      </c>
      <c r="I22" s="8">
        <v>0.42</v>
      </c>
      <c r="J22" s="8">
        <v>0.11799999999999999</v>
      </c>
      <c r="K22" s="8">
        <v>0.73799999999999999</v>
      </c>
      <c r="L22" s="8">
        <v>1729.8140000000001</v>
      </c>
      <c r="M22" s="8">
        <v>120.63800000000001</v>
      </c>
      <c r="N22" s="8">
        <v>0.222</v>
      </c>
      <c r="O22" s="8">
        <v>0.67</v>
      </c>
      <c r="P22" s="8">
        <v>211.81399999999999</v>
      </c>
      <c r="Q22" s="8">
        <v>1477.1949999999999</v>
      </c>
      <c r="R22" s="8">
        <f t="shared" si="0"/>
        <v>0.12238805970149254</v>
      </c>
      <c r="S22" s="8">
        <v>0.48299999999999998</v>
      </c>
      <c r="T22" s="8">
        <v>8.2000000000000003E-2</v>
      </c>
      <c r="U22" s="8">
        <f t="shared" si="1"/>
        <v>0.56499999999999995</v>
      </c>
      <c r="V22" s="8">
        <f t="shared" si="2"/>
        <v>0.16977225672877849</v>
      </c>
      <c r="W22" s="8">
        <v>0.59505600000000003</v>
      </c>
      <c r="X22" s="8">
        <v>0.185976</v>
      </c>
      <c r="Y22" s="8">
        <f t="shared" si="3"/>
        <v>0.78103200000000006</v>
      </c>
      <c r="Z22" s="8">
        <f t="shared" si="4"/>
        <v>0.81168831168831157</v>
      </c>
      <c r="AA22" s="8">
        <f t="shared" si="5"/>
        <v>0.72340185805447144</v>
      </c>
    </row>
    <row r="23" spans="1:27" ht="24" x14ac:dyDescent="0.35">
      <c r="A23" s="8" t="s">
        <v>98</v>
      </c>
      <c r="B23" s="8">
        <v>69.05</v>
      </c>
      <c r="C23" s="8">
        <v>4.9610000000000003</v>
      </c>
      <c r="D23" s="8">
        <v>0.27500000000000002</v>
      </c>
      <c r="E23" s="8">
        <v>493.34100000000001</v>
      </c>
      <c r="F23" s="8">
        <v>3.8660000000000001</v>
      </c>
      <c r="G23" s="8">
        <v>30.55</v>
      </c>
      <c r="H23" s="8">
        <v>0.60899999999999999</v>
      </c>
      <c r="I23" s="8">
        <v>6.6000000000000003E-2</v>
      </c>
      <c r="J23" s="8">
        <v>0.35899999999999999</v>
      </c>
      <c r="K23" s="8">
        <v>0.42799999999999999</v>
      </c>
      <c r="L23" s="8">
        <v>699.92100000000005</v>
      </c>
      <c r="M23" s="8">
        <v>39.716000000000001</v>
      </c>
      <c r="N23" s="8">
        <v>0.18099999999999999</v>
      </c>
      <c r="O23" s="8">
        <v>0.18</v>
      </c>
      <c r="P23" s="8">
        <v>187.47900000000001</v>
      </c>
      <c r="Q23" s="8">
        <v>1063.816</v>
      </c>
      <c r="R23" s="8">
        <f t="shared" si="0"/>
        <v>0.20555555555555555</v>
      </c>
      <c r="S23" s="8">
        <v>0.28899999999999998</v>
      </c>
      <c r="T23" s="8">
        <v>3.6999999999999998E-2</v>
      </c>
      <c r="U23" s="8">
        <f t="shared" si="1"/>
        <v>0.32599999999999996</v>
      </c>
      <c r="V23" s="8">
        <f t="shared" si="2"/>
        <v>0.12802768166089964</v>
      </c>
      <c r="W23" s="8">
        <v>0.55574699999999999</v>
      </c>
      <c r="X23" s="8">
        <v>0.105672</v>
      </c>
      <c r="Y23" s="8">
        <f t="shared" si="3"/>
        <v>0.66141899999999998</v>
      </c>
      <c r="Z23" s="8">
        <f t="shared" si="4"/>
        <v>0.52002080083203328</v>
      </c>
      <c r="AA23" s="8">
        <f t="shared" si="5"/>
        <v>0.49287970257884939</v>
      </c>
    </row>
    <row r="24" spans="1:27" ht="24" x14ac:dyDescent="0.35">
      <c r="A24" s="8" t="s">
        <v>47</v>
      </c>
      <c r="B24" s="8">
        <v>135.125</v>
      </c>
      <c r="C24" s="8">
        <v>8.6549999999999994</v>
      </c>
      <c r="D24" s="8">
        <v>0.19600000000000001</v>
      </c>
      <c r="E24" s="8">
        <v>482.31599999999997</v>
      </c>
      <c r="F24" s="8">
        <v>2.3860000000000001</v>
      </c>
      <c r="G24" s="8">
        <v>28.1</v>
      </c>
      <c r="H24" s="8">
        <v>0.626</v>
      </c>
      <c r="I24" s="8">
        <v>0.375</v>
      </c>
      <c r="J24" s="8">
        <v>0.23799999999999999</v>
      </c>
      <c r="K24" s="8">
        <v>0.79100000000000004</v>
      </c>
      <c r="L24" s="8">
        <v>1736.3130000000001</v>
      </c>
      <c r="M24" s="8">
        <v>123.735</v>
      </c>
      <c r="N24" s="8">
        <v>0.22700000000000001</v>
      </c>
      <c r="O24" s="8">
        <v>0.70199999999999996</v>
      </c>
      <c r="P24" s="8">
        <v>121.70399999999999</v>
      </c>
      <c r="Q24" s="8">
        <v>867.30200000000002</v>
      </c>
      <c r="R24" s="8">
        <f t="shared" si="0"/>
        <v>0.20370370370370369</v>
      </c>
      <c r="S24" s="8">
        <v>1.2310000000000001</v>
      </c>
      <c r="T24" s="8">
        <v>0.14299999999999999</v>
      </c>
      <c r="U24" s="8">
        <f t="shared" si="1"/>
        <v>1.3740000000000001</v>
      </c>
      <c r="V24" s="8">
        <f t="shared" si="2"/>
        <v>0.11616571892770104</v>
      </c>
      <c r="W24" s="8">
        <v>1.7812570000000001</v>
      </c>
      <c r="X24" s="8">
        <v>0.33233200000000002</v>
      </c>
      <c r="Y24" s="8">
        <f t="shared" si="3"/>
        <v>2.1135890000000002</v>
      </c>
      <c r="Z24" s="8">
        <f t="shared" si="4"/>
        <v>0.69108500345542501</v>
      </c>
      <c r="AA24" s="8">
        <f t="shared" si="5"/>
        <v>0.65007908349258059</v>
      </c>
    </row>
    <row r="25" spans="1:27" ht="24" x14ac:dyDescent="0.35">
      <c r="A25" s="8" t="s">
        <v>33</v>
      </c>
      <c r="B25" s="8">
        <v>40.618000000000002</v>
      </c>
      <c r="C25" s="8">
        <v>2.2120000000000002</v>
      </c>
      <c r="D25" s="8">
        <v>2.1000000000000001E-2</v>
      </c>
      <c r="E25" s="8">
        <v>384.62599999999998</v>
      </c>
      <c r="F25" s="8">
        <v>0.40699999999999997</v>
      </c>
      <c r="G25" s="8">
        <v>25.466999999999999</v>
      </c>
      <c r="H25" s="8">
        <v>0.65200000000000002</v>
      </c>
      <c r="I25" s="8">
        <v>0.36199999999999999</v>
      </c>
      <c r="J25" s="8">
        <v>0.22500000000000001</v>
      </c>
      <c r="K25" s="8">
        <v>0.70599999999999996</v>
      </c>
      <c r="L25" s="8">
        <v>796.07100000000003</v>
      </c>
      <c r="M25" s="8">
        <v>50.811</v>
      </c>
      <c r="N25" s="8">
        <v>0.20300000000000001</v>
      </c>
      <c r="O25" s="8">
        <v>0.25800000000000001</v>
      </c>
      <c r="P25" s="8">
        <v>208.578</v>
      </c>
      <c r="Q25" s="8">
        <v>1331.279</v>
      </c>
      <c r="R25" s="8">
        <f t="shared" si="0"/>
        <v>0.14728682170542634</v>
      </c>
      <c r="S25" s="8">
        <v>0.54600000000000004</v>
      </c>
      <c r="T25" s="8">
        <v>3.7999999999999999E-2</v>
      </c>
      <c r="U25" s="8">
        <f t="shared" si="1"/>
        <v>0.58400000000000007</v>
      </c>
      <c r="V25" s="8">
        <f t="shared" si="2"/>
        <v>6.9597069597069586E-2</v>
      </c>
      <c r="W25" s="8">
        <v>0.75948599999999999</v>
      </c>
      <c r="X25" s="8">
        <v>9.0440000000000006E-2</v>
      </c>
      <c r="Y25" s="8">
        <f t="shared" si="3"/>
        <v>0.84992599999999996</v>
      </c>
      <c r="Z25" s="8">
        <f t="shared" si="4"/>
        <v>0.71890726096333579</v>
      </c>
      <c r="AA25" s="8">
        <f t="shared" si="5"/>
        <v>0.68711864327012007</v>
      </c>
    </row>
    <row r="26" spans="1:27" ht="24" x14ac:dyDescent="0.35">
      <c r="A26" s="8" t="s">
        <v>19</v>
      </c>
      <c r="B26" s="8">
        <v>33.08</v>
      </c>
      <c r="C26" s="8">
        <v>2.0790000000000002</v>
      </c>
      <c r="D26" s="8">
        <v>6.0999999999999999E-2</v>
      </c>
      <c r="E26" s="8">
        <v>444.82299999999998</v>
      </c>
      <c r="F26" s="8">
        <v>1.133</v>
      </c>
      <c r="G26" s="8">
        <v>28.632999999999999</v>
      </c>
      <c r="H26" s="8">
        <v>0.61799999999999999</v>
      </c>
      <c r="I26" s="8">
        <v>0.38900000000000001</v>
      </c>
      <c r="J26" s="8">
        <v>8.5000000000000006E-2</v>
      </c>
      <c r="K26" s="8">
        <v>0.71</v>
      </c>
      <c r="L26" s="8">
        <v>1032.654</v>
      </c>
      <c r="M26" s="8">
        <v>59.017000000000003</v>
      </c>
      <c r="N26" s="8">
        <v>0.18099999999999999</v>
      </c>
      <c r="O26" s="8">
        <v>0.26900000000000002</v>
      </c>
      <c r="P26" s="8">
        <v>377.8</v>
      </c>
      <c r="Q26" s="8">
        <v>2159.1460000000002</v>
      </c>
      <c r="R26" s="8">
        <f t="shared" si="0"/>
        <v>0.1003717472118959</v>
      </c>
      <c r="S26" s="8">
        <v>0.183</v>
      </c>
      <c r="T26" s="8">
        <v>2.7E-2</v>
      </c>
      <c r="U26" s="8">
        <f t="shared" si="1"/>
        <v>0.21</v>
      </c>
      <c r="V26" s="8">
        <f t="shared" si="2"/>
        <v>0.14754098360655737</v>
      </c>
      <c r="W26" s="8">
        <v>0.211731</v>
      </c>
      <c r="X26" s="8">
        <v>7.3709999999999998E-2</v>
      </c>
      <c r="Y26" s="8">
        <f t="shared" si="3"/>
        <v>0.285441</v>
      </c>
      <c r="Z26" s="8">
        <f t="shared" si="4"/>
        <v>0.86430423509075194</v>
      </c>
      <c r="AA26" s="8">
        <f t="shared" si="5"/>
        <v>0.73570370058961398</v>
      </c>
    </row>
    <row r="27" spans="1:27" ht="24" x14ac:dyDescent="0.35">
      <c r="A27" s="8" t="s">
        <v>106</v>
      </c>
      <c r="B27" s="8">
        <v>55.377000000000002</v>
      </c>
      <c r="C27" s="8">
        <v>2.9740000000000002</v>
      </c>
      <c r="D27" s="8">
        <v>8.7999999999999995E-2</v>
      </c>
      <c r="E27" s="8">
        <v>521.78</v>
      </c>
      <c r="F27" s="8">
        <v>1.8120000000000001</v>
      </c>
      <c r="G27" s="8">
        <v>32</v>
      </c>
      <c r="H27" s="8">
        <v>0.69099999999999995</v>
      </c>
      <c r="I27" s="8">
        <v>0.38700000000000001</v>
      </c>
      <c r="J27" s="8">
        <v>0.371</v>
      </c>
      <c r="K27" s="8">
        <v>0.77200000000000002</v>
      </c>
      <c r="L27" s="8">
        <v>1130.4739999999999</v>
      </c>
      <c r="M27" s="8">
        <v>71.885999999999996</v>
      </c>
      <c r="N27" s="8">
        <v>0.20300000000000001</v>
      </c>
      <c r="O27" s="8">
        <v>0.36399999999999999</v>
      </c>
      <c r="P27" s="8">
        <v>201.27099999999999</v>
      </c>
      <c r="Q27" s="8">
        <v>1279.864</v>
      </c>
      <c r="R27" s="8">
        <f t="shared" si="0"/>
        <v>0.15384615384615385</v>
      </c>
      <c r="S27" s="8">
        <v>0.371</v>
      </c>
      <c r="T27" s="8">
        <v>5.6000000000000001E-2</v>
      </c>
      <c r="U27" s="8">
        <f t="shared" si="1"/>
        <v>0.42699999999999999</v>
      </c>
      <c r="V27" s="8">
        <f t="shared" si="2"/>
        <v>0.15094339622641509</v>
      </c>
      <c r="W27" s="8">
        <v>0.78948799999999997</v>
      </c>
      <c r="X27" s="8">
        <v>0.18345600000000001</v>
      </c>
      <c r="Y27" s="8">
        <f t="shared" si="3"/>
        <v>0.97294400000000003</v>
      </c>
      <c r="Z27" s="8">
        <f t="shared" si="4"/>
        <v>0.46992481203007519</v>
      </c>
      <c r="AA27" s="8">
        <f t="shared" si="5"/>
        <v>0.43887417980890986</v>
      </c>
    </row>
    <row r="28" spans="1:27" ht="24" x14ac:dyDescent="0.35">
      <c r="A28" s="8" t="s">
        <v>70</v>
      </c>
      <c r="B28" s="8">
        <v>128.52500000000001</v>
      </c>
      <c r="C28" s="8">
        <v>9.2620000000000005</v>
      </c>
      <c r="D28" s="8">
        <v>0.31</v>
      </c>
      <c r="E28" s="8">
        <v>441.97899999999998</v>
      </c>
      <c r="F28" s="8">
        <v>4.375</v>
      </c>
      <c r="G28" s="8">
        <v>30.3</v>
      </c>
      <c r="H28" s="8">
        <v>0.65600000000000003</v>
      </c>
      <c r="I28" s="8">
        <v>0.23400000000000001</v>
      </c>
      <c r="J28" s="8">
        <v>0.41399999999999998</v>
      </c>
      <c r="K28" s="8">
        <v>0.55400000000000005</v>
      </c>
      <c r="L28" s="8">
        <v>969.44399999999996</v>
      </c>
      <c r="M28" s="8">
        <v>58.363</v>
      </c>
      <c r="N28" s="8">
        <v>0.191</v>
      </c>
      <c r="O28" s="8">
        <v>0.28000000000000003</v>
      </c>
      <c r="P28" s="8">
        <v>137.185</v>
      </c>
      <c r="Q28" s="8">
        <v>825.88499999999999</v>
      </c>
      <c r="R28" s="8">
        <f t="shared" si="0"/>
        <v>0.2535714285714285</v>
      </c>
      <c r="S28" s="8">
        <v>0.56899999999999995</v>
      </c>
      <c r="T28" s="8">
        <v>7.0999999999999994E-2</v>
      </c>
      <c r="U28" s="8">
        <f t="shared" si="1"/>
        <v>0.6399999999999999</v>
      </c>
      <c r="V28" s="8">
        <f t="shared" si="2"/>
        <v>0.12478031634446397</v>
      </c>
      <c r="W28" s="8">
        <v>0.987784</v>
      </c>
      <c r="X28" s="8">
        <v>0.15506400000000001</v>
      </c>
      <c r="Y28" s="8">
        <f t="shared" si="3"/>
        <v>1.1428480000000001</v>
      </c>
      <c r="Z28" s="8">
        <f t="shared" si="4"/>
        <v>0.57603686635944695</v>
      </c>
      <c r="AA28" s="8">
        <f t="shared" si="5"/>
        <v>0.56000448003584014</v>
      </c>
    </row>
    <row r="29" spans="1:27" ht="24" x14ac:dyDescent="0.35">
      <c r="A29" s="8" t="s">
        <v>13</v>
      </c>
      <c r="B29" s="8">
        <v>190.29499999999999</v>
      </c>
      <c r="C29" s="8">
        <v>13.076000000000001</v>
      </c>
      <c r="D29" s="8">
        <v>0.16800000000000001</v>
      </c>
      <c r="E29" s="8">
        <v>333.57900000000001</v>
      </c>
      <c r="F29" s="8">
        <v>2.456</v>
      </c>
      <c r="G29" s="8">
        <v>30.332999999999998</v>
      </c>
      <c r="H29" s="8">
        <v>0.64600000000000002</v>
      </c>
      <c r="I29" s="8">
        <v>0.28499999999999998</v>
      </c>
      <c r="J29" s="8">
        <v>0.221</v>
      </c>
      <c r="K29" s="8">
        <v>0.57699999999999996</v>
      </c>
      <c r="L29" s="8">
        <v>948.90800000000002</v>
      </c>
      <c r="M29" s="8">
        <v>52.860999999999997</v>
      </c>
      <c r="N29" s="8">
        <v>0.17699999999999999</v>
      </c>
      <c r="O29" s="8">
        <v>0.23499999999999999</v>
      </c>
      <c r="P29" s="8">
        <v>441.35199999999998</v>
      </c>
      <c r="Q29" s="8">
        <v>2458.6370000000002</v>
      </c>
      <c r="R29" s="8">
        <f t="shared" si="0"/>
        <v>9.3617021276595741E-2</v>
      </c>
      <c r="S29" s="8">
        <v>0.17799999999999999</v>
      </c>
      <c r="T29" s="8">
        <v>2.1999999999999999E-2</v>
      </c>
      <c r="U29" s="8">
        <f t="shared" si="1"/>
        <v>0.19999999999999998</v>
      </c>
      <c r="V29" s="8">
        <f t="shared" si="2"/>
        <v>0.12359550561797752</v>
      </c>
      <c r="W29" s="8">
        <v>0.19597800000000001</v>
      </c>
      <c r="X29" s="8">
        <v>6.3755999999999993E-2</v>
      </c>
      <c r="Y29" s="8">
        <f t="shared" si="3"/>
        <v>0.25973400000000002</v>
      </c>
      <c r="Z29" s="8">
        <f t="shared" si="4"/>
        <v>0.90826521344232503</v>
      </c>
      <c r="AA29" s="8">
        <f t="shared" si="5"/>
        <v>0.77001855744723435</v>
      </c>
    </row>
    <row r="30" spans="1:27" ht="24" x14ac:dyDescent="0.35">
      <c r="A30" s="8" t="s">
        <v>117</v>
      </c>
      <c r="B30" s="8">
        <v>79.459000000000003</v>
      </c>
      <c r="C30" s="8">
        <v>5.6070000000000002</v>
      </c>
      <c r="D30" s="8">
        <v>7.5999999999999998E-2</v>
      </c>
      <c r="E30" s="8">
        <v>506.57600000000002</v>
      </c>
      <c r="F30" s="8">
        <v>1.238</v>
      </c>
      <c r="G30" s="8">
        <v>30.332999999999998</v>
      </c>
      <c r="H30" s="8">
        <v>0.65</v>
      </c>
      <c r="I30" s="8">
        <v>0.41899999999999998</v>
      </c>
      <c r="J30" s="8">
        <v>0.14000000000000001</v>
      </c>
      <c r="K30" s="8">
        <v>0.73099999999999998</v>
      </c>
      <c r="L30" s="8">
        <v>1326.7370000000001</v>
      </c>
      <c r="M30" s="8">
        <v>86.7</v>
      </c>
      <c r="N30" s="8">
        <v>0.20799999999999999</v>
      </c>
      <c r="O30" s="8">
        <v>0.45200000000000001</v>
      </c>
      <c r="P30" s="8">
        <v>193.684</v>
      </c>
      <c r="Q30" s="8">
        <v>1265.6990000000001</v>
      </c>
      <c r="R30" s="8">
        <f t="shared" si="0"/>
        <v>0.15265486725663718</v>
      </c>
      <c r="S30" s="8">
        <v>0.49299999999999999</v>
      </c>
      <c r="T30" s="8">
        <v>6.9000000000000006E-2</v>
      </c>
      <c r="U30" s="8">
        <f t="shared" si="1"/>
        <v>0.56200000000000006</v>
      </c>
      <c r="V30" s="8">
        <f t="shared" si="2"/>
        <v>0.13995943204868155</v>
      </c>
      <c r="W30" s="8">
        <v>1.145732</v>
      </c>
      <c r="X30" s="8">
        <v>0.22797600000000001</v>
      </c>
      <c r="Y30" s="8">
        <f t="shared" si="3"/>
        <v>1.3737079999999999</v>
      </c>
      <c r="Z30" s="8">
        <f t="shared" si="4"/>
        <v>0.43029259896729777</v>
      </c>
      <c r="AA30" s="8">
        <f t="shared" si="5"/>
        <v>0.40911168894699607</v>
      </c>
    </row>
    <row r="31" spans="1:27" ht="24" x14ac:dyDescent="0.35">
      <c r="A31" s="8" t="s">
        <v>95</v>
      </c>
      <c r="B31" s="8">
        <v>76.248999999999995</v>
      </c>
      <c r="C31" s="8">
        <v>6.8</v>
      </c>
      <c r="D31" s="8">
        <v>0.10299999999999999</v>
      </c>
      <c r="E31" s="8">
        <v>276.32400000000001</v>
      </c>
      <c r="F31" s="8">
        <v>2.1440000000000001</v>
      </c>
      <c r="G31" s="8">
        <v>29.8</v>
      </c>
      <c r="H31" s="8">
        <v>0.66900000000000004</v>
      </c>
      <c r="I31" s="8">
        <v>0.255</v>
      </c>
      <c r="J31" s="8">
        <v>0.39500000000000002</v>
      </c>
      <c r="K31" s="8">
        <v>0.57399999999999995</v>
      </c>
      <c r="L31" s="8">
        <v>1884.3309999999999</v>
      </c>
      <c r="M31" s="8">
        <v>126.024</v>
      </c>
      <c r="N31" s="8">
        <v>0.21299999999999999</v>
      </c>
      <c r="O31" s="8">
        <v>0.67100000000000004</v>
      </c>
      <c r="P31" s="8">
        <v>164.09299999999999</v>
      </c>
      <c r="Q31" s="8">
        <v>1097.451</v>
      </c>
      <c r="R31" s="8">
        <f t="shared" si="0"/>
        <v>0.17138599105812219</v>
      </c>
      <c r="S31" s="8">
        <v>0.70399999999999996</v>
      </c>
      <c r="T31" s="8">
        <v>0.115</v>
      </c>
      <c r="U31" s="8">
        <f t="shared" si="1"/>
        <v>0.81899999999999995</v>
      </c>
      <c r="V31" s="8">
        <f t="shared" si="2"/>
        <v>0.16335227272727273</v>
      </c>
      <c r="W31" s="8">
        <v>1.3340799999999999</v>
      </c>
      <c r="X31" s="8">
        <v>0.31878000000000001</v>
      </c>
      <c r="Y31" s="8">
        <f t="shared" si="3"/>
        <v>1.65286</v>
      </c>
      <c r="Z31" s="8">
        <f t="shared" si="4"/>
        <v>0.52770448548812665</v>
      </c>
      <c r="AA31" s="8">
        <f t="shared" si="5"/>
        <v>0.4955047614438004</v>
      </c>
    </row>
    <row r="32" spans="1:27" ht="24" x14ac:dyDescent="0.35">
      <c r="A32" s="8" t="s">
        <v>12</v>
      </c>
      <c r="B32" s="8">
        <v>86.498999999999995</v>
      </c>
      <c r="C32" s="8">
        <v>7.1139999999999999</v>
      </c>
      <c r="D32" s="8">
        <v>9.8000000000000004E-2</v>
      </c>
      <c r="E32" s="8">
        <v>389.25599999999997</v>
      </c>
      <c r="F32" s="8">
        <v>1.9850000000000001</v>
      </c>
      <c r="G32" s="8">
        <v>30.867000000000001</v>
      </c>
      <c r="H32" s="8">
        <v>0.61099999999999999</v>
      </c>
      <c r="I32" s="8">
        <v>0.35399999999999998</v>
      </c>
      <c r="J32" s="8">
        <v>0.26400000000000001</v>
      </c>
      <c r="K32" s="8">
        <v>0.75600000000000001</v>
      </c>
      <c r="L32" s="8">
        <v>789.17700000000002</v>
      </c>
      <c r="M32" s="8">
        <v>48.475999999999999</v>
      </c>
      <c r="N32" s="8">
        <v>0.19600000000000001</v>
      </c>
      <c r="O32" s="8">
        <v>0.23699999999999999</v>
      </c>
      <c r="P32" s="8">
        <v>111.152</v>
      </c>
      <c r="Q32" s="8">
        <v>682.76499999999999</v>
      </c>
      <c r="R32" s="8">
        <f t="shared" si="0"/>
        <v>0.29957805907172996</v>
      </c>
      <c r="S32" s="8">
        <v>0.45</v>
      </c>
      <c r="T32" s="8">
        <v>7.0999999999999994E-2</v>
      </c>
      <c r="U32" s="8">
        <f t="shared" si="1"/>
        <v>0.52100000000000002</v>
      </c>
      <c r="V32" s="8">
        <f t="shared" si="2"/>
        <v>0.15777777777777777</v>
      </c>
      <c r="W32" s="8">
        <v>0.50805</v>
      </c>
      <c r="X32" s="8">
        <v>0.15307599999999999</v>
      </c>
      <c r="Y32" s="8">
        <f t="shared" si="3"/>
        <v>0.66112599999999999</v>
      </c>
      <c r="Z32" s="8">
        <f t="shared" si="4"/>
        <v>0.8857395925597874</v>
      </c>
      <c r="AA32" s="8">
        <f t="shared" si="5"/>
        <v>0.78804947922181257</v>
      </c>
    </row>
    <row r="33" spans="1:27" ht="24" x14ac:dyDescent="0.35">
      <c r="A33" s="8" t="s">
        <v>84</v>
      </c>
      <c r="B33" s="8">
        <v>214.60599999999999</v>
      </c>
      <c r="C33" s="8">
        <v>6.0780000000000003</v>
      </c>
      <c r="D33" s="8">
        <v>0.13500000000000001</v>
      </c>
      <c r="E33" s="8">
        <v>492.74</v>
      </c>
      <c r="F33" s="8">
        <v>2.6579999999999999</v>
      </c>
      <c r="G33" s="8">
        <v>31.367000000000001</v>
      </c>
      <c r="H33" s="8">
        <v>0.65400000000000003</v>
      </c>
      <c r="I33" s="8">
        <v>0.42299999999999999</v>
      </c>
      <c r="J33" s="8">
        <v>0.128</v>
      </c>
      <c r="K33" s="8">
        <v>0.75900000000000001</v>
      </c>
      <c r="L33" s="8">
        <v>2217.7089999999998</v>
      </c>
      <c r="M33" s="8">
        <v>148.37100000000001</v>
      </c>
      <c r="N33" s="8">
        <v>0.21099999999999999</v>
      </c>
      <c r="O33" s="8">
        <v>0.79</v>
      </c>
      <c r="P33" s="8">
        <v>143.078</v>
      </c>
      <c r="Q33" s="8">
        <v>957.22900000000004</v>
      </c>
      <c r="R33" s="8">
        <f t="shared" si="0"/>
        <v>0.19620253164556961</v>
      </c>
      <c r="S33" s="8">
        <v>1.115</v>
      </c>
      <c r="T33" s="8">
        <v>0.155</v>
      </c>
      <c r="U33" s="8">
        <f t="shared" si="1"/>
        <v>1.27</v>
      </c>
      <c r="V33" s="8">
        <f t="shared" si="2"/>
        <v>0.13901345291479822</v>
      </c>
      <c r="W33" s="8">
        <v>2.0393349999999999</v>
      </c>
      <c r="X33" s="8">
        <v>0.37758000000000003</v>
      </c>
      <c r="Y33" s="8">
        <f t="shared" si="3"/>
        <v>2.4169149999999999</v>
      </c>
      <c r="Z33" s="8">
        <f t="shared" si="4"/>
        <v>0.54674685620557684</v>
      </c>
      <c r="AA33" s="8">
        <f t="shared" si="5"/>
        <v>0.52546324550097956</v>
      </c>
    </row>
    <row r="34" spans="1:27" ht="24" x14ac:dyDescent="0.35">
      <c r="A34" s="8" t="s">
        <v>116</v>
      </c>
      <c r="B34" s="8">
        <v>35.848999999999997</v>
      </c>
      <c r="C34" s="8">
        <v>2.698</v>
      </c>
      <c r="D34" s="8">
        <v>6.3E-2</v>
      </c>
      <c r="E34" s="8">
        <v>418.78899999999999</v>
      </c>
      <c r="F34" s="8">
        <v>1.3939999999999999</v>
      </c>
      <c r="G34" s="8">
        <v>27.733000000000001</v>
      </c>
      <c r="H34" s="8">
        <v>0.69899999999999995</v>
      </c>
      <c r="I34" s="8">
        <v>0.45900000000000002</v>
      </c>
      <c r="J34" s="8">
        <v>0.24399999999999999</v>
      </c>
      <c r="K34" s="8">
        <v>0.77300000000000002</v>
      </c>
      <c r="L34" s="8">
        <v>1647.8389999999999</v>
      </c>
      <c r="M34" s="8">
        <v>109.35599999999999</v>
      </c>
      <c r="N34" s="8">
        <v>0.21099999999999999</v>
      </c>
      <c r="O34" s="8">
        <v>0.57799999999999996</v>
      </c>
      <c r="P34" s="8">
        <v>260.87200000000001</v>
      </c>
      <c r="Q34" s="8">
        <v>1731.2270000000001</v>
      </c>
      <c r="R34" s="8">
        <f t="shared" si="0"/>
        <v>0.10899653979238755</v>
      </c>
      <c r="S34" s="8">
        <v>0.55300000000000005</v>
      </c>
      <c r="T34" s="8">
        <v>6.3E-2</v>
      </c>
      <c r="U34" s="8">
        <f t="shared" si="1"/>
        <v>0.6160000000000001</v>
      </c>
      <c r="V34" s="8">
        <f t="shared" si="2"/>
        <v>0.11392405063291139</v>
      </c>
      <c r="W34" s="8">
        <v>1.290149</v>
      </c>
      <c r="X34" s="8">
        <v>0.19933200000000001</v>
      </c>
      <c r="Y34" s="8">
        <f t="shared" si="3"/>
        <v>1.4894810000000001</v>
      </c>
      <c r="Z34" s="8">
        <f t="shared" si="4"/>
        <v>0.42863266180882986</v>
      </c>
      <c r="AA34" s="8">
        <f t="shared" si="5"/>
        <v>0.41356687329344927</v>
      </c>
    </row>
    <row r="35" spans="1:27" ht="24" x14ac:dyDescent="0.35">
      <c r="A35" s="8" t="s">
        <v>113</v>
      </c>
      <c r="B35" s="8">
        <v>58.884</v>
      </c>
      <c r="C35" s="8">
        <v>6.8090000000000002</v>
      </c>
      <c r="D35" s="8">
        <v>0.187</v>
      </c>
      <c r="E35" s="8">
        <v>459.78699999999998</v>
      </c>
      <c r="F35" s="8">
        <v>3.843</v>
      </c>
      <c r="G35" s="8">
        <v>28.533000000000001</v>
      </c>
      <c r="H35" s="8">
        <v>0.65400000000000003</v>
      </c>
      <c r="I35" s="8">
        <v>0.34399999999999997</v>
      </c>
      <c r="J35" s="8">
        <v>0.23699999999999999</v>
      </c>
      <c r="K35" s="8">
        <v>0.69699999999999995</v>
      </c>
      <c r="L35" s="8">
        <v>2170.1080000000002</v>
      </c>
      <c r="M35" s="8">
        <v>145.23500000000001</v>
      </c>
      <c r="N35" s="8">
        <v>0.21299999999999999</v>
      </c>
      <c r="O35" s="8">
        <v>0.77400000000000002</v>
      </c>
      <c r="P35" s="8">
        <v>298.63900000000001</v>
      </c>
      <c r="Q35" s="8">
        <v>1998.6420000000001</v>
      </c>
      <c r="R35" s="8">
        <f t="shared" si="0"/>
        <v>9.4315245478036172E-2</v>
      </c>
      <c r="S35" s="8">
        <v>0.627</v>
      </c>
      <c r="T35" s="8">
        <v>7.2999999999999995E-2</v>
      </c>
      <c r="U35" s="8">
        <f t="shared" si="1"/>
        <v>0.7</v>
      </c>
      <c r="V35" s="8">
        <f t="shared" si="2"/>
        <v>0.11642743221690589</v>
      </c>
      <c r="W35" s="8">
        <v>1.5217290000000001</v>
      </c>
      <c r="X35" s="8">
        <v>0.16147600000000001</v>
      </c>
      <c r="Y35" s="8">
        <f t="shared" si="3"/>
        <v>1.6832050000000001</v>
      </c>
      <c r="Z35" s="8">
        <f t="shared" si="4"/>
        <v>0.41203131437989282</v>
      </c>
      <c r="AA35" s="8">
        <f t="shared" si="5"/>
        <v>0.41587328934978207</v>
      </c>
    </row>
    <row r="36" spans="1:27" ht="24" x14ac:dyDescent="0.35">
      <c r="A36" s="8" t="s">
        <v>76</v>
      </c>
      <c r="B36" s="8">
        <v>54.438000000000002</v>
      </c>
      <c r="C36" s="8">
        <v>4.04</v>
      </c>
      <c r="D36" s="8">
        <v>0.03</v>
      </c>
      <c r="E36" s="8">
        <v>195.89500000000001</v>
      </c>
      <c r="F36" s="8">
        <v>0.72199999999999998</v>
      </c>
      <c r="G36" s="8">
        <v>26.867000000000001</v>
      </c>
      <c r="H36" s="8">
        <v>0.64900000000000002</v>
      </c>
      <c r="I36" s="8">
        <v>0.23100000000000001</v>
      </c>
      <c r="J36" s="8">
        <v>0.316</v>
      </c>
      <c r="K36" s="8">
        <v>0.51300000000000001</v>
      </c>
      <c r="L36" s="8">
        <v>1166.4960000000001</v>
      </c>
      <c r="M36" s="8">
        <v>78.656999999999996</v>
      </c>
      <c r="N36" s="8">
        <v>0.21299999999999999</v>
      </c>
      <c r="O36" s="8">
        <v>0.42199999999999999</v>
      </c>
      <c r="P36" s="8">
        <v>241.34399999999999</v>
      </c>
      <c r="Q36" s="8">
        <v>1627.3920000000001</v>
      </c>
      <c r="R36" s="8">
        <f t="shared" si="0"/>
        <v>0.11374407582938389</v>
      </c>
      <c r="S36" s="8">
        <v>0.27700000000000002</v>
      </c>
      <c r="T36" s="8">
        <v>4.8000000000000001E-2</v>
      </c>
      <c r="U36" s="8">
        <f t="shared" si="1"/>
        <v>0.32500000000000001</v>
      </c>
      <c r="V36" s="8">
        <f t="shared" si="2"/>
        <v>0.17328519855595667</v>
      </c>
      <c r="W36" s="8">
        <v>0.478379</v>
      </c>
      <c r="X36" s="8">
        <v>0.1176</v>
      </c>
      <c r="Y36" s="8">
        <f t="shared" si="3"/>
        <v>0.59597900000000004</v>
      </c>
      <c r="Z36" s="8">
        <f t="shared" si="4"/>
        <v>0.57903879559930516</v>
      </c>
      <c r="AA36" s="8">
        <f t="shared" si="5"/>
        <v>0.54532122776138081</v>
      </c>
    </row>
    <row r="37" spans="1:27" ht="24" x14ac:dyDescent="0.35">
      <c r="A37" s="8" t="s">
        <v>32</v>
      </c>
      <c r="B37" s="8">
        <v>51.128</v>
      </c>
      <c r="C37" s="8">
        <v>4.3929999999999998</v>
      </c>
      <c r="D37" s="8">
        <v>0.28899999999999998</v>
      </c>
      <c r="E37" s="8">
        <v>416.661</v>
      </c>
      <c r="F37" s="8">
        <v>6.4619999999999997</v>
      </c>
      <c r="G37" s="8">
        <v>24.632999999999999</v>
      </c>
      <c r="H37" s="8">
        <v>0.63400000000000001</v>
      </c>
      <c r="I37" s="8">
        <v>0.315</v>
      </c>
      <c r="J37" s="8">
        <v>0.39700000000000002</v>
      </c>
      <c r="K37" s="8">
        <v>0.69499999999999995</v>
      </c>
      <c r="L37" s="8">
        <v>575.92700000000002</v>
      </c>
      <c r="M37" s="8">
        <v>47.337000000000003</v>
      </c>
      <c r="N37" s="8">
        <v>0.26700000000000002</v>
      </c>
      <c r="O37" s="8">
        <v>0.311</v>
      </c>
      <c r="P37" s="8">
        <v>74.472999999999999</v>
      </c>
      <c r="Q37" s="8">
        <v>612.11599999999999</v>
      </c>
      <c r="R37" s="8">
        <f t="shared" si="0"/>
        <v>0.24758842443729903</v>
      </c>
      <c r="S37" s="8">
        <v>0.46200000000000002</v>
      </c>
      <c r="T37" s="8">
        <v>7.6999999999999999E-2</v>
      </c>
      <c r="U37" s="8">
        <f t="shared" si="1"/>
        <v>0.53900000000000003</v>
      </c>
      <c r="V37" s="8">
        <f t="shared" si="2"/>
        <v>0.16666666666666666</v>
      </c>
      <c r="W37" s="8">
        <v>0.61214999999999997</v>
      </c>
      <c r="X37" s="8">
        <v>0.16924600000000001</v>
      </c>
      <c r="Y37" s="8">
        <f t="shared" si="3"/>
        <v>0.78139599999999998</v>
      </c>
      <c r="Z37" s="8">
        <f t="shared" si="4"/>
        <v>0.75471698113207553</v>
      </c>
      <c r="AA37" s="8">
        <f t="shared" si="5"/>
        <v>0.68979109184075682</v>
      </c>
    </row>
    <row r="38" spans="1:27" ht="24" x14ac:dyDescent="0.35">
      <c r="A38" s="8" t="s">
        <v>41</v>
      </c>
      <c r="B38" s="8">
        <v>144.10599999999999</v>
      </c>
      <c r="C38" s="8">
        <v>8.0039999999999996</v>
      </c>
      <c r="D38" s="8">
        <v>0.16200000000000001</v>
      </c>
      <c r="E38" s="8">
        <v>416.56</v>
      </c>
      <c r="F38" s="8">
        <v>2.6219999999999999</v>
      </c>
      <c r="G38" s="8">
        <v>27.933</v>
      </c>
      <c r="H38" s="8">
        <v>0.60199999999999998</v>
      </c>
      <c r="I38" s="8">
        <v>0.26100000000000001</v>
      </c>
      <c r="J38" s="8">
        <v>0.24299999999999999</v>
      </c>
      <c r="K38" s="8">
        <v>0.56899999999999995</v>
      </c>
      <c r="L38" s="8">
        <v>1033.405</v>
      </c>
      <c r="M38" s="8">
        <v>59.856999999999999</v>
      </c>
      <c r="N38" s="8">
        <v>0.185</v>
      </c>
      <c r="O38" s="8">
        <v>0.27600000000000002</v>
      </c>
      <c r="P38" s="8">
        <v>111.318</v>
      </c>
      <c r="Q38" s="8">
        <v>644.774</v>
      </c>
      <c r="R38" s="8">
        <f t="shared" si="0"/>
        <v>0.33695652173913038</v>
      </c>
      <c r="S38" s="8">
        <v>0.374</v>
      </c>
      <c r="T38" s="8">
        <v>9.2999999999999999E-2</v>
      </c>
      <c r="U38" s="8">
        <f t="shared" si="1"/>
        <v>0.46699999999999997</v>
      </c>
      <c r="V38" s="8">
        <f t="shared" si="2"/>
        <v>0.24866310160427807</v>
      </c>
      <c r="W38" s="8">
        <v>0.48507800000000001</v>
      </c>
      <c r="X38" s="8">
        <v>0.22003800000000001</v>
      </c>
      <c r="Y38" s="8">
        <f t="shared" si="3"/>
        <v>0.70511600000000008</v>
      </c>
      <c r="Z38" s="8">
        <f t="shared" si="4"/>
        <v>0.77101002313030065</v>
      </c>
      <c r="AA38" s="8">
        <f t="shared" si="5"/>
        <v>0.66230237294289152</v>
      </c>
    </row>
    <row r="39" spans="1:27" ht="24" x14ac:dyDescent="0.35">
      <c r="A39" s="8" t="s">
        <v>3</v>
      </c>
      <c r="B39" s="8">
        <v>97.966999999999999</v>
      </c>
      <c r="C39" s="8">
        <v>7.7850000000000001</v>
      </c>
      <c r="D39" s="8">
        <v>0.153</v>
      </c>
      <c r="E39" s="8">
        <v>344.66399999999999</v>
      </c>
      <c r="F39" s="8">
        <v>3.496</v>
      </c>
      <c r="G39" s="8">
        <v>31.5</v>
      </c>
      <c r="H39" s="8">
        <v>0.65100000000000002</v>
      </c>
      <c r="I39" s="8">
        <v>0.13400000000000001</v>
      </c>
      <c r="J39" s="8">
        <v>0.55400000000000005</v>
      </c>
      <c r="K39" s="8">
        <v>0.28599999999999998</v>
      </c>
      <c r="L39" s="8">
        <v>1024.673</v>
      </c>
      <c r="M39" s="8">
        <v>69.099999999999994</v>
      </c>
      <c r="N39" s="8">
        <v>0.215</v>
      </c>
      <c r="O39" s="8">
        <v>0.371</v>
      </c>
      <c r="P39" s="8">
        <v>130.255</v>
      </c>
      <c r="Q39" s="8">
        <v>878.38300000000004</v>
      </c>
      <c r="R39" s="8">
        <f t="shared" si="0"/>
        <v>0.21293800539083557</v>
      </c>
      <c r="S39" s="8">
        <v>0.61899999999999999</v>
      </c>
      <c r="T39" s="8">
        <v>7.9000000000000001E-2</v>
      </c>
      <c r="U39" s="8">
        <f t="shared" si="1"/>
        <v>0.69799999999999995</v>
      </c>
      <c r="V39" s="8">
        <f t="shared" si="2"/>
        <v>0.12762520193861066</v>
      </c>
      <c r="W39" s="8">
        <v>0.55462400000000001</v>
      </c>
      <c r="X39" s="8">
        <v>0.141568</v>
      </c>
      <c r="Y39" s="8">
        <f t="shared" si="3"/>
        <v>0.69619200000000003</v>
      </c>
      <c r="Z39" s="8">
        <f t="shared" si="4"/>
        <v>1.1160714285714286</v>
      </c>
      <c r="AA39" s="8">
        <f t="shared" si="5"/>
        <v>1.0025969847398417</v>
      </c>
    </row>
    <row r="40" spans="1:27" ht="24" x14ac:dyDescent="0.35">
      <c r="A40" s="8" t="s">
        <v>104</v>
      </c>
      <c r="B40" s="8">
        <v>65.040000000000006</v>
      </c>
      <c r="C40" s="8">
        <v>3.274</v>
      </c>
      <c r="D40" s="8">
        <v>9.4E-2</v>
      </c>
      <c r="E40" s="8">
        <v>377.911</v>
      </c>
      <c r="F40" s="8">
        <v>1.5089999999999999</v>
      </c>
      <c r="G40" s="8">
        <v>25.567</v>
      </c>
      <c r="H40" s="8">
        <v>0.66600000000000004</v>
      </c>
      <c r="I40" s="8">
        <v>0.36599999999999999</v>
      </c>
      <c r="J40" s="8">
        <v>0.34799999999999998</v>
      </c>
      <c r="K40" s="8">
        <v>0.68</v>
      </c>
      <c r="L40" s="8">
        <v>1102.213</v>
      </c>
      <c r="M40" s="8">
        <v>72.623000000000005</v>
      </c>
      <c r="N40" s="8">
        <v>0.20899999999999999</v>
      </c>
      <c r="O40" s="8">
        <v>0.38100000000000001</v>
      </c>
      <c r="P40" s="8">
        <v>440.88499999999999</v>
      </c>
      <c r="Q40" s="8">
        <v>2904.9189999999999</v>
      </c>
      <c r="R40" s="8">
        <f t="shared" si="0"/>
        <v>6.5616797900262466E-2</v>
      </c>
      <c r="S40" s="8">
        <v>0.16400000000000001</v>
      </c>
      <c r="T40" s="8">
        <v>2.5000000000000001E-2</v>
      </c>
      <c r="U40" s="8">
        <f t="shared" si="1"/>
        <v>0.189</v>
      </c>
      <c r="V40" s="8">
        <f t="shared" si="2"/>
        <v>0.1524390243902439</v>
      </c>
      <c r="W40" s="8">
        <v>0.34899200000000002</v>
      </c>
      <c r="X40" s="8">
        <v>6.7549999999999999E-2</v>
      </c>
      <c r="Y40" s="8">
        <f t="shared" si="3"/>
        <v>0.41654200000000002</v>
      </c>
      <c r="Z40" s="8">
        <f t="shared" si="4"/>
        <v>0.46992481203007519</v>
      </c>
      <c r="AA40" s="8">
        <f t="shared" si="5"/>
        <v>0.45373575773871538</v>
      </c>
    </row>
    <row r="41" spans="1:27" ht="24" x14ac:dyDescent="0.35">
      <c r="A41" s="8" t="s">
        <v>93</v>
      </c>
      <c r="B41" s="8">
        <v>183.9</v>
      </c>
      <c r="C41" s="8">
        <v>8.2050000000000001</v>
      </c>
      <c r="D41" s="8">
        <v>0.16300000000000001</v>
      </c>
      <c r="E41" s="8">
        <v>460.35</v>
      </c>
      <c r="F41" s="8">
        <v>2.6309999999999998</v>
      </c>
      <c r="G41" s="8">
        <v>29.233000000000001</v>
      </c>
      <c r="H41" s="8">
        <v>0.66900000000000004</v>
      </c>
      <c r="I41" s="8">
        <v>0.45</v>
      </c>
      <c r="J41" s="8">
        <v>0.111</v>
      </c>
      <c r="K41" s="8">
        <v>0.77</v>
      </c>
      <c r="L41" s="8">
        <v>1495.5070000000001</v>
      </c>
      <c r="M41" s="8">
        <v>100.779</v>
      </c>
      <c r="N41" s="8">
        <v>0.21299999999999999</v>
      </c>
      <c r="O41" s="8">
        <v>0.54200000000000004</v>
      </c>
      <c r="P41" s="8">
        <v>219.92699999999999</v>
      </c>
      <c r="Q41" s="8">
        <v>1482.046</v>
      </c>
      <c r="R41" s="8">
        <f t="shared" si="0"/>
        <v>0.12546125461254612</v>
      </c>
      <c r="S41" s="8">
        <v>0.40500000000000003</v>
      </c>
      <c r="T41" s="8">
        <v>6.8000000000000005E-2</v>
      </c>
      <c r="U41" s="8">
        <f t="shared" si="1"/>
        <v>0.47300000000000003</v>
      </c>
      <c r="V41" s="8">
        <f t="shared" si="2"/>
        <v>0.16790123456790124</v>
      </c>
      <c r="W41" s="8">
        <v>0.74843999999999999</v>
      </c>
      <c r="X41" s="8">
        <v>0.182784</v>
      </c>
      <c r="Y41" s="8">
        <f t="shared" si="3"/>
        <v>0.93122400000000005</v>
      </c>
      <c r="Z41" s="8">
        <f t="shared" si="4"/>
        <v>0.54112554112554112</v>
      </c>
      <c r="AA41" s="8">
        <f t="shared" si="5"/>
        <v>0.50793364432188171</v>
      </c>
    </row>
    <row r="42" spans="1:27" ht="24" x14ac:dyDescent="0.35">
      <c r="A42" s="8" t="s">
        <v>16</v>
      </c>
      <c r="B42" s="8">
        <v>98.903999999999996</v>
      </c>
      <c r="C42" s="8">
        <v>6.3390000000000004</v>
      </c>
      <c r="D42" s="8">
        <v>0.122</v>
      </c>
      <c r="E42" s="8">
        <v>336.31799999999998</v>
      </c>
      <c r="F42" s="8">
        <v>2.8450000000000002</v>
      </c>
      <c r="G42" s="8">
        <v>28.766999999999999</v>
      </c>
      <c r="H42" s="8">
        <v>0.65100000000000002</v>
      </c>
      <c r="I42" s="8">
        <v>0.379</v>
      </c>
      <c r="J42" s="8">
        <v>0.20899999999999999</v>
      </c>
      <c r="K42" s="8">
        <v>0.752</v>
      </c>
      <c r="L42" s="8">
        <v>1386.7829999999999</v>
      </c>
      <c r="M42" s="8">
        <v>104.52800000000001</v>
      </c>
      <c r="N42" s="8">
        <v>0.24</v>
      </c>
      <c r="O42" s="8">
        <v>0.627</v>
      </c>
      <c r="P42" s="8">
        <v>133.131</v>
      </c>
      <c r="Q42" s="8">
        <v>1003.4690000000001</v>
      </c>
      <c r="R42" s="8">
        <f t="shared" si="0"/>
        <v>0.16586921850079744</v>
      </c>
      <c r="S42" s="8">
        <v>0.58299999999999996</v>
      </c>
      <c r="T42" s="8">
        <v>0.104</v>
      </c>
      <c r="U42" s="8">
        <f t="shared" si="1"/>
        <v>0.68699999999999994</v>
      </c>
      <c r="V42" s="8">
        <f t="shared" si="2"/>
        <v>0.17838765008576329</v>
      </c>
      <c r="W42" s="8">
        <v>0.71825600000000001</v>
      </c>
      <c r="X42" s="8">
        <v>0.20675199999999999</v>
      </c>
      <c r="Y42" s="8">
        <f t="shared" si="3"/>
        <v>0.92500800000000005</v>
      </c>
      <c r="Z42" s="8">
        <f t="shared" si="4"/>
        <v>0.81168831168831168</v>
      </c>
      <c r="AA42" s="8">
        <f t="shared" si="5"/>
        <v>0.74269627938352956</v>
      </c>
    </row>
    <row r="43" spans="1:27" ht="24" x14ac:dyDescent="0.35">
      <c r="A43" s="8" t="s">
        <v>108</v>
      </c>
      <c r="B43" s="8">
        <v>101.73</v>
      </c>
      <c r="C43" s="8">
        <v>7.7030000000000003</v>
      </c>
      <c r="D43" s="8">
        <v>0.17299999999999999</v>
      </c>
      <c r="E43" s="8">
        <v>414.685</v>
      </c>
      <c r="F43" s="8">
        <v>3.6240000000000001</v>
      </c>
      <c r="G43" s="8">
        <v>27.367000000000001</v>
      </c>
      <c r="H43" s="8">
        <v>0.36599999999999999</v>
      </c>
      <c r="I43" s="8">
        <v>0.37</v>
      </c>
      <c r="J43" s="8">
        <v>0.221</v>
      </c>
      <c r="K43" s="8">
        <v>0.74099999999999999</v>
      </c>
      <c r="L43" s="8">
        <v>711.62300000000005</v>
      </c>
      <c r="M43" s="8">
        <v>41.381</v>
      </c>
      <c r="N43" s="8">
        <v>0.189</v>
      </c>
      <c r="O43" s="8">
        <v>0.192</v>
      </c>
      <c r="P43" s="8">
        <v>280.904</v>
      </c>
      <c r="Q43" s="8">
        <v>1633.4580000000001</v>
      </c>
      <c r="R43" s="8">
        <f t="shared" si="0"/>
        <v>0.13020833333333334</v>
      </c>
      <c r="S43" s="8">
        <v>0.19400000000000001</v>
      </c>
      <c r="T43" s="8">
        <v>2.5000000000000001E-2</v>
      </c>
      <c r="U43" s="8">
        <f t="shared" si="1"/>
        <v>0.219</v>
      </c>
      <c r="V43" s="8">
        <f t="shared" si="2"/>
        <v>0.12886597938144331</v>
      </c>
      <c r="W43" s="8">
        <v>0.41283199999999998</v>
      </c>
      <c r="X43" s="8">
        <v>9.3450000000000005E-2</v>
      </c>
      <c r="Y43" s="8">
        <f t="shared" si="3"/>
        <v>0.50628200000000001</v>
      </c>
      <c r="Z43" s="8">
        <f t="shared" si="4"/>
        <v>0.46992481203007525</v>
      </c>
      <c r="AA43" s="8">
        <f t="shared" si="5"/>
        <v>0.4325652501965308</v>
      </c>
    </row>
    <row r="44" spans="1:27" ht="24" x14ac:dyDescent="0.35">
      <c r="A44" s="8" t="s">
        <v>61</v>
      </c>
      <c r="B44" s="8">
        <v>27.719000000000001</v>
      </c>
      <c r="C44" s="8">
        <v>2.2490000000000001</v>
      </c>
      <c r="D44" s="8">
        <v>0.13700000000000001</v>
      </c>
      <c r="E44" s="8">
        <v>410.55399999999997</v>
      </c>
      <c r="F44" s="8">
        <v>2.278</v>
      </c>
      <c r="G44" s="8">
        <v>26.933</v>
      </c>
      <c r="H44" s="8">
        <v>0.68400000000000005</v>
      </c>
      <c r="I44" s="8">
        <v>0.41199999999999998</v>
      </c>
      <c r="J44" s="8">
        <v>0.28000000000000003</v>
      </c>
      <c r="K44" s="8">
        <v>0.82</v>
      </c>
      <c r="L44" s="8">
        <v>779.39400000000001</v>
      </c>
      <c r="M44" s="8">
        <v>51.277999999999999</v>
      </c>
      <c r="N44" s="8">
        <v>0.20899999999999999</v>
      </c>
      <c r="O44" s="8">
        <v>0.26900000000000002</v>
      </c>
      <c r="P44" s="8">
        <v>179.17099999999999</v>
      </c>
      <c r="Q44" s="8">
        <v>1178.7940000000001</v>
      </c>
      <c r="R44" s="8">
        <f t="shared" si="0"/>
        <v>0.16356877323420072</v>
      </c>
      <c r="S44" s="8">
        <v>0.17499999999999999</v>
      </c>
      <c r="T44" s="8">
        <v>4.3999999999999997E-2</v>
      </c>
      <c r="U44" s="8">
        <f t="shared" si="1"/>
        <v>0.21899999999999997</v>
      </c>
      <c r="V44" s="8">
        <f t="shared" si="2"/>
        <v>0.25142857142857145</v>
      </c>
      <c r="W44" s="8">
        <v>0.26302500000000001</v>
      </c>
      <c r="X44" s="8">
        <v>0.103488</v>
      </c>
      <c r="Y44" s="8">
        <f t="shared" si="3"/>
        <v>0.36651299999999998</v>
      </c>
      <c r="Z44" s="8">
        <f t="shared" si="4"/>
        <v>0.66533599467731197</v>
      </c>
      <c r="AA44" s="8">
        <f t="shared" si="5"/>
        <v>0.59752314379026117</v>
      </c>
    </row>
    <row r="45" spans="1:27" ht="24" x14ac:dyDescent="0.35">
      <c r="A45" s="8" t="s">
        <v>79</v>
      </c>
      <c r="B45" s="8">
        <v>111.986</v>
      </c>
      <c r="C45" s="8">
        <v>9.9030000000000005</v>
      </c>
      <c r="D45" s="8">
        <v>0.14199999999999999</v>
      </c>
      <c r="E45" s="8">
        <v>334.25799999999998</v>
      </c>
      <c r="F45" s="8">
        <v>3.206</v>
      </c>
      <c r="G45" s="8">
        <v>29.966999999999999</v>
      </c>
      <c r="H45" s="8">
        <v>0.63900000000000001</v>
      </c>
      <c r="I45" s="8">
        <v>0.20699999999999999</v>
      </c>
      <c r="J45" s="8">
        <v>0.374</v>
      </c>
      <c r="K45" s="8">
        <v>0.501</v>
      </c>
      <c r="L45" s="8">
        <v>1388.0229999999999</v>
      </c>
      <c r="M45" s="8">
        <v>84.382999999999996</v>
      </c>
      <c r="N45" s="8">
        <v>0.193</v>
      </c>
      <c r="O45" s="8">
        <v>0.40799999999999997</v>
      </c>
      <c r="P45" s="8">
        <v>80.387</v>
      </c>
      <c r="Q45" s="8">
        <v>488.70299999999997</v>
      </c>
      <c r="R45" s="8">
        <f t="shared" si="0"/>
        <v>0.42401960784313725</v>
      </c>
      <c r="S45" s="8">
        <v>0.55400000000000005</v>
      </c>
      <c r="T45" s="8">
        <v>0.17299999999999999</v>
      </c>
      <c r="U45" s="8">
        <f t="shared" si="1"/>
        <v>0.72700000000000009</v>
      </c>
      <c r="V45" s="8">
        <f t="shared" si="2"/>
        <v>0.31227436823104687</v>
      </c>
      <c r="W45" s="8">
        <v>0.97226999999999997</v>
      </c>
      <c r="X45" s="8">
        <v>0.377832</v>
      </c>
      <c r="Y45" s="8">
        <f t="shared" si="3"/>
        <v>1.3501019999999999</v>
      </c>
      <c r="Z45" s="8">
        <f t="shared" si="4"/>
        <v>0.56980056980056992</v>
      </c>
      <c r="AA45" s="8">
        <f t="shared" si="5"/>
        <v>0.53847783352665213</v>
      </c>
    </row>
    <row r="46" spans="1:27" ht="24" x14ac:dyDescent="0.35">
      <c r="A46" s="8" t="s">
        <v>15</v>
      </c>
      <c r="B46" s="8">
        <v>72.418000000000006</v>
      </c>
      <c r="C46" s="8">
        <v>3.9329999999999998</v>
      </c>
      <c r="D46" s="8">
        <v>0.14599999999999999</v>
      </c>
      <c r="E46" s="8">
        <v>434.44400000000002</v>
      </c>
      <c r="F46" s="8">
        <v>2.6219999999999999</v>
      </c>
      <c r="G46" s="8">
        <v>25.766999999999999</v>
      </c>
      <c r="H46" s="8">
        <v>0.64800000000000002</v>
      </c>
      <c r="I46" s="8">
        <v>0.34899999999999998</v>
      </c>
      <c r="J46" s="8">
        <v>0.216</v>
      </c>
      <c r="K46" s="8">
        <v>0.625</v>
      </c>
      <c r="L46" s="8">
        <v>1219.3</v>
      </c>
      <c r="M46" s="8">
        <v>79.894999999999996</v>
      </c>
      <c r="N46" s="8">
        <v>0.20899999999999999</v>
      </c>
      <c r="O46" s="8">
        <v>0.41699999999999998</v>
      </c>
      <c r="P46" s="8">
        <v>227.90700000000001</v>
      </c>
      <c r="Q46" s="8">
        <v>1493.37</v>
      </c>
      <c r="R46" s="8">
        <f t="shared" si="0"/>
        <v>0.12949640287769784</v>
      </c>
      <c r="S46" s="8">
        <v>0.25800000000000001</v>
      </c>
      <c r="T46" s="8">
        <v>5.3999999999999999E-2</v>
      </c>
      <c r="U46" s="8">
        <f t="shared" si="1"/>
        <v>0.312</v>
      </c>
      <c r="V46" s="8">
        <f t="shared" si="2"/>
        <v>0.20930232558139533</v>
      </c>
      <c r="W46" s="8">
        <v>0.30340800000000001</v>
      </c>
      <c r="X46" s="8">
        <v>0.11415599999999999</v>
      </c>
      <c r="Y46" s="8">
        <f t="shared" si="3"/>
        <v>0.41756399999999999</v>
      </c>
      <c r="Z46" s="8">
        <f t="shared" si="4"/>
        <v>0.85034013605442171</v>
      </c>
      <c r="AA46" s="8">
        <f t="shared" si="5"/>
        <v>0.74719084978590111</v>
      </c>
    </row>
    <row r="47" spans="1:27" ht="24" x14ac:dyDescent="0.35">
      <c r="A47" s="8" t="s">
        <v>81</v>
      </c>
      <c r="B47" s="8">
        <v>40.380000000000003</v>
      </c>
      <c r="C47" s="8">
        <v>3.4009999999999998</v>
      </c>
      <c r="D47" s="8">
        <v>0.153</v>
      </c>
      <c r="E47" s="8">
        <v>470.54</v>
      </c>
      <c r="F47" s="8">
        <v>3.0830000000000002</v>
      </c>
      <c r="G47" s="8">
        <v>33</v>
      </c>
      <c r="H47" s="8">
        <v>0.65700000000000003</v>
      </c>
      <c r="I47" s="8">
        <v>0.38800000000000001</v>
      </c>
      <c r="J47" s="8">
        <v>0.29799999999999999</v>
      </c>
      <c r="K47" s="8">
        <v>0.74399999999999999</v>
      </c>
      <c r="L47" s="8">
        <v>2362.7330000000002</v>
      </c>
      <c r="M47" s="8">
        <v>173.35400000000001</v>
      </c>
      <c r="N47" s="8">
        <v>0.23400000000000001</v>
      </c>
      <c r="O47" s="8">
        <v>1.012</v>
      </c>
      <c r="P47" s="8">
        <v>188.51599999999999</v>
      </c>
      <c r="Q47" s="8">
        <v>1383.143</v>
      </c>
      <c r="R47" s="8">
        <f t="shared" si="0"/>
        <v>0.12351778656126482</v>
      </c>
      <c r="S47" s="8">
        <v>0.754</v>
      </c>
      <c r="T47" s="8">
        <v>0.125</v>
      </c>
      <c r="U47" s="8">
        <f t="shared" si="1"/>
        <v>0.879</v>
      </c>
      <c r="V47" s="8">
        <f t="shared" si="2"/>
        <v>0.16578249336870027</v>
      </c>
      <c r="W47" s="8">
        <v>1.3579540000000001</v>
      </c>
      <c r="X47" s="8">
        <v>0.30099999999999999</v>
      </c>
      <c r="Y47" s="8">
        <f t="shared" si="3"/>
        <v>1.658954</v>
      </c>
      <c r="Z47" s="8">
        <f t="shared" si="4"/>
        <v>0.55524708495280395</v>
      </c>
      <c r="AA47" s="8">
        <f t="shared" si="5"/>
        <v>0.529851942850736</v>
      </c>
    </row>
    <row r="48" spans="1:27" ht="24" x14ac:dyDescent="0.35">
      <c r="A48" s="8" t="s">
        <v>22</v>
      </c>
      <c r="B48" s="8">
        <v>142.791</v>
      </c>
      <c r="C48" s="8">
        <v>7.516</v>
      </c>
      <c r="D48" s="8">
        <v>0.16</v>
      </c>
      <c r="E48" s="8">
        <v>508.51400000000001</v>
      </c>
      <c r="F48" s="8">
        <v>2.2229999999999999</v>
      </c>
      <c r="G48" s="8">
        <v>31.167000000000002</v>
      </c>
      <c r="H48" s="8">
        <v>0.65900000000000003</v>
      </c>
      <c r="I48" s="8">
        <v>0.4</v>
      </c>
      <c r="J48" s="8">
        <v>0.28100000000000003</v>
      </c>
      <c r="K48" s="8">
        <v>0.82499999999999996</v>
      </c>
      <c r="L48" s="8">
        <v>1056.357</v>
      </c>
      <c r="M48" s="8">
        <v>59.662999999999997</v>
      </c>
      <c r="N48" s="8">
        <v>0.17799999999999999</v>
      </c>
      <c r="O48" s="8">
        <v>0.26900000000000002</v>
      </c>
      <c r="P48" s="8">
        <v>320.108</v>
      </c>
      <c r="Q48" s="8">
        <v>1807.9559999999999</v>
      </c>
      <c r="R48" s="8">
        <f t="shared" si="0"/>
        <v>0.12267657992565055</v>
      </c>
      <c r="S48" s="8">
        <v>0.307</v>
      </c>
      <c r="T48" s="8">
        <v>3.3000000000000002E-2</v>
      </c>
      <c r="U48" s="8">
        <f t="shared" si="1"/>
        <v>0.33999999999999997</v>
      </c>
      <c r="V48" s="8">
        <f t="shared" si="2"/>
        <v>0.10749185667752444</v>
      </c>
      <c r="W48" s="8">
        <v>0.378224</v>
      </c>
      <c r="X48" s="8">
        <v>8.9627999999999999E-2</v>
      </c>
      <c r="Y48" s="8">
        <f t="shared" si="3"/>
        <v>0.46785199999999999</v>
      </c>
      <c r="Z48" s="8">
        <f t="shared" si="4"/>
        <v>0.81168831168831168</v>
      </c>
      <c r="AA48" s="8">
        <f t="shared" si="5"/>
        <v>0.72672554568538761</v>
      </c>
    </row>
    <row r="49" spans="1:27" ht="24" x14ac:dyDescent="0.35">
      <c r="A49" s="8" t="s">
        <v>107</v>
      </c>
      <c r="B49" s="8">
        <v>50.621000000000002</v>
      </c>
      <c r="C49" s="8">
        <v>3.2389999999999999</v>
      </c>
      <c r="D49" s="8">
        <v>5.7000000000000002E-2</v>
      </c>
      <c r="E49" s="8">
        <v>481.28399999999999</v>
      </c>
      <c r="F49" s="8">
        <v>1.1779999999999999</v>
      </c>
      <c r="G49" s="8">
        <v>28.433</v>
      </c>
      <c r="H49" s="8">
        <v>0.67400000000000004</v>
      </c>
      <c r="I49" s="8">
        <v>0.38900000000000001</v>
      </c>
      <c r="J49" s="8">
        <v>0.28000000000000003</v>
      </c>
      <c r="K49" s="8">
        <v>0.73799999999999999</v>
      </c>
      <c r="L49" s="8">
        <v>1737.3119999999999</v>
      </c>
      <c r="M49" s="8">
        <v>106.608</v>
      </c>
      <c r="N49" s="8">
        <v>0.19500000000000001</v>
      </c>
      <c r="O49" s="8">
        <v>0.52100000000000002</v>
      </c>
      <c r="P49" s="8">
        <v>269.351</v>
      </c>
      <c r="Q49" s="8">
        <v>1652.8389999999999</v>
      </c>
      <c r="R49" s="8">
        <f t="shared" si="0"/>
        <v>0.12476007677543186</v>
      </c>
      <c r="S49" s="8">
        <v>0.377</v>
      </c>
      <c r="T49" s="8">
        <v>6.5000000000000002E-2</v>
      </c>
      <c r="U49" s="8">
        <f t="shared" si="1"/>
        <v>0.442</v>
      </c>
      <c r="V49" s="8">
        <f t="shared" si="2"/>
        <v>0.17241379310344829</v>
      </c>
      <c r="W49" s="8">
        <v>0.79509300000000005</v>
      </c>
      <c r="X49" s="8">
        <v>0.21567</v>
      </c>
      <c r="Y49" s="8">
        <f t="shared" si="3"/>
        <v>1.0107630000000001</v>
      </c>
      <c r="Z49" s="8">
        <f t="shared" si="4"/>
        <v>0.47415836889521096</v>
      </c>
      <c r="AA49" s="8">
        <f t="shared" si="5"/>
        <v>0.43729341101722163</v>
      </c>
    </row>
    <row r="50" spans="1:27" ht="24" x14ac:dyDescent="0.35">
      <c r="A50" s="8" t="s">
        <v>112</v>
      </c>
      <c r="B50" s="8">
        <v>103.07899999999999</v>
      </c>
      <c r="C50" s="8">
        <v>6.7489999999999997</v>
      </c>
      <c r="D50" s="8">
        <v>9.1999999999999998E-2</v>
      </c>
      <c r="E50" s="8">
        <v>398.17700000000002</v>
      </c>
      <c r="F50" s="8">
        <v>1.6519999999999999</v>
      </c>
      <c r="G50" s="8">
        <v>28.132999999999999</v>
      </c>
      <c r="H50" s="8">
        <v>0.629</v>
      </c>
      <c r="I50" s="8">
        <v>0.42</v>
      </c>
      <c r="J50" s="8">
        <v>0.14899999999999999</v>
      </c>
      <c r="K50" s="8">
        <v>0.80300000000000005</v>
      </c>
      <c r="L50" s="8">
        <v>549.07299999999998</v>
      </c>
      <c r="M50" s="8">
        <v>34.801000000000002</v>
      </c>
      <c r="N50" s="8">
        <v>0.20100000000000001</v>
      </c>
      <c r="O50" s="8">
        <v>0.17599999999999999</v>
      </c>
      <c r="P50" s="8">
        <v>120.235</v>
      </c>
      <c r="Q50" s="8">
        <v>762.07399999999996</v>
      </c>
      <c r="R50" s="8">
        <f t="shared" si="0"/>
        <v>0.26136363636363635</v>
      </c>
      <c r="S50" s="8">
        <v>0.374</v>
      </c>
      <c r="T50" s="8">
        <v>4.5999999999999999E-2</v>
      </c>
      <c r="U50" s="8">
        <f t="shared" si="1"/>
        <v>0.42</v>
      </c>
      <c r="V50" s="8">
        <f t="shared" si="2"/>
        <v>0.1229946524064171</v>
      </c>
      <c r="W50" s="8">
        <v>0.86917599999999995</v>
      </c>
      <c r="X50" s="8">
        <v>0.13137599999999999</v>
      </c>
      <c r="Y50" s="8">
        <f t="shared" si="3"/>
        <v>1.0005519999999999</v>
      </c>
      <c r="Z50" s="8">
        <f t="shared" si="4"/>
        <v>0.43029259896729777</v>
      </c>
      <c r="AA50" s="8">
        <f t="shared" si="5"/>
        <v>0.41976828790507642</v>
      </c>
    </row>
    <row r="51" spans="1:27" ht="24" x14ac:dyDescent="0.35">
      <c r="A51" s="8" t="s">
        <v>66</v>
      </c>
      <c r="B51" s="8">
        <v>62.371000000000002</v>
      </c>
      <c r="C51" s="8">
        <v>4.6079999999999997</v>
      </c>
      <c r="D51" s="8">
        <v>0.107</v>
      </c>
      <c r="E51" s="8">
        <v>440.68200000000002</v>
      </c>
      <c r="F51" s="8">
        <v>1.7290000000000001</v>
      </c>
      <c r="G51" s="8">
        <v>31.632999999999999</v>
      </c>
      <c r="H51" s="8">
        <v>0.65200000000000002</v>
      </c>
      <c r="I51" s="8">
        <v>0.312</v>
      </c>
      <c r="J51" s="8">
        <v>0.25800000000000001</v>
      </c>
      <c r="K51" s="8">
        <v>0.65300000000000002</v>
      </c>
      <c r="L51" s="8">
        <v>1610.377</v>
      </c>
      <c r="M51" s="8">
        <v>90.346999999999994</v>
      </c>
      <c r="N51" s="8">
        <v>0.17899999999999999</v>
      </c>
      <c r="O51" s="8">
        <v>0.40400000000000003</v>
      </c>
      <c r="P51" s="8">
        <v>121.233</v>
      </c>
      <c r="Q51" s="8">
        <v>680.15</v>
      </c>
      <c r="R51" s="8">
        <f t="shared" si="0"/>
        <v>0.32920792079207922</v>
      </c>
      <c r="S51" s="8">
        <v>0.42799999999999999</v>
      </c>
      <c r="T51" s="8">
        <v>0.13300000000000001</v>
      </c>
      <c r="U51" s="8">
        <f t="shared" si="1"/>
        <v>0.56099999999999994</v>
      </c>
      <c r="V51" s="8">
        <f t="shared" si="2"/>
        <v>0.31074766355140188</v>
      </c>
      <c r="W51" s="8">
        <v>0.64713600000000004</v>
      </c>
      <c r="X51" s="8">
        <v>0.323988</v>
      </c>
      <c r="Y51" s="8">
        <f t="shared" si="3"/>
        <v>0.9711240000000001</v>
      </c>
      <c r="Z51" s="8">
        <f t="shared" si="4"/>
        <v>0.66137566137566128</v>
      </c>
      <c r="AA51" s="8">
        <f t="shared" si="5"/>
        <v>0.57768112002174787</v>
      </c>
    </row>
    <row r="52" spans="1:27" ht="24" x14ac:dyDescent="0.35">
      <c r="A52" s="8" t="s">
        <v>48</v>
      </c>
      <c r="B52" s="8">
        <v>131.56899999999999</v>
      </c>
      <c r="C52" s="8">
        <v>9.2119999999999997</v>
      </c>
      <c r="D52" s="8">
        <v>0.18099999999999999</v>
      </c>
      <c r="E52" s="8">
        <v>357.553</v>
      </c>
      <c r="F52" s="8">
        <v>4.6619999999999999</v>
      </c>
      <c r="G52" s="8">
        <v>35.567</v>
      </c>
      <c r="H52" s="8">
        <v>0.64100000000000001</v>
      </c>
      <c r="I52" s="8">
        <v>0.29499999999999998</v>
      </c>
      <c r="J52" s="8">
        <v>0.318</v>
      </c>
      <c r="K52" s="8">
        <v>0.67100000000000004</v>
      </c>
      <c r="L52" s="8">
        <v>1504.7149999999999</v>
      </c>
      <c r="M52" s="8">
        <v>109.586</v>
      </c>
      <c r="N52" s="8">
        <v>0.23200000000000001</v>
      </c>
      <c r="O52" s="8">
        <v>0.63600000000000001</v>
      </c>
      <c r="P52" s="8">
        <v>106.34</v>
      </c>
      <c r="Q52" s="8">
        <v>774.46199999999999</v>
      </c>
      <c r="R52" s="8">
        <f t="shared" si="0"/>
        <v>0.22327044025157231</v>
      </c>
      <c r="S52" s="8">
        <v>0.495</v>
      </c>
      <c r="T52" s="8">
        <v>0.14199999999999999</v>
      </c>
      <c r="U52" s="8">
        <f t="shared" si="1"/>
        <v>0.63700000000000001</v>
      </c>
      <c r="V52" s="8">
        <f t="shared" si="2"/>
        <v>0.28686868686868683</v>
      </c>
      <c r="W52" s="8">
        <v>0.71131500000000003</v>
      </c>
      <c r="X52" s="8">
        <v>0.270368</v>
      </c>
      <c r="Y52" s="8">
        <f t="shared" si="3"/>
        <v>0.98168300000000008</v>
      </c>
      <c r="Z52" s="8">
        <f t="shared" si="4"/>
        <v>0.6958942240779401</v>
      </c>
      <c r="AA52" s="8">
        <f t="shared" si="5"/>
        <v>0.64888563823556067</v>
      </c>
    </row>
    <row r="53" spans="1:27" ht="24" x14ac:dyDescent="0.35">
      <c r="A53" s="8" t="s">
        <v>86</v>
      </c>
      <c r="B53" s="8">
        <v>85.572000000000003</v>
      </c>
      <c r="C53" s="8">
        <v>6.9530000000000003</v>
      </c>
      <c r="D53" s="8">
        <v>7.1999999999999995E-2</v>
      </c>
      <c r="E53" s="8">
        <v>298.41699999999997</v>
      </c>
      <c r="F53" s="8">
        <v>1.4590000000000001</v>
      </c>
      <c r="G53" s="8">
        <v>30.533000000000001</v>
      </c>
      <c r="H53" s="8">
        <v>0.61799999999999999</v>
      </c>
      <c r="I53" s="8">
        <v>0.216</v>
      </c>
      <c r="J53" s="8">
        <v>0.316</v>
      </c>
      <c r="K53" s="8">
        <v>0.51700000000000002</v>
      </c>
      <c r="L53" s="8">
        <v>1386.0730000000001</v>
      </c>
      <c r="M53" s="8">
        <v>88.843000000000004</v>
      </c>
      <c r="N53" s="8">
        <v>0.20200000000000001</v>
      </c>
      <c r="O53" s="8">
        <v>0.45300000000000001</v>
      </c>
      <c r="P53" s="8">
        <v>229.10300000000001</v>
      </c>
      <c r="Q53" s="8">
        <v>1468.4749999999999</v>
      </c>
      <c r="R53" s="8">
        <f t="shared" si="0"/>
        <v>0.13465783664459161</v>
      </c>
      <c r="S53" s="8">
        <v>0.40400000000000003</v>
      </c>
      <c r="T53" s="8">
        <v>6.0999999999999999E-2</v>
      </c>
      <c r="U53" s="8">
        <f t="shared" si="1"/>
        <v>0.46500000000000002</v>
      </c>
      <c r="V53" s="8">
        <f t="shared" si="2"/>
        <v>0.15099009900990099</v>
      </c>
      <c r="W53" s="8">
        <v>0.667408</v>
      </c>
      <c r="X53" s="8">
        <v>0.220332</v>
      </c>
      <c r="Y53" s="8">
        <f t="shared" si="3"/>
        <v>0.88773999999999997</v>
      </c>
      <c r="Z53" s="8">
        <f t="shared" si="4"/>
        <v>0.60532687651331718</v>
      </c>
      <c r="AA53" s="8">
        <f t="shared" si="5"/>
        <v>0.52380201410322846</v>
      </c>
    </row>
    <row r="54" spans="1:27" ht="24" x14ac:dyDescent="0.35">
      <c r="A54" s="8" t="s">
        <v>6</v>
      </c>
      <c r="B54" s="8">
        <v>46.97</v>
      </c>
      <c r="C54" s="8">
        <v>2.3239999999999998</v>
      </c>
      <c r="D54" s="8">
        <v>7.2999999999999995E-2</v>
      </c>
      <c r="E54" s="8">
        <v>533.21799999999996</v>
      </c>
      <c r="F54" s="8">
        <v>1.954</v>
      </c>
      <c r="G54" s="8">
        <v>29.132999999999999</v>
      </c>
      <c r="H54" s="8">
        <v>0.68500000000000005</v>
      </c>
      <c r="I54" s="8">
        <v>0.33500000000000002</v>
      </c>
      <c r="J54" s="8">
        <v>0.39200000000000002</v>
      </c>
      <c r="K54" s="8">
        <v>0.60699999999999998</v>
      </c>
      <c r="L54" s="8">
        <v>1769.49</v>
      </c>
      <c r="M54" s="8">
        <v>112.248</v>
      </c>
      <c r="N54" s="8">
        <v>0.20100000000000001</v>
      </c>
      <c r="O54" s="8">
        <v>0.56699999999999995</v>
      </c>
      <c r="P54" s="8">
        <v>255.215</v>
      </c>
      <c r="Q54" s="8">
        <v>1618.9580000000001</v>
      </c>
      <c r="R54" s="8">
        <f t="shared" si="0"/>
        <v>0.12169312169312171</v>
      </c>
      <c r="S54" s="8">
        <v>0.53400000000000003</v>
      </c>
      <c r="T54" s="8">
        <v>6.9000000000000006E-2</v>
      </c>
      <c r="U54" s="8">
        <f t="shared" si="1"/>
        <v>0.60299999999999998</v>
      </c>
      <c r="V54" s="8">
        <f t="shared" si="2"/>
        <v>0.12921348314606743</v>
      </c>
      <c r="W54" s="8">
        <v>0.44375399999999998</v>
      </c>
      <c r="X54" s="8">
        <v>0.179676</v>
      </c>
      <c r="Y54" s="8">
        <f t="shared" si="3"/>
        <v>0.62342999999999993</v>
      </c>
      <c r="Z54" s="8">
        <f t="shared" si="4"/>
        <v>1.2033694344163659</v>
      </c>
      <c r="AA54" s="8">
        <f t="shared" si="5"/>
        <v>0.96722968095856798</v>
      </c>
    </row>
    <row r="55" spans="1:27" ht="24" x14ac:dyDescent="0.35">
      <c r="A55" s="8" t="s">
        <v>45</v>
      </c>
      <c r="B55" s="8">
        <v>41.23</v>
      </c>
      <c r="C55" s="8">
        <v>2.96</v>
      </c>
      <c r="D55" s="8">
        <v>0.14199999999999999</v>
      </c>
      <c r="E55" s="8">
        <v>433.22899999999998</v>
      </c>
      <c r="F55" s="8">
        <v>2.427</v>
      </c>
      <c r="G55" s="8">
        <v>29.632999999999999</v>
      </c>
      <c r="H55" s="8">
        <v>0.65500000000000003</v>
      </c>
      <c r="I55" s="8">
        <v>0.43099999999999999</v>
      </c>
      <c r="J55" s="8">
        <v>0.158</v>
      </c>
      <c r="K55" s="8">
        <v>0.78500000000000003</v>
      </c>
      <c r="L55" s="8">
        <v>768.03499999999997</v>
      </c>
      <c r="M55" s="8">
        <v>58.335000000000001</v>
      </c>
      <c r="N55" s="8">
        <v>0.24199999999999999</v>
      </c>
      <c r="O55" s="8">
        <v>0.35299999999999998</v>
      </c>
      <c r="P55" s="8">
        <v>91.98</v>
      </c>
      <c r="Q55" s="8">
        <v>698.625</v>
      </c>
      <c r="R55" s="8">
        <f t="shared" si="0"/>
        <v>0.23796033994334281</v>
      </c>
      <c r="S55" s="8">
        <v>0.49199999999999999</v>
      </c>
      <c r="T55" s="8">
        <v>8.4000000000000005E-2</v>
      </c>
      <c r="U55" s="8">
        <f t="shared" si="1"/>
        <v>0.57599999999999996</v>
      </c>
      <c r="V55" s="8">
        <f t="shared" si="2"/>
        <v>0.17073170731707318</v>
      </c>
      <c r="W55" s="8">
        <v>0.67945199999999994</v>
      </c>
      <c r="X55" s="8">
        <v>0.204624</v>
      </c>
      <c r="Y55" s="8">
        <f t="shared" si="3"/>
        <v>0.88407599999999997</v>
      </c>
      <c r="Z55" s="8">
        <f t="shared" si="4"/>
        <v>0.72411296162201311</v>
      </c>
      <c r="AA55" s="8">
        <f t="shared" si="5"/>
        <v>0.65152769671385713</v>
      </c>
    </row>
    <row r="56" spans="1:27" ht="24" x14ac:dyDescent="0.35">
      <c r="A56" s="8" t="s">
        <v>18</v>
      </c>
      <c r="B56" s="8">
        <v>137.614</v>
      </c>
      <c r="C56" s="8">
        <v>10.88</v>
      </c>
      <c r="D56" s="8">
        <v>0.183</v>
      </c>
      <c r="E56" s="8">
        <v>368.46300000000002</v>
      </c>
      <c r="F56" s="8">
        <v>3.4420000000000002</v>
      </c>
      <c r="G56" s="8">
        <v>29.832999999999998</v>
      </c>
      <c r="H56" s="8">
        <v>0.65</v>
      </c>
      <c r="I56" s="8">
        <v>0.51100000000000001</v>
      </c>
      <c r="J56" s="8">
        <v>6.9000000000000006E-2</v>
      </c>
      <c r="K56" s="8">
        <v>0.86199999999999999</v>
      </c>
      <c r="L56" s="8">
        <v>1320.4290000000001</v>
      </c>
      <c r="M56" s="8">
        <v>81.515000000000001</v>
      </c>
      <c r="N56" s="8">
        <v>0.19600000000000001</v>
      </c>
      <c r="O56" s="8">
        <v>0.40100000000000002</v>
      </c>
      <c r="P56" s="8">
        <v>117.895</v>
      </c>
      <c r="Q56" s="8">
        <v>727.81</v>
      </c>
      <c r="R56" s="8">
        <f t="shared" si="0"/>
        <v>0.2793017456359102</v>
      </c>
      <c r="S56" s="8">
        <v>0.55900000000000005</v>
      </c>
      <c r="T56" s="8">
        <v>0.112</v>
      </c>
      <c r="U56" s="8">
        <f t="shared" si="1"/>
        <v>0.67100000000000004</v>
      </c>
      <c r="V56" s="8">
        <f t="shared" si="2"/>
        <v>0.20035778175313057</v>
      </c>
      <c r="W56" s="8">
        <v>0.66800499999999996</v>
      </c>
      <c r="X56" s="8">
        <v>0.24304000000000001</v>
      </c>
      <c r="Y56" s="8">
        <f t="shared" si="3"/>
        <v>0.91104499999999999</v>
      </c>
      <c r="Z56" s="8">
        <f t="shared" si="4"/>
        <v>0.83682008368200844</v>
      </c>
      <c r="AA56" s="8">
        <f t="shared" si="5"/>
        <v>0.73651685701584446</v>
      </c>
    </row>
    <row r="57" spans="1:27" ht="24" x14ac:dyDescent="0.35">
      <c r="A57" s="8" t="s">
        <v>34</v>
      </c>
      <c r="B57" s="8">
        <v>52.104999999999997</v>
      </c>
      <c r="C57" s="8">
        <v>3.024</v>
      </c>
      <c r="D57" s="8">
        <v>3.6999999999999998E-2</v>
      </c>
      <c r="E57" s="8">
        <v>458.30599999999998</v>
      </c>
      <c r="F57" s="8">
        <v>0.96199999999999997</v>
      </c>
      <c r="G57" s="8">
        <v>20.832999999999998</v>
      </c>
      <c r="H57" s="8">
        <v>0.64</v>
      </c>
      <c r="I57" s="8">
        <v>0.28799999999999998</v>
      </c>
      <c r="J57" s="8">
        <v>0.32600000000000001</v>
      </c>
      <c r="K57" s="8">
        <v>0.63100000000000001</v>
      </c>
      <c r="L57" s="8">
        <v>869.88</v>
      </c>
      <c r="M57" s="8">
        <v>44.198999999999998</v>
      </c>
      <c r="N57" s="8">
        <v>0.16200000000000001</v>
      </c>
      <c r="O57" s="8">
        <v>0.17899999999999999</v>
      </c>
      <c r="P57" s="8">
        <v>152.166</v>
      </c>
      <c r="Q57" s="8">
        <v>773.15200000000004</v>
      </c>
      <c r="R57" s="8">
        <f t="shared" si="0"/>
        <v>0.31843575418994413</v>
      </c>
      <c r="S57" s="8">
        <v>0.378</v>
      </c>
      <c r="T57" s="8">
        <v>5.7000000000000002E-2</v>
      </c>
      <c r="U57" s="8">
        <f t="shared" si="1"/>
        <v>0.435</v>
      </c>
      <c r="V57" s="8">
        <f t="shared" si="2"/>
        <v>0.15079365079365079</v>
      </c>
      <c r="W57" s="8">
        <v>0.50803200000000004</v>
      </c>
      <c r="X57" s="8">
        <v>0.12688199999999999</v>
      </c>
      <c r="Y57" s="8">
        <f t="shared" si="3"/>
        <v>0.63491399999999998</v>
      </c>
      <c r="Z57" s="8">
        <f t="shared" si="4"/>
        <v>0.74404761904761896</v>
      </c>
      <c r="AA57" s="8">
        <f t="shared" si="5"/>
        <v>0.68513215963106822</v>
      </c>
    </row>
    <row r="58" spans="1:27" ht="24" x14ac:dyDescent="0.35">
      <c r="A58" s="8" t="s">
        <v>7</v>
      </c>
      <c r="B58" s="8">
        <v>102.26300000000001</v>
      </c>
      <c r="C58" s="8">
        <v>6.32</v>
      </c>
      <c r="D58" s="8">
        <v>0.122</v>
      </c>
      <c r="E58" s="8">
        <v>379.95600000000002</v>
      </c>
      <c r="F58" s="8">
        <v>2.0859999999999999</v>
      </c>
      <c r="G58" s="8">
        <v>29.766999999999999</v>
      </c>
      <c r="H58" s="8">
        <v>0.67</v>
      </c>
      <c r="I58" s="8">
        <v>0.43</v>
      </c>
      <c r="J58" s="8">
        <v>0.184</v>
      </c>
      <c r="K58" s="8">
        <v>0.79500000000000004</v>
      </c>
      <c r="L58" s="8">
        <v>1030.461</v>
      </c>
      <c r="M58" s="8">
        <v>61.957000000000001</v>
      </c>
      <c r="N58" s="8">
        <v>0.19400000000000001</v>
      </c>
      <c r="O58" s="8">
        <v>0.29699999999999999</v>
      </c>
      <c r="P58" s="8">
        <v>181.846</v>
      </c>
      <c r="Q58" s="8">
        <v>1093.3510000000001</v>
      </c>
      <c r="R58" s="8">
        <f t="shared" si="0"/>
        <v>0.19191919191919193</v>
      </c>
      <c r="S58" s="8">
        <v>0.32100000000000001</v>
      </c>
      <c r="T58" s="8">
        <v>5.7000000000000002E-2</v>
      </c>
      <c r="U58" s="8">
        <f t="shared" si="1"/>
        <v>0.378</v>
      </c>
      <c r="V58" s="8">
        <f t="shared" si="2"/>
        <v>0.17757009345794392</v>
      </c>
      <c r="W58" s="8">
        <v>0.32067899999999999</v>
      </c>
      <c r="X58" s="8">
        <v>0.12688199999999999</v>
      </c>
      <c r="Y58" s="8">
        <f t="shared" si="3"/>
        <v>0.44756099999999999</v>
      </c>
      <c r="Z58" s="8">
        <f t="shared" si="4"/>
        <v>1.0010010010010011</v>
      </c>
      <c r="AA58" s="8">
        <f t="shared" si="5"/>
        <v>0.84457761064972148</v>
      </c>
    </row>
    <row r="59" spans="1:27" ht="24" x14ac:dyDescent="0.35">
      <c r="A59" s="8" t="s">
        <v>9</v>
      </c>
      <c r="B59" s="8">
        <v>55.768999999999998</v>
      </c>
      <c r="C59" s="8">
        <v>2.6760000000000002</v>
      </c>
      <c r="D59" s="8">
        <v>3.9E-2</v>
      </c>
      <c r="E59" s="8">
        <v>390.447</v>
      </c>
      <c r="F59" s="8">
        <v>0.75900000000000001</v>
      </c>
      <c r="G59" s="8">
        <v>28</v>
      </c>
      <c r="H59" s="8">
        <v>0.63800000000000001</v>
      </c>
      <c r="I59" s="8">
        <v>0.38100000000000001</v>
      </c>
      <c r="J59" s="8">
        <v>0.26</v>
      </c>
      <c r="K59" s="8">
        <v>0.85</v>
      </c>
      <c r="L59" s="8">
        <v>2098.989</v>
      </c>
      <c r="M59" s="8">
        <v>129.34200000000001</v>
      </c>
      <c r="N59" s="8">
        <v>0.19600000000000001</v>
      </c>
      <c r="O59" s="8">
        <v>0.63400000000000001</v>
      </c>
      <c r="P59" s="8">
        <v>421.202</v>
      </c>
      <c r="Q59" s="8">
        <v>2595.4929999999999</v>
      </c>
      <c r="R59" s="8">
        <f t="shared" si="0"/>
        <v>7.8864353312302848E-2</v>
      </c>
      <c r="S59" s="8">
        <v>0.628</v>
      </c>
      <c r="T59" s="8">
        <v>0.05</v>
      </c>
      <c r="U59" s="8">
        <f t="shared" si="1"/>
        <v>0.67800000000000005</v>
      </c>
      <c r="V59" s="8">
        <f t="shared" si="2"/>
        <v>7.9617834394904469E-2</v>
      </c>
      <c r="W59" s="8">
        <v>0.69142800000000004</v>
      </c>
      <c r="X59" s="8">
        <v>0.126</v>
      </c>
      <c r="Y59" s="8">
        <f t="shared" si="3"/>
        <v>0.81742800000000004</v>
      </c>
      <c r="Z59" s="8">
        <f t="shared" si="4"/>
        <v>0.90826521344232514</v>
      </c>
      <c r="AA59" s="8">
        <f t="shared" si="5"/>
        <v>0.82943084895550434</v>
      </c>
    </row>
    <row r="60" spans="1:27" ht="24" x14ac:dyDescent="0.35">
      <c r="A60" s="8" t="s">
        <v>82</v>
      </c>
      <c r="B60" s="8">
        <v>41.167999999999999</v>
      </c>
      <c r="C60" s="8">
        <v>2.7229999999999999</v>
      </c>
      <c r="D60" s="8">
        <v>6.2E-2</v>
      </c>
      <c r="E60" s="8">
        <v>443.197</v>
      </c>
      <c r="F60" s="8">
        <v>1.1850000000000001</v>
      </c>
      <c r="G60" s="8">
        <v>30.4</v>
      </c>
      <c r="H60" s="8">
        <v>0.26900000000000002</v>
      </c>
      <c r="I60" s="8">
        <v>0.16</v>
      </c>
      <c r="J60" s="8">
        <v>6.4000000000000001E-2</v>
      </c>
      <c r="K60" s="8">
        <v>0.628</v>
      </c>
      <c r="L60" s="8">
        <v>418.81</v>
      </c>
      <c r="M60" s="8">
        <v>26.513999999999999</v>
      </c>
      <c r="N60" s="8">
        <v>0.20100000000000001</v>
      </c>
      <c r="O60" s="8">
        <v>0.13400000000000001</v>
      </c>
      <c r="P60" s="8">
        <v>82.933000000000007</v>
      </c>
      <c r="Q60" s="8">
        <v>525.03200000000004</v>
      </c>
      <c r="R60" s="8">
        <f t="shared" si="0"/>
        <v>0.38059701492537307</v>
      </c>
      <c r="S60" s="8">
        <v>0.248</v>
      </c>
      <c r="T60" s="8">
        <v>5.0999999999999997E-2</v>
      </c>
      <c r="U60" s="8">
        <f t="shared" si="1"/>
        <v>0.29899999999999999</v>
      </c>
      <c r="V60" s="8">
        <f t="shared" si="2"/>
        <v>0.20564516129032256</v>
      </c>
      <c r="W60" s="8">
        <v>0.41192800000000002</v>
      </c>
      <c r="X60" s="8">
        <v>0.15493799999999999</v>
      </c>
      <c r="Y60" s="8">
        <f t="shared" si="3"/>
        <v>0.56686599999999998</v>
      </c>
      <c r="Z60" s="8">
        <f t="shared" si="4"/>
        <v>0.60204695966285371</v>
      </c>
      <c r="AA60" s="8">
        <f t="shared" si="5"/>
        <v>0.52746151647832118</v>
      </c>
    </row>
    <row r="61" spans="1:27" ht="24" x14ac:dyDescent="0.35">
      <c r="A61" s="8" t="s">
        <v>123</v>
      </c>
      <c r="B61" s="8">
        <v>39.244999999999997</v>
      </c>
      <c r="C61" s="8">
        <v>2.5939999999999999</v>
      </c>
      <c r="D61" s="8">
        <v>0.13</v>
      </c>
      <c r="E61" s="8">
        <v>537.17100000000005</v>
      </c>
      <c r="F61" s="8">
        <v>2.653</v>
      </c>
      <c r="G61" s="8">
        <v>30.233000000000001</v>
      </c>
      <c r="H61" s="8">
        <v>0.66600000000000004</v>
      </c>
      <c r="I61" s="8">
        <v>0.22600000000000001</v>
      </c>
      <c r="J61" s="8">
        <v>0.42399999999999999</v>
      </c>
      <c r="K61" s="8">
        <v>0.438</v>
      </c>
      <c r="L61" s="8">
        <v>625.66099999999994</v>
      </c>
      <c r="M61" s="8">
        <v>34.658000000000001</v>
      </c>
      <c r="N61" s="8">
        <v>0.17699999999999999</v>
      </c>
      <c r="O61" s="8">
        <v>0.153</v>
      </c>
      <c r="P61" s="8">
        <v>172.2</v>
      </c>
      <c r="Q61" s="8">
        <v>953.89800000000002</v>
      </c>
      <c r="R61" s="8">
        <f t="shared" si="0"/>
        <v>0.23529411764705882</v>
      </c>
      <c r="S61" s="8">
        <v>0.51</v>
      </c>
      <c r="T61" s="8">
        <v>3.5999999999999997E-2</v>
      </c>
      <c r="U61" s="8">
        <f t="shared" si="1"/>
        <v>0.54600000000000004</v>
      </c>
      <c r="V61" s="8">
        <f t="shared" si="2"/>
        <v>7.0588235294117646E-2</v>
      </c>
      <c r="W61" s="8">
        <v>0.55232999999999999</v>
      </c>
      <c r="X61" s="8">
        <v>4.2335999999999999E-2</v>
      </c>
      <c r="Y61" s="8">
        <f t="shared" si="3"/>
        <v>0.59466600000000003</v>
      </c>
      <c r="Z61" s="8">
        <f t="shared" si="4"/>
        <v>0.92336103416435833</v>
      </c>
      <c r="AA61" s="8">
        <f t="shared" si="5"/>
        <v>0.91816246430769544</v>
      </c>
    </row>
    <row r="62" spans="1:27" ht="24" x14ac:dyDescent="0.35">
      <c r="A62" s="8" t="s">
        <v>2</v>
      </c>
      <c r="B62" s="8">
        <v>118.304</v>
      </c>
      <c r="C62" s="8">
        <v>9.3770000000000007</v>
      </c>
      <c r="D62" s="8">
        <v>3.7999999999999999E-2</v>
      </c>
      <c r="E62" s="8">
        <v>298.98</v>
      </c>
      <c r="F62" s="8">
        <v>0.86899999999999999</v>
      </c>
      <c r="G62" s="8">
        <v>24.832999999999998</v>
      </c>
      <c r="H62" s="8">
        <v>0.60399999999999998</v>
      </c>
      <c r="I62" s="8">
        <v>0.31</v>
      </c>
      <c r="J62" s="8">
        <v>0.21199999999999999</v>
      </c>
      <c r="K62" s="8">
        <v>0.67700000000000005</v>
      </c>
      <c r="L62" s="8">
        <v>542.19100000000003</v>
      </c>
      <c r="M62" s="8">
        <v>38.475999999999999</v>
      </c>
      <c r="N62" s="8">
        <v>0.22800000000000001</v>
      </c>
      <c r="O62" s="8">
        <v>0.218</v>
      </c>
      <c r="P62" s="8">
        <v>123.694</v>
      </c>
      <c r="Q62" s="8">
        <v>877.77599999999995</v>
      </c>
      <c r="R62" s="8">
        <f t="shared" si="0"/>
        <v>0.20183486238532108</v>
      </c>
      <c r="S62" s="8">
        <v>0.505</v>
      </c>
      <c r="T62" s="8">
        <v>4.3999999999999997E-2</v>
      </c>
      <c r="U62" s="8">
        <f t="shared" si="1"/>
        <v>0.54900000000000004</v>
      </c>
      <c r="V62" s="8">
        <f t="shared" si="2"/>
        <v>8.7128712871287123E-2</v>
      </c>
      <c r="W62" s="8">
        <v>0.358045</v>
      </c>
      <c r="X62" s="8">
        <v>7.6383999999999994E-2</v>
      </c>
      <c r="Y62" s="8">
        <f t="shared" si="3"/>
        <v>0.43442900000000001</v>
      </c>
      <c r="Z62" s="8">
        <f t="shared" si="4"/>
        <v>1.4104372355430184</v>
      </c>
      <c r="AA62" s="8">
        <f t="shared" si="5"/>
        <v>1.2637277898114536</v>
      </c>
    </row>
    <row r="63" spans="1:27" ht="24" x14ac:dyDescent="0.35">
      <c r="A63" s="8" t="s">
        <v>125</v>
      </c>
      <c r="B63" s="8">
        <v>215.42699999999999</v>
      </c>
      <c r="C63" s="8">
        <v>14.603</v>
      </c>
      <c r="D63" s="8">
        <v>0.27400000000000002</v>
      </c>
      <c r="E63" s="8">
        <v>366.108</v>
      </c>
      <c r="F63" s="8">
        <v>3.3889999999999998</v>
      </c>
      <c r="G63" s="8">
        <v>34.200000000000003</v>
      </c>
      <c r="H63" s="8">
        <v>0.65300000000000002</v>
      </c>
      <c r="I63" s="8">
        <v>0.48499999999999999</v>
      </c>
      <c r="J63" s="8">
        <v>7.0999999999999994E-2</v>
      </c>
      <c r="K63" s="8">
        <v>0.82199999999999995</v>
      </c>
      <c r="L63" s="8">
        <v>1233.961</v>
      </c>
      <c r="M63" s="8">
        <v>86.481999999999999</v>
      </c>
      <c r="N63" s="8">
        <v>0.224</v>
      </c>
      <c r="O63" s="8">
        <v>0.48299999999999998</v>
      </c>
      <c r="P63" s="8">
        <v>86.191000000000003</v>
      </c>
      <c r="Q63" s="8">
        <v>604.06500000000005</v>
      </c>
      <c r="R63" s="8">
        <f t="shared" si="0"/>
        <v>0.29606625258799169</v>
      </c>
      <c r="S63" s="8">
        <v>0.5</v>
      </c>
      <c r="T63" s="8">
        <v>0.14299999999999999</v>
      </c>
      <c r="U63" s="8">
        <f t="shared" si="1"/>
        <v>0.64300000000000002</v>
      </c>
      <c r="V63" s="8">
        <f t="shared" si="2"/>
        <v>0.28599999999999998</v>
      </c>
      <c r="W63" s="8">
        <v>0.77449999999999997</v>
      </c>
      <c r="X63" s="8">
        <v>0.25225199999999998</v>
      </c>
      <c r="Y63" s="8">
        <f t="shared" si="3"/>
        <v>1.0267519999999999</v>
      </c>
      <c r="Z63" s="8">
        <f t="shared" si="4"/>
        <v>0.64557779212395094</v>
      </c>
      <c r="AA63" s="8">
        <f t="shared" si="5"/>
        <v>0.6262466496291218</v>
      </c>
    </row>
    <row r="64" spans="1:27" ht="24" x14ac:dyDescent="0.35">
      <c r="A64" s="8" t="s">
        <v>127</v>
      </c>
      <c r="B64" s="8">
        <v>64.617000000000004</v>
      </c>
      <c r="C64" s="8">
        <v>4.2560000000000002</v>
      </c>
      <c r="D64" s="8">
        <v>0.20100000000000001</v>
      </c>
      <c r="E64" s="8">
        <v>454.84300000000002</v>
      </c>
      <c r="F64" s="8">
        <v>4.57</v>
      </c>
      <c r="G64" s="8">
        <v>29.567</v>
      </c>
      <c r="H64" s="8">
        <v>0.71</v>
      </c>
      <c r="I64" s="8">
        <v>0.26700000000000002</v>
      </c>
      <c r="J64" s="8">
        <v>0.39700000000000002</v>
      </c>
      <c r="K64" s="8">
        <v>0.54800000000000004</v>
      </c>
      <c r="L64" s="8">
        <v>1456.681</v>
      </c>
      <c r="M64" s="8">
        <v>104.381</v>
      </c>
      <c r="N64" s="8">
        <v>0.22900000000000001</v>
      </c>
      <c r="O64" s="8">
        <v>0.59599999999999997</v>
      </c>
      <c r="P64" s="8">
        <v>97.763999999999996</v>
      </c>
      <c r="Q64" s="8">
        <v>700.54100000000005</v>
      </c>
      <c r="R64" s="8">
        <f t="shared" si="0"/>
        <v>0.25</v>
      </c>
      <c r="S64" s="8">
        <v>0.52300000000000002</v>
      </c>
      <c r="T64" s="8">
        <v>0.14899999999999999</v>
      </c>
      <c r="U64" s="8">
        <f t="shared" si="1"/>
        <v>0.67200000000000004</v>
      </c>
      <c r="V64" s="8">
        <f t="shared" si="2"/>
        <v>0.28489483747609939</v>
      </c>
      <c r="W64" s="8">
        <v>0.80071300000000001</v>
      </c>
      <c r="X64" s="8">
        <v>0.36504999999999999</v>
      </c>
      <c r="Y64" s="8">
        <f t="shared" si="3"/>
        <v>1.1657630000000001</v>
      </c>
      <c r="Z64" s="8">
        <f t="shared" si="4"/>
        <v>0.6531678641410843</v>
      </c>
      <c r="AA64" s="8">
        <f t="shared" si="5"/>
        <v>0.57644649898821632</v>
      </c>
    </row>
    <row r="65" spans="1:27" ht="24" x14ac:dyDescent="0.35">
      <c r="A65" s="8" t="s">
        <v>77</v>
      </c>
      <c r="B65" s="8">
        <v>41.767000000000003</v>
      </c>
      <c r="C65" s="8">
        <v>3.444</v>
      </c>
      <c r="D65" s="8">
        <v>0.107</v>
      </c>
      <c r="E65" s="8">
        <v>405.83800000000002</v>
      </c>
      <c r="F65" s="8">
        <v>2.0830000000000002</v>
      </c>
      <c r="G65" s="8">
        <v>31.167000000000002</v>
      </c>
      <c r="H65" s="8">
        <v>0.57599999999999996</v>
      </c>
      <c r="I65" s="8">
        <v>0.26</v>
      </c>
      <c r="J65" s="8">
        <v>0.28399999999999997</v>
      </c>
      <c r="K65" s="8">
        <v>0.68400000000000005</v>
      </c>
      <c r="L65" s="8">
        <v>1392.0309999999999</v>
      </c>
      <c r="M65" s="8">
        <v>91.781999999999996</v>
      </c>
      <c r="N65" s="8">
        <v>0.21099999999999999</v>
      </c>
      <c r="O65" s="8">
        <v>0.48099999999999998</v>
      </c>
      <c r="P65" s="8">
        <v>153.816</v>
      </c>
      <c r="Q65" s="8">
        <v>1014.169</v>
      </c>
      <c r="R65" s="8">
        <f t="shared" si="0"/>
        <v>0.1891891891891892</v>
      </c>
      <c r="S65" s="8">
        <v>0.61599999999999999</v>
      </c>
      <c r="T65" s="8">
        <v>9.0999999999999998E-2</v>
      </c>
      <c r="U65" s="8">
        <f t="shared" si="1"/>
        <v>0.70699999999999996</v>
      </c>
      <c r="V65" s="8">
        <f t="shared" si="2"/>
        <v>0.14772727272727273</v>
      </c>
      <c r="W65" s="8">
        <v>1.0638320000000001</v>
      </c>
      <c r="X65" s="8">
        <v>0.239512</v>
      </c>
      <c r="Y65" s="8">
        <f t="shared" si="3"/>
        <v>1.3033440000000001</v>
      </c>
      <c r="Z65" s="8">
        <f t="shared" si="4"/>
        <v>0.57903879559930505</v>
      </c>
      <c r="AA65" s="8">
        <f t="shared" si="5"/>
        <v>0.54245080347168506</v>
      </c>
    </row>
    <row r="66" spans="1:27" ht="24" x14ac:dyDescent="0.35">
      <c r="A66" s="8" t="s">
        <v>58</v>
      </c>
      <c r="B66" s="8">
        <v>105.471</v>
      </c>
      <c r="C66" s="8">
        <v>6.9189999999999996</v>
      </c>
      <c r="D66" s="8">
        <v>0.11</v>
      </c>
      <c r="E66" s="8">
        <v>452.90499999999997</v>
      </c>
      <c r="F66" s="8">
        <v>1.9650000000000001</v>
      </c>
      <c r="G66" s="8">
        <v>34.567</v>
      </c>
      <c r="H66" s="8">
        <v>0.68200000000000005</v>
      </c>
      <c r="I66" s="8">
        <v>0.40899999999999997</v>
      </c>
      <c r="J66" s="8">
        <v>0.42099999999999999</v>
      </c>
      <c r="K66" s="8">
        <v>0.81599999999999995</v>
      </c>
      <c r="L66" s="8">
        <v>1738.498</v>
      </c>
      <c r="M66" s="8">
        <v>105.304</v>
      </c>
      <c r="N66" s="8">
        <v>0.192</v>
      </c>
      <c r="O66" s="8">
        <v>0.50900000000000001</v>
      </c>
      <c r="P66" s="8">
        <v>225.779</v>
      </c>
      <c r="Q66" s="8">
        <v>1367.587</v>
      </c>
      <c r="R66" s="8">
        <f t="shared" si="0"/>
        <v>0.15127701375245578</v>
      </c>
      <c r="S66" s="8">
        <v>0.61299999999999999</v>
      </c>
      <c r="T66" s="8">
        <v>7.6999999999999999E-2</v>
      </c>
      <c r="U66" s="8">
        <f t="shared" si="1"/>
        <v>0.69</v>
      </c>
      <c r="V66" s="8">
        <f t="shared" si="2"/>
        <v>0.12561174551386622</v>
      </c>
      <c r="W66" s="8">
        <v>0.972831</v>
      </c>
      <c r="X66" s="8">
        <v>0.16924600000000001</v>
      </c>
      <c r="Y66" s="8">
        <f t="shared" si="3"/>
        <v>1.142077</v>
      </c>
      <c r="Z66" s="8">
        <f t="shared" si="4"/>
        <v>0.63011972274732198</v>
      </c>
      <c r="AA66" s="8">
        <f t="shared" si="5"/>
        <v>0.60416241636947421</v>
      </c>
    </row>
    <row r="67" spans="1:27" ht="24" x14ac:dyDescent="0.35">
      <c r="A67" s="8" t="s">
        <v>27</v>
      </c>
      <c r="B67" s="8">
        <v>52.203000000000003</v>
      </c>
      <c r="C67" s="8">
        <v>3.0369999999999999</v>
      </c>
      <c r="D67" s="8">
        <v>0.23899999999999999</v>
      </c>
      <c r="E67" s="8">
        <v>450.75200000000001</v>
      </c>
      <c r="F67" s="8">
        <v>3.4359999999999999</v>
      </c>
      <c r="G67" s="8">
        <v>33.332999999999998</v>
      </c>
      <c r="H67" s="8">
        <v>0.63500000000000001</v>
      </c>
      <c r="I67" s="8">
        <v>0.40300000000000002</v>
      </c>
      <c r="J67" s="8">
        <v>0.26300000000000001</v>
      </c>
      <c r="K67" s="8">
        <v>0.79600000000000004</v>
      </c>
      <c r="L67" s="8">
        <v>601.48900000000003</v>
      </c>
      <c r="M67" s="8">
        <v>44.076999999999998</v>
      </c>
      <c r="N67" s="8">
        <v>0.23599999999999999</v>
      </c>
      <c r="O67" s="8">
        <v>0.25700000000000001</v>
      </c>
      <c r="P67" s="8">
        <v>31.574000000000002</v>
      </c>
      <c r="Q67" s="8">
        <v>231.374</v>
      </c>
      <c r="R67" s="8">
        <f t="shared" ref="R67:R127" si="6">T67/O67</f>
        <v>0.74319066147859925</v>
      </c>
      <c r="S67" s="8">
        <v>0.80500000000000005</v>
      </c>
      <c r="T67" s="8">
        <v>0.191</v>
      </c>
      <c r="U67" s="8">
        <f t="shared" ref="U67:U127" si="7">S67+T67</f>
        <v>0.996</v>
      </c>
      <c r="V67" s="8">
        <f t="shared" ref="V67:V127" si="8">T67/S67</f>
        <v>0.23726708074534161</v>
      </c>
      <c r="W67" s="8">
        <v>1.05938</v>
      </c>
      <c r="X67" s="8">
        <v>0.34761999999999998</v>
      </c>
      <c r="Y67" s="8">
        <f t="shared" ref="Y67:Y127" si="9">W67+X67</f>
        <v>1.407</v>
      </c>
      <c r="Z67" s="8">
        <f t="shared" ref="Z67:Z127" si="10">S67/W67</f>
        <v>0.75987841945288759</v>
      </c>
      <c r="AA67" s="8">
        <f t="shared" ref="AA67:AA127" si="11">U67/Y67</f>
        <v>0.70788912579957353</v>
      </c>
    </row>
    <row r="68" spans="1:27" ht="24" x14ac:dyDescent="0.35">
      <c r="A68" s="8" t="s">
        <v>21</v>
      </c>
      <c r="B68" s="8">
        <v>59.953000000000003</v>
      </c>
      <c r="C68" s="8">
        <v>5.8570000000000002</v>
      </c>
      <c r="D68" s="8">
        <v>9.2999999999999999E-2</v>
      </c>
      <c r="E68" s="8">
        <v>367.108</v>
      </c>
      <c r="F68" s="8">
        <v>1.6240000000000001</v>
      </c>
      <c r="G68" s="8">
        <v>36.533000000000001</v>
      </c>
      <c r="H68" s="8">
        <v>0.65900000000000003</v>
      </c>
      <c r="I68" s="8">
        <v>0.39800000000000002</v>
      </c>
      <c r="J68" s="8">
        <v>0.18</v>
      </c>
      <c r="K68" s="8">
        <v>0.73699999999999999</v>
      </c>
      <c r="L68" s="8">
        <v>1393.5840000000001</v>
      </c>
      <c r="M68" s="8">
        <v>82.403000000000006</v>
      </c>
      <c r="N68" s="8">
        <v>0.188</v>
      </c>
      <c r="O68" s="8">
        <v>0.38800000000000001</v>
      </c>
      <c r="P68" s="8">
        <v>286.35300000000001</v>
      </c>
      <c r="Q68" s="8">
        <v>1693.204</v>
      </c>
      <c r="R68" s="8">
        <f t="shared" si="6"/>
        <v>0.12628865979381443</v>
      </c>
      <c r="S68" s="8">
        <v>0.46700000000000003</v>
      </c>
      <c r="T68" s="8">
        <v>4.9000000000000002E-2</v>
      </c>
      <c r="U68" s="8">
        <f t="shared" si="7"/>
        <v>0.51600000000000001</v>
      </c>
      <c r="V68" s="8">
        <f t="shared" si="8"/>
        <v>0.10492505353319058</v>
      </c>
      <c r="W68" s="8">
        <v>0.59262300000000001</v>
      </c>
      <c r="X68" s="8">
        <v>0.113876</v>
      </c>
      <c r="Y68" s="8">
        <f t="shared" si="9"/>
        <v>0.70649899999999999</v>
      </c>
      <c r="Z68" s="8">
        <f t="shared" si="10"/>
        <v>0.78802206461780933</v>
      </c>
      <c r="AA68" s="8">
        <f t="shared" si="11"/>
        <v>0.73036196795749186</v>
      </c>
    </row>
    <row r="69" spans="1:27" ht="24" x14ac:dyDescent="0.35">
      <c r="A69" s="8" t="s">
        <v>85</v>
      </c>
      <c r="B69" s="8">
        <v>56.25</v>
      </c>
      <c r="C69" s="8">
        <v>4.6349999999999998</v>
      </c>
      <c r="D69" s="8">
        <v>0.17100000000000001</v>
      </c>
      <c r="E69" s="8">
        <v>507.601</v>
      </c>
      <c r="F69" s="8">
        <v>2.4329999999999998</v>
      </c>
      <c r="G69" s="8">
        <v>29.533000000000001</v>
      </c>
      <c r="H69" s="8">
        <v>0.68400000000000005</v>
      </c>
      <c r="I69" s="8">
        <v>0.35099999999999998</v>
      </c>
      <c r="J69" s="8">
        <v>0.34100000000000003</v>
      </c>
      <c r="K69" s="8">
        <v>0.70599999999999996</v>
      </c>
      <c r="L69" s="8">
        <v>2431.663</v>
      </c>
      <c r="M69" s="8">
        <v>160.02600000000001</v>
      </c>
      <c r="N69" s="8">
        <v>0.20899999999999999</v>
      </c>
      <c r="O69" s="8">
        <v>0.83799999999999997</v>
      </c>
      <c r="P69" s="8">
        <v>193.245</v>
      </c>
      <c r="Q69" s="8">
        <v>1271.7270000000001</v>
      </c>
      <c r="R69" s="8">
        <f t="shared" si="6"/>
        <v>0.15035799522673032</v>
      </c>
      <c r="S69" s="8">
        <v>1</v>
      </c>
      <c r="T69" s="8">
        <v>0.126</v>
      </c>
      <c r="U69" s="8">
        <f t="shared" si="7"/>
        <v>1.1259999999999999</v>
      </c>
      <c r="V69" s="8">
        <f t="shared" si="8"/>
        <v>0.126</v>
      </c>
      <c r="W69" s="8">
        <v>1.8480000000000001</v>
      </c>
      <c r="X69" s="8">
        <v>0.29987999999999998</v>
      </c>
      <c r="Y69" s="8">
        <f t="shared" si="9"/>
        <v>2.1478800000000002</v>
      </c>
      <c r="Z69" s="8">
        <f t="shared" si="10"/>
        <v>0.54112554112554112</v>
      </c>
      <c r="AA69" s="8">
        <f t="shared" si="11"/>
        <v>0.52423785313890892</v>
      </c>
    </row>
    <row r="70" spans="1:27" ht="24" x14ac:dyDescent="0.35">
      <c r="A70" s="8" t="s">
        <v>30</v>
      </c>
      <c r="B70" s="8">
        <v>60.850999999999999</v>
      </c>
      <c r="C70" s="8">
        <v>4.6260000000000003</v>
      </c>
      <c r="D70" s="8">
        <v>0.14199999999999999</v>
      </c>
      <c r="E70" s="8">
        <v>413.92399999999998</v>
      </c>
      <c r="F70" s="8">
        <v>2.403</v>
      </c>
      <c r="G70" s="8">
        <v>28.733000000000001</v>
      </c>
      <c r="H70" s="8">
        <v>0.61399999999999999</v>
      </c>
      <c r="I70" s="8">
        <v>0.20399999999999999</v>
      </c>
      <c r="J70" s="8">
        <v>0.29599999999999999</v>
      </c>
      <c r="K70" s="8">
        <v>0.48199999999999998</v>
      </c>
      <c r="L70" s="8">
        <v>911.41700000000003</v>
      </c>
      <c r="M70" s="8">
        <v>64.594999999999999</v>
      </c>
      <c r="N70" s="8">
        <v>0.224</v>
      </c>
      <c r="O70" s="8">
        <v>0.36399999999999999</v>
      </c>
      <c r="P70" s="8">
        <v>43.195</v>
      </c>
      <c r="Q70" s="8">
        <v>306.14</v>
      </c>
      <c r="R70" s="8">
        <f t="shared" si="6"/>
        <v>0.57967032967032972</v>
      </c>
      <c r="S70" s="8">
        <v>0.63400000000000001</v>
      </c>
      <c r="T70" s="8">
        <v>0.21099999999999999</v>
      </c>
      <c r="U70" s="8">
        <f t="shared" si="7"/>
        <v>0.84499999999999997</v>
      </c>
      <c r="V70" s="8">
        <f t="shared" si="8"/>
        <v>0.33280757097791797</v>
      </c>
      <c r="W70" s="8">
        <v>0.73353800000000002</v>
      </c>
      <c r="X70" s="8">
        <v>0.48150199999999999</v>
      </c>
      <c r="Y70" s="8">
        <f t="shared" si="9"/>
        <v>1.2150400000000001</v>
      </c>
      <c r="Z70" s="8">
        <f t="shared" si="10"/>
        <v>0.86430423509075194</v>
      </c>
      <c r="AA70" s="8">
        <f t="shared" si="11"/>
        <v>0.69545035554385026</v>
      </c>
    </row>
    <row r="71" spans="1:27" ht="24" x14ac:dyDescent="0.35">
      <c r="A71" s="8" t="s">
        <v>51</v>
      </c>
      <c r="B71" s="8">
        <v>71.841999999999999</v>
      </c>
      <c r="C71" s="8">
        <v>4.8739999999999997</v>
      </c>
      <c r="D71" s="8">
        <v>6.3E-2</v>
      </c>
      <c r="E71" s="8">
        <v>430.392</v>
      </c>
      <c r="F71" s="8">
        <v>1.1120000000000001</v>
      </c>
      <c r="G71" s="8">
        <v>29</v>
      </c>
      <c r="H71" s="8">
        <v>0.64200000000000002</v>
      </c>
      <c r="I71" s="8">
        <v>0.32800000000000001</v>
      </c>
      <c r="J71" s="8">
        <v>0.222</v>
      </c>
      <c r="K71" s="8">
        <v>0.67300000000000004</v>
      </c>
      <c r="L71" s="8">
        <v>1185.982</v>
      </c>
      <c r="M71" s="8">
        <v>89.414000000000001</v>
      </c>
      <c r="N71" s="8">
        <v>0.24</v>
      </c>
      <c r="O71" s="8">
        <v>0.53700000000000003</v>
      </c>
      <c r="P71" s="8">
        <v>113.13</v>
      </c>
      <c r="Q71" s="8">
        <v>852.92</v>
      </c>
      <c r="R71" s="8">
        <f t="shared" si="6"/>
        <v>0.19553072625698323</v>
      </c>
      <c r="S71" s="8">
        <v>0.64400000000000002</v>
      </c>
      <c r="T71" s="8">
        <v>0.105</v>
      </c>
      <c r="U71" s="8">
        <f t="shared" si="7"/>
        <v>0.749</v>
      </c>
      <c r="V71" s="8">
        <f t="shared" si="8"/>
        <v>0.16304347826086957</v>
      </c>
      <c r="W71" s="8">
        <v>0.99175999999999997</v>
      </c>
      <c r="X71" s="8">
        <v>0.20139000000000001</v>
      </c>
      <c r="Y71" s="8">
        <f t="shared" si="9"/>
        <v>1.1931499999999999</v>
      </c>
      <c r="Z71" s="8">
        <f t="shared" si="10"/>
        <v>0.64935064935064934</v>
      </c>
      <c r="AA71" s="8">
        <f t="shared" si="11"/>
        <v>0.62775007333528898</v>
      </c>
    </row>
    <row r="72" spans="1:27" ht="24" x14ac:dyDescent="0.35">
      <c r="A72" s="8" t="s">
        <v>42</v>
      </c>
      <c r="B72" s="8">
        <v>50.582999999999998</v>
      </c>
      <c r="C72" s="8">
        <v>2.754</v>
      </c>
      <c r="D72" s="8">
        <v>0.13200000000000001</v>
      </c>
      <c r="E72" s="8">
        <v>493.54700000000003</v>
      </c>
      <c r="F72" s="8">
        <v>2.4359999999999999</v>
      </c>
      <c r="G72" s="8">
        <v>25.933</v>
      </c>
      <c r="H72" s="8">
        <v>0.61399999999999999</v>
      </c>
      <c r="I72" s="8">
        <v>0.45100000000000001</v>
      </c>
      <c r="J72" s="8">
        <v>0.157</v>
      </c>
      <c r="K72" s="8">
        <v>0.82399999999999995</v>
      </c>
      <c r="L72" s="8">
        <v>1893.124</v>
      </c>
      <c r="M72" s="8">
        <v>115.55500000000001</v>
      </c>
      <c r="N72" s="8">
        <v>0.193</v>
      </c>
      <c r="O72" s="8">
        <v>0.56200000000000006</v>
      </c>
      <c r="P72" s="8">
        <v>182.61600000000001</v>
      </c>
      <c r="Q72" s="8">
        <v>1114.675</v>
      </c>
      <c r="R72" s="8">
        <f t="shared" si="6"/>
        <v>0.18505338078291814</v>
      </c>
      <c r="S72" s="8">
        <v>0.32800000000000001</v>
      </c>
      <c r="T72" s="8">
        <v>0.104</v>
      </c>
      <c r="U72" s="8">
        <f t="shared" si="7"/>
        <v>0.432</v>
      </c>
      <c r="V72" s="8">
        <f t="shared" si="8"/>
        <v>0.31707317073170727</v>
      </c>
      <c r="W72" s="8">
        <v>0.42541600000000002</v>
      </c>
      <c r="X72" s="8">
        <v>0.227136</v>
      </c>
      <c r="Y72" s="8">
        <f t="shared" si="9"/>
        <v>0.65255200000000002</v>
      </c>
      <c r="Z72" s="8">
        <f t="shared" si="10"/>
        <v>0.77101002313030065</v>
      </c>
      <c r="AA72" s="8">
        <f t="shared" si="11"/>
        <v>0.66201620713751541</v>
      </c>
    </row>
    <row r="73" spans="1:27" ht="24" x14ac:dyDescent="0.35">
      <c r="A73" s="8" t="s">
        <v>87</v>
      </c>
      <c r="B73" s="8">
        <v>64.754999999999995</v>
      </c>
      <c r="C73" s="8">
        <v>4.13</v>
      </c>
      <c r="D73" s="8">
        <v>3.6999999999999998E-2</v>
      </c>
      <c r="E73" s="8">
        <v>281.61700000000002</v>
      </c>
      <c r="F73" s="8">
        <v>0.95199999999999996</v>
      </c>
      <c r="G73" s="8">
        <v>26.7</v>
      </c>
      <c r="H73" s="8">
        <v>0.51800000000000002</v>
      </c>
      <c r="I73" s="8">
        <v>0.38500000000000001</v>
      </c>
      <c r="J73" s="8">
        <v>0.18099999999999999</v>
      </c>
      <c r="K73" s="8">
        <v>0.86299999999999999</v>
      </c>
      <c r="L73" s="8">
        <v>456.59500000000003</v>
      </c>
      <c r="M73" s="8">
        <v>25.548999999999999</v>
      </c>
      <c r="N73" s="8">
        <v>0.183</v>
      </c>
      <c r="O73" s="8">
        <v>0.114</v>
      </c>
      <c r="P73" s="8">
        <v>113.205</v>
      </c>
      <c r="Q73" s="8">
        <v>633.44799999999998</v>
      </c>
      <c r="R73" s="8">
        <f t="shared" si="6"/>
        <v>0.35087719298245612</v>
      </c>
      <c r="S73" s="8">
        <v>0.25600000000000001</v>
      </c>
      <c r="T73" s="8">
        <v>0.04</v>
      </c>
      <c r="U73" s="8">
        <f t="shared" si="7"/>
        <v>0.29599999999999999</v>
      </c>
      <c r="V73" s="8">
        <f t="shared" si="8"/>
        <v>0.15625</v>
      </c>
      <c r="W73" s="8">
        <v>0.47308800000000001</v>
      </c>
      <c r="X73" s="8">
        <v>9.912E-2</v>
      </c>
      <c r="Y73" s="8">
        <f t="shared" si="9"/>
        <v>0.57220800000000005</v>
      </c>
      <c r="Z73" s="8">
        <f t="shared" si="10"/>
        <v>0.54112554112554112</v>
      </c>
      <c r="AA73" s="8">
        <f t="shared" si="11"/>
        <v>0.51729441042418134</v>
      </c>
    </row>
    <row r="74" spans="1:27" ht="24" x14ac:dyDescent="0.35">
      <c r="A74" s="8" t="s">
        <v>31</v>
      </c>
      <c r="B74" s="8">
        <v>72.927000000000007</v>
      </c>
      <c r="C74" s="8">
        <v>6.06</v>
      </c>
      <c r="D74" s="8">
        <v>0.14799999999999999</v>
      </c>
      <c r="E74" s="8">
        <v>453.71600000000001</v>
      </c>
      <c r="F74" s="8">
        <v>2.2309999999999999</v>
      </c>
      <c r="G74" s="8">
        <v>27.167000000000002</v>
      </c>
      <c r="H74" s="8">
        <v>0.64</v>
      </c>
      <c r="I74" s="8">
        <v>0.33400000000000002</v>
      </c>
      <c r="J74" s="8">
        <v>0.191</v>
      </c>
      <c r="K74" s="8">
        <v>0.67400000000000004</v>
      </c>
      <c r="L74" s="8">
        <v>838.23099999999999</v>
      </c>
      <c r="M74" s="8">
        <v>49.774999999999999</v>
      </c>
      <c r="N74" s="8">
        <v>0.188</v>
      </c>
      <c r="O74" s="8">
        <v>0.23499999999999999</v>
      </c>
      <c r="P74" s="8">
        <v>271.85899999999998</v>
      </c>
      <c r="Q74" s="8">
        <v>1614.317</v>
      </c>
      <c r="R74" s="8">
        <f t="shared" si="6"/>
        <v>0.13191489361702127</v>
      </c>
      <c r="S74" s="8">
        <v>0.32</v>
      </c>
      <c r="T74" s="8">
        <v>3.1E-2</v>
      </c>
      <c r="U74" s="8">
        <f t="shared" si="7"/>
        <v>0.35099999999999998</v>
      </c>
      <c r="V74" s="8">
        <f t="shared" si="8"/>
        <v>9.6875000000000003E-2</v>
      </c>
      <c r="W74" s="8">
        <v>0.43008000000000002</v>
      </c>
      <c r="X74" s="8">
        <v>7.8988000000000003E-2</v>
      </c>
      <c r="Y74" s="8">
        <f t="shared" si="9"/>
        <v>0.50906800000000008</v>
      </c>
      <c r="Z74" s="8">
        <f t="shared" si="10"/>
        <v>0.74404761904761907</v>
      </c>
      <c r="AA74" s="8">
        <f t="shared" si="11"/>
        <v>0.68949531300337075</v>
      </c>
    </row>
    <row r="75" spans="1:27" ht="24" x14ac:dyDescent="0.35">
      <c r="A75" s="8" t="s">
        <v>89</v>
      </c>
      <c r="B75" s="8">
        <v>167.702</v>
      </c>
      <c r="C75" s="8">
        <v>9.3940000000000001</v>
      </c>
      <c r="D75" s="8">
        <v>9.4E-2</v>
      </c>
      <c r="E75" s="8">
        <v>274.78699999999998</v>
      </c>
      <c r="F75" s="8">
        <v>1.827</v>
      </c>
      <c r="G75" s="8">
        <v>30.933</v>
      </c>
      <c r="H75" s="8">
        <v>0.64700000000000002</v>
      </c>
      <c r="I75" s="8">
        <v>0.32400000000000001</v>
      </c>
      <c r="J75" s="8">
        <v>0.32200000000000001</v>
      </c>
      <c r="K75" s="8">
        <v>0.73699999999999999</v>
      </c>
      <c r="L75" s="8">
        <v>2381.8020000000001</v>
      </c>
      <c r="M75" s="8">
        <v>163.26900000000001</v>
      </c>
      <c r="N75" s="8">
        <v>0.219</v>
      </c>
      <c r="O75" s="8">
        <v>0.89100000000000001</v>
      </c>
      <c r="P75" s="8">
        <v>238.18</v>
      </c>
      <c r="Q75" s="8">
        <v>1632.6880000000001</v>
      </c>
      <c r="R75" s="8">
        <f t="shared" si="6"/>
        <v>0.1122334455667789</v>
      </c>
      <c r="S75" s="8">
        <v>0.875</v>
      </c>
      <c r="T75" s="8">
        <v>0.1</v>
      </c>
      <c r="U75" s="8">
        <f t="shared" si="7"/>
        <v>0.97499999999999998</v>
      </c>
      <c r="V75" s="8">
        <f t="shared" si="8"/>
        <v>0.1142857142857143</v>
      </c>
      <c r="W75" s="8">
        <v>1.7150000000000001</v>
      </c>
      <c r="X75" s="8">
        <v>0.189</v>
      </c>
      <c r="Y75" s="8">
        <f t="shared" si="9"/>
        <v>1.9040000000000001</v>
      </c>
      <c r="Z75" s="8">
        <f t="shared" si="10"/>
        <v>0.51020408163265307</v>
      </c>
      <c r="AA75" s="8">
        <f t="shared" si="11"/>
        <v>0.51207983193277307</v>
      </c>
    </row>
    <row r="76" spans="1:27" ht="24" x14ac:dyDescent="0.35">
      <c r="A76" s="8" t="s">
        <v>36</v>
      </c>
      <c r="B76" s="8">
        <v>153.43600000000001</v>
      </c>
      <c r="C76" s="8">
        <v>10.712999999999999</v>
      </c>
      <c r="D76" s="8">
        <v>0.215</v>
      </c>
      <c r="E76" s="8">
        <v>379.56900000000002</v>
      </c>
      <c r="F76" s="8">
        <v>2.8279999999999998</v>
      </c>
      <c r="G76" s="8">
        <v>27.966999999999999</v>
      </c>
      <c r="H76" s="8">
        <v>0.69699999999999995</v>
      </c>
      <c r="I76" s="8">
        <v>0.38</v>
      </c>
      <c r="J76" s="8">
        <v>0.26800000000000002</v>
      </c>
      <c r="K76" s="8">
        <v>0.72099999999999997</v>
      </c>
      <c r="L76" s="8">
        <v>1981.2439999999999</v>
      </c>
      <c r="M76" s="8">
        <v>144.75800000000001</v>
      </c>
      <c r="N76" s="8">
        <v>0.23200000000000001</v>
      </c>
      <c r="O76" s="8">
        <v>0.84199999999999997</v>
      </c>
      <c r="P76" s="8">
        <v>272.024</v>
      </c>
      <c r="Q76" s="8">
        <v>1987.53</v>
      </c>
      <c r="R76" s="8">
        <f t="shared" si="6"/>
        <v>8.6698337292161518E-2</v>
      </c>
      <c r="S76" s="8">
        <v>0.35099999999999998</v>
      </c>
      <c r="T76" s="8">
        <v>7.2999999999999995E-2</v>
      </c>
      <c r="U76" s="8">
        <f t="shared" si="7"/>
        <v>0.42399999999999999</v>
      </c>
      <c r="V76" s="8">
        <f t="shared" si="8"/>
        <v>0.20797720797720798</v>
      </c>
      <c r="W76" s="8">
        <v>0.481572</v>
      </c>
      <c r="X76" s="8">
        <v>0.14308000000000001</v>
      </c>
      <c r="Y76" s="8">
        <f t="shared" si="9"/>
        <v>0.62465199999999999</v>
      </c>
      <c r="Z76" s="8">
        <f t="shared" si="10"/>
        <v>0.7288629737609329</v>
      </c>
      <c r="AA76" s="8">
        <f t="shared" si="11"/>
        <v>0.67877794355897358</v>
      </c>
    </row>
    <row r="77" spans="1:27" ht="24" x14ac:dyDescent="0.35">
      <c r="A77" s="8" t="s">
        <v>11</v>
      </c>
      <c r="B77" s="8">
        <v>132.49600000000001</v>
      </c>
      <c r="C77" s="8">
        <v>9.6739999999999995</v>
      </c>
      <c r="D77" s="8">
        <v>0.40699999999999997</v>
      </c>
      <c r="E77" s="8">
        <v>496.60599999999999</v>
      </c>
      <c r="F77" s="8">
        <v>5.91</v>
      </c>
      <c r="G77" s="8">
        <v>31.533000000000001</v>
      </c>
      <c r="H77" s="8">
        <v>0.67600000000000005</v>
      </c>
      <c r="I77" s="8">
        <v>0.378</v>
      </c>
      <c r="J77" s="8">
        <v>0.27300000000000002</v>
      </c>
      <c r="K77" s="8">
        <v>0.80500000000000005</v>
      </c>
      <c r="L77" s="8">
        <v>2035.828</v>
      </c>
      <c r="M77" s="8">
        <v>141.149</v>
      </c>
      <c r="N77" s="8">
        <v>0.218</v>
      </c>
      <c r="O77" s="8">
        <v>0.78200000000000003</v>
      </c>
      <c r="P77" s="8">
        <v>104.134</v>
      </c>
      <c r="Q77" s="8">
        <v>721.98900000000003</v>
      </c>
      <c r="R77" s="8">
        <f t="shared" si="6"/>
        <v>0.2506393861892583</v>
      </c>
      <c r="S77" s="8">
        <v>1.018</v>
      </c>
      <c r="T77" s="8">
        <v>0.19600000000000001</v>
      </c>
      <c r="U77" s="8">
        <f t="shared" si="7"/>
        <v>1.214</v>
      </c>
      <c r="V77" s="8">
        <f t="shared" si="8"/>
        <v>0.1925343811394892</v>
      </c>
      <c r="W77" s="8">
        <v>1.07399</v>
      </c>
      <c r="X77" s="8">
        <v>0.41160000000000002</v>
      </c>
      <c r="Y77" s="8">
        <f t="shared" si="9"/>
        <v>1.48559</v>
      </c>
      <c r="Z77" s="8">
        <f t="shared" si="10"/>
        <v>0.94786729857819907</v>
      </c>
      <c r="AA77" s="8">
        <f t="shared" si="11"/>
        <v>0.8171837451786832</v>
      </c>
    </row>
    <row r="78" spans="1:27" ht="24" x14ac:dyDescent="0.35">
      <c r="A78" s="8" t="s">
        <v>120</v>
      </c>
      <c r="B78" s="8">
        <v>88.991</v>
      </c>
      <c r="C78" s="8">
        <v>6.0919999999999996</v>
      </c>
      <c r="D78" s="8">
        <v>9.8000000000000004E-2</v>
      </c>
      <c r="E78" s="8">
        <v>394.20400000000001</v>
      </c>
      <c r="F78" s="8">
        <v>2.129</v>
      </c>
      <c r="G78" s="8">
        <v>29.067</v>
      </c>
      <c r="H78" s="8">
        <v>0.64700000000000002</v>
      </c>
      <c r="I78" s="8">
        <v>0.34100000000000003</v>
      </c>
      <c r="J78" s="8">
        <v>0.28000000000000003</v>
      </c>
      <c r="K78" s="8">
        <v>0.59599999999999997</v>
      </c>
      <c r="L78" s="8">
        <v>2071.8090000000002</v>
      </c>
      <c r="M78" s="8">
        <v>151.191</v>
      </c>
      <c r="N78" s="8">
        <v>0.23100000000000001</v>
      </c>
      <c r="O78" s="8">
        <v>0.88</v>
      </c>
      <c r="P78" s="8">
        <v>133.52099999999999</v>
      </c>
      <c r="Q78" s="8">
        <v>974.37800000000004</v>
      </c>
      <c r="R78" s="8">
        <f t="shared" si="6"/>
        <v>0.17613636363636365</v>
      </c>
      <c r="S78" s="8">
        <v>0.58299999999999996</v>
      </c>
      <c r="T78" s="8">
        <v>0.155</v>
      </c>
      <c r="U78" s="8">
        <f t="shared" si="7"/>
        <v>0.73799999999999999</v>
      </c>
      <c r="V78" s="8">
        <f t="shared" si="8"/>
        <v>0.2658662092624357</v>
      </c>
      <c r="W78" s="8">
        <v>1.441759</v>
      </c>
      <c r="X78" s="8">
        <v>0.43617</v>
      </c>
      <c r="Y78" s="8">
        <f t="shared" si="9"/>
        <v>1.877929</v>
      </c>
      <c r="Z78" s="8">
        <f t="shared" si="10"/>
        <v>0.40436716538617062</v>
      </c>
      <c r="AA78" s="8">
        <f t="shared" si="11"/>
        <v>0.39298610330848505</v>
      </c>
    </row>
    <row r="79" spans="1:27" ht="24" x14ac:dyDescent="0.35">
      <c r="A79" s="8" t="s">
        <v>111</v>
      </c>
      <c r="B79" s="8">
        <v>73.12</v>
      </c>
      <c r="C79" s="8">
        <v>5.82</v>
      </c>
      <c r="D79" s="8">
        <v>5.8000000000000003E-2</v>
      </c>
      <c r="E79" s="8">
        <v>335.32600000000002</v>
      </c>
      <c r="F79" s="8">
        <v>1.2010000000000001</v>
      </c>
      <c r="G79" s="8">
        <v>30.1</v>
      </c>
      <c r="H79" s="8">
        <v>0.66800000000000004</v>
      </c>
      <c r="I79" s="8">
        <v>0.38200000000000001</v>
      </c>
      <c r="J79" s="8">
        <v>0.32500000000000001</v>
      </c>
      <c r="K79" s="8">
        <v>0.73</v>
      </c>
      <c r="L79" s="8">
        <v>1910.761</v>
      </c>
      <c r="M79" s="8">
        <v>139.07599999999999</v>
      </c>
      <c r="N79" s="8">
        <v>0.23100000000000001</v>
      </c>
      <c r="O79" s="8">
        <v>0.80600000000000005</v>
      </c>
      <c r="P79" s="8">
        <v>188.87299999999999</v>
      </c>
      <c r="Q79" s="8">
        <v>1374.7190000000001</v>
      </c>
      <c r="R79" s="8">
        <f t="shared" si="6"/>
        <v>0.12531017369727046</v>
      </c>
      <c r="S79" s="8">
        <v>0.44400000000000001</v>
      </c>
      <c r="T79" s="8">
        <v>0.10100000000000001</v>
      </c>
      <c r="U79" s="8">
        <f t="shared" si="7"/>
        <v>0.54500000000000004</v>
      </c>
      <c r="V79" s="8">
        <f t="shared" si="8"/>
        <v>0.22747747747747749</v>
      </c>
      <c r="W79" s="8">
        <v>1.010988</v>
      </c>
      <c r="X79" s="8">
        <v>0.28421400000000002</v>
      </c>
      <c r="Y79" s="8">
        <f t="shared" si="9"/>
        <v>1.295202</v>
      </c>
      <c r="Z79" s="8">
        <f t="shared" si="10"/>
        <v>0.43917435221783047</v>
      </c>
      <c r="AA79" s="8">
        <f t="shared" si="11"/>
        <v>0.42078378507754005</v>
      </c>
    </row>
    <row r="80" spans="1:27" ht="24" x14ac:dyDescent="0.35">
      <c r="A80" s="8" t="s">
        <v>37</v>
      </c>
      <c r="B80" s="8">
        <v>38.384</v>
      </c>
      <c r="C80" s="8">
        <v>3.8780000000000001</v>
      </c>
      <c r="D80" s="8">
        <v>8.7999999999999995E-2</v>
      </c>
      <c r="E80" s="8">
        <v>417.53500000000003</v>
      </c>
      <c r="F80" s="8">
        <v>1.6080000000000001</v>
      </c>
      <c r="G80" s="8">
        <v>27.167000000000002</v>
      </c>
      <c r="H80" s="8">
        <v>0.627</v>
      </c>
      <c r="I80" s="8">
        <v>0.30199999999999999</v>
      </c>
      <c r="J80" s="8">
        <v>0.3</v>
      </c>
      <c r="K80" s="8">
        <v>0.69699999999999995</v>
      </c>
      <c r="L80" s="8">
        <v>2133.8139999999999</v>
      </c>
      <c r="M80" s="8">
        <v>132.13300000000001</v>
      </c>
      <c r="N80" s="8">
        <v>0.19700000000000001</v>
      </c>
      <c r="O80" s="8">
        <v>0.65200000000000002</v>
      </c>
      <c r="P80" s="8">
        <v>285.142</v>
      </c>
      <c r="Q80" s="8">
        <v>1765.6959999999999</v>
      </c>
      <c r="R80" s="8">
        <f t="shared" si="6"/>
        <v>0.11503067484662576</v>
      </c>
      <c r="S80" s="8">
        <v>0.54800000000000004</v>
      </c>
      <c r="T80" s="8">
        <v>7.4999999999999997E-2</v>
      </c>
      <c r="U80" s="8">
        <f t="shared" si="7"/>
        <v>0.623</v>
      </c>
      <c r="V80" s="8">
        <f t="shared" si="8"/>
        <v>0.13686131386861311</v>
      </c>
      <c r="W80" s="8">
        <v>0.75185599999999997</v>
      </c>
      <c r="X80" s="8">
        <v>0.16800000000000001</v>
      </c>
      <c r="Y80" s="8">
        <f t="shared" si="9"/>
        <v>0.91985600000000001</v>
      </c>
      <c r="Z80" s="8">
        <f t="shared" si="10"/>
        <v>0.72886297376093301</v>
      </c>
      <c r="AA80" s="8">
        <f t="shared" si="11"/>
        <v>0.67727992207475951</v>
      </c>
    </row>
    <row r="81" spans="1:27" ht="24" x14ac:dyDescent="0.35">
      <c r="A81" s="8" t="s">
        <v>88</v>
      </c>
      <c r="B81" s="8">
        <v>47.55</v>
      </c>
      <c r="C81" s="8">
        <v>3.75</v>
      </c>
      <c r="D81" s="8">
        <v>0.22500000000000001</v>
      </c>
      <c r="E81" s="8">
        <v>527.63</v>
      </c>
      <c r="F81" s="8">
        <v>2.88</v>
      </c>
      <c r="G81" s="8">
        <v>27.167000000000002</v>
      </c>
      <c r="H81" s="8">
        <v>0.66300000000000003</v>
      </c>
      <c r="I81" s="8">
        <v>0.35699999999999998</v>
      </c>
      <c r="J81" s="8">
        <v>0.33200000000000002</v>
      </c>
      <c r="K81" s="8">
        <v>0.76500000000000001</v>
      </c>
      <c r="L81" s="8">
        <v>1559.079</v>
      </c>
      <c r="M81" s="8">
        <v>96.834999999999994</v>
      </c>
      <c r="N81" s="8">
        <v>0.19700000000000001</v>
      </c>
      <c r="O81" s="8">
        <v>0.48</v>
      </c>
      <c r="P81" s="8">
        <v>221.14599999999999</v>
      </c>
      <c r="Q81" s="8">
        <v>1373.5429999999999</v>
      </c>
      <c r="R81" s="8">
        <f t="shared" si="6"/>
        <v>0.14791666666666667</v>
      </c>
      <c r="S81" s="8">
        <v>0.83699999999999997</v>
      </c>
      <c r="T81" s="8">
        <v>7.0999999999999994E-2</v>
      </c>
      <c r="U81" s="8">
        <f t="shared" si="7"/>
        <v>0.90799999999999992</v>
      </c>
      <c r="V81" s="8">
        <f t="shared" si="8"/>
        <v>8.4826762246117085E-2</v>
      </c>
      <c r="W81" s="8">
        <v>1.601181</v>
      </c>
      <c r="X81" s="8">
        <v>0.15804599999999999</v>
      </c>
      <c r="Y81" s="8">
        <f t="shared" si="9"/>
        <v>1.7592269999999999</v>
      </c>
      <c r="Z81" s="8">
        <f t="shared" si="10"/>
        <v>0.52273915316257191</v>
      </c>
      <c r="AA81" s="8">
        <f t="shared" si="11"/>
        <v>0.51613578008977801</v>
      </c>
    </row>
    <row r="82" spans="1:27" ht="24" x14ac:dyDescent="0.35">
      <c r="A82" s="8" t="s">
        <v>96</v>
      </c>
      <c r="B82" s="8">
        <v>60.039000000000001</v>
      </c>
      <c r="C82" s="8">
        <v>4.0010000000000003</v>
      </c>
      <c r="D82" s="8">
        <v>7.1999999999999995E-2</v>
      </c>
      <c r="E82" s="8">
        <v>315.71100000000001</v>
      </c>
      <c r="F82" s="8">
        <v>1.649</v>
      </c>
      <c r="G82" s="8">
        <v>28.667000000000002</v>
      </c>
      <c r="H82" s="8">
        <v>0.62</v>
      </c>
      <c r="I82" s="8">
        <v>0.34399999999999997</v>
      </c>
      <c r="J82" s="8">
        <v>0.222</v>
      </c>
      <c r="K82" s="8">
        <v>0.72399999999999998</v>
      </c>
      <c r="L82" s="8">
        <v>513.76300000000003</v>
      </c>
      <c r="M82" s="8">
        <v>28.071999999999999</v>
      </c>
      <c r="N82" s="8">
        <v>0.17899999999999999</v>
      </c>
      <c r="O82" s="8">
        <v>0.122</v>
      </c>
      <c r="P82" s="8">
        <v>186.82300000000001</v>
      </c>
      <c r="Q82" s="8">
        <v>1020.792</v>
      </c>
      <c r="R82" s="8">
        <f t="shared" si="6"/>
        <v>0.22950819672131148</v>
      </c>
      <c r="S82" s="8">
        <v>0.17699999999999999</v>
      </c>
      <c r="T82" s="8">
        <v>2.8000000000000001E-2</v>
      </c>
      <c r="U82" s="8">
        <f t="shared" si="7"/>
        <v>0.20499999999999999</v>
      </c>
      <c r="V82" s="8">
        <f t="shared" si="8"/>
        <v>0.15819209039548024</v>
      </c>
      <c r="W82" s="8">
        <v>0.343557</v>
      </c>
      <c r="X82" s="8">
        <v>7.0559999999999998E-2</v>
      </c>
      <c r="Y82" s="8">
        <f t="shared" si="9"/>
        <v>0.41411700000000001</v>
      </c>
      <c r="Z82" s="8">
        <f t="shared" si="10"/>
        <v>0.51519835136527559</v>
      </c>
      <c r="AA82" s="8">
        <f t="shared" si="11"/>
        <v>0.4950291825740068</v>
      </c>
    </row>
    <row r="83" spans="1:27" ht="24" x14ac:dyDescent="0.35">
      <c r="A83" s="8" t="s">
        <v>99</v>
      </c>
      <c r="B83" s="8">
        <v>48.165999999999997</v>
      </c>
      <c r="C83" s="8">
        <v>4.2489999999999997</v>
      </c>
      <c r="D83" s="8">
        <v>6.8000000000000005E-2</v>
      </c>
      <c r="E83" s="8">
        <v>446.447</v>
      </c>
      <c r="F83" s="8">
        <v>1.554</v>
      </c>
      <c r="G83" s="8">
        <v>22.266999999999999</v>
      </c>
      <c r="H83" s="8">
        <v>0.71</v>
      </c>
      <c r="I83" s="8">
        <v>0.36599999999999999</v>
      </c>
      <c r="J83" s="8">
        <v>0.28599999999999998</v>
      </c>
      <c r="K83" s="8">
        <v>0.66800000000000004</v>
      </c>
      <c r="L83" s="8">
        <v>226.739</v>
      </c>
      <c r="M83" s="8">
        <v>14.260999999999999</v>
      </c>
      <c r="N83" s="8">
        <v>0.19900000000000001</v>
      </c>
      <c r="O83" s="8">
        <v>7.1999999999999995E-2</v>
      </c>
      <c r="P83" s="8">
        <v>215.94200000000001</v>
      </c>
      <c r="Q83" s="8">
        <v>1358.2059999999999</v>
      </c>
      <c r="R83" s="8">
        <f t="shared" si="6"/>
        <v>0.15277777777777779</v>
      </c>
      <c r="S83" s="8">
        <v>0.16</v>
      </c>
      <c r="T83" s="8">
        <v>1.0999999999999999E-2</v>
      </c>
      <c r="U83" s="8">
        <f t="shared" si="7"/>
        <v>0.17100000000000001</v>
      </c>
      <c r="V83" s="8">
        <f t="shared" si="8"/>
        <v>6.8749999999999992E-2</v>
      </c>
      <c r="W83" s="8">
        <v>0.30608000000000002</v>
      </c>
      <c r="X83" s="8">
        <v>4.2042000000000003E-2</v>
      </c>
      <c r="Y83" s="8">
        <f t="shared" si="9"/>
        <v>0.34812200000000004</v>
      </c>
      <c r="Z83" s="8">
        <f t="shared" si="10"/>
        <v>0.5227391531625718</v>
      </c>
      <c r="AA83" s="8">
        <f t="shared" si="11"/>
        <v>0.49120710555494912</v>
      </c>
    </row>
    <row r="84" spans="1:27" ht="24" x14ac:dyDescent="0.35">
      <c r="A84" s="8" t="s">
        <v>64</v>
      </c>
      <c r="B84" s="8">
        <v>49.179000000000002</v>
      </c>
      <c r="C84" s="8">
        <v>3.5670000000000002</v>
      </c>
      <c r="D84" s="8">
        <v>7.5999999999999998E-2</v>
      </c>
      <c r="E84" s="8">
        <v>347.73599999999999</v>
      </c>
      <c r="F84" s="8">
        <v>1.8180000000000001</v>
      </c>
      <c r="G84" s="8">
        <v>24.167000000000002</v>
      </c>
      <c r="H84" s="8">
        <v>0.64</v>
      </c>
      <c r="I84" s="8">
        <v>0.378</v>
      </c>
      <c r="J84" s="8">
        <v>0.14799999999999999</v>
      </c>
      <c r="K84" s="8">
        <v>0.69799999999999995</v>
      </c>
      <c r="L84" s="8">
        <v>1033.18</v>
      </c>
      <c r="M84" s="8">
        <v>57.07</v>
      </c>
      <c r="N84" s="8">
        <v>0.17499999999999999</v>
      </c>
      <c r="O84" s="8">
        <v>0.251</v>
      </c>
      <c r="P84" s="8">
        <v>260.46600000000001</v>
      </c>
      <c r="Q84" s="8">
        <v>1438.731</v>
      </c>
      <c r="R84" s="8">
        <f t="shared" si="6"/>
        <v>0.15936254980079681</v>
      </c>
      <c r="S84" s="8">
        <v>0.30399999999999999</v>
      </c>
      <c r="T84" s="8">
        <v>0.04</v>
      </c>
      <c r="U84" s="8">
        <f t="shared" si="7"/>
        <v>0.34399999999999997</v>
      </c>
      <c r="V84" s="8">
        <f t="shared" si="8"/>
        <v>0.13157894736842105</v>
      </c>
      <c r="W84" s="8">
        <v>0.47089599999999998</v>
      </c>
      <c r="X84" s="8">
        <v>0.11536</v>
      </c>
      <c r="Y84" s="8">
        <f t="shared" si="9"/>
        <v>0.586256</v>
      </c>
      <c r="Z84" s="8">
        <f t="shared" si="10"/>
        <v>0.64557779212395094</v>
      </c>
      <c r="AA84" s="8">
        <f t="shared" si="11"/>
        <v>0.5867743784285363</v>
      </c>
    </row>
    <row r="85" spans="1:27" ht="24" x14ac:dyDescent="0.35">
      <c r="A85" s="8" t="s">
        <v>71</v>
      </c>
      <c r="B85" s="8">
        <v>102.229</v>
      </c>
      <c r="C85" s="8">
        <v>8.923</v>
      </c>
      <c r="D85" s="8">
        <v>0.16</v>
      </c>
      <c r="E85" s="8">
        <v>407.733</v>
      </c>
      <c r="F85" s="8">
        <v>2.59</v>
      </c>
      <c r="G85" s="8">
        <v>26.1</v>
      </c>
      <c r="H85" s="8">
        <v>0.67600000000000005</v>
      </c>
      <c r="I85" s="8">
        <v>0.39200000000000002</v>
      </c>
      <c r="J85" s="8">
        <v>0.26100000000000001</v>
      </c>
      <c r="K85" s="8">
        <v>0.72399999999999998</v>
      </c>
      <c r="L85" s="8">
        <v>444.53500000000003</v>
      </c>
      <c r="M85" s="8">
        <v>26.765000000000001</v>
      </c>
      <c r="N85" s="8">
        <v>0.192</v>
      </c>
      <c r="O85" s="8">
        <v>0.128</v>
      </c>
      <c r="P85" s="8">
        <v>175.47399999999999</v>
      </c>
      <c r="Q85" s="8">
        <v>1056.4949999999999</v>
      </c>
      <c r="R85" s="8">
        <f t="shared" si="6"/>
        <v>0.1953125</v>
      </c>
      <c r="S85" s="8">
        <v>0.36099999999999999</v>
      </c>
      <c r="T85" s="8">
        <v>2.5000000000000001E-2</v>
      </c>
      <c r="U85" s="8">
        <f t="shared" si="7"/>
        <v>0.38600000000000001</v>
      </c>
      <c r="V85" s="8">
        <f t="shared" si="8"/>
        <v>6.9252077562326875E-2</v>
      </c>
      <c r="W85" s="8">
        <v>0.61983699999999997</v>
      </c>
      <c r="X85" s="8">
        <v>7.0349999999999996E-2</v>
      </c>
      <c r="Y85" s="8">
        <f t="shared" si="9"/>
        <v>0.69018699999999999</v>
      </c>
      <c r="Z85" s="8">
        <f t="shared" si="10"/>
        <v>0.58241118229470001</v>
      </c>
      <c r="AA85" s="8">
        <f t="shared" si="11"/>
        <v>0.55926871992662863</v>
      </c>
    </row>
    <row r="86" spans="1:27" ht="24" x14ac:dyDescent="0.35">
      <c r="A86" s="8" t="s">
        <v>39</v>
      </c>
      <c r="B86" s="8">
        <v>204.84100000000001</v>
      </c>
      <c r="C86" s="8">
        <v>15.305</v>
      </c>
      <c r="D86" s="8">
        <v>0.30399999999999999</v>
      </c>
      <c r="E86" s="8">
        <v>384.16699999999997</v>
      </c>
      <c r="F86" s="8">
        <v>4.7770000000000001</v>
      </c>
      <c r="G86" s="8">
        <v>32.200000000000003</v>
      </c>
      <c r="H86" s="8">
        <v>0.68700000000000006</v>
      </c>
      <c r="I86" s="8">
        <v>0.47</v>
      </c>
      <c r="J86" s="8">
        <v>0.27100000000000002</v>
      </c>
      <c r="K86" s="8">
        <v>0.81499999999999995</v>
      </c>
      <c r="L86" s="8">
        <v>958.57899999999995</v>
      </c>
      <c r="M86" s="8">
        <v>67.706000000000003</v>
      </c>
      <c r="N86" s="8">
        <v>0.22500000000000001</v>
      </c>
      <c r="O86" s="8">
        <v>0.38100000000000001</v>
      </c>
      <c r="P86" s="8">
        <v>77.096999999999994</v>
      </c>
      <c r="Q86" s="8">
        <v>544.55499999999995</v>
      </c>
      <c r="R86" s="8">
        <f t="shared" si="6"/>
        <v>0.32545931758530183</v>
      </c>
      <c r="S86" s="8">
        <v>0.71699999999999997</v>
      </c>
      <c r="T86" s="8">
        <v>0.124</v>
      </c>
      <c r="U86" s="8">
        <f t="shared" si="7"/>
        <v>0.84099999999999997</v>
      </c>
      <c r="V86" s="8">
        <f t="shared" si="8"/>
        <v>0.17294281729428174</v>
      </c>
      <c r="W86" s="8">
        <v>0.96364799999999995</v>
      </c>
      <c r="X86" s="8">
        <v>0.28817599999999999</v>
      </c>
      <c r="Y86" s="8">
        <f t="shared" si="9"/>
        <v>1.251824</v>
      </c>
      <c r="Z86" s="8">
        <f t="shared" si="10"/>
        <v>0.74404761904761907</v>
      </c>
      <c r="AA86" s="8">
        <f t="shared" si="11"/>
        <v>0.67181968072189058</v>
      </c>
    </row>
    <row r="87" spans="1:27" ht="24" x14ac:dyDescent="0.35">
      <c r="A87" s="8" t="s">
        <v>102</v>
      </c>
      <c r="B87" s="8">
        <v>61.051000000000002</v>
      </c>
      <c r="C87" s="8">
        <v>5.7910000000000004</v>
      </c>
      <c r="D87" s="8">
        <v>0.184</v>
      </c>
      <c r="E87" s="8">
        <v>420.47699999999998</v>
      </c>
      <c r="F87" s="8">
        <v>3.5649999999999999</v>
      </c>
      <c r="G87" s="8">
        <v>32.232999999999997</v>
      </c>
      <c r="H87" s="8">
        <v>0.63900000000000001</v>
      </c>
      <c r="I87" s="8">
        <v>0.42399999999999999</v>
      </c>
      <c r="J87" s="8">
        <v>0.14099999999999999</v>
      </c>
      <c r="K87" s="8">
        <v>0.76100000000000001</v>
      </c>
      <c r="L87" s="8">
        <v>1945.9190000000001</v>
      </c>
      <c r="M87" s="8">
        <v>130.875</v>
      </c>
      <c r="N87" s="8">
        <v>0.214</v>
      </c>
      <c r="O87" s="8">
        <v>0.70099999999999996</v>
      </c>
      <c r="P87" s="8">
        <v>298.60700000000003</v>
      </c>
      <c r="Q87" s="8">
        <v>2008.3140000000001</v>
      </c>
      <c r="R87" s="8">
        <f t="shared" si="6"/>
        <v>9.2724679029957208E-2</v>
      </c>
      <c r="S87" s="8">
        <v>0.48599999999999999</v>
      </c>
      <c r="T87" s="8">
        <v>6.5000000000000002E-2</v>
      </c>
      <c r="U87" s="8">
        <f t="shared" si="7"/>
        <v>0.55099999999999993</v>
      </c>
      <c r="V87" s="8">
        <f t="shared" si="8"/>
        <v>0.13374485596707819</v>
      </c>
      <c r="W87" s="8">
        <v>1.043442</v>
      </c>
      <c r="X87" s="8">
        <v>0.16016</v>
      </c>
      <c r="Y87" s="8">
        <f t="shared" si="9"/>
        <v>1.2036020000000001</v>
      </c>
      <c r="Z87" s="8">
        <f t="shared" si="10"/>
        <v>0.4657661853749418</v>
      </c>
      <c r="AA87" s="8">
        <f t="shared" si="11"/>
        <v>0.45779252610082061</v>
      </c>
    </row>
    <row r="88" spans="1:27" ht="24" x14ac:dyDescent="0.35">
      <c r="A88" s="8" t="s">
        <v>119</v>
      </c>
      <c r="B88" s="8">
        <v>119.706</v>
      </c>
      <c r="C88" s="8">
        <v>7.444</v>
      </c>
      <c r="D88" s="8">
        <v>0.111</v>
      </c>
      <c r="E88" s="8">
        <v>447.35</v>
      </c>
      <c r="F88" s="8">
        <v>2.3420000000000001</v>
      </c>
      <c r="G88" s="8">
        <v>28.067</v>
      </c>
      <c r="H88" s="8">
        <v>0.63400000000000001</v>
      </c>
      <c r="I88" s="8">
        <v>0.34</v>
      </c>
      <c r="J88" s="8">
        <v>0.20899999999999999</v>
      </c>
      <c r="K88" s="8">
        <v>0.69799999999999995</v>
      </c>
      <c r="L88" s="8">
        <v>1199.546</v>
      </c>
      <c r="M88" s="8">
        <v>75.296000000000006</v>
      </c>
      <c r="N88" s="8">
        <v>0.19900000000000001</v>
      </c>
      <c r="O88" s="8">
        <v>0.377</v>
      </c>
      <c r="P88" s="8">
        <v>382.834</v>
      </c>
      <c r="Q88" s="8">
        <v>2403.067</v>
      </c>
      <c r="R88" s="8">
        <f t="shared" si="6"/>
        <v>8.2228116710875335E-2</v>
      </c>
      <c r="S88" s="8">
        <v>0.32600000000000001</v>
      </c>
      <c r="T88" s="8">
        <v>3.1E-2</v>
      </c>
      <c r="U88" s="8">
        <f t="shared" si="7"/>
        <v>0.35699999999999998</v>
      </c>
      <c r="V88" s="8">
        <f t="shared" si="8"/>
        <v>9.5092024539877293E-2</v>
      </c>
      <c r="W88" s="8">
        <v>0.79120199999999996</v>
      </c>
      <c r="X88" s="8">
        <v>0.10936800000000001</v>
      </c>
      <c r="Y88" s="8">
        <f t="shared" si="9"/>
        <v>0.90056999999999998</v>
      </c>
      <c r="Z88" s="8">
        <f t="shared" si="10"/>
        <v>0.41203131437989293</v>
      </c>
      <c r="AA88" s="8">
        <f t="shared" si="11"/>
        <v>0.39641560345114762</v>
      </c>
    </row>
    <row r="89" spans="1:27" ht="24" x14ac:dyDescent="0.35">
      <c r="A89" s="8" t="s">
        <v>5</v>
      </c>
      <c r="B89" s="8">
        <v>60.755000000000003</v>
      </c>
      <c r="C89" s="8">
        <v>3.6030000000000002</v>
      </c>
      <c r="D89" s="8">
        <v>8.8999999999999996E-2</v>
      </c>
      <c r="E89" s="8">
        <v>406.44299999999998</v>
      </c>
      <c r="F89" s="8">
        <v>1.486</v>
      </c>
      <c r="G89" s="8">
        <v>28.7</v>
      </c>
      <c r="H89" s="8">
        <v>0.67800000000000005</v>
      </c>
      <c r="I89" s="8">
        <v>0.42299999999999999</v>
      </c>
      <c r="J89" s="8">
        <v>0.13800000000000001</v>
      </c>
      <c r="K89" s="8">
        <v>0.73199999999999998</v>
      </c>
      <c r="L89" s="8">
        <v>1340.1469999999999</v>
      </c>
      <c r="M89" s="8">
        <v>89.751999999999995</v>
      </c>
      <c r="N89" s="8">
        <v>0.21099999999999999</v>
      </c>
      <c r="O89" s="8">
        <v>0.48</v>
      </c>
      <c r="P89" s="8">
        <v>328.19900000000001</v>
      </c>
      <c r="Q89" s="8">
        <v>2198.011</v>
      </c>
      <c r="R89" s="8">
        <f t="shared" si="6"/>
        <v>8.5416666666666669E-2</v>
      </c>
      <c r="S89" s="8">
        <v>0.186</v>
      </c>
      <c r="T89" s="8">
        <v>4.1000000000000002E-2</v>
      </c>
      <c r="U89" s="8">
        <f t="shared" si="7"/>
        <v>0.22700000000000001</v>
      </c>
      <c r="V89" s="8">
        <f t="shared" si="8"/>
        <v>0.22043010752688172</v>
      </c>
      <c r="W89" s="8">
        <v>0.14935799999999999</v>
      </c>
      <c r="X89" s="8">
        <v>8.2655999999999993E-2</v>
      </c>
      <c r="Y89" s="8">
        <f t="shared" si="9"/>
        <v>0.232014</v>
      </c>
      <c r="Z89" s="8">
        <f t="shared" si="10"/>
        <v>1.2453300124533002</v>
      </c>
      <c r="AA89" s="8">
        <f t="shared" si="11"/>
        <v>0.97838923513236276</v>
      </c>
    </row>
    <row r="90" spans="1:27" ht="24" x14ac:dyDescent="0.35">
      <c r="A90" s="8" t="s">
        <v>97</v>
      </c>
      <c r="B90" s="8">
        <v>25.565000000000001</v>
      </c>
      <c r="C90" s="8">
        <v>1.581</v>
      </c>
      <c r="D90" s="8">
        <v>3.3000000000000002E-2</v>
      </c>
      <c r="E90" s="8">
        <v>465.488</v>
      </c>
      <c r="F90" s="8">
        <v>0.58899999999999997</v>
      </c>
      <c r="G90" s="8">
        <v>30.132999999999999</v>
      </c>
      <c r="H90" s="8">
        <v>0.66</v>
      </c>
      <c r="I90" s="8">
        <v>0.34399999999999997</v>
      </c>
      <c r="J90" s="8">
        <v>0.16500000000000001</v>
      </c>
      <c r="K90" s="8">
        <v>0.63800000000000001</v>
      </c>
      <c r="L90" s="8">
        <v>1520.8009999999999</v>
      </c>
      <c r="M90" s="8">
        <v>95.02</v>
      </c>
      <c r="N90" s="8">
        <v>0.19900000000000001</v>
      </c>
      <c r="O90" s="8">
        <v>0.47199999999999998</v>
      </c>
      <c r="P90" s="8">
        <v>416.65800000000002</v>
      </c>
      <c r="Q90" s="8">
        <v>2603.2869999999998</v>
      </c>
      <c r="R90" s="8">
        <f t="shared" si="6"/>
        <v>7.8389830508474576E-2</v>
      </c>
      <c r="S90" s="8">
        <v>0.39900000000000002</v>
      </c>
      <c r="T90" s="8">
        <v>3.6999999999999998E-2</v>
      </c>
      <c r="U90" s="8">
        <f t="shared" si="7"/>
        <v>0.436</v>
      </c>
      <c r="V90" s="8">
        <f t="shared" si="8"/>
        <v>9.2731829573934832E-2</v>
      </c>
      <c r="W90" s="8">
        <v>0.77844899999999995</v>
      </c>
      <c r="X90" s="8">
        <v>0.106708</v>
      </c>
      <c r="Y90" s="8">
        <f t="shared" si="9"/>
        <v>0.88515699999999997</v>
      </c>
      <c r="Z90" s="8">
        <f t="shared" si="10"/>
        <v>0.51255766273705794</v>
      </c>
      <c r="AA90" s="8">
        <f t="shared" si="11"/>
        <v>0.49256798511450511</v>
      </c>
    </row>
    <row r="91" spans="1:27" ht="24" x14ac:dyDescent="0.35">
      <c r="A91" s="8" t="s">
        <v>110</v>
      </c>
      <c r="B91" s="8">
        <v>62.542999999999999</v>
      </c>
      <c r="C91" s="8">
        <v>3.774</v>
      </c>
      <c r="D91" s="8">
        <v>0.155</v>
      </c>
      <c r="E91" s="8">
        <v>446.358</v>
      </c>
      <c r="F91" s="8">
        <v>2.3479999999999999</v>
      </c>
      <c r="G91" s="8">
        <v>30.966999999999999</v>
      </c>
      <c r="H91" s="8">
        <v>0.65800000000000003</v>
      </c>
      <c r="I91" s="8">
        <v>0.33100000000000002</v>
      </c>
      <c r="J91" s="8">
        <v>0.23</v>
      </c>
      <c r="K91" s="8">
        <v>0.67200000000000004</v>
      </c>
      <c r="L91" s="8">
        <v>1561.028</v>
      </c>
      <c r="M91" s="8">
        <v>97.771000000000001</v>
      </c>
      <c r="N91" s="8">
        <v>0.2</v>
      </c>
      <c r="O91" s="8">
        <v>0.48799999999999999</v>
      </c>
      <c r="P91" s="8">
        <v>585.38599999999997</v>
      </c>
      <c r="Q91" s="8">
        <v>3666.4290000000001</v>
      </c>
      <c r="R91" s="8">
        <f t="shared" si="6"/>
        <v>5.5327868852459015E-2</v>
      </c>
      <c r="S91" s="8">
        <v>0.28100000000000003</v>
      </c>
      <c r="T91" s="8">
        <v>2.7E-2</v>
      </c>
      <c r="U91" s="8">
        <f t="shared" si="7"/>
        <v>0.30800000000000005</v>
      </c>
      <c r="V91" s="8">
        <f t="shared" si="8"/>
        <v>9.6085409252669035E-2</v>
      </c>
      <c r="W91" s="8">
        <v>0.62944</v>
      </c>
      <c r="X91" s="8">
        <v>0.102438</v>
      </c>
      <c r="Y91" s="8">
        <f t="shared" si="9"/>
        <v>0.73187800000000003</v>
      </c>
      <c r="Z91" s="8">
        <f t="shared" si="10"/>
        <v>0.44642857142857145</v>
      </c>
      <c r="AA91" s="8">
        <f t="shared" si="11"/>
        <v>0.4208351665168239</v>
      </c>
    </row>
    <row r="92" spans="1:27" ht="24" x14ac:dyDescent="0.35">
      <c r="A92" s="8" t="s">
        <v>65</v>
      </c>
      <c r="B92" s="8">
        <v>32.277000000000001</v>
      </c>
      <c r="C92" s="8">
        <v>2.5710000000000002</v>
      </c>
      <c r="D92" s="8">
        <v>5.8999999999999997E-2</v>
      </c>
      <c r="E92" s="8">
        <v>355.56</v>
      </c>
      <c r="F92" s="8">
        <v>1.1679999999999999</v>
      </c>
      <c r="G92" s="8">
        <v>27.766999999999999</v>
      </c>
      <c r="H92" s="8">
        <v>0.66300000000000003</v>
      </c>
      <c r="I92" s="8">
        <v>0.439</v>
      </c>
      <c r="J92" s="8">
        <v>0.246</v>
      </c>
      <c r="K92" s="8">
        <v>0.81299999999999994</v>
      </c>
      <c r="L92" s="8">
        <v>571.90200000000004</v>
      </c>
      <c r="M92" s="8">
        <v>35.238999999999997</v>
      </c>
      <c r="N92" s="8">
        <v>0.19400000000000001</v>
      </c>
      <c r="O92" s="8">
        <v>0.17299999999999999</v>
      </c>
      <c r="P92" s="8">
        <v>64.989000000000004</v>
      </c>
      <c r="Q92" s="8">
        <v>400.44499999999999</v>
      </c>
      <c r="R92" s="8">
        <f t="shared" si="6"/>
        <v>0.50867052023121384</v>
      </c>
      <c r="S92" s="8">
        <v>0.56200000000000006</v>
      </c>
      <c r="T92" s="8">
        <v>8.7999999999999995E-2</v>
      </c>
      <c r="U92" s="8">
        <f t="shared" si="7"/>
        <v>0.65</v>
      </c>
      <c r="V92" s="8">
        <f t="shared" si="8"/>
        <v>0.1565836298932384</v>
      </c>
      <c r="W92" s="8">
        <v>0.87615799999999999</v>
      </c>
      <c r="X92" s="8">
        <v>0.24147199999999999</v>
      </c>
      <c r="Y92" s="8">
        <f t="shared" si="9"/>
        <v>1.1176299999999999</v>
      </c>
      <c r="Z92" s="8">
        <f t="shared" si="10"/>
        <v>0.64143681847338041</v>
      </c>
      <c r="AA92" s="8">
        <f t="shared" si="11"/>
        <v>0.58158782423521205</v>
      </c>
    </row>
    <row r="93" spans="1:27" ht="24" x14ac:dyDescent="0.35">
      <c r="A93" s="8" t="s">
        <v>72</v>
      </c>
      <c r="B93" s="8">
        <v>98.838999999999999</v>
      </c>
      <c r="C93" s="8">
        <v>6.7770000000000001</v>
      </c>
      <c r="D93" s="8">
        <v>0.14099999999999999</v>
      </c>
      <c r="E93" s="8">
        <v>327.226</v>
      </c>
      <c r="F93" s="8">
        <v>1.9470000000000001</v>
      </c>
      <c r="G93" s="8">
        <v>27.132999999999999</v>
      </c>
      <c r="H93" s="8">
        <v>0.63800000000000001</v>
      </c>
      <c r="I93" s="8">
        <v>0.23300000000000001</v>
      </c>
      <c r="J93" s="8">
        <v>0.251</v>
      </c>
      <c r="K93" s="8">
        <v>0.498</v>
      </c>
      <c r="L93" s="8">
        <v>873.93499999999995</v>
      </c>
      <c r="M93" s="8">
        <v>48.427</v>
      </c>
      <c r="N93" s="8">
        <v>0.17499999999999999</v>
      </c>
      <c r="O93" s="8">
        <v>0.214</v>
      </c>
      <c r="P93" s="8">
        <v>189.3</v>
      </c>
      <c r="Q93" s="8">
        <v>1048.9490000000001</v>
      </c>
      <c r="R93" s="8">
        <f t="shared" si="6"/>
        <v>0.21495327102803738</v>
      </c>
      <c r="S93" s="8">
        <v>0.33500000000000002</v>
      </c>
      <c r="T93" s="8">
        <v>4.5999999999999999E-2</v>
      </c>
      <c r="U93" s="8">
        <f t="shared" si="7"/>
        <v>0.38100000000000001</v>
      </c>
      <c r="V93" s="8">
        <f t="shared" si="8"/>
        <v>0.1373134328358209</v>
      </c>
      <c r="W93" s="8">
        <v>0.60031999999999996</v>
      </c>
      <c r="X93" s="8">
        <v>8.4363999999999995E-2</v>
      </c>
      <c r="Y93" s="8">
        <f t="shared" si="9"/>
        <v>0.68468399999999996</v>
      </c>
      <c r="Z93" s="8">
        <f t="shared" si="10"/>
        <v>0.5580357142857143</v>
      </c>
      <c r="AA93" s="8">
        <f t="shared" si="11"/>
        <v>0.55646108277687234</v>
      </c>
    </row>
    <row r="94" spans="1:27" ht="24" x14ac:dyDescent="0.35">
      <c r="A94" s="8" t="s">
        <v>122</v>
      </c>
      <c r="B94" s="8">
        <v>79.055000000000007</v>
      </c>
      <c r="C94" s="8">
        <v>5.9610000000000003</v>
      </c>
      <c r="D94" s="8">
        <v>0.13200000000000001</v>
      </c>
      <c r="E94" s="8">
        <v>448.98700000000002</v>
      </c>
      <c r="F94" s="8">
        <v>1.7090000000000001</v>
      </c>
      <c r="G94" s="8">
        <v>28.033000000000001</v>
      </c>
      <c r="H94" s="8">
        <v>0.65600000000000003</v>
      </c>
      <c r="I94" s="8">
        <v>0.34100000000000003</v>
      </c>
      <c r="J94" s="8">
        <v>0.192</v>
      </c>
      <c r="K94" s="8">
        <v>0.64800000000000002</v>
      </c>
      <c r="L94" s="8">
        <v>825.11599999999999</v>
      </c>
      <c r="M94" s="8">
        <v>47.332999999999998</v>
      </c>
      <c r="N94" s="8">
        <v>0.182</v>
      </c>
      <c r="O94" s="8">
        <v>0.216</v>
      </c>
      <c r="P94" s="8">
        <v>687.596</v>
      </c>
      <c r="Q94" s="8">
        <v>3944.422</v>
      </c>
      <c r="R94" s="8">
        <f t="shared" si="6"/>
        <v>5.5555555555555559E-2</v>
      </c>
      <c r="S94" s="8">
        <v>0.154</v>
      </c>
      <c r="T94" s="8">
        <v>1.2E-2</v>
      </c>
      <c r="U94" s="8">
        <f t="shared" si="7"/>
        <v>0.16600000000000001</v>
      </c>
      <c r="V94" s="8">
        <f t="shared" si="8"/>
        <v>7.792207792207792E-2</v>
      </c>
      <c r="W94" s="8">
        <v>0.63956199999999996</v>
      </c>
      <c r="X94" s="8">
        <v>7.1568000000000007E-2</v>
      </c>
      <c r="Y94" s="8">
        <f t="shared" si="9"/>
        <v>0.71112999999999993</v>
      </c>
      <c r="Z94" s="8">
        <f t="shared" si="10"/>
        <v>0.24078979051288227</v>
      </c>
      <c r="AA94" s="8">
        <f t="shared" si="11"/>
        <v>0.23343129948110758</v>
      </c>
    </row>
    <row r="95" spans="1:27" ht="24" x14ac:dyDescent="0.35">
      <c r="A95" s="8" t="s">
        <v>103</v>
      </c>
      <c r="B95" s="8">
        <v>46.927</v>
      </c>
      <c r="C95" s="8">
        <v>4.6520000000000001</v>
      </c>
      <c r="D95" s="8">
        <v>6.3E-2</v>
      </c>
      <c r="E95" s="8">
        <v>451.17500000000001</v>
      </c>
      <c r="F95" s="8">
        <v>1.591</v>
      </c>
      <c r="G95" s="8">
        <v>26.5</v>
      </c>
      <c r="H95" s="8">
        <v>0.60499999999999998</v>
      </c>
      <c r="I95" s="8">
        <v>0.22600000000000001</v>
      </c>
      <c r="J95" s="8">
        <v>0.23899999999999999</v>
      </c>
      <c r="K95" s="8">
        <v>0.46500000000000002</v>
      </c>
      <c r="L95" s="8">
        <v>827.03099999999995</v>
      </c>
      <c r="M95" s="8">
        <v>46.689</v>
      </c>
      <c r="N95" s="8">
        <v>0.18</v>
      </c>
      <c r="O95" s="8">
        <v>0.21</v>
      </c>
      <c r="P95" s="8">
        <v>406.73700000000002</v>
      </c>
      <c r="Q95" s="8">
        <v>2296.1689999999999</v>
      </c>
      <c r="R95" s="8">
        <f t="shared" si="6"/>
        <v>9.5238095238095247E-2</v>
      </c>
      <c r="S95" s="8">
        <v>0.17499999999999999</v>
      </c>
      <c r="T95" s="8">
        <v>0.02</v>
      </c>
      <c r="U95" s="8">
        <f t="shared" si="7"/>
        <v>0.19499999999999998</v>
      </c>
      <c r="V95" s="8">
        <f t="shared" si="8"/>
        <v>0.1142857142857143</v>
      </c>
      <c r="W95" s="8">
        <v>0.32829999999999998</v>
      </c>
      <c r="X95" s="8">
        <v>9.8839999999999997E-2</v>
      </c>
      <c r="Y95" s="8">
        <f t="shared" si="9"/>
        <v>0.42713999999999996</v>
      </c>
      <c r="Z95" s="8">
        <f t="shared" si="10"/>
        <v>0.53304904051172708</v>
      </c>
      <c r="AA95" s="8">
        <f t="shared" si="11"/>
        <v>0.45652479280797864</v>
      </c>
    </row>
    <row r="96" spans="1:27" ht="24" x14ac:dyDescent="0.35">
      <c r="A96" s="8" t="s">
        <v>67</v>
      </c>
      <c r="B96" s="8">
        <v>130.471</v>
      </c>
      <c r="C96" s="8">
        <v>11.217000000000001</v>
      </c>
      <c r="D96" s="8">
        <v>0.14699999999999999</v>
      </c>
      <c r="E96" s="8">
        <v>387.40499999999997</v>
      </c>
      <c r="F96" s="8">
        <v>2.2410000000000001</v>
      </c>
      <c r="G96" s="8">
        <v>30.966999999999999</v>
      </c>
      <c r="H96" s="8">
        <v>0.624</v>
      </c>
      <c r="I96" s="8">
        <v>0.41499999999999998</v>
      </c>
      <c r="J96" s="8">
        <v>0.13400000000000001</v>
      </c>
      <c r="K96" s="8">
        <v>0.78400000000000003</v>
      </c>
      <c r="L96" s="8">
        <v>817.45899999999995</v>
      </c>
      <c r="M96" s="8">
        <v>44.225999999999999</v>
      </c>
      <c r="N96" s="8">
        <v>0.17399999999999999</v>
      </c>
      <c r="O96" s="8">
        <v>0.19</v>
      </c>
      <c r="P96" s="8">
        <v>104.57899999999999</v>
      </c>
      <c r="Q96" s="8">
        <v>565.79600000000005</v>
      </c>
      <c r="R96" s="8">
        <f t="shared" si="6"/>
        <v>0.41052631578947368</v>
      </c>
      <c r="S96" s="8">
        <v>0.27</v>
      </c>
      <c r="T96" s="8">
        <v>7.8E-2</v>
      </c>
      <c r="U96" s="8">
        <f t="shared" si="7"/>
        <v>0.34800000000000003</v>
      </c>
      <c r="V96" s="8">
        <f t="shared" si="8"/>
        <v>0.28888888888888886</v>
      </c>
      <c r="W96" s="8">
        <v>0.43847999999999998</v>
      </c>
      <c r="X96" s="8">
        <v>0.17471999999999999</v>
      </c>
      <c r="Y96" s="8">
        <f t="shared" si="9"/>
        <v>0.61319999999999997</v>
      </c>
      <c r="Z96" s="8">
        <f t="shared" si="10"/>
        <v>0.61576354679802958</v>
      </c>
      <c r="AA96" s="8">
        <f t="shared" si="11"/>
        <v>0.56751467710371828</v>
      </c>
    </row>
    <row r="97" spans="1:27" ht="24" x14ac:dyDescent="0.35">
      <c r="A97" s="8" t="s">
        <v>92</v>
      </c>
      <c r="B97" s="8">
        <v>61.198</v>
      </c>
      <c r="C97" s="8">
        <v>4.4169999999999998</v>
      </c>
      <c r="D97" s="8">
        <v>0.108</v>
      </c>
      <c r="E97" s="8">
        <v>450.93599999999998</v>
      </c>
      <c r="F97" s="8">
        <v>1.9490000000000001</v>
      </c>
      <c r="G97" s="8">
        <v>26.7</v>
      </c>
      <c r="H97" s="8">
        <v>0.47499999999999998</v>
      </c>
      <c r="I97" s="8">
        <v>0.17599999999999999</v>
      </c>
      <c r="J97" s="8">
        <v>0.22500000000000001</v>
      </c>
      <c r="K97" s="8">
        <v>0.53300000000000003</v>
      </c>
      <c r="L97" s="8">
        <v>362.245</v>
      </c>
      <c r="M97" s="8">
        <v>19.506</v>
      </c>
      <c r="N97" s="8">
        <v>0.17100000000000001</v>
      </c>
      <c r="O97" s="8">
        <v>8.4000000000000005E-2</v>
      </c>
      <c r="P97" s="8">
        <v>339.60500000000002</v>
      </c>
      <c r="Q97" s="8">
        <v>1828.7280000000001</v>
      </c>
      <c r="R97" s="8">
        <f t="shared" si="6"/>
        <v>0.13095238095238093</v>
      </c>
      <c r="S97" s="8">
        <v>0.14399999999999999</v>
      </c>
      <c r="T97" s="8">
        <v>1.0999999999999999E-2</v>
      </c>
      <c r="U97" s="8">
        <f t="shared" si="7"/>
        <v>0.155</v>
      </c>
      <c r="V97" s="8">
        <f t="shared" si="8"/>
        <v>7.6388888888888895E-2</v>
      </c>
      <c r="W97" s="8">
        <v>0.264816</v>
      </c>
      <c r="X97" s="8">
        <v>4.1118000000000002E-2</v>
      </c>
      <c r="Y97" s="8">
        <f t="shared" si="9"/>
        <v>0.30593399999999998</v>
      </c>
      <c r="Z97" s="8">
        <f t="shared" si="10"/>
        <v>0.54377379010331695</v>
      </c>
      <c r="AA97" s="8">
        <f t="shared" si="11"/>
        <v>0.50664522413330981</v>
      </c>
    </row>
    <row r="98" spans="1:27" ht="24" x14ac:dyDescent="0.35">
      <c r="A98" s="8" t="s">
        <v>54</v>
      </c>
      <c r="B98" s="8">
        <v>66.682000000000002</v>
      </c>
      <c r="C98" s="8">
        <v>5.12</v>
      </c>
      <c r="D98" s="8">
        <v>8.3000000000000004E-2</v>
      </c>
      <c r="E98" s="8">
        <v>301.22000000000003</v>
      </c>
      <c r="F98" s="8">
        <v>1.929</v>
      </c>
      <c r="G98" s="8">
        <v>32.366999999999997</v>
      </c>
      <c r="H98" s="8">
        <v>0.65500000000000003</v>
      </c>
      <c r="I98" s="8">
        <v>0.123</v>
      </c>
      <c r="J98" s="8">
        <v>0.45800000000000002</v>
      </c>
      <c r="K98" s="8">
        <v>0.33700000000000002</v>
      </c>
      <c r="L98" s="8">
        <v>1309.3320000000001</v>
      </c>
      <c r="M98" s="8">
        <v>83.036000000000001</v>
      </c>
      <c r="N98" s="8">
        <v>0.19700000000000001</v>
      </c>
      <c r="O98" s="8">
        <v>0.42099999999999999</v>
      </c>
      <c r="P98" s="8">
        <v>148.226</v>
      </c>
      <c r="Q98" s="8">
        <v>940.03499999999997</v>
      </c>
      <c r="R98" s="8">
        <f t="shared" si="6"/>
        <v>0.20902612826603326</v>
      </c>
      <c r="S98" s="8">
        <v>0.47499999999999998</v>
      </c>
      <c r="T98" s="8">
        <v>8.7999999999999995E-2</v>
      </c>
      <c r="U98" s="8">
        <f t="shared" si="7"/>
        <v>0.56299999999999994</v>
      </c>
      <c r="V98" s="8">
        <f t="shared" si="8"/>
        <v>0.18526315789473685</v>
      </c>
      <c r="W98" s="8">
        <v>0.709175</v>
      </c>
      <c r="X98" s="8">
        <v>0.192192</v>
      </c>
      <c r="Y98" s="8">
        <f t="shared" si="9"/>
        <v>0.90136700000000003</v>
      </c>
      <c r="Z98" s="8">
        <f t="shared" si="10"/>
        <v>0.66979236436704614</v>
      </c>
      <c r="AA98" s="8">
        <f t="shared" si="11"/>
        <v>0.62460684715548709</v>
      </c>
    </row>
    <row r="99" spans="1:27" ht="24" x14ac:dyDescent="0.35">
      <c r="A99" s="8" t="s">
        <v>14</v>
      </c>
      <c r="B99" s="8">
        <v>73.141000000000005</v>
      </c>
      <c r="C99" s="8">
        <v>5.9050000000000002</v>
      </c>
      <c r="D99" s="8">
        <v>0.112</v>
      </c>
      <c r="E99" s="8">
        <v>409.44499999999999</v>
      </c>
      <c r="F99" s="8">
        <v>2.0539999999999998</v>
      </c>
      <c r="G99" s="8">
        <v>29.132999999999999</v>
      </c>
      <c r="H99" s="8">
        <v>0.67600000000000005</v>
      </c>
      <c r="I99" s="8">
        <v>0.37</v>
      </c>
      <c r="J99" s="8">
        <v>0.20599999999999999</v>
      </c>
      <c r="K99" s="8">
        <v>0.69</v>
      </c>
      <c r="L99" s="8">
        <v>798.98099999999999</v>
      </c>
      <c r="M99" s="8">
        <v>45.627000000000002</v>
      </c>
      <c r="N99" s="8">
        <v>0.182</v>
      </c>
      <c r="O99" s="8">
        <v>0.20799999999999999</v>
      </c>
      <c r="P99" s="8">
        <v>119.251</v>
      </c>
      <c r="Q99" s="8">
        <v>681.00099999999998</v>
      </c>
      <c r="R99" s="8">
        <f t="shared" si="6"/>
        <v>0.32211538461538464</v>
      </c>
      <c r="S99" s="8">
        <v>0.48299999999999998</v>
      </c>
      <c r="T99" s="8">
        <v>6.7000000000000004E-2</v>
      </c>
      <c r="U99" s="8">
        <f t="shared" si="7"/>
        <v>0.55000000000000004</v>
      </c>
      <c r="V99" s="8">
        <f t="shared" si="8"/>
        <v>0.13871635610766048</v>
      </c>
      <c r="W99" s="8">
        <v>0.58153200000000005</v>
      </c>
      <c r="X99" s="8">
        <v>0.135072</v>
      </c>
      <c r="Y99" s="8">
        <f t="shared" si="9"/>
        <v>0.71660400000000002</v>
      </c>
      <c r="Z99" s="8">
        <f t="shared" si="10"/>
        <v>0.83056478405315604</v>
      </c>
      <c r="AA99" s="8">
        <f t="shared" si="11"/>
        <v>0.76750897287762843</v>
      </c>
    </row>
    <row r="100" spans="1:27" ht="24" x14ac:dyDescent="0.35">
      <c r="A100" s="8" t="s">
        <v>59</v>
      </c>
      <c r="B100" s="8">
        <v>118.62</v>
      </c>
      <c r="C100" s="8">
        <v>8.2270000000000003</v>
      </c>
      <c r="D100" s="8">
        <v>0.13900000000000001</v>
      </c>
      <c r="E100" s="8">
        <v>332.64800000000002</v>
      </c>
      <c r="F100" s="8">
        <v>2.4430000000000001</v>
      </c>
      <c r="G100" s="8">
        <v>29.733000000000001</v>
      </c>
      <c r="H100" s="8">
        <v>0.628</v>
      </c>
      <c r="I100" s="8">
        <v>0.38500000000000001</v>
      </c>
      <c r="J100" s="8">
        <v>0.13200000000000001</v>
      </c>
      <c r="K100" s="8">
        <v>0.72499999999999998</v>
      </c>
      <c r="L100" s="8">
        <v>1492.694</v>
      </c>
      <c r="M100" s="8">
        <v>91.813000000000002</v>
      </c>
      <c r="N100" s="8">
        <v>0.19600000000000001</v>
      </c>
      <c r="O100" s="8">
        <v>0.45</v>
      </c>
      <c r="P100" s="8">
        <v>198.14500000000001</v>
      </c>
      <c r="Q100" s="8">
        <v>1218.761</v>
      </c>
      <c r="R100" s="8">
        <f t="shared" si="6"/>
        <v>0.16666666666666666</v>
      </c>
      <c r="S100" s="8">
        <v>0.443</v>
      </c>
      <c r="T100" s="8">
        <v>7.4999999999999997E-2</v>
      </c>
      <c r="U100" s="8">
        <f t="shared" si="7"/>
        <v>0.51800000000000002</v>
      </c>
      <c r="V100" s="8">
        <f t="shared" si="8"/>
        <v>0.16930022573363429</v>
      </c>
      <c r="W100" s="8">
        <v>0.68620700000000001</v>
      </c>
      <c r="X100" s="8">
        <v>0.17430000000000001</v>
      </c>
      <c r="Y100" s="8">
        <f t="shared" si="9"/>
        <v>0.86050700000000002</v>
      </c>
      <c r="Z100" s="8">
        <f t="shared" si="10"/>
        <v>0.64557779212395094</v>
      </c>
      <c r="AA100" s="8">
        <f t="shared" si="11"/>
        <v>0.60197069866950526</v>
      </c>
    </row>
    <row r="101" spans="1:27" ht="24" x14ac:dyDescent="0.35">
      <c r="A101" s="8" t="s">
        <v>63</v>
      </c>
      <c r="B101" s="8">
        <v>47.218000000000004</v>
      </c>
      <c r="C101" s="8">
        <v>2.96</v>
      </c>
      <c r="D101" s="8">
        <v>4.9000000000000002E-2</v>
      </c>
      <c r="E101" s="8">
        <v>390.625</v>
      </c>
      <c r="F101" s="8">
        <v>0.84499999999999997</v>
      </c>
      <c r="G101" s="8">
        <v>28.3</v>
      </c>
      <c r="H101" s="8">
        <v>0.47899999999999998</v>
      </c>
      <c r="I101" s="8">
        <v>6.6000000000000003E-2</v>
      </c>
      <c r="J101" s="8">
        <v>0.26400000000000001</v>
      </c>
      <c r="K101" s="8">
        <v>0.23499999999999999</v>
      </c>
      <c r="L101" s="8">
        <v>1568.799</v>
      </c>
      <c r="M101" s="8">
        <v>91.135999999999996</v>
      </c>
      <c r="N101" s="8">
        <v>0.185</v>
      </c>
      <c r="O101" s="8">
        <v>0.42099999999999999</v>
      </c>
      <c r="P101" s="8">
        <v>227.91300000000001</v>
      </c>
      <c r="Q101" s="8">
        <v>1324.01</v>
      </c>
      <c r="R101" s="8">
        <f t="shared" si="6"/>
        <v>0.163895486935867</v>
      </c>
      <c r="S101" s="8">
        <v>0.41399999999999998</v>
      </c>
      <c r="T101" s="8">
        <v>6.9000000000000006E-2</v>
      </c>
      <c r="U101" s="8">
        <f t="shared" si="7"/>
        <v>0.48299999999999998</v>
      </c>
      <c r="V101" s="8">
        <f t="shared" si="8"/>
        <v>0.16666666666666669</v>
      </c>
      <c r="W101" s="8">
        <v>0.66447000000000001</v>
      </c>
      <c r="X101" s="8">
        <v>0.14876400000000001</v>
      </c>
      <c r="Y101" s="8">
        <f t="shared" si="9"/>
        <v>0.81323400000000001</v>
      </c>
      <c r="Z101" s="8">
        <f t="shared" si="10"/>
        <v>0.62305295950155759</v>
      </c>
      <c r="AA101" s="8">
        <f t="shared" si="11"/>
        <v>0.59392499575767854</v>
      </c>
    </row>
    <row r="102" spans="1:27" ht="24" x14ac:dyDescent="0.35">
      <c r="A102" s="8" t="s">
        <v>43</v>
      </c>
      <c r="B102" s="8">
        <v>89.403999999999996</v>
      </c>
      <c r="C102" s="8">
        <v>6.7549999999999999</v>
      </c>
      <c r="D102" s="8">
        <v>0.13600000000000001</v>
      </c>
      <c r="E102" s="8">
        <v>362.827</v>
      </c>
      <c r="F102" s="8">
        <v>2.448</v>
      </c>
      <c r="G102" s="8">
        <v>31.832999999999998</v>
      </c>
      <c r="H102" s="8">
        <v>0.66900000000000004</v>
      </c>
      <c r="I102" s="8">
        <v>0.40500000000000003</v>
      </c>
      <c r="J102" s="8">
        <v>0.17899999999999999</v>
      </c>
      <c r="K102" s="8">
        <v>0.748</v>
      </c>
      <c r="L102" s="8">
        <v>1733.749</v>
      </c>
      <c r="M102" s="8">
        <v>105.41800000000001</v>
      </c>
      <c r="N102" s="8">
        <v>0.19400000000000001</v>
      </c>
      <c r="O102" s="8">
        <v>0.51</v>
      </c>
      <c r="P102" s="8">
        <v>139.25700000000001</v>
      </c>
      <c r="Q102" s="8">
        <v>846.72699999999998</v>
      </c>
      <c r="R102" s="8">
        <f t="shared" si="6"/>
        <v>0.24509803921568626</v>
      </c>
      <c r="S102" s="8">
        <v>0.88200000000000001</v>
      </c>
      <c r="T102" s="8">
        <v>0.125</v>
      </c>
      <c r="U102" s="8">
        <f t="shared" si="7"/>
        <v>1.0070000000000001</v>
      </c>
      <c r="V102" s="8">
        <f t="shared" si="8"/>
        <v>0.14172335600907029</v>
      </c>
      <c r="W102" s="8">
        <v>1.2674339999999999</v>
      </c>
      <c r="X102" s="8">
        <v>0.26250000000000001</v>
      </c>
      <c r="Y102" s="8">
        <f t="shared" si="9"/>
        <v>1.5299339999999999</v>
      </c>
      <c r="Z102" s="8">
        <f t="shared" si="10"/>
        <v>0.69589422407794022</v>
      </c>
      <c r="AA102" s="8">
        <f t="shared" si="11"/>
        <v>0.65819832750955287</v>
      </c>
    </row>
    <row r="103" spans="1:27" ht="24" x14ac:dyDescent="0.35">
      <c r="A103" s="8" t="s">
        <v>20</v>
      </c>
      <c r="B103" s="8">
        <v>116.43600000000001</v>
      </c>
      <c r="C103" s="8">
        <v>7.7430000000000003</v>
      </c>
      <c r="D103" s="8">
        <v>9.6000000000000002E-2</v>
      </c>
      <c r="E103" s="8">
        <v>335.95299999999997</v>
      </c>
      <c r="F103" s="8">
        <v>1.7450000000000001</v>
      </c>
      <c r="G103" s="8">
        <v>27.567</v>
      </c>
      <c r="H103" s="8">
        <v>0.65900000000000003</v>
      </c>
      <c r="I103" s="8">
        <v>0.4</v>
      </c>
      <c r="J103" s="8">
        <v>0.23400000000000001</v>
      </c>
      <c r="K103" s="8">
        <v>0.748</v>
      </c>
      <c r="L103" s="8">
        <v>823.38599999999997</v>
      </c>
      <c r="M103" s="8">
        <v>49.732999999999997</v>
      </c>
      <c r="N103" s="8">
        <v>0.188</v>
      </c>
      <c r="O103" s="8">
        <v>0.24</v>
      </c>
      <c r="P103" s="8">
        <v>228.71799999999999</v>
      </c>
      <c r="Q103" s="8">
        <v>1381.4690000000001</v>
      </c>
      <c r="R103" s="8">
        <f t="shared" si="6"/>
        <v>0.15</v>
      </c>
      <c r="S103" s="8">
        <v>0.46</v>
      </c>
      <c r="T103" s="8">
        <v>3.5999999999999997E-2</v>
      </c>
      <c r="U103" s="8">
        <f t="shared" si="7"/>
        <v>0.496</v>
      </c>
      <c r="V103" s="8">
        <f t="shared" si="8"/>
        <v>7.8260869565217384E-2</v>
      </c>
      <c r="W103" s="8">
        <v>0.60121999999999998</v>
      </c>
      <c r="X103" s="8">
        <v>7.7112E-2</v>
      </c>
      <c r="Y103" s="8">
        <f t="shared" si="9"/>
        <v>0.67833199999999994</v>
      </c>
      <c r="Z103" s="8">
        <f t="shared" si="10"/>
        <v>0.76511094108645761</v>
      </c>
      <c r="AA103" s="8">
        <f t="shared" si="11"/>
        <v>0.73120536846264073</v>
      </c>
    </row>
    <row r="104" spans="1:27" ht="24" x14ac:dyDescent="0.35">
      <c r="A104" s="8" t="s">
        <v>29</v>
      </c>
      <c r="B104" s="8">
        <v>78.287000000000006</v>
      </c>
      <c r="C104" s="8">
        <v>6.3239999999999998</v>
      </c>
      <c r="D104" s="8">
        <v>0.20200000000000001</v>
      </c>
      <c r="E104" s="8">
        <v>372.53800000000001</v>
      </c>
      <c r="F104" s="8">
        <v>4.0439999999999996</v>
      </c>
      <c r="G104" s="8">
        <v>30.067</v>
      </c>
      <c r="H104" s="8">
        <v>0.64600000000000002</v>
      </c>
      <c r="I104" s="8">
        <v>0.29299999999999998</v>
      </c>
      <c r="J104" s="8">
        <v>0.44700000000000001</v>
      </c>
      <c r="K104" s="8">
        <v>0.67700000000000005</v>
      </c>
      <c r="L104" s="8">
        <v>1069.442</v>
      </c>
      <c r="M104" s="8">
        <v>74.847999999999999</v>
      </c>
      <c r="N104" s="8">
        <v>0.224</v>
      </c>
      <c r="O104" s="8">
        <v>0.41699999999999998</v>
      </c>
      <c r="P104" s="8">
        <v>77.778000000000006</v>
      </c>
      <c r="Q104" s="8">
        <v>544.346</v>
      </c>
      <c r="R104" s="8">
        <f t="shared" si="6"/>
        <v>0.3309352517985612</v>
      </c>
      <c r="S104" s="8">
        <v>0.46899999999999997</v>
      </c>
      <c r="T104" s="8">
        <v>0.13800000000000001</v>
      </c>
      <c r="U104" s="8">
        <f t="shared" si="7"/>
        <v>0.60699999999999998</v>
      </c>
      <c r="V104" s="8">
        <f t="shared" si="8"/>
        <v>0.29424307036247338</v>
      </c>
      <c r="W104" s="8">
        <v>0.56467599999999996</v>
      </c>
      <c r="X104" s="8">
        <v>0.29946</v>
      </c>
      <c r="Y104" s="8">
        <f t="shared" si="9"/>
        <v>0.86413600000000002</v>
      </c>
      <c r="Z104" s="8">
        <f t="shared" si="10"/>
        <v>0.83056478405315615</v>
      </c>
      <c r="AA104" s="8">
        <f t="shared" si="11"/>
        <v>0.70243572770952722</v>
      </c>
    </row>
    <row r="105" spans="1:27" ht="24" x14ac:dyDescent="0.35">
      <c r="A105" s="8" t="s">
        <v>91</v>
      </c>
      <c r="B105" s="8">
        <v>55.283000000000001</v>
      </c>
      <c r="C105" s="8">
        <v>5.8470000000000004</v>
      </c>
      <c r="D105" s="8">
        <v>0.10100000000000001</v>
      </c>
      <c r="E105" s="8">
        <v>372.68799999999999</v>
      </c>
      <c r="F105" s="8">
        <v>1.704</v>
      </c>
      <c r="G105" s="8">
        <v>28.033000000000001</v>
      </c>
      <c r="H105" s="8">
        <v>0.55600000000000005</v>
      </c>
      <c r="I105" s="8">
        <v>0.14899999999999999</v>
      </c>
      <c r="J105" s="8">
        <v>0.20799999999999999</v>
      </c>
      <c r="K105" s="8">
        <v>0.40699999999999997</v>
      </c>
      <c r="L105" s="8">
        <v>1517.52</v>
      </c>
      <c r="M105" s="8">
        <v>83.635000000000005</v>
      </c>
      <c r="N105" s="8">
        <v>0.17499999999999999</v>
      </c>
      <c r="O105" s="8">
        <v>0.36799999999999999</v>
      </c>
      <c r="P105" s="8">
        <v>227.06</v>
      </c>
      <c r="Q105" s="8">
        <v>1251.393</v>
      </c>
      <c r="R105" s="8">
        <f t="shared" si="6"/>
        <v>0.18206521739130435</v>
      </c>
      <c r="S105" s="8">
        <v>0.34799999999999998</v>
      </c>
      <c r="T105" s="8">
        <v>6.7000000000000004E-2</v>
      </c>
      <c r="U105" s="8">
        <f t="shared" si="7"/>
        <v>0.41499999999999998</v>
      </c>
      <c r="V105" s="8">
        <f t="shared" si="8"/>
        <v>0.19252873563218392</v>
      </c>
      <c r="W105" s="8">
        <v>0.64310400000000001</v>
      </c>
      <c r="X105" s="8">
        <v>0.17071600000000001</v>
      </c>
      <c r="Y105" s="8">
        <f t="shared" si="9"/>
        <v>0.81381999999999999</v>
      </c>
      <c r="Z105" s="8">
        <f t="shared" si="10"/>
        <v>0.54112554112554112</v>
      </c>
      <c r="AA105" s="8">
        <f t="shared" si="11"/>
        <v>0.50994077314393849</v>
      </c>
    </row>
    <row r="106" spans="1:27" ht="24" x14ac:dyDescent="0.35">
      <c r="A106" s="8" t="s">
        <v>78</v>
      </c>
      <c r="B106" s="8">
        <v>68.355000000000004</v>
      </c>
      <c r="C106" s="8">
        <v>4.4039999999999999</v>
      </c>
      <c r="D106" s="8">
        <v>0.13800000000000001</v>
      </c>
      <c r="E106" s="8">
        <v>391.83100000000002</v>
      </c>
      <c r="F106" s="8">
        <v>2.68</v>
      </c>
      <c r="G106" s="8">
        <v>34.866999999999997</v>
      </c>
      <c r="H106" s="8">
        <v>0.66200000000000003</v>
      </c>
      <c r="I106" s="8">
        <v>0.28000000000000003</v>
      </c>
      <c r="J106" s="8">
        <v>0.34599999999999997</v>
      </c>
      <c r="K106" s="8">
        <v>0.61899999999999999</v>
      </c>
      <c r="L106" s="8">
        <v>378.10700000000003</v>
      </c>
      <c r="M106" s="8">
        <v>24.977</v>
      </c>
      <c r="N106" s="8">
        <v>0.21099999999999999</v>
      </c>
      <c r="O106" s="8">
        <v>0.13200000000000001</v>
      </c>
      <c r="P106" s="8">
        <v>57.58</v>
      </c>
      <c r="Q106" s="8">
        <v>380.35399999999998</v>
      </c>
      <c r="R106" s="8">
        <f t="shared" si="6"/>
        <v>0.5</v>
      </c>
      <c r="S106" s="8">
        <v>0.224</v>
      </c>
      <c r="T106" s="8">
        <v>6.6000000000000003E-2</v>
      </c>
      <c r="U106" s="8">
        <f t="shared" si="7"/>
        <v>0.29000000000000004</v>
      </c>
      <c r="V106" s="8">
        <f t="shared" si="8"/>
        <v>0.29464285714285715</v>
      </c>
      <c r="W106" s="8">
        <v>0.38886399999999999</v>
      </c>
      <c r="X106" s="8">
        <v>0.145068</v>
      </c>
      <c r="Y106" s="8">
        <f t="shared" si="9"/>
        <v>0.53393199999999996</v>
      </c>
      <c r="Z106" s="8">
        <f t="shared" si="10"/>
        <v>0.57603686635944706</v>
      </c>
      <c r="AA106" s="8">
        <f t="shared" si="11"/>
        <v>0.54314032498520426</v>
      </c>
    </row>
    <row r="107" spans="1:27" ht="24" x14ac:dyDescent="0.35">
      <c r="A107" s="8" t="s">
        <v>109</v>
      </c>
      <c r="B107" s="8">
        <v>58.03</v>
      </c>
      <c r="C107" s="8">
        <v>5.6079999999999997</v>
      </c>
      <c r="D107" s="8">
        <v>0.16800000000000001</v>
      </c>
      <c r="E107" s="8">
        <v>418.13600000000002</v>
      </c>
      <c r="F107" s="8">
        <v>3.153</v>
      </c>
      <c r="G107" s="8">
        <v>32.299999999999997</v>
      </c>
      <c r="H107" s="8">
        <v>0.64800000000000002</v>
      </c>
      <c r="I107" s="8">
        <v>0.33500000000000002</v>
      </c>
      <c r="J107" s="8">
        <v>0.23</v>
      </c>
      <c r="K107" s="8">
        <v>0.70099999999999996</v>
      </c>
      <c r="L107" s="8">
        <v>1924.0260000000001</v>
      </c>
      <c r="M107" s="8">
        <v>126.23099999999999</v>
      </c>
      <c r="N107" s="8">
        <v>0.20799999999999999</v>
      </c>
      <c r="O107" s="8">
        <v>0.66</v>
      </c>
      <c r="P107" s="8">
        <v>139.76</v>
      </c>
      <c r="Q107" s="8">
        <v>916.93100000000004</v>
      </c>
      <c r="R107" s="8">
        <f t="shared" si="6"/>
        <v>0.20909090909090911</v>
      </c>
      <c r="S107" s="8">
        <v>0.67500000000000004</v>
      </c>
      <c r="T107" s="8">
        <v>0.13800000000000001</v>
      </c>
      <c r="U107" s="8">
        <f t="shared" si="7"/>
        <v>0.81300000000000006</v>
      </c>
      <c r="V107" s="8">
        <f t="shared" si="8"/>
        <v>0.20444444444444446</v>
      </c>
      <c r="W107" s="8">
        <v>1.574775</v>
      </c>
      <c r="X107" s="8">
        <v>0.35162399999999999</v>
      </c>
      <c r="Y107" s="8">
        <f t="shared" si="9"/>
        <v>1.926399</v>
      </c>
      <c r="Z107" s="8">
        <f t="shared" si="10"/>
        <v>0.42863266180882986</v>
      </c>
      <c r="AA107" s="8">
        <f t="shared" si="11"/>
        <v>0.42203094997453799</v>
      </c>
    </row>
    <row r="108" spans="1:27" ht="24" x14ac:dyDescent="0.35">
      <c r="A108" s="8" t="s">
        <v>114</v>
      </c>
      <c r="B108" s="8">
        <v>72.501000000000005</v>
      </c>
      <c r="C108" s="8">
        <v>3.609</v>
      </c>
      <c r="D108" s="8">
        <v>6.9000000000000006E-2</v>
      </c>
      <c r="E108" s="8">
        <v>469.28199999999998</v>
      </c>
      <c r="F108" s="8">
        <v>1.4530000000000001</v>
      </c>
      <c r="G108" s="8">
        <v>32.633000000000003</v>
      </c>
      <c r="H108" s="8">
        <v>0.61599999999999999</v>
      </c>
      <c r="I108" s="8">
        <v>0.25800000000000001</v>
      </c>
      <c r="J108" s="8">
        <v>0.189</v>
      </c>
      <c r="K108" s="8">
        <v>0.56499999999999995</v>
      </c>
      <c r="L108" s="8">
        <v>1242.1220000000001</v>
      </c>
      <c r="M108" s="8">
        <v>79.906000000000006</v>
      </c>
      <c r="N108" s="8">
        <v>0.20399999999999999</v>
      </c>
      <c r="O108" s="8">
        <v>0.41</v>
      </c>
      <c r="P108" s="8">
        <v>374.50900000000001</v>
      </c>
      <c r="Q108" s="8">
        <v>2409.2179999999998</v>
      </c>
      <c r="R108" s="8">
        <f t="shared" si="6"/>
        <v>8.0487804878048783E-2</v>
      </c>
      <c r="S108" s="8">
        <v>0.47399999999999998</v>
      </c>
      <c r="T108" s="8">
        <v>3.3000000000000002E-2</v>
      </c>
      <c r="U108" s="8">
        <f t="shared" si="7"/>
        <v>0.50700000000000001</v>
      </c>
      <c r="V108" s="8">
        <f t="shared" si="8"/>
        <v>6.9620253164556972E-2</v>
      </c>
      <c r="W108" s="8">
        <v>1.1238539999999999</v>
      </c>
      <c r="X108" s="8">
        <v>0.101178</v>
      </c>
      <c r="Y108" s="8">
        <f t="shared" si="9"/>
        <v>1.2250319999999999</v>
      </c>
      <c r="Z108" s="8">
        <f t="shared" si="10"/>
        <v>0.42176296921130324</v>
      </c>
      <c r="AA108" s="8">
        <f t="shared" si="11"/>
        <v>0.41386673980761324</v>
      </c>
    </row>
    <row r="109" spans="1:27" ht="24" x14ac:dyDescent="0.35">
      <c r="A109" s="8" t="s">
        <v>68</v>
      </c>
      <c r="B109" s="8">
        <v>80.027000000000001</v>
      </c>
      <c r="C109" s="8">
        <v>3.5379999999999998</v>
      </c>
      <c r="D109" s="8">
        <v>4.4999999999999998E-2</v>
      </c>
      <c r="E109" s="8">
        <v>380.80099999999999</v>
      </c>
      <c r="F109" s="8">
        <v>0.85399999999999998</v>
      </c>
      <c r="G109" s="8">
        <v>25.567</v>
      </c>
      <c r="H109" s="8">
        <v>0.64</v>
      </c>
      <c r="I109" s="8">
        <v>0.29799999999999999</v>
      </c>
      <c r="J109" s="8">
        <v>0.26300000000000001</v>
      </c>
      <c r="K109" s="8">
        <v>0.65600000000000003</v>
      </c>
      <c r="L109" s="8">
        <v>932.45399999999995</v>
      </c>
      <c r="M109" s="8">
        <v>57.587000000000003</v>
      </c>
      <c r="N109" s="8">
        <v>0.19900000000000001</v>
      </c>
      <c r="O109" s="8">
        <v>0.28299999999999997</v>
      </c>
      <c r="P109" s="8">
        <v>296.017</v>
      </c>
      <c r="Q109" s="8">
        <v>1828.171</v>
      </c>
      <c r="R109" s="8">
        <f t="shared" si="6"/>
        <v>0.11307420494699648</v>
      </c>
      <c r="S109" s="8">
        <v>0.376</v>
      </c>
      <c r="T109" s="8">
        <v>3.2000000000000001E-2</v>
      </c>
      <c r="U109" s="8">
        <f t="shared" si="7"/>
        <v>0.40800000000000003</v>
      </c>
      <c r="V109" s="8">
        <f t="shared" si="8"/>
        <v>8.5106382978723402E-2</v>
      </c>
      <c r="W109" s="8">
        <v>0.68093599999999999</v>
      </c>
      <c r="X109" s="8">
        <v>3.9424000000000001E-2</v>
      </c>
      <c r="Y109" s="8">
        <f t="shared" si="9"/>
        <v>0.72036</v>
      </c>
      <c r="Z109" s="8">
        <f t="shared" si="10"/>
        <v>0.55218111540585313</v>
      </c>
      <c r="AA109" s="8">
        <f t="shared" si="11"/>
        <v>0.56638347492920216</v>
      </c>
    </row>
    <row r="110" spans="1:27" ht="24" x14ac:dyDescent="0.35">
      <c r="A110" s="8" t="s">
        <v>52</v>
      </c>
      <c r="B110" s="8">
        <v>127.408</v>
      </c>
      <c r="C110" s="8">
        <v>7.1710000000000003</v>
      </c>
      <c r="D110" s="8">
        <v>9.5000000000000001E-2</v>
      </c>
      <c r="E110" s="8">
        <v>352.10599999999999</v>
      </c>
      <c r="F110" s="8">
        <v>2.8260000000000001</v>
      </c>
      <c r="G110" s="8">
        <v>29.667000000000002</v>
      </c>
      <c r="H110" s="8">
        <v>0.621</v>
      </c>
      <c r="I110" s="8">
        <v>0.29599999999999999</v>
      </c>
      <c r="J110" s="8">
        <v>0.23100000000000001</v>
      </c>
      <c r="K110" s="8">
        <v>0.64700000000000002</v>
      </c>
      <c r="L110" s="8">
        <v>360.07100000000003</v>
      </c>
      <c r="M110" s="8">
        <v>20.899000000000001</v>
      </c>
      <c r="N110" s="8">
        <v>0.186</v>
      </c>
      <c r="O110" s="8">
        <v>9.7000000000000003E-2</v>
      </c>
      <c r="P110" s="8">
        <v>92.325999999999993</v>
      </c>
      <c r="Q110" s="8">
        <v>535.86300000000006</v>
      </c>
      <c r="R110" s="8">
        <f t="shared" si="6"/>
        <v>0.40206185567010311</v>
      </c>
      <c r="S110" s="8">
        <v>0.27700000000000002</v>
      </c>
      <c r="T110" s="8">
        <v>3.9E-2</v>
      </c>
      <c r="U110" s="8">
        <f t="shared" si="7"/>
        <v>0.316</v>
      </c>
      <c r="V110" s="8">
        <f t="shared" si="8"/>
        <v>0.14079422382671478</v>
      </c>
      <c r="W110" s="8">
        <v>0.40857500000000002</v>
      </c>
      <c r="X110" s="8">
        <v>9.8280000000000006E-2</v>
      </c>
      <c r="Y110" s="8">
        <f t="shared" si="9"/>
        <v>0.50685500000000006</v>
      </c>
      <c r="Z110" s="8">
        <f t="shared" si="10"/>
        <v>0.67796610169491522</v>
      </c>
      <c r="AA110" s="8">
        <f t="shared" si="11"/>
        <v>0.62345246668179255</v>
      </c>
    </row>
    <row r="111" spans="1:27" ht="24" x14ac:dyDescent="0.35">
      <c r="A111" s="8" t="s">
        <v>28</v>
      </c>
      <c r="B111" s="8">
        <v>95.03</v>
      </c>
      <c r="C111" s="8">
        <v>7.1459999999999999</v>
      </c>
      <c r="D111" s="8">
        <v>0.11</v>
      </c>
      <c r="E111" s="8">
        <v>349.48399999999998</v>
      </c>
      <c r="F111" s="8">
        <v>2.8849999999999998</v>
      </c>
      <c r="G111" s="8">
        <v>26.367000000000001</v>
      </c>
      <c r="H111" s="8">
        <v>0.627</v>
      </c>
      <c r="I111" s="8">
        <v>0.377</v>
      </c>
      <c r="J111" s="8">
        <v>0.247</v>
      </c>
      <c r="K111" s="8">
        <v>0.77900000000000003</v>
      </c>
      <c r="L111" s="8">
        <v>1199.1569999999999</v>
      </c>
      <c r="M111" s="8">
        <v>67.078000000000003</v>
      </c>
      <c r="N111" s="8">
        <v>0.17799999999999999</v>
      </c>
      <c r="O111" s="8">
        <v>0.29899999999999999</v>
      </c>
      <c r="P111" s="8">
        <v>100.629</v>
      </c>
      <c r="Q111" s="8">
        <v>562.89400000000001</v>
      </c>
      <c r="R111" s="8">
        <f t="shared" si="6"/>
        <v>0.39799331103678931</v>
      </c>
      <c r="S111" s="8">
        <v>0.45600000000000002</v>
      </c>
      <c r="T111" s="8">
        <v>0.11899999999999999</v>
      </c>
      <c r="U111" s="8">
        <f t="shared" si="7"/>
        <v>0.57499999999999996</v>
      </c>
      <c r="V111" s="8">
        <f t="shared" si="8"/>
        <v>0.26096491228070173</v>
      </c>
      <c r="W111" s="8">
        <v>0.57866399999999996</v>
      </c>
      <c r="X111" s="8">
        <v>0.234906</v>
      </c>
      <c r="Y111" s="8">
        <f t="shared" si="9"/>
        <v>0.8135699999999999</v>
      </c>
      <c r="Z111" s="8">
        <f t="shared" si="10"/>
        <v>0.78802206461780944</v>
      </c>
      <c r="AA111" s="8">
        <f t="shared" si="11"/>
        <v>0.70676155708789656</v>
      </c>
    </row>
    <row r="112" spans="1:27" ht="24" x14ac:dyDescent="0.35">
      <c r="A112" s="8" t="s">
        <v>25</v>
      </c>
      <c r="B112" s="8">
        <v>101.26300000000001</v>
      </c>
      <c r="C112" s="8">
        <v>6.8710000000000004</v>
      </c>
      <c r="D112" s="8">
        <v>0.23799999999999999</v>
      </c>
      <c r="E112" s="8">
        <v>421.93099999999998</v>
      </c>
      <c r="F112" s="8">
        <v>6.35</v>
      </c>
      <c r="G112" s="8">
        <v>24</v>
      </c>
      <c r="H112" s="8">
        <v>0.63</v>
      </c>
      <c r="I112" s="8">
        <v>0.22700000000000001</v>
      </c>
      <c r="J112" s="8">
        <v>0.41799999999999998</v>
      </c>
      <c r="K112" s="8">
        <v>0.48</v>
      </c>
      <c r="L112" s="8">
        <v>659.22299999999996</v>
      </c>
      <c r="M112" s="8">
        <v>39.695999999999998</v>
      </c>
      <c r="N112" s="8">
        <v>0.192</v>
      </c>
      <c r="O112" s="8">
        <v>0.19</v>
      </c>
      <c r="P112" s="8">
        <v>216.13900000000001</v>
      </c>
      <c r="Q112" s="8">
        <v>1301.5050000000001</v>
      </c>
      <c r="R112" s="8">
        <f t="shared" si="6"/>
        <v>0.16315789473684211</v>
      </c>
      <c r="S112" s="8">
        <v>0.318</v>
      </c>
      <c r="T112" s="8">
        <v>3.1E-2</v>
      </c>
      <c r="U112" s="8">
        <f t="shared" si="7"/>
        <v>0.34899999999999998</v>
      </c>
      <c r="V112" s="8">
        <f t="shared" si="8"/>
        <v>9.7484276729559741E-2</v>
      </c>
      <c r="W112" s="8">
        <v>0.42739199999999999</v>
      </c>
      <c r="X112" s="8">
        <v>6.5967999999999999E-2</v>
      </c>
      <c r="Y112" s="8">
        <f t="shared" si="9"/>
        <v>0.49336000000000002</v>
      </c>
      <c r="Z112" s="8">
        <f t="shared" si="10"/>
        <v>0.74404761904761907</v>
      </c>
      <c r="AA112" s="8">
        <f t="shared" si="11"/>
        <v>0.70739419490838329</v>
      </c>
    </row>
    <row r="113" spans="1:27" ht="24" x14ac:dyDescent="0.35">
      <c r="A113" s="8" t="s">
        <v>69</v>
      </c>
      <c r="B113" s="8">
        <v>53.481000000000002</v>
      </c>
      <c r="C113" s="8">
        <v>3.4620000000000002</v>
      </c>
      <c r="D113" s="8">
        <v>1.9E-2</v>
      </c>
      <c r="E113" s="8">
        <v>419.50900000000001</v>
      </c>
      <c r="F113" s="8">
        <v>0.48</v>
      </c>
      <c r="G113" s="8">
        <v>27.8</v>
      </c>
      <c r="H113" s="8">
        <v>0.65700000000000003</v>
      </c>
      <c r="I113" s="8">
        <v>0.23499999999999999</v>
      </c>
      <c r="J113" s="8">
        <v>0.47799999999999998</v>
      </c>
      <c r="K113" s="8">
        <v>0.56399999999999995</v>
      </c>
      <c r="L113" s="8">
        <v>503.74900000000002</v>
      </c>
      <c r="M113" s="8">
        <v>31.614000000000001</v>
      </c>
      <c r="N113" s="8">
        <v>0.20200000000000001</v>
      </c>
      <c r="O113" s="8">
        <v>0.158</v>
      </c>
      <c r="P113" s="8">
        <v>139.285</v>
      </c>
      <c r="Q113" s="8">
        <v>874.12699999999995</v>
      </c>
      <c r="R113" s="8">
        <f t="shared" si="6"/>
        <v>0.22784810126582278</v>
      </c>
      <c r="S113" s="8">
        <v>0.26300000000000001</v>
      </c>
      <c r="T113" s="8">
        <v>3.5999999999999997E-2</v>
      </c>
      <c r="U113" s="8">
        <f t="shared" si="7"/>
        <v>0.29899999999999999</v>
      </c>
      <c r="V113" s="8">
        <f t="shared" si="8"/>
        <v>0.13688212927756652</v>
      </c>
      <c r="W113" s="8">
        <v>0.44184000000000001</v>
      </c>
      <c r="X113" s="8">
        <v>8.6183999999999997E-2</v>
      </c>
      <c r="Y113" s="8">
        <f t="shared" si="9"/>
        <v>0.52802400000000005</v>
      </c>
      <c r="Z113" s="8">
        <f t="shared" si="10"/>
        <v>0.59523809523809523</v>
      </c>
      <c r="AA113" s="8">
        <f t="shared" si="11"/>
        <v>0.56626213959971505</v>
      </c>
    </row>
    <row r="114" spans="1:27" ht="24" x14ac:dyDescent="0.35">
      <c r="A114" s="8" t="s">
        <v>46</v>
      </c>
      <c r="B114" s="8">
        <v>46.585999999999999</v>
      </c>
      <c r="C114" s="8">
        <v>2.3130000000000002</v>
      </c>
      <c r="D114" s="8">
        <v>0.114</v>
      </c>
      <c r="E114" s="8">
        <v>358.79599999999999</v>
      </c>
      <c r="F114" s="8">
        <v>1.3220000000000001</v>
      </c>
      <c r="G114" s="8">
        <v>27.966999999999999</v>
      </c>
      <c r="H114" s="8">
        <v>0.63200000000000001</v>
      </c>
      <c r="I114" s="8">
        <v>0.20499999999999999</v>
      </c>
      <c r="J114" s="8">
        <v>0.315</v>
      </c>
      <c r="K114" s="8">
        <v>0.47399999999999998</v>
      </c>
      <c r="L114" s="8">
        <v>784.36</v>
      </c>
      <c r="M114" s="8">
        <v>50.594999999999999</v>
      </c>
      <c r="N114" s="8">
        <v>0.20399999999999999</v>
      </c>
      <c r="O114" s="8">
        <v>0.26100000000000001</v>
      </c>
      <c r="P114" s="8">
        <v>140.482</v>
      </c>
      <c r="Q114" s="8">
        <v>906.17399999999998</v>
      </c>
      <c r="R114" s="8">
        <f t="shared" si="6"/>
        <v>0.21455938697318008</v>
      </c>
      <c r="S114" s="8">
        <v>0.27600000000000002</v>
      </c>
      <c r="T114" s="8">
        <v>5.6000000000000001E-2</v>
      </c>
      <c r="U114" s="8">
        <f t="shared" si="7"/>
        <v>0.33200000000000002</v>
      </c>
      <c r="V114" s="8">
        <f t="shared" si="8"/>
        <v>0.20289855072463767</v>
      </c>
      <c r="W114" s="8">
        <v>0.40433999999999998</v>
      </c>
      <c r="X114" s="8">
        <v>0.10584</v>
      </c>
      <c r="Y114" s="8">
        <f t="shared" si="9"/>
        <v>0.51017999999999997</v>
      </c>
      <c r="Z114" s="8">
        <f t="shared" si="10"/>
        <v>0.68259385665529015</v>
      </c>
      <c r="AA114" s="8">
        <f t="shared" si="11"/>
        <v>0.6507507154337685</v>
      </c>
    </row>
    <row r="115" spans="1:27" ht="24" x14ac:dyDescent="0.35">
      <c r="A115" s="8" t="s">
        <v>4</v>
      </c>
      <c r="B115" s="8">
        <v>85.412999999999997</v>
      </c>
      <c r="C115" s="8">
        <v>6.798</v>
      </c>
      <c r="D115" s="8">
        <v>0.14199999999999999</v>
      </c>
      <c r="E115" s="8">
        <v>414.59699999999998</v>
      </c>
      <c r="F115" s="8">
        <v>2.452</v>
      </c>
      <c r="G115" s="8">
        <v>29.667000000000002</v>
      </c>
      <c r="H115" s="8">
        <v>0.60399999999999998</v>
      </c>
      <c r="I115" s="8">
        <v>0.185</v>
      </c>
      <c r="J115" s="8">
        <v>0.28499999999999998</v>
      </c>
      <c r="K115" s="8">
        <v>0.44600000000000001</v>
      </c>
      <c r="L115" s="8">
        <v>1532.8230000000001</v>
      </c>
      <c r="M115" s="8">
        <v>91.41</v>
      </c>
      <c r="N115" s="8">
        <v>0.19</v>
      </c>
      <c r="O115" s="8">
        <v>0.434</v>
      </c>
      <c r="P115" s="8">
        <v>83.608999999999995</v>
      </c>
      <c r="Q115" s="8">
        <v>498.601</v>
      </c>
      <c r="R115" s="8">
        <f t="shared" si="6"/>
        <v>0.42165898617511521</v>
      </c>
      <c r="S115" s="8">
        <v>0.79300000000000004</v>
      </c>
      <c r="T115" s="8">
        <v>0.183</v>
      </c>
      <c r="U115" s="8">
        <f t="shared" si="7"/>
        <v>0.97599999999999998</v>
      </c>
      <c r="V115" s="8">
        <f t="shared" si="8"/>
        <v>0.23076923076923075</v>
      </c>
      <c r="W115" s="8">
        <v>0.63677899999999998</v>
      </c>
      <c r="X115" s="8">
        <v>0.34074599999999999</v>
      </c>
      <c r="Y115" s="8">
        <f t="shared" si="9"/>
        <v>0.97752499999999998</v>
      </c>
      <c r="Z115" s="8">
        <f t="shared" si="10"/>
        <v>1.2453300124533002</v>
      </c>
      <c r="AA115" s="8">
        <f t="shared" si="11"/>
        <v>0.99843993759750393</v>
      </c>
    </row>
    <row r="116" spans="1:27" ht="24" x14ac:dyDescent="0.35">
      <c r="A116" s="8" t="s">
        <v>26</v>
      </c>
      <c r="B116" s="8">
        <v>108.21</v>
      </c>
      <c r="C116" s="8">
        <v>7.1210000000000004</v>
      </c>
      <c r="D116" s="8">
        <v>0.14000000000000001</v>
      </c>
      <c r="E116" s="8">
        <v>383.40800000000002</v>
      </c>
      <c r="F116" s="8">
        <v>2.66</v>
      </c>
      <c r="G116" s="8">
        <v>30.067</v>
      </c>
      <c r="H116" s="8">
        <v>0.66400000000000003</v>
      </c>
      <c r="I116" s="8">
        <v>0.40500000000000003</v>
      </c>
      <c r="J116" s="8">
        <v>0.156</v>
      </c>
      <c r="K116" s="8">
        <v>0.73599999999999999</v>
      </c>
      <c r="L116" s="8">
        <v>1480.2070000000001</v>
      </c>
      <c r="M116" s="8">
        <v>94.861999999999995</v>
      </c>
      <c r="N116" s="8">
        <v>0.20399999999999999</v>
      </c>
      <c r="O116" s="8">
        <v>0.48499999999999999</v>
      </c>
      <c r="P116" s="8">
        <v>138.33699999999999</v>
      </c>
      <c r="Q116" s="8">
        <v>886.56</v>
      </c>
      <c r="R116" s="8">
        <f t="shared" si="6"/>
        <v>0.22061855670103092</v>
      </c>
      <c r="S116" s="8">
        <v>0.45300000000000001</v>
      </c>
      <c r="T116" s="8">
        <v>0.107</v>
      </c>
      <c r="U116" s="8">
        <f t="shared" si="7"/>
        <v>0.56000000000000005</v>
      </c>
      <c r="V116" s="8">
        <f t="shared" si="8"/>
        <v>0.23620309050772625</v>
      </c>
      <c r="W116" s="8">
        <v>0.59614800000000001</v>
      </c>
      <c r="X116" s="8">
        <v>0.19474</v>
      </c>
      <c r="Y116" s="8">
        <f t="shared" si="9"/>
        <v>0.79088800000000004</v>
      </c>
      <c r="Z116" s="8">
        <f t="shared" si="10"/>
        <v>0.75987841945288759</v>
      </c>
      <c r="AA116" s="8">
        <f t="shared" si="11"/>
        <v>0.70806485874106073</v>
      </c>
    </row>
    <row r="117" spans="1:27" ht="24" x14ac:dyDescent="0.35">
      <c r="A117" s="8" t="s">
        <v>83</v>
      </c>
      <c r="B117" s="8">
        <v>67.132999999999996</v>
      </c>
      <c r="C117" s="8">
        <v>6.3230000000000004</v>
      </c>
      <c r="D117" s="8">
        <v>7.0000000000000007E-2</v>
      </c>
      <c r="E117" s="8">
        <v>400.82600000000002</v>
      </c>
      <c r="F117" s="8">
        <v>1.2949999999999999</v>
      </c>
      <c r="G117" s="8">
        <v>31.433</v>
      </c>
      <c r="H117" s="8">
        <v>0.67600000000000005</v>
      </c>
      <c r="I117" s="8">
        <v>0.30599999999999999</v>
      </c>
      <c r="J117" s="8">
        <v>0.39600000000000002</v>
      </c>
      <c r="K117" s="8">
        <v>0.67200000000000004</v>
      </c>
      <c r="L117" s="8">
        <v>1974.99</v>
      </c>
      <c r="M117" s="8">
        <v>145.279</v>
      </c>
      <c r="N117" s="8">
        <v>0.23400000000000001</v>
      </c>
      <c r="O117" s="8">
        <v>0.85099999999999998</v>
      </c>
      <c r="P117" s="8">
        <v>189.90299999999999</v>
      </c>
      <c r="Q117" s="8">
        <v>1396.9169999999999</v>
      </c>
      <c r="R117" s="8">
        <f t="shared" si="6"/>
        <v>0.12220916568742655</v>
      </c>
      <c r="S117" s="8">
        <v>0.35699999999999998</v>
      </c>
      <c r="T117" s="8">
        <v>0.104</v>
      </c>
      <c r="U117" s="8">
        <f t="shared" si="7"/>
        <v>0.46099999999999997</v>
      </c>
      <c r="V117" s="8">
        <f t="shared" si="8"/>
        <v>0.29131652661064428</v>
      </c>
      <c r="W117" s="8">
        <v>0.62974799999999997</v>
      </c>
      <c r="X117" s="8">
        <v>0.24751999999999999</v>
      </c>
      <c r="Y117" s="8">
        <f t="shared" si="9"/>
        <v>0.87726799999999994</v>
      </c>
      <c r="Z117" s="8">
        <f t="shared" si="10"/>
        <v>0.56689342403628118</v>
      </c>
      <c r="AA117" s="8">
        <f t="shared" si="11"/>
        <v>0.52549505966249765</v>
      </c>
    </row>
    <row r="118" spans="1:27" ht="24" x14ac:dyDescent="0.35">
      <c r="A118" s="8" t="s">
        <v>49</v>
      </c>
      <c r="B118" s="8">
        <v>73.744</v>
      </c>
      <c r="C118" s="8">
        <v>6.1740000000000004</v>
      </c>
      <c r="D118" s="8">
        <v>0.14099999999999999</v>
      </c>
      <c r="E118" s="8">
        <v>503.68799999999999</v>
      </c>
      <c r="F118" s="8">
        <v>1.919</v>
      </c>
      <c r="G118" s="8">
        <v>27.167000000000002</v>
      </c>
      <c r="H118" s="8">
        <v>0.65400000000000003</v>
      </c>
      <c r="I118" s="8">
        <v>0.30099999999999999</v>
      </c>
      <c r="J118" s="8">
        <v>0.29899999999999999</v>
      </c>
      <c r="K118" s="8">
        <v>0.64700000000000002</v>
      </c>
      <c r="L118" s="8">
        <v>1318.8420000000001</v>
      </c>
      <c r="M118" s="8">
        <v>80.835999999999999</v>
      </c>
      <c r="N118" s="8">
        <v>0.193</v>
      </c>
      <c r="O118" s="8">
        <v>0.39500000000000002</v>
      </c>
      <c r="P118" s="8">
        <v>154.85400000000001</v>
      </c>
      <c r="Q118" s="8">
        <v>949.14800000000002</v>
      </c>
      <c r="R118" s="8">
        <f t="shared" si="6"/>
        <v>0.21518987341772153</v>
      </c>
      <c r="S118" s="8">
        <v>0.72899999999999998</v>
      </c>
      <c r="T118" s="8">
        <v>8.5000000000000006E-2</v>
      </c>
      <c r="U118" s="8">
        <f t="shared" si="7"/>
        <v>0.81399999999999995</v>
      </c>
      <c r="V118" s="8">
        <f t="shared" si="8"/>
        <v>0.11659807956104254</v>
      </c>
      <c r="W118" s="8">
        <v>1.0614239999999999</v>
      </c>
      <c r="X118" s="8">
        <v>0.20587</v>
      </c>
      <c r="Y118" s="8">
        <f t="shared" si="9"/>
        <v>1.2672939999999999</v>
      </c>
      <c r="Z118" s="8">
        <f t="shared" si="10"/>
        <v>0.68681318681318682</v>
      </c>
      <c r="AA118" s="8">
        <f t="shared" si="11"/>
        <v>0.64231346475245676</v>
      </c>
    </row>
    <row r="119" spans="1:27" ht="24" x14ac:dyDescent="0.35">
      <c r="A119" s="8" t="s">
        <v>38</v>
      </c>
      <c r="B119" s="8">
        <v>84.799000000000007</v>
      </c>
      <c r="C119" s="8">
        <v>5.4980000000000002</v>
      </c>
      <c r="D119" s="8">
        <v>0.219</v>
      </c>
      <c r="E119" s="8">
        <v>428.10599999999999</v>
      </c>
      <c r="F119" s="8">
        <v>3.9329999999999998</v>
      </c>
      <c r="G119" s="8">
        <v>27.033000000000001</v>
      </c>
      <c r="H119" s="8">
        <v>0.64300000000000002</v>
      </c>
      <c r="I119" s="8">
        <v>0.316</v>
      </c>
      <c r="J119" s="8">
        <v>0.26700000000000002</v>
      </c>
      <c r="K119" s="8">
        <v>0.66500000000000004</v>
      </c>
      <c r="L119" s="8">
        <v>808.60500000000002</v>
      </c>
      <c r="M119" s="8">
        <v>57.182000000000002</v>
      </c>
      <c r="N119" s="8">
        <v>0.22700000000000001</v>
      </c>
      <c r="O119" s="8">
        <v>0.32300000000000001</v>
      </c>
      <c r="P119" s="8">
        <v>53.432000000000002</v>
      </c>
      <c r="Q119" s="8">
        <v>377.85700000000003</v>
      </c>
      <c r="R119" s="8">
        <f t="shared" si="6"/>
        <v>0.46749226006191946</v>
      </c>
      <c r="S119" s="8">
        <v>0.51</v>
      </c>
      <c r="T119" s="8">
        <v>0.151</v>
      </c>
      <c r="U119" s="8">
        <f t="shared" si="7"/>
        <v>0.66100000000000003</v>
      </c>
      <c r="V119" s="8">
        <f t="shared" si="8"/>
        <v>0.29607843137254902</v>
      </c>
      <c r="W119" s="8">
        <v>0.71399999999999997</v>
      </c>
      <c r="X119" s="8">
        <v>0.26213599999999998</v>
      </c>
      <c r="Y119" s="8">
        <f t="shared" si="9"/>
        <v>0.97613599999999989</v>
      </c>
      <c r="Z119" s="8">
        <f t="shared" si="10"/>
        <v>0.7142857142857143</v>
      </c>
      <c r="AA119" s="8">
        <f t="shared" si="11"/>
        <v>0.67715974003622459</v>
      </c>
    </row>
    <row r="120" spans="1:27" ht="24" x14ac:dyDescent="0.35">
      <c r="A120" s="8" t="s">
        <v>115</v>
      </c>
      <c r="B120" s="8">
        <v>119.319</v>
      </c>
      <c r="C120" s="8">
        <v>6.5259999999999998</v>
      </c>
      <c r="D120" s="8">
        <v>0.185</v>
      </c>
      <c r="E120" s="8">
        <v>497.036</v>
      </c>
      <c r="F120" s="8">
        <v>3.6619999999999999</v>
      </c>
      <c r="G120" s="8">
        <v>28.1</v>
      </c>
      <c r="H120" s="8">
        <v>0.65400000000000003</v>
      </c>
      <c r="I120" s="8">
        <v>0.31900000000000001</v>
      </c>
      <c r="J120" s="8">
        <v>0.32900000000000001</v>
      </c>
      <c r="K120" s="8">
        <v>0.69399999999999995</v>
      </c>
      <c r="L120" s="8">
        <v>1413.3679999999999</v>
      </c>
      <c r="M120" s="8">
        <v>87.283000000000001</v>
      </c>
      <c r="N120" s="8">
        <v>0.19600000000000001</v>
      </c>
      <c r="O120" s="8">
        <v>0.42899999999999999</v>
      </c>
      <c r="P120" s="8">
        <v>284.57100000000003</v>
      </c>
      <c r="Q120" s="8">
        <v>1757.377</v>
      </c>
      <c r="R120" s="8">
        <f t="shared" si="6"/>
        <v>0.11655011655011656</v>
      </c>
      <c r="S120" s="8">
        <v>0.26400000000000001</v>
      </c>
      <c r="T120" s="8">
        <v>0.05</v>
      </c>
      <c r="U120" s="8">
        <f t="shared" si="7"/>
        <v>0.314</v>
      </c>
      <c r="V120" s="8">
        <f t="shared" si="8"/>
        <v>0.18939393939393939</v>
      </c>
      <c r="W120" s="8">
        <v>0.61591200000000002</v>
      </c>
      <c r="X120" s="8">
        <v>0.14349999999999999</v>
      </c>
      <c r="Y120" s="8">
        <f t="shared" si="9"/>
        <v>0.75941199999999998</v>
      </c>
      <c r="Z120" s="8">
        <f t="shared" si="10"/>
        <v>0.42863266180882986</v>
      </c>
      <c r="AA120" s="8">
        <f t="shared" si="11"/>
        <v>0.41347779597899431</v>
      </c>
    </row>
    <row r="121" spans="1:27" ht="24" x14ac:dyDescent="0.35">
      <c r="A121" s="8" t="s">
        <v>80</v>
      </c>
      <c r="B121" s="8">
        <v>47.447000000000003</v>
      </c>
      <c r="C121" s="8">
        <v>3.79</v>
      </c>
      <c r="D121" s="8">
        <v>0.08</v>
      </c>
      <c r="E121" s="8">
        <v>355.596</v>
      </c>
      <c r="F121" s="8">
        <v>1.5760000000000001</v>
      </c>
      <c r="G121" s="8">
        <v>31.367000000000001</v>
      </c>
      <c r="H121" s="8">
        <v>0.623</v>
      </c>
      <c r="I121" s="8">
        <v>0.41099999999999998</v>
      </c>
      <c r="J121" s="8">
        <v>0.11899999999999999</v>
      </c>
      <c r="K121" s="8">
        <v>0.76600000000000001</v>
      </c>
      <c r="L121" s="8">
        <v>1957.8119999999999</v>
      </c>
      <c r="M121" s="8">
        <v>109.879</v>
      </c>
      <c r="N121" s="8">
        <v>0.17799999999999999</v>
      </c>
      <c r="O121" s="8">
        <v>0.49099999999999999</v>
      </c>
      <c r="P121" s="8">
        <v>342.47399999999999</v>
      </c>
      <c r="Q121" s="8">
        <v>1922.087</v>
      </c>
      <c r="R121" s="8">
        <f t="shared" si="6"/>
        <v>0.11608961303462323</v>
      </c>
      <c r="S121" s="8">
        <v>0.35099999999999998</v>
      </c>
      <c r="T121" s="8">
        <v>5.7000000000000002E-2</v>
      </c>
      <c r="U121" s="8">
        <f t="shared" si="7"/>
        <v>0.40799999999999997</v>
      </c>
      <c r="V121" s="8">
        <f t="shared" si="8"/>
        <v>0.1623931623931624</v>
      </c>
      <c r="W121" s="8">
        <v>0.61600500000000002</v>
      </c>
      <c r="X121" s="8">
        <v>0.142044</v>
      </c>
      <c r="Y121" s="8">
        <f t="shared" si="9"/>
        <v>0.75804899999999997</v>
      </c>
      <c r="Z121" s="8">
        <f t="shared" si="10"/>
        <v>0.5698005698005697</v>
      </c>
      <c r="AA121" s="8">
        <f t="shared" si="11"/>
        <v>0.53822378236763058</v>
      </c>
    </row>
    <row r="122" spans="1:27" ht="24" x14ac:dyDescent="0.35">
      <c r="A122" s="8" t="s">
        <v>44</v>
      </c>
      <c r="B122" s="8">
        <v>94.078000000000003</v>
      </c>
      <c r="C122" s="8">
        <v>5.819</v>
      </c>
      <c r="D122" s="8">
        <v>0.09</v>
      </c>
      <c r="E122" s="8">
        <v>373.46899999999999</v>
      </c>
      <c r="F122" s="8">
        <v>1.6220000000000001</v>
      </c>
      <c r="G122" s="8">
        <v>28</v>
      </c>
      <c r="H122" s="8">
        <v>0.63</v>
      </c>
      <c r="I122" s="8">
        <v>0.18099999999999999</v>
      </c>
      <c r="J122" s="8">
        <v>0.317</v>
      </c>
      <c r="K122" s="8">
        <v>0.44</v>
      </c>
      <c r="L122" s="8">
        <v>1176.645</v>
      </c>
      <c r="M122" s="8">
        <v>73.194000000000003</v>
      </c>
      <c r="N122" s="8">
        <v>0.19700000000000001</v>
      </c>
      <c r="O122" s="8">
        <v>0.36299999999999999</v>
      </c>
      <c r="P122" s="8">
        <v>163.423</v>
      </c>
      <c r="Q122" s="8">
        <v>1016.585</v>
      </c>
      <c r="R122" s="8">
        <f t="shared" si="6"/>
        <v>0.19834710743801651</v>
      </c>
      <c r="S122" s="8">
        <v>0.56599999999999995</v>
      </c>
      <c r="T122" s="8">
        <v>7.1999999999999995E-2</v>
      </c>
      <c r="U122" s="8">
        <f t="shared" si="7"/>
        <v>0.6379999999999999</v>
      </c>
      <c r="V122" s="8">
        <f t="shared" si="8"/>
        <v>0.12720848056537104</v>
      </c>
      <c r="W122" s="8">
        <v>0.80315400000000003</v>
      </c>
      <c r="X122" s="8">
        <v>0.17136000000000001</v>
      </c>
      <c r="Y122" s="8">
        <f t="shared" si="9"/>
        <v>0.9745140000000001</v>
      </c>
      <c r="Z122" s="8">
        <f t="shared" si="10"/>
        <v>0.70472163495419304</v>
      </c>
      <c r="AA122" s="8">
        <f t="shared" si="11"/>
        <v>0.65468530980570816</v>
      </c>
    </row>
    <row r="123" spans="1:27" ht="24" x14ac:dyDescent="0.35">
      <c r="A123" s="8" t="s">
        <v>17</v>
      </c>
      <c r="B123" s="8">
        <v>144.74799999999999</v>
      </c>
      <c r="C123" s="8">
        <v>9.4730000000000008</v>
      </c>
      <c r="D123" s="8">
        <v>0.13800000000000001</v>
      </c>
      <c r="E123" s="8">
        <v>347.584</v>
      </c>
      <c r="F123" s="8">
        <v>2.9590000000000001</v>
      </c>
      <c r="G123" s="8">
        <v>29.332999999999998</v>
      </c>
      <c r="H123" s="8">
        <v>0.55300000000000005</v>
      </c>
      <c r="I123" s="8">
        <v>0.125</v>
      </c>
      <c r="J123" s="8">
        <v>0.441</v>
      </c>
      <c r="K123" s="8">
        <v>0.39200000000000002</v>
      </c>
      <c r="L123" s="8">
        <v>2806.7359999999999</v>
      </c>
      <c r="M123" s="8">
        <v>172.49</v>
      </c>
      <c r="N123" s="8">
        <v>0.19600000000000001</v>
      </c>
      <c r="O123" s="8">
        <v>0.84399999999999997</v>
      </c>
      <c r="P123" s="8">
        <v>366.89400000000001</v>
      </c>
      <c r="Q123" s="8">
        <v>2254.7739999999999</v>
      </c>
      <c r="R123" s="8">
        <f t="shared" si="6"/>
        <v>9.1232227488151657E-2</v>
      </c>
      <c r="S123" s="8">
        <v>0.69799999999999995</v>
      </c>
      <c r="T123" s="8">
        <v>7.6999999999999999E-2</v>
      </c>
      <c r="U123" s="8">
        <f t="shared" si="7"/>
        <v>0.77499999999999991</v>
      </c>
      <c r="V123" s="8">
        <f t="shared" si="8"/>
        <v>0.11031518624641834</v>
      </c>
      <c r="W123" s="8">
        <v>0.88576200000000005</v>
      </c>
      <c r="X123" s="8">
        <v>0.16601199999999999</v>
      </c>
      <c r="Y123" s="8">
        <f t="shared" si="9"/>
        <v>1.051774</v>
      </c>
      <c r="Z123" s="8">
        <f t="shared" si="10"/>
        <v>0.78802206461780921</v>
      </c>
      <c r="AA123" s="8">
        <f t="shared" si="11"/>
        <v>0.73685031194914485</v>
      </c>
    </row>
    <row r="124" spans="1:27" ht="24" x14ac:dyDescent="0.35">
      <c r="A124" s="8" t="s">
        <v>100</v>
      </c>
      <c r="B124" s="8">
        <v>71.960999999999999</v>
      </c>
      <c r="C124" s="8">
        <v>2.4540000000000002</v>
      </c>
      <c r="D124" s="8">
        <v>0.113</v>
      </c>
      <c r="E124" s="8">
        <v>439.88099999999997</v>
      </c>
      <c r="F124" s="8">
        <v>1.9119999999999999</v>
      </c>
      <c r="G124" s="8">
        <v>27.567</v>
      </c>
      <c r="H124" s="8">
        <v>0.621</v>
      </c>
      <c r="I124" s="8">
        <v>0.28999999999999998</v>
      </c>
      <c r="J124" s="8">
        <v>0.37</v>
      </c>
      <c r="K124" s="8">
        <v>0.622</v>
      </c>
      <c r="L124" s="8">
        <v>960.42899999999997</v>
      </c>
      <c r="M124" s="8">
        <v>54.601999999999997</v>
      </c>
      <c r="N124" s="8">
        <v>0.182</v>
      </c>
      <c r="O124" s="8">
        <v>0.247</v>
      </c>
      <c r="P124" s="8">
        <v>376.63900000000001</v>
      </c>
      <c r="Q124" s="8">
        <v>2141.241</v>
      </c>
      <c r="R124" s="8">
        <f t="shared" si="6"/>
        <v>0.10526315789473684</v>
      </c>
      <c r="S124" s="8">
        <v>0.26900000000000002</v>
      </c>
      <c r="T124" s="8">
        <v>2.5999999999999999E-2</v>
      </c>
      <c r="U124" s="8">
        <f t="shared" si="7"/>
        <v>0.29500000000000004</v>
      </c>
      <c r="V124" s="8">
        <f t="shared" si="8"/>
        <v>9.6654275092936795E-2</v>
      </c>
      <c r="W124" s="8">
        <v>0.53719300000000003</v>
      </c>
      <c r="X124" s="8">
        <v>6.4427999999999999E-2</v>
      </c>
      <c r="Y124" s="8">
        <f t="shared" si="9"/>
        <v>0.60162100000000007</v>
      </c>
      <c r="Z124" s="8">
        <f t="shared" si="10"/>
        <v>0.50075112669003508</v>
      </c>
      <c r="AA124" s="8">
        <f t="shared" si="11"/>
        <v>0.49034192622930384</v>
      </c>
    </row>
    <row r="125" spans="1:27" ht="24" x14ac:dyDescent="0.35">
      <c r="A125" s="8" t="s">
        <v>60</v>
      </c>
      <c r="B125" s="8">
        <v>23.805</v>
      </c>
      <c r="C125" s="8">
        <v>1.8320000000000001</v>
      </c>
      <c r="D125" s="8">
        <v>7.5999999999999998E-2</v>
      </c>
      <c r="E125" s="8">
        <v>425.935</v>
      </c>
      <c r="F125" s="8">
        <v>1.407</v>
      </c>
      <c r="G125" s="8">
        <v>29.9</v>
      </c>
      <c r="H125" s="8">
        <v>0.61</v>
      </c>
      <c r="I125" s="8">
        <v>0.16800000000000001</v>
      </c>
      <c r="J125" s="8">
        <v>0.25600000000000001</v>
      </c>
      <c r="K125" s="8">
        <v>0.39</v>
      </c>
      <c r="L125" s="8">
        <v>1171.1590000000001</v>
      </c>
      <c r="M125" s="8">
        <v>64.477000000000004</v>
      </c>
      <c r="N125" s="8">
        <v>0.17399999999999999</v>
      </c>
      <c r="O125" s="8">
        <v>0.28399999999999997</v>
      </c>
      <c r="P125" s="8">
        <v>168.917</v>
      </c>
      <c r="Q125" s="8">
        <v>929.96299999999997</v>
      </c>
      <c r="R125" s="8">
        <f t="shared" si="6"/>
        <v>0.24295774647887328</v>
      </c>
      <c r="S125" s="8">
        <v>0.40300000000000002</v>
      </c>
      <c r="T125" s="8">
        <v>6.9000000000000006E-2</v>
      </c>
      <c r="U125" s="8">
        <f t="shared" si="7"/>
        <v>0.47200000000000003</v>
      </c>
      <c r="V125" s="8">
        <f t="shared" si="8"/>
        <v>0.17121588089330025</v>
      </c>
      <c r="W125" s="8">
        <v>0.60933599999999999</v>
      </c>
      <c r="X125" s="8">
        <v>0.174846</v>
      </c>
      <c r="Y125" s="8">
        <f t="shared" si="9"/>
        <v>0.78418199999999993</v>
      </c>
      <c r="Z125" s="8">
        <f t="shared" si="10"/>
        <v>0.66137566137566139</v>
      </c>
      <c r="AA125" s="8">
        <f t="shared" si="11"/>
        <v>0.60190108928794595</v>
      </c>
    </row>
    <row r="126" spans="1:27" ht="24" x14ac:dyDescent="0.35">
      <c r="A126" s="8" t="s">
        <v>57</v>
      </c>
      <c r="B126" s="8">
        <v>94.094999999999999</v>
      </c>
      <c r="C126" s="8">
        <v>6.399</v>
      </c>
      <c r="D126" s="8">
        <v>0.13100000000000001</v>
      </c>
      <c r="E126" s="8">
        <v>401.40800000000002</v>
      </c>
      <c r="F126" s="8">
        <v>2.3959999999999999</v>
      </c>
      <c r="G126" s="8">
        <v>32.232999999999997</v>
      </c>
      <c r="H126" s="8">
        <v>0.65</v>
      </c>
      <c r="I126" s="8">
        <v>0.378</v>
      </c>
      <c r="J126" s="8">
        <v>0.17799999999999999</v>
      </c>
      <c r="K126" s="8">
        <v>0.72699999999999998</v>
      </c>
      <c r="L126" s="8">
        <v>1401.6559999999999</v>
      </c>
      <c r="M126" s="8">
        <v>88.840999999999994</v>
      </c>
      <c r="N126" s="8">
        <v>0.20200000000000001</v>
      </c>
      <c r="O126" s="8">
        <v>0.44800000000000001</v>
      </c>
      <c r="P126" s="8">
        <v>145.75299999999999</v>
      </c>
      <c r="Q126" s="8">
        <v>923.82100000000003</v>
      </c>
      <c r="R126" s="8">
        <f t="shared" si="6"/>
        <v>0.21428571428571427</v>
      </c>
      <c r="S126" s="8">
        <v>0.46800000000000003</v>
      </c>
      <c r="T126" s="8">
        <v>9.6000000000000002E-2</v>
      </c>
      <c r="U126" s="8">
        <f t="shared" si="7"/>
        <v>0.56400000000000006</v>
      </c>
      <c r="V126" s="8">
        <f t="shared" si="8"/>
        <v>0.20512820512820512</v>
      </c>
      <c r="W126" s="8">
        <v>0.69451200000000002</v>
      </c>
      <c r="X126" s="8">
        <v>0.21907199999999999</v>
      </c>
      <c r="Y126" s="8">
        <f t="shared" si="9"/>
        <v>0.91358399999999995</v>
      </c>
      <c r="Z126" s="8">
        <f t="shared" si="10"/>
        <v>0.67385444743935308</v>
      </c>
      <c r="AA126" s="8">
        <f t="shared" si="11"/>
        <v>0.61734881521567808</v>
      </c>
    </row>
    <row r="127" spans="1:27" ht="24" x14ac:dyDescent="0.35">
      <c r="A127" s="8" t="s">
        <v>124</v>
      </c>
      <c r="B127" s="8">
        <v>83.831000000000003</v>
      </c>
      <c r="C127" s="8">
        <v>6.5659999999999998</v>
      </c>
      <c r="D127" s="8">
        <v>0.186</v>
      </c>
      <c r="E127" s="8">
        <v>411.43099999999998</v>
      </c>
      <c r="F127" s="8">
        <v>4.5179999999999998</v>
      </c>
      <c r="G127" s="8">
        <v>34.200000000000003</v>
      </c>
      <c r="H127" s="8">
        <v>0.61099999999999999</v>
      </c>
      <c r="I127" s="8">
        <v>0.30499999999999999</v>
      </c>
      <c r="J127" s="8">
        <v>0.27500000000000002</v>
      </c>
      <c r="K127" s="8">
        <v>0.63400000000000001</v>
      </c>
      <c r="L127" s="8">
        <v>2853.2449999999999</v>
      </c>
      <c r="M127" s="8">
        <v>182.99299999999999</v>
      </c>
      <c r="N127" s="8">
        <v>0.20799999999999999</v>
      </c>
      <c r="O127" s="8">
        <v>0.93700000000000006</v>
      </c>
      <c r="P127" s="8">
        <v>127.377</v>
      </c>
      <c r="Q127" s="8">
        <v>816.93200000000002</v>
      </c>
      <c r="R127" s="8">
        <f t="shared" si="6"/>
        <v>0.23906083244397011</v>
      </c>
      <c r="S127" s="8">
        <v>0.80100000000000005</v>
      </c>
      <c r="T127" s="8">
        <v>0.224</v>
      </c>
      <c r="U127" s="8">
        <f t="shared" si="7"/>
        <v>1.0250000000000001</v>
      </c>
      <c r="V127" s="8">
        <f t="shared" si="8"/>
        <v>0.27965043695380776</v>
      </c>
      <c r="W127" s="8">
        <v>1.0765439999999999</v>
      </c>
      <c r="X127" s="8">
        <v>0.47353600000000001</v>
      </c>
      <c r="Y127" s="8">
        <f t="shared" si="9"/>
        <v>1.5500799999999999</v>
      </c>
      <c r="Z127" s="8">
        <f t="shared" si="10"/>
        <v>0.74404761904761918</v>
      </c>
      <c r="AA127" s="8">
        <f t="shared" si="11"/>
        <v>0.66125619322873674</v>
      </c>
    </row>
  </sheetData>
  <sortState ref="A2:AD130">
    <sortCondition ref="A60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A27" sqref="A27"/>
    </sheetView>
  </sheetViews>
  <sheetFormatPr defaultRowHeight="13.5" x14ac:dyDescent="0.15"/>
  <cols>
    <col min="1" max="1" width="18.625" bestFit="1" customWidth="1"/>
    <col min="2" max="2" width="64" bestFit="1" customWidth="1"/>
    <col min="3" max="3" width="119.5" bestFit="1" customWidth="1"/>
  </cols>
  <sheetData>
    <row r="1" spans="1:3" ht="20.25" x14ac:dyDescent="0.3">
      <c r="A1" s="1" t="s">
        <v>128</v>
      </c>
      <c r="B1" s="2" t="s">
        <v>129</v>
      </c>
      <c r="C1" s="3" t="s">
        <v>130</v>
      </c>
    </row>
    <row r="2" spans="1:3" ht="20.25" x14ac:dyDescent="0.3">
      <c r="A2" s="4" t="s">
        <v>131</v>
      </c>
      <c r="B2" s="5" t="s">
        <v>132</v>
      </c>
      <c r="C2" s="6"/>
    </row>
    <row r="3" spans="1:3" ht="24" x14ac:dyDescent="0.3">
      <c r="A3" s="4" t="s">
        <v>133</v>
      </c>
      <c r="B3" s="5" t="s">
        <v>134</v>
      </c>
      <c r="C3" s="6" t="s">
        <v>135</v>
      </c>
    </row>
    <row r="4" spans="1:3" ht="24" x14ac:dyDescent="0.3">
      <c r="A4" s="4" t="s">
        <v>136</v>
      </c>
      <c r="B4" s="5" t="s">
        <v>137</v>
      </c>
      <c r="C4" s="6"/>
    </row>
    <row r="5" spans="1:3" ht="24" x14ac:dyDescent="0.3">
      <c r="A5" s="4" t="s">
        <v>138</v>
      </c>
      <c r="B5" s="5" t="s">
        <v>139</v>
      </c>
      <c r="C5" s="6"/>
    </row>
    <row r="6" spans="1:3" ht="24" x14ac:dyDescent="0.3">
      <c r="A6" s="4" t="s">
        <v>140</v>
      </c>
      <c r="B6" s="5" t="s">
        <v>141</v>
      </c>
      <c r="C6" s="6"/>
    </row>
    <row r="7" spans="1:3" ht="24" x14ac:dyDescent="0.3">
      <c r="A7" s="4" t="s">
        <v>142</v>
      </c>
      <c r="B7" s="5" t="s">
        <v>143</v>
      </c>
      <c r="C7" s="6"/>
    </row>
    <row r="8" spans="1:3" ht="20.25" x14ac:dyDescent="0.3">
      <c r="A8" s="4" t="s">
        <v>144</v>
      </c>
      <c r="B8" s="5" t="s">
        <v>145</v>
      </c>
      <c r="C8" s="6"/>
    </row>
    <row r="9" spans="1:3" ht="23.25" x14ac:dyDescent="0.3">
      <c r="A9" s="4" t="s">
        <v>146</v>
      </c>
      <c r="B9" s="5" t="s">
        <v>147</v>
      </c>
      <c r="C9" s="6"/>
    </row>
    <row r="10" spans="1:3" ht="20.25" x14ac:dyDescent="0.3">
      <c r="A10" s="4" t="s">
        <v>148</v>
      </c>
      <c r="B10" s="5" t="s">
        <v>149</v>
      </c>
      <c r="C10" s="6"/>
    </row>
    <row r="11" spans="1:3" ht="20.25" x14ac:dyDescent="0.3">
      <c r="A11" s="4" t="s">
        <v>1</v>
      </c>
      <c r="B11" s="5" t="s">
        <v>150</v>
      </c>
      <c r="C11" s="6"/>
    </row>
    <row r="12" spans="1:3" ht="20.25" x14ac:dyDescent="0.3">
      <c r="A12" s="4" t="s">
        <v>151</v>
      </c>
      <c r="B12" s="5" t="s">
        <v>152</v>
      </c>
      <c r="C12" s="6"/>
    </row>
    <row r="13" spans="1:3" ht="24" x14ac:dyDescent="0.3">
      <c r="A13" s="4" t="s">
        <v>153</v>
      </c>
      <c r="B13" s="5" t="s">
        <v>212</v>
      </c>
      <c r="C13" s="6" t="s">
        <v>154</v>
      </c>
    </row>
    <row r="14" spans="1:3" ht="22.5" x14ac:dyDescent="0.3">
      <c r="A14" s="4" t="s">
        <v>155</v>
      </c>
      <c r="B14" s="5" t="s">
        <v>213</v>
      </c>
      <c r="C14" s="6" t="s">
        <v>156</v>
      </c>
    </row>
    <row r="15" spans="1:3" ht="20.25" x14ac:dyDescent="0.3">
      <c r="A15" s="4" t="s">
        <v>157</v>
      </c>
      <c r="B15" s="5" t="s">
        <v>158</v>
      </c>
      <c r="C15" s="6" t="s">
        <v>159</v>
      </c>
    </row>
    <row r="16" spans="1:3" ht="24" x14ac:dyDescent="0.3">
      <c r="A16" s="4" t="s">
        <v>160</v>
      </c>
      <c r="B16" s="5" t="s">
        <v>161</v>
      </c>
      <c r="C16" s="6" t="s">
        <v>162</v>
      </c>
    </row>
    <row r="17" spans="1:3" ht="24" x14ac:dyDescent="0.3">
      <c r="A17" s="4" t="s">
        <v>163</v>
      </c>
      <c r="B17" s="5" t="s">
        <v>164</v>
      </c>
      <c r="C17" s="6" t="s">
        <v>165</v>
      </c>
    </row>
    <row r="18" spans="1:3" ht="24" x14ac:dyDescent="0.3">
      <c r="A18" s="4" t="s">
        <v>166</v>
      </c>
      <c r="B18" s="5" t="s">
        <v>167</v>
      </c>
      <c r="C18" s="6" t="s">
        <v>168</v>
      </c>
    </row>
    <row r="19" spans="1:3" ht="24" x14ac:dyDescent="0.3">
      <c r="A19" s="4" t="s">
        <v>169</v>
      </c>
      <c r="B19" s="5" t="s">
        <v>210</v>
      </c>
      <c r="C19" s="6" t="s">
        <v>170</v>
      </c>
    </row>
    <row r="20" spans="1:3" ht="24" x14ac:dyDescent="0.25">
      <c r="A20" s="4" t="s">
        <v>171</v>
      </c>
      <c r="B20" s="5" t="s">
        <v>211</v>
      </c>
      <c r="C20" s="7"/>
    </row>
    <row r="21" spans="1:3" ht="24" x14ac:dyDescent="0.25">
      <c r="A21" s="4" t="s">
        <v>172</v>
      </c>
      <c r="B21" s="5" t="s">
        <v>173</v>
      </c>
      <c r="C21" s="7"/>
    </row>
    <row r="22" spans="1:3" ht="24" x14ac:dyDescent="0.3">
      <c r="A22" s="4" t="s">
        <v>174</v>
      </c>
      <c r="B22" s="5" t="s">
        <v>175</v>
      </c>
      <c r="C22" s="6"/>
    </row>
    <row r="23" spans="1:3" ht="20.25" x14ac:dyDescent="0.3">
      <c r="A23" s="4" t="s">
        <v>176</v>
      </c>
      <c r="B23" s="5" t="s">
        <v>177</v>
      </c>
      <c r="C23" s="6"/>
    </row>
    <row r="24" spans="1:3" ht="24" x14ac:dyDescent="0.3">
      <c r="A24" s="4" t="s">
        <v>178</v>
      </c>
      <c r="B24" s="5" t="s">
        <v>179</v>
      </c>
      <c r="C24" s="6"/>
    </row>
    <row r="25" spans="1:3" ht="24" x14ac:dyDescent="0.25">
      <c r="A25" s="4" t="s">
        <v>180</v>
      </c>
      <c r="B25" s="5" t="s">
        <v>181</v>
      </c>
      <c r="C25" s="7"/>
    </row>
    <row r="26" spans="1:3" ht="24" x14ac:dyDescent="0.25">
      <c r="A26" s="4" t="s">
        <v>182</v>
      </c>
      <c r="B26" s="5" t="s">
        <v>183</v>
      </c>
      <c r="C26" s="7"/>
    </row>
    <row r="27" spans="1:3" ht="24" x14ac:dyDescent="0.3">
      <c r="A27" s="4" t="s">
        <v>184</v>
      </c>
      <c r="B27" s="5" t="s">
        <v>214</v>
      </c>
      <c r="C27" s="6" t="s">
        <v>185</v>
      </c>
    </row>
    <row r="28" spans="1:3" ht="24" x14ac:dyDescent="0.3">
      <c r="A28" s="4" t="s">
        <v>186</v>
      </c>
      <c r="B28" s="5" t="s">
        <v>215</v>
      </c>
      <c r="C28" s="6" t="s">
        <v>187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Traits data</vt:lpstr>
      <vt:lpstr>read me</vt:lpstr>
      <vt:lpstr>'Traits data'!OLE_LINK21</vt:lpstr>
      <vt:lpstr>'Traits data'!OLE_LINK27</vt:lpstr>
      <vt:lpstr>'Traits data'!OLE_LINK29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2022-08-20T03:31:42Z</dcterms:modified>
</cp:coreProperties>
</file>