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AIS_Manuscript\Figures_Tables_Anexos\"/>
    </mc:Choice>
  </mc:AlternateContent>
  <xr:revisionPtr revIDLastSave="0" documentId="13_ncr:1_{3EA69F9C-0CB6-4125-9120-0F2C6E461DD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oja1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2" i="1" l="1"/>
  <c r="K32" i="1" s="1"/>
  <c r="J7" i="1"/>
  <c r="K7" i="1" s="1"/>
  <c r="J38" i="1"/>
  <c r="K38" i="1" s="1"/>
  <c r="J36" i="1"/>
  <c r="K36" i="1" s="1"/>
  <c r="K22" i="1"/>
  <c r="J3" i="1"/>
  <c r="K3" i="1" s="1"/>
  <c r="J4" i="1"/>
  <c r="K4" i="1" s="1"/>
  <c r="J5" i="1"/>
  <c r="K5" i="1" s="1"/>
  <c r="J6" i="1"/>
  <c r="K6" i="1" s="1"/>
  <c r="J8" i="1"/>
  <c r="K8" i="1" s="1"/>
  <c r="J9" i="1"/>
  <c r="K9" i="1" s="1"/>
  <c r="J10" i="1"/>
  <c r="K10" i="1" s="1"/>
  <c r="J11" i="1"/>
  <c r="K11" i="1" s="1"/>
  <c r="J12" i="1"/>
  <c r="K12" i="1" s="1"/>
  <c r="J13" i="1"/>
  <c r="K13" i="1" s="1"/>
  <c r="J14" i="1"/>
  <c r="K14" i="1" s="1"/>
  <c r="J15" i="1"/>
  <c r="K15" i="1" s="1"/>
  <c r="J16" i="1"/>
  <c r="K16" i="1" s="1"/>
  <c r="J17" i="1"/>
  <c r="K17" i="1" s="1"/>
  <c r="J18" i="1"/>
  <c r="K18" i="1" s="1"/>
  <c r="J19" i="1"/>
  <c r="K19" i="1" s="1"/>
  <c r="J20" i="1"/>
  <c r="K20" i="1" s="1"/>
  <c r="J21" i="1"/>
  <c r="K21" i="1" s="1"/>
  <c r="J22" i="1"/>
  <c r="J23" i="1"/>
  <c r="K23" i="1" s="1"/>
  <c r="J24" i="1"/>
  <c r="K24" i="1" s="1"/>
  <c r="J25" i="1"/>
  <c r="K25" i="1" s="1"/>
  <c r="J26" i="1"/>
  <c r="K26" i="1" s="1"/>
  <c r="J27" i="1"/>
  <c r="K27" i="1" s="1"/>
  <c r="J28" i="1"/>
  <c r="K28" i="1" s="1"/>
  <c r="J29" i="1"/>
  <c r="K29" i="1" s="1"/>
  <c r="J30" i="1"/>
  <c r="K30" i="1" s="1"/>
  <c r="J31" i="1"/>
  <c r="K31" i="1" s="1"/>
  <c r="J33" i="1"/>
  <c r="K33" i="1" s="1"/>
  <c r="J34" i="1"/>
  <c r="K34" i="1" s="1"/>
  <c r="J35" i="1"/>
  <c r="K35" i="1" s="1"/>
  <c r="J37" i="1"/>
  <c r="K37" i="1" s="1"/>
  <c r="J39" i="1"/>
  <c r="K39" i="1" s="1"/>
  <c r="J2" i="1"/>
  <c r="K2" i="1" s="1"/>
</calcChain>
</file>

<file path=xl/sharedStrings.xml><?xml version="1.0" encoding="utf-8"?>
<sst xmlns="http://schemas.openxmlformats.org/spreadsheetml/2006/main" count="168" uniqueCount="90">
  <si>
    <t>https://www.andalucia.org/en/home</t>
  </si>
  <si>
    <t>http://www.algeciras.es/es/temas/turismo/</t>
  </si>
  <si>
    <t>https://www.turismodealmeria.org/en/</t>
  </si>
  <si>
    <t>https://turismo.antequera.es/en/</t>
  </si>
  <si>
    <t>https://www.turismoarcos.es/en/</t>
  </si>
  <si>
    <t>https://disfruta.benalmadena.es/en</t>
  </si>
  <si>
    <t>https://turismo.cadiz.es/</t>
  </si>
  <si>
    <t>https://cazorla.es/turismo/</t>
  </si>
  <si>
    <t>https://www.turismodecordoba.org/</t>
  </si>
  <si>
    <t>https://turismo.estepona.es/#</t>
  </si>
  <si>
    <t>https://turismo.fuengirola.es/</t>
  </si>
  <si>
    <t>https://www.turismojerez.com/en/</t>
  </si>
  <si>
    <t>https://visita.malaga.eu/en/</t>
  </si>
  <si>
    <t>https://turismo.marbella.es/en/</t>
  </si>
  <si>
    <t>https://www.mojacar.es/</t>
  </si>
  <si>
    <t>https://www.nerja-turismo.com/en/</t>
  </si>
  <si>
    <t>https://turismonijar.es/</t>
  </si>
  <si>
    <t>https://turismoderonda.es/en</t>
  </si>
  <si>
    <t>https://www.turismoroquetasdemar.es/en/</t>
  </si>
  <si>
    <t>https://www.visitasevilla.es/en</t>
  </si>
  <si>
    <t>https://turismodetarifa.com/</t>
  </si>
  <si>
    <t>https://turismotorremolinos.es/en/</t>
  </si>
  <si>
    <t>https://www.ayamonte.info/</t>
  </si>
  <si>
    <t>http://www.turismocampodegibraltar.com/</t>
  </si>
  <si>
    <t>https://turismo.chiclana.es/en/</t>
  </si>
  <si>
    <t>https://www.visitcostadelsol.com/?_ga=2.52319337.1758193711.1656152853-1297735157.1656152853</t>
  </si>
  <si>
    <t>https://turismo.elejido.es/?lang=en</t>
  </si>
  <si>
    <t>http://www.turismohuelva.org/en/home/index.html</t>
  </si>
  <si>
    <t>https://www.turismoenrincon.es/en/</t>
  </si>
  <si>
    <t>http://visitasierramorenasevilla.com/</t>
  </si>
  <si>
    <t>http://www.turismotorrox.es/home/portada/en</t>
  </si>
  <si>
    <t>https://www.visitmorocco.com/en/travel/tangier</t>
  </si>
  <si>
    <t>https://www.visittanger.com/en/</t>
  </si>
  <si>
    <t>https://www.visitmorocco.com/en/travel/tetouan</t>
  </si>
  <si>
    <t>https://www.tetouan.ma/portail/web/categorie/visiter-tetouan</t>
  </si>
  <si>
    <t>https://www.visitmorocco.com/en/travel/al-hoceima</t>
  </si>
  <si>
    <t xml:space="preserve">NORTH MOROCCO </t>
  </si>
  <si>
    <t xml:space="preserve">ANDALUSIA </t>
  </si>
  <si>
    <t xml:space="preserve">REGION </t>
  </si>
  <si>
    <t>CADIZ</t>
  </si>
  <si>
    <t>ALMERIA</t>
  </si>
  <si>
    <t>MALAGA</t>
  </si>
  <si>
    <t>HUELVA</t>
  </si>
  <si>
    <t>CORDOBA</t>
  </si>
  <si>
    <t>GRANADA</t>
  </si>
  <si>
    <t>SEVILLA</t>
  </si>
  <si>
    <t>TANGIER</t>
  </si>
  <si>
    <t>TETOUAN</t>
  </si>
  <si>
    <t>AL-HOCEIMA</t>
  </si>
  <si>
    <t xml:space="preserve">PROVINCE </t>
  </si>
  <si>
    <t>CITY</t>
  </si>
  <si>
    <t>ALGECIRAS</t>
  </si>
  <si>
    <t>ANTEQUERA</t>
  </si>
  <si>
    <t>ARCOS</t>
  </si>
  <si>
    <t>BENALMADENA</t>
  </si>
  <si>
    <t>CAZORLA</t>
  </si>
  <si>
    <t>ESTEPONA</t>
  </si>
  <si>
    <t>FUENGIROLA</t>
  </si>
  <si>
    <t>JEREZ</t>
  </si>
  <si>
    <t>MARBELLA</t>
  </si>
  <si>
    <t>MOJACAR</t>
  </si>
  <si>
    <t>NERJA</t>
  </si>
  <si>
    <t>NIJAR</t>
  </si>
  <si>
    <t>RONDA</t>
  </si>
  <si>
    <t>ROQUETAS</t>
  </si>
  <si>
    <t>TARIFA</t>
  </si>
  <si>
    <t>TORREMOLINOS</t>
  </si>
  <si>
    <t>AYAMONTE</t>
  </si>
  <si>
    <t>CHILANA</t>
  </si>
  <si>
    <t>EL EJIDO</t>
  </si>
  <si>
    <t>RINCON</t>
  </si>
  <si>
    <t xml:space="preserve">TORROX </t>
  </si>
  <si>
    <t>NA</t>
  </si>
  <si>
    <t xml:space="preserve">SEVILLA </t>
  </si>
  <si>
    <t>STDs</t>
  </si>
  <si>
    <t>PERCEIVABLE</t>
  </si>
  <si>
    <t>OPERABLE</t>
  </si>
  <si>
    <t>UNDERSTANDABLE</t>
  </si>
  <si>
    <t xml:space="preserve">ROBUST </t>
  </si>
  <si>
    <t>ACCESSIBILITY_MODULE</t>
  </si>
  <si>
    <t>TOTAL_ERRORS</t>
  </si>
  <si>
    <t>CHECK_DATE</t>
  </si>
  <si>
    <t>IMAGES NUMBER</t>
  </si>
  <si>
    <t>VIDEOS NUMBER</t>
  </si>
  <si>
    <t>http://en.granadatur.com/</t>
  </si>
  <si>
    <t>OSUNA</t>
  </si>
  <si>
    <t>http://www.osuna.es/es/turismo/</t>
  </si>
  <si>
    <t>MULTIMEDIA</t>
  </si>
  <si>
    <t>PERCEIVABLE_STANDARDISED</t>
  </si>
  <si>
    <t xml:space="preserve"> DESTINATION WEBSITES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</si>
</sst>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sz val="8"/>
      <color rgb="FF595959"/>
      <name val="Times New Roman"/>
      <family val="1"/>
    </font>
    <font>
      <u/>
      <sz val="11"/>
      <color theme="10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Border="1" applyAlignment="1">
      <alignment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14" fontId="2" fillId="0" borderId="0" xfId="0" applyNumberFormat="1" applyFont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 applyAlignment="1">
      <alignment horizont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center" vertical="center" wrapText="1"/>
    </xf>
    <xf numFmtId="14" fontId="6" fillId="0" borderId="0" xfId="0" applyNumberFormat="1" applyFont="1" applyBorder="1" applyAlignment="1">
      <alignment horizontal="center" vertical="center" wrapText="1"/>
    </xf>
    <xf numFmtId="0" fontId="6" fillId="0" borderId="0" xfId="1" applyFont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turismoarcos.es/en/" TargetMode="External"/><Relationship Id="rId18" Type="http://schemas.openxmlformats.org/officeDocument/2006/relationships/hyperlink" Target="https://turismo.marbella.es/en/" TargetMode="External"/><Relationship Id="rId26" Type="http://schemas.openxmlformats.org/officeDocument/2006/relationships/hyperlink" Target="https://turismo.chiclana.es/en/" TargetMode="External"/><Relationship Id="rId3" Type="http://schemas.openxmlformats.org/officeDocument/2006/relationships/hyperlink" Target="https://disfruta.benalmadena.es/en" TargetMode="External"/><Relationship Id="rId21" Type="http://schemas.openxmlformats.org/officeDocument/2006/relationships/hyperlink" Target="https://www.turismoroquetasdemar.es/en/" TargetMode="External"/><Relationship Id="rId34" Type="http://schemas.openxmlformats.org/officeDocument/2006/relationships/hyperlink" Target="http://www.osuna.es/es/turismo/" TargetMode="External"/><Relationship Id="rId7" Type="http://schemas.openxmlformats.org/officeDocument/2006/relationships/hyperlink" Target="https://www.mojacar.es/" TargetMode="External"/><Relationship Id="rId12" Type="http://schemas.openxmlformats.org/officeDocument/2006/relationships/hyperlink" Target="https://www.visitmorocco.com/en/travel/al-hoceima" TargetMode="External"/><Relationship Id="rId17" Type="http://schemas.openxmlformats.org/officeDocument/2006/relationships/hyperlink" Target="https://visita.malaga.eu/en/" TargetMode="External"/><Relationship Id="rId25" Type="http://schemas.openxmlformats.org/officeDocument/2006/relationships/hyperlink" Target="http://www.turismocampodegibraltar.com/" TargetMode="External"/><Relationship Id="rId33" Type="http://schemas.openxmlformats.org/officeDocument/2006/relationships/hyperlink" Target="https://www.tetouan.ma/portail/web/categorie/visiter-tetouan" TargetMode="External"/><Relationship Id="rId2" Type="http://schemas.openxmlformats.org/officeDocument/2006/relationships/hyperlink" Target="https://turismo.antequera.es/en/" TargetMode="External"/><Relationship Id="rId16" Type="http://schemas.openxmlformats.org/officeDocument/2006/relationships/hyperlink" Target="https://www.turismojerez.com/en/" TargetMode="External"/><Relationship Id="rId20" Type="http://schemas.openxmlformats.org/officeDocument/2006/relationships/hyperlink" Target="https://turismoderonda.es/en" TargetMode="External"/><Relationship Id="rId29" Type="http://schemas.openxmlformats.org/officeDocument/2006/relationships/hyperlink" Target="http://www.turismohuelva.org/en/home/index.html" TargetMode="External"/><Relationship Id="rId1" Type="http://schemas.openxmlformats.org/officeDocument/2006/relationships/hyperlink" Target="http://www.algeciras.es/es/temas/turismo/" TargetMode="External"/><Relationship Id="rId6" Type="http://schemas.openxmlformats.org/officeDocument/2006/relationships/hyperlink" Target="https://turismo.fuengirola.es/" TargetMode="External"/><Relationship Id="rId11" Type="http://schemas.openxmlformats.org/officeDocument/2006/relationships/hyperlink" Target="https://www.turismodealmeria.org/en/" TargetMode="External"/><Relationship Id="rId24" Type="http://schemas.openxmlformats.org/officeDocument/2006/relationships/hyperlink" Target="https://www.ayamonte.info/" TargetMode="External"/><Relationship Id="rId32" Type="http://schemas.openxmlformats.org/officeDocument/2006/relationships/hyperlink" Target="http://www.turismotorrox.es/home/portada/en" TargetMode="External"/><Relationship Id="rId5" Type="http://schemas.openxmlformats.org/officeDocument/2006/relationships/hyperlink" Target="https://cazorla.es/turismo/" TargetMode="External"/><Relationship Id="rId15" Type="http://schemas.openxmlformats.org/officeDocument/2006/relationships/hyperlink" Target="https://turismo.estepona.es/" TargetMode="External"/><Relationship Id="rId23" Type="http://schemas.openxmlformats.org/officeDocument/2006/relationships/hyperlink" Target="https://turismotorremolinos.es/en/" TargetMode="External"/><Relationship Id="rId28" Type="http://schemas.openxmlformats.org/officeDocument/2006/relationships/hyperlink" Target="https://turismo.elejido.es/?lang=en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https://www.visitmorocco.com/en/travel/tangier" TargetMode="External"/><Relationship Id="rId19" Type="http://schemas.openxmlformats.org/officeDocument/2006/relationships/hyperlink" Target="https://www.nerja-turismo.com/en/" TargetMode="External"/><Relationship Id="rId31" Type="http://schemas.openxmlformats.org/officeDocument/2006/relationships/hyperlink" Target="http://visitasierramorenasevilla.com/" TargetMode="External"/><Relationship Id="rId4" Type="http://schemas.openxmlformats.org/officeDocument/2006/relationships/hyperlink" Target="https://turismo.cadiz.es/" TargetMode="External"/><Relationship Id="rId9" Type="http://schemas.openxmlformats.org/officeDocument/2006/relationships/hyperlink" Target="https://turismodetarifa.com/" TargetMode="External"/><Relationship Id="rId14" Type="http://schemas.openxmlformats.org/officeDocument/2006/relationships/hyperlink" Target="https://www.turismodecordoba.org/" TargetMode="External"/><Relationship Id="rId22" Type="http://schemas.openxmlformats.org/officeDocument/2006/relationships/hyperlink" Target="https://www.visitasevilla.es/en" TargetMode="External"/><Relationship Id="rId27" Type="http://schemas.openxmlformats.org/officeDocument/2006/relationships/hyperlink" Target="https://www.visitcostadelsol.com/?_ga=2.52319337.1758193711.1656152853-1297735157.1656152853" TargetMode="External"/><Relationship Id="rId30" Type="http://schemas.openxmlformats.org/officeDocument/2006/relationships/hyperlink" Target="https://www.turismoenrincon.es/en/" TargetMode="External"/><Relationship Id="rId35" Type="http://schemas.openxmlformats.org/officeDocument/2006/relationships/hyperlink" Target="http://en.granadatur.com/" TargetMode="External"/><Relationship Id="rId8" Type="http://schemas.openxmlformats.org/officeDocument/2006/relationships/hyperlink" Target="https://turismonijar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2"/>
  <sheetViews>
    <sheetView tabSelected="1" zoomScale="74" zoomScaleNormal="74" workbookViewId="0">
      <selection sqref="A1:P39"/>
    </sheetView>
  </sheetViews>
  <sheetFormatPr baseColWidth="10" defaultColWidth="10.81640625" defaultRowHeight="15.5" x14ac:dyDescent="0.35"/>
  <cols>
    <col min="1" max="1" width="36" style="3" customWidth="1"/>
    <col min="2" max="2" width="21.81640625" style="3" customWidth="1"/>
    <col min="3" max="3" width="21.54296875" style="3" customWidth="1"/>
    <col min="4" max="4" width="24.26953125" style="3" customWidth="1"/>
    <col min="5" max="5" width="9.54296875" style="3" customWidth="1"/>
    <col min="6" max="6" width="31.7265625" style="3" customWidth="1"/>
    <col min="7" max="7" width="17.453125" style="3" customWidth="1"/>
    <col min="8" max="9" width="20.54296875" style="3" bestFit="1" customWidth="1"/>
    <col min="10" max="10" width="20.54296875" style="9" customWidth="1"/>
    <col min="11" max="11" width="29" style="3" customWidth="1"/>
    <col min="12" max="12" width="15.54296875" style="3" customWidth="1"/>
    <col min="13" max="13" width="22.453125" style="3" customWidth="1"/>
    <col min="14" max="14" width="12.453125" style="3" customWidth="1"/>
    <col min="15" max="15" width="19.453125" style="3" customWidth="1"/>
    <col min="16" max="16" width="19.1796875" style="3" customWidth="1"/>
    <col min="17" max="16384" width="10.81640625" style="3"/>
  </cols>
  <sheetData>
    <row r="1" spans="1:16" ht="18" x14ac:dyDescent="0.4">
      <c r="A1" s="21" t="s">
        <v>89</v>
      </c>
      <c r="B1" s="10" t="s">
        <v>38</v>
      </c>
      <c r="C1" s="11" t="s">
        <v>49</v>
      </c>
      <c r="D1" s="12" t="s">
        <v>50</v>
      </c>
      <c r="E1" s="13" t="s">
        <v>74</v>
      </c>
      <c r="F1" s="13" t="s">
        <v>79</v>
      </c>
      <c r="G1" s="13" t="s">
        <v>75</v>
      </c>
      <c r="H1" s="13" t="s">
        <v>82</v>
      </c>
      <c r="I1" s="13" t="s">
        <v>83</v>
      </c>
      <c r="J1" s="14" t="s">
        <v>87</v>
      </c>
      <c r="K1" s="22" t="s">
        <v>88</v>
      </c>
      <c r="L1" s="22" t="s">
        <v>76</v>
      </c>
      <c r="M1" s="22" t="s">
        <v>77</v>
      </c>
      <c r="N1" s="22" t="s">
        <v>78</v>
      </c>
      <c r="O1" s="22" t="s">
        <v>80</v>
      </c>
      <c r="P1" s="13" t="s">
        <v>81</v>
      </c>
    </row>
    <row r="2" spans="1:16" ht="31" customHeight="1" x14ac:dyDescent="0.35">
      <c r="A2" s="15" t="s">
        <v>0</v>
      </c>
      <c r="B2" s="15" t="s">
        <v>37</v>
      </c>
      <c r="C2" s="10"/>
      <c r="D2" s="10"/>
      <c r="E2" s="10"/>
      <c r="F2" s="16">
        <v>0</v>
      </c>
      <c r="G2" s="16">
        <v>13</v>
      </c>
      <c r="H2" s="16">
        <v>86</v>
      </c>
      <c r="I2" s="16">
        <v>1</v>
      </c>
      <c r="J2" s="16">
        <f>SUM(H2:I2)</f>
        <v>87</v>
      </c>
      <c r="K2" s="17">
        <f>G2/J2</f>
        <v>0.14942528735632185</v>
      </c>
      <c r="L2" s="16">
        <v>1</v>
      </c>
      <c r="M2" s="16">
        <v>1</v>
      </c>
      <c r="N2" s="16">
        <v>7</v>
      </c>
      <c r="O2" s="16">
        <v>22</v>
      </c>
      <c r="P2" s="18">
        <v>44754</v>
      </c>
    </row>
    <row r="3" spans="1:16" ht="35" x14ac:dyDescent="0.35">
      <c r="A3" s="19" t="s">
        <v>1</v>
      </c>
      <c r="B3" s="15" t="s">
        <v>37</v>
      </c>
      <c r="C3" s="10" t="s">
        <v>39</v>
      </c>
      <c r="D3" s="10" t="s">
        <v>51</v>
      </c>
      <c r="E3" s="10">
        <v>0</v>
      </c>
      <c r="F3" s="16">
        <v>0</v>
      </c>
      <c r="G3" s="16">
        <v>12</v>
      </c>
      <c r="H3" s="16">
        <v>12</v>
      </c>
      <c r="I3" s="16">
        <v>0</v>
      </c>
      <c r="J3" s="16">
        <f t="shared" ref="J3:J39" si="0">SUM(H3:I3)</f>
        <v>12</v>
      </c>
      <c r="K3" s="17">
        <f t="shared" ref="K3:K39" si="1">G3/J3</f>
        <v>1</v>
      </c>
      <c r="L3" s="16">
        <v>2</v>
      </c>
      <c r="M3" s="16">
        <v>1</v>
      </c>
      <c r="N3" s="16">
        <v>4</v>
      </c>
      <c r="O3" s="16">
        <v>19</v>
      </c>
      <c r="P3" s="18">
        <v>44754</v>
      </c>
    </row>
    <row r="4" spans="1:16" ht="35" x14ac:dyDescent="0.35">
      <c r="A4" s="19" t="s">
        <v>2</v>
      </c>
      <c r="B4" s="15" t="s">
        <v>37</v>
      </c>
      <c r="C4" s="10" t="s">
        <v>40</v>
      </c>
      <c r="D4" s="10" t="s">
        <v>40</v>
      </c>
      <c r="E4" s="10">
        <v>1</v>
      </c>
      <c r="F4" s="16">
        <v>0</v>
      </c>
      <c r="G4" s="16">
        <v>2</v>
      </c>
      <c r="H4" s="16">
        <v>36</v>
      </c>
      <c r="I4" s="16">
        <v>1</v>
      </c>
      <c r="J4" s="16">
        <f t="shared" si="0"/>
        <v>37</v>
      </c>
      <c r="K4" s="17">
        <f t="shared" si="1"/>
        <v>5.4054054054054057E-2</v>
      </c>
      <c r="L4" s="16">
        <v>15</v>
      </c>
      <c r="M4" s="16">
        <v>2</v>
      </c>
      <c r="N4" s="16">
        <v>109</v>
      </c>
      <c r="O4" s="16">
        <v>128</v>
      </c>
      <c r="P4" s="18">
        <v>44754</v>
      </c>
    </row>
    <row r="5" spans="1:16" ht="35" x14ac:dyDescent="0.35">
      <c r="A5" s="19" t="s">
        <v>3</v>
      </c>
      <c r="B5" s="15" t="s">
        <v>37</v>
      </c>
      <c r="C5" s="10" t="s">
        <v>41</v>
      </c>
      <c r="D5" s="10" t="s">
        <v>52</v>
      </c>
      <c r="E5" s="10">
        <v>0</v>
      </c>
      <c r="F5" s="16">
        <v>1</v>
      </c>
      <c r="G5" s="16">
        <v>15</v>
      </c>
      <c r="H5" s="16">
        <v>29</v>
      </c>
      <c r="I5" s="16">
        <v>0</v>
      </c>
      <c r="J5" s="16">
        <f t="shared" si="0"/>
        <v>29</v>
      </c>
      <c r="K5" s="17">
        <f t="shared" si="1"/>
        <v>0.51724137931034486</v>
      </c>
      <c r="L5" s="16">
        <v>10</v>
      </c>
      <c r="M5" s="16">
        <v>2</v>
      </c>
      <c r="N5" s="16">
        <v>13</v>
      </c>
      <c r="O5" s="16">
        <v>40</v>
      </c>
      <c r="P5" s="18">
        <v>44754</v>
      </c>
    </row>
    <row r="6" spans="1:16" ht="35" x14ac:dyDescent="0.35">
      <c r="A6" s="19" t="s">
        <v>4</v>
      </c>
      <c r="B6" s="15" t="s">
        <v>37</v>
      </c>
      <c r="C6" s="10" t="s">
        <v>39</v>
      </c>
      <c r="D6" s="10" t="s">
        <v>53</v>
      </c>
      <c r="E6" s="10">
        <v>0</v>
      </c>
      <c r="F6" s="16">
        <v>0</v>
      </c>
      <c r="G6" s="16">
        <v>0</v>
      </c>
      <c r="H6" s="16">
        <v>34</v>
      </c>
      <c r="I6" s="16">
        <v>1</v>
      </c>
      <c r="J6" s="16">
        <f t="shared" si="0"/>
        <v>35</v>
      </c>
      <c r="K6" s="17">
        <f t="shared" si="1"/>
        <v>0</v>
      </c>
      <c r="L6" s="16">
        <v>0</v>
      </c>
      <c r="M6" s="16">
        <v>1</v>
      </c>
      <c r="N6" s="16">
        <v>0</v>
      </c>
      <c r="O6" s="16">
        <v>1</v>
      </c>
      <c r="P6" s="18">
        <v>44754</v>
      </c>
    </row>
    <row r="7" spans="1:16" ht="35" x14ac:dyDescent="0.35">
      <c r="A7" s="19" t="s">
        <v>5</v>
      </c>
      <c r="B7" s="15" t="s">
        <v>37</v>
      </c>
      <c r="C7" s="10" t="s">
        <v>41</v>
      </c>
      <c r="D7" s="10" t="s">
        <v>54</v>
      </c>
      <c r="E7" s="10">
        <v>0</v>
      </c>
      <c r="F7" s="16">
        <v>0</v>
      </c>
      <c r="G7" s="16">
        <v>5</v>
      </c>
      <c r="H7" s="20">
        <v>34</v>
      </c>
      <c r="I7" s="20">
        <v>0</v>
      </c>
      <c r="J7" s="16">
        <f t="shared" si="0"/>
        <v>34</v>
      </c>
      <c r="K7" s="17">
        <f t="shared" si="1"/>
        <v>0.14705882352941177</v>
      </c>
      <c r="L7" s="16">
        <v>10</v>
      </c>
      <c r="M7" s="16">
        <v>0</v>
      </c>
      <c r="N7" s="16">
        <v>162</v>
      </c>
      <c r="O7" s="16">
        <v>177</v>
      </c>
      <c r="P7" s="18">
        <v>44754</v>
      </c>
    </row>
    <row r="8" spans="1:16" ht="17.5" x14ac:dyDescent="0.35">
      <c r="A8" s="19" t="s">
        <v>6</v>
      </c>
      <c r="B8" s="15" t="s">
        <v>37</v>
      </c>
      <c r="C8" s="10" t="s">
        <v>39</v>
      </c>
      <c r="D8" s="10" t="s">
        <v>39</v>
      </c>
      <c r="E8" s="10">
        <v>0</v>
      </c>
      <c r="F8" s="16">
        <v>1</v>
      </c>
      <c r="G8" s="16">
        <v>10</v>
      </c>
      <c r="H8" s="16">
        <v>46</v>
      </c>
      <c r="I8" s="16">
        <v>0</v>
      </c>
      <c r="J8" s="16">
        <f t="shared" si="0"/>
        <v>46</v>
      </c>
      <c r="K8" s="17">
        <f t="shared" si="1"/>
        <v>0.21739130434782608</v>
      </c>
      <c r="L8" s="16">
        <v>2</v>
      </c>
      <c r="M8" s="16">
        <v>0</v>
      </c>
      <c r="N8" s="16">
        <v>57</v>
      </c>
      <c r="O8" s="16">
        <v>69</v>
      </c>
      <c r="P8" s="18">
        <v>44754</v>
      </c>
    </row>
    <row r="9" spans="1:16" ht="17.5" x14ac:dyDescent="0.35">
      <c r="A9" s="19" t="s">
        <v>7</v>
      </c>
      <c r="B9" s="15" t="s">
        <v>37</v>
      </c>
      <c r="C9" s="10" t="s">
        <v>42</v>
      </c>
      <c r="D9" s="10" t="s">
        <v>55</v>
      </c>
      <c r="E9" s="10">
        <v>0</v>
      </c>
      <c r="F9" s="16">
        <v>1</v>
      </c>
      <c r="G9" s="16">
        <v>17</v>
      </c>
      <c r="H9" s="16">
        <v>6</v>
      </c>
      <c r="I9" s="16">
        <v>0</v>
      </c>
      <c r="J9" s="16">
        <f t="shared" si="0"/>
        <v>6</v>
      </c>
      <c r="K9" s="17">
        <f t="shared" si="1"/>
        <v>2.8333333333333335</v>
      </c>
      <c r="L9" s="16">
        <v>4</v>
      </c>
      <c r="M9" s="16">
        <v>1</v>
      </c>
      <c r="N9" s="16">
        <v>72</v>
      </c>
      <c r="O9" s="16">
        <v>96</v>
      </c>
      <c r="P9" s="18">
        <v>44754</v>
      </c>
    </row>
    <row r="10" spans="1:16" ht="35" x14ac:dyDescent="0.35">
      <c r="A10" s="19" t="s">
        <v>8</v>
      </c>
      <c r="B10" s="15" t="s">
        <v>37</v>
      </c>
      <c r="C10" s="10" t="s">
        <v>43</v>
      </c>
      <c r="D10" s="10" t="s">
        <v>43</v>
      </c>
      <c r="E10" s="10">
        <v>0</v>
      </c>
      <c r="F10" s="16">
        <v>1</v>
      </c>
      <c r="G10" s="16">
        <v>63</v>
      </c>
      <c r="H10" s="16">
        <v>46</v>
      </c>
      <c r="I10" s="16">
        <v>0</v>
      </c>
      <c r="J10" s="16">
        <f t="shared" si="0"/>
        <v>46</v>
      </c>
      <c r="K10" s="17">
        <f t="shared" si="1"/>
        <v>1.3695652173913044</v>
      </c>
      <c r="L10" s="16">
        <v>30</v>
      </c>
      <c r="M10" s="16">
        <v>1</v>
      </c>
      <c r="N10" s="16">
        <v>20</v>
      </c>
      <c r="O10" s="16">
        <v>114</v>
      </c>
      <c r="P10" s="18">
        <v>44754</v>
      </c>
    </row>
    <row r="11" spans="1:16" ht="17.5" x14ac:dyDescent="0.35">
      <c r="A11" s="19" t="s">
        <v>9</v>
      </c>
      <c r="B11" s="15" t="s">
        <v>37</v>
      </c>
      <c r="C11" s="10" t="s">
        <v>41</v>
      </c>
      <c r="D11" s="10" t="s">
        <v>56</v>
      </c>
      <c r="E11" s="10">
        <v>0</v>
      </c>
      <c r="F11" s="16">
        <v>0</v>
      </c>
      <c r="G11" s="16">
        <v>24</v>
      </c>
      <c r="H11" s="16">
        <v>52</v>
      </c>
      <c r="I11" s="16">
        <v>0</v>
      </c>
      <c r="J11" s="16">
        <f t="shared" si="0"/>
        <v>52</v>
      </c>
      <c r="K11" s="17">
        <f t="shared" si="1"/>
        <v>0.46153846153846156</v>
      </c>
      <c r="L11" s="16">
        <v>17</v>
      </c>
      <c r="M11" s="16">
        <v>12</v>
      </c>
      <c r="N11" s="16">
        <v>38</v>
      </c>
      <c r="O11" s="16">
        <v>91</v>
      </c>
      <c r="P11" s="18">
        <v>44754</v>
      </c>
    </row>
    <row r="12" spans="1:16" ht="17.5" x14ac:dyDescent="0.35">
      <c r="A12" s="19" t="s">
        <v>10</v>
      </c>
      <c r="B12" s="15" t="s">
        <v>37</v>
      </c>
      <c r="C12" s="10" t="s">
        <v>41</v>
      </c>
      <c r="D12" s="10" t="s">
        <v>57</v>
      </c>
      <c r="E12" s="10">
        <v>1</v>
      </c>
      <c r="F12" s="16">
        <v>1</v>
      </c>
      <c r="G12" s="16">
        <v>3</v>
      </c>
      <c r="H12" s="16">
        <v>34</v>
      </c>
      <c r="I12" s="16">
        <v>0</v>
      </c>
      <c r="J12" s="16">
        <f t="shared" si="0"/>
        <v>34</v>
      </c>
      <c r="K12" s="17">
        <f t="shared" si="1"/>
        <v>8.8235294117647065E-2</v>
      </c>
      <c r="L12" s="16">
        <v>11</v>
      </c>
      <c r="M12" s="16">
        <v>0</v>
      </c>
      <c r="N12" s="16">
        <v>22</v>
      </c>
      <c r="O12" s="16">
        <v>36</v>
      </c>
      <c r="P12" s="18">
        <v>44754</v>
      </c>
    </row>
    <row r="13" spans="1:16" ht="17.5" x14ac:dyDescent="0.35">
      <c r="A13" s="19" t="s">
        <v>84</v>
      </c>
      <c r="B13" s="15" t="s">
        <v>37</v>
      </c>
      <c r="C13" s="10" t="s">
        <v>44</v>
      </c>
      <c r="D13" s="10" t="s">
        <v>44</v>
      </c>
      <c r="E13" s="10">
        <v>1</v>
      </c>
      <c r="F13" s="16">
        <v>0</v>
      </c>
      <c r="G13" s="16">
        <v>32</v>
      </c>
      <c r="H13" s="16">
        <v>35</v>
      </c>
      <c r="I13" s="16">
        <v>0</v>
      </c>
      <c r="J13" s="16">
        <f t="shared" si="0"/>
        <v>35</v>
      </c>
      <c r="K13" s="17">
        <f t="shared" si="1"/>
        <v>0.91428571428571426</v>
      </c>
      <c r="L13" s="16">
        <v>20</v>
      </c>
      <c r="M13" s="16">
        <v>9</v>
      </c>
      <c r="N13" s="16">
        <v>8</v>
      </c>
      <c r="O13" s="16">
        <v>69</v>
      </c>
      <c r="P13" s="18">
        <v>44755</v>
      </c>
    </row>
    <row r="14" spans="1:16" ht="35" x14ac:dyDescent="0.35">
      <c r="A14" s="19" t="s">
        <v>11</v>
      </c>
      <c r="B14" s="15" t="s">
        <v>37</v>
      </c>
      <c r="C14" s="10" t="s">
        <v>39</v>
      </c>
      <c r="D14" s="10" t="s">
        <v>58</v>
      </c>
      <c r="E14" s="10">
        <v>0</v>
      </c>
      <c r="F14" s="16">
        <v>0</v>
      </c>
      <c r="G14" s="16">
        <v>28</v>
      </c>
      <c r="H14" s="16">
        <v>41</v>
      </c>
      <c r="I14" s="16">
        <v>0</v>
      </c>
      <c r="J14" s="16">
        <f t="shared" si="0"/>
        <v>41</v>
      </c>
      <c r="K14" s="17">
        <f t="shared" si="1"/>
        <v>0.68292682926829273</v>
      </c>
      <c r="L14" s="16">
        <v>1</v>
      </c>
      <c r="M14" s="16">
        <v>5</v>
      </c>
      <c r="N14" s="16">
        <v>4</v>
      </c>
      <c r="O14" s="16">
        <v>38</v>
      </c>
      <c r="P14" s="18">
        <v>44755</v>
      </c>
    </row>
    <row r="15" spans="1:16" ht="17.5" x14ac:dyDescent="0.35">
      <c r="A15" s="19" t="s">
        <v>12</v>
      </c>
      <c r="B15" s="15" t="s">
        <v>37</v>
      </c>
      <c r="C15" s="10" t="s">
        <v>41</v>
      </c>
      <c r="D15" s="10" t="s">
        <v>41</v>
      </c>
      <c r="E15" s="10">
        <v>1</v>
      </c>
      <c r="F15" s="16">
        <v>1</v>
      </c>
      <c r="G15" s="16">
        <v>1</v>
      </c>
      <c r="H15" s="16">
        <v>16</v>
      </c>
      <c r="I15" s="16">
        <v>0</v>
      </c>
      <c r="J15" s="16">
        <f t="shared" si="0"/>
        <v>16</v>
      </c>
      <c r="K15" s="17">
        <f t="shared" si="1"/>
        <v>6.25E-2</v>
      </c>
      <c r="L15" s="16">
        <v>0</v>
      </c>
      <c r="M15" s="16">
        <v>2</v>
      </c>
      <c r="N15" s="16">
        <v>0</v>
      </c>
      <c r="O15" s="16">
        <v>3</v>
      </c>
      <c r="P15" s="18">
        <v>44755</v>
      </c>
    </row>
    <row r="16" spans="1:16" ht="17.5" x14ac:dyDescent="0.35">
      <c r="A16" s="19" t="s">
        <v>13</v>
      </c>
      <c r="B16" s="15" t="s">
        <v>37</v>
      </c>
      <c r="C16" s="10" t="s">
        <v>41</v>
      </c>
      <c r="D16" s="10" t="s">
        <v>59</v>
      </c>
      <c r="E16" s="10">
        <v>1</v>
      </c>
      <c r="F16" s="16">
        <v>1</v>
      </c>
      <c r="G16" s="16">
        <v>12</v>
      </c>
      <c r="H16" s="16">
        <v>56</v>
      </c>
      <c r="I16" s="16">
        <v>1</v>
      </c>
      <c r="J16" s="16">
        <f t="shared" si="0"/>
        <v>57</v>
      </c>
      <c r="K16" s="17">
        <f t="shared" si="1"/>
        <v>0.21052631578947367</v>
      </c>
      <c r="L16" s="16">
        <v>28</v>
      </c>
      <c r="M16" s="16">
        <v>5</v>
      </c>
      <c r="N16" s="16">
        <v>3</v>
      </c>
      <c r="O16" s="16">
        <v>48</v>
      </c>
      <c r="P16" s="18">
        <v>44755</v>
      </c>
    </row>
    <row r="17" spans="1:16" ht="17.5" x14ac:dyDescent="0.35">
      <c r="A17" s="19" t="s">
        <v>14</v>
      </c>
      <c r="B17" s="15" t="s">
        <v>37</v>
      </c>
      <c r="C17" s="10" t="s">
        <v>40</v>
      </c>
      <c r="D17" s="10" t="s">
        <v>60</v>
      </c>
      <c r="E17" s="10">
        <v>0</v>
      </c>
      <c r="F17" s="16">
        <v>0</v>
      </c>
      <c r="G17" s="16">
        <v>20</v>
      </c>
      <c r="H17" s="16">
        <v>23</v>
      </c>
      <c r="I17" s="16">
        <v>0</v>
      </c>
      <c r="J17" s="16">
        <f t="shared" si="0"/>
        <v>23</v>
      </c>
      <c r="K17" s="17">
        <f t="shared" si="1"/>
        <v>0.86956521739130432</v>
      </c>
      <c r="L17" s="16">
        <v>21</v>
      </c>
      <c r="M17" s="16">
        <v>3</v>
      </c>
      <c r="N17" s="16">
        <v>2</v>
      </c>
      <c r="O17" s="16">
        <v>46</v>
      </c>
      <c r="P17" s="18">
        <v>44755</v>
      </c>
    </row>
    <row r="18" spans="1:16" ht="35" x14ac:dyDescent="0.35">
      <c r="A18" s="19" t="s">
        <v>15</v>
      </c>
      <c r="B18" s="15" t="s">
        <v>37</v>
      </c>
      <c r="C18" s="10" t="s">
        <v>41</v>
      </c>
      <c r="D18" s="10" t="s">
        <v>61</v>
      </c>
      <c r="E18" s="10">
        <v>0</v>
      </c>
      <c r="F18" s="16">
        <v>0</v>
      </c>
      <c r="G18" s="16">
        <v>18</v>
      </c>
      <c r="H18" s="16">
        <v>15</v>
      </c>
      <c r="I18" s="16">
        <v>0</v>
      </c>
      <c r="J18" s="16">
        <f t="shared" si="0"/>
        <v>15</v>
      </c>
      <c r="K18" s="17">
        <f t="shared" si="1"/>
        <v>1.2</v>
      </c>
      <c r="L18" s="16">
        <v>17</v>
      </c>
      <c r="M18" s="16">
        <v>5</v>
      </c>
      <c r="N18" s="16">
        <v>5</v>
      </c>
      <c r="O18" s="16">
        <v>45</v>
      </c>
      <c r="P18" s="18">
        <v>44755</v>
      </c>
    </row>
    <row r="19" spans="1:16" ht="17.5" x14ac:dyDescent="0.35">
      <c r="A19" s="19" t="s">
        <v>16</v>
      </c>
      <c r="B19" s="15" t="s">
        <v>37</v>
      </c>
      <c r="C19" s="10" t="s">
        <v>40</v>
      </c>
      <c r="D19" s="10" t="s">
        <v>62</v>
      </c>
      <c r="E19" s="10">
        <v>0</v>
      </c>
      <c r="F19" s="16">
        <v>1</v>
      </c>
      <c r="G19" s="16">
        <v>21</v>
      </c>
      <c r="H19" s="16">
        <v>34</v>
      </c>
      <c r="I19" s="16">
        <v>0</v>
      </c>
      <c r="J19" s="16">
        <f t="shared" si="0"/>
        <v>34</v>
      </c>
      <c r="K19" s="17">
        <f t="shared" si="1"/>
        <v>0.61764705882352944</v>
      </c>
      <c r="L19" s="16">
        <v>30</v>
      </c>
      <c r="M19" s="16">
        <v>2</v>
      </c>
      <c r="N19" s="16">
        <v>1</v>
      </c>
      <c r="O19" s="16">
        <v>54</v>
      </c>
      <c r="P19" s="18">
        <v>44755</v>
      </c>
    </row>
    <row r="20" spans="1:16" ht="17.5" x14ac:dyDescent="0.35">
      <c r="A20" s="19" t="s">
        <v>17</v>
      </c>
      <c r="B20" s="15" t="s">
        <v>37</v>
      </c>
      <c r="C20" s="10" t="s">
        <v>41</v>
      </c>
      <c r="D20" s="10" t="s">
        <v>63</v>
      </c>
      <c r="E20" s="10">
        <v>0</v>
      </c>
      <c r="F20" s="16">
        <v>0</v>
      </c>
      <c r="G20" s="16">
        <v>19</v>
      </c>
      <c r="H20" s="16">
        <v>22</v>
      </c>
      <c r="I20" s="16">
        <v>0</v>
      </c>
      <c r="J20" s="16">
        <f t="shared" si="0"/>
        <v>22</v>
      </c>
      <c r="K20" s="17">
        <f t="shared" si="1"/>
        <v>0.86363636363636365</v>
      </c>
      <c r="L20" s="16">
        <v>3</v>
      </c>
      <c r="M20" s="16">
        <v>0</v>
      </c>
      <c r="N20" s="16">
        <v>0</v>
      </c>
      <c r="O20" s="16">
        <v>22</v>
      </c>
      <c r="P20" s="18">
        <v>44755</v>
      </c>
    </row>
    <row r="21" spans="1:16" ht="35" x14ac:dyDescent="0.35">
      <c r="A21" s="19" t="s">
        <v>18</v>
      </c>
      <c r="B21" s="15" t="s">
        <v>37</v>
      </c>
      <c r="C21" s="10" t="s">
        <v>40</v>
      </c>
      <c r="D21" s="10" t="s">
        <v>64</v>
      </c>
      <c r="E21" s="10">
        <v>0</v>
      </c>
      <c r="F21" s="16">
        <v>1</v>
      </c>
      <c r="G21" s="16">
        <v>10</v>
      </c>
      <c r="H21" s="16">
        <v>19</v>
      </c>
      <c r="I21" s="16">
        <v>0</v>
      </c>
      <c r="J21" s="16">
        <f t="shared" si="0"/>
        <v>19</v>
      </c>
      <c r="K21" s="17">
        <f t="shared" si="1"/>
        <v>0.52631578947368418</v>
      </c>
      <c r="L21" s="16">
        <v>11</v>
      </c>
      <c r="M21" s="16">
        <v>5</v>
      </c>
      <c r="N21" s="16">
        <v>3</v>
      </c>
      <c r="O21" s="16">
        <v>29</v>
      </c>
      <c r="P21" s="18">
        <v>44755</v>
      </c>
    </row>
    <row r="22" spans="1:16" ht="17.5" x14ac:dyDescent="0.35">
      <c r="A22" s="19" t="s">
        <v>19</v>
      </c>
      <c r="B22" s="15" t="s">
        <v>37</v>
      </c>
      <c r="C22" s="10" t="s">
        <v>45</v>
      </c>
      <c r="D22" s="10" t="s">
        <v>45</v>
      </c>
      <c r="E22" s="10">
        <v>1</v>
      </c>
      <c r="F22" s="16">
        <v>0</v>
      </c>
      <c r="G22" s="16">
        <v>0</v>
      </c>
      <c r="H22" s="16">
        <v>14</v>
      </c>
      <c r="I22" s="16">
        <v>1</v>
      </c>
      <c r="J22" s="16">
        <f t="shared" si="0"/>
        <v>15</v>
      </c>
      <c r="K22" s="17">
        <f t="shared" si="1"/>
        <v>0</v>
      </c>
      <c r="L22" s="16">
        <v>10</v>
      </c>
      <c r="M22" s="16">
        <v>0</v>
      </c>
      <c r="N22" s="16">
        <v>0</v>
      </c>
      <c r="O22" s="16">
        <v>10</v>
      </c>
      <c r="P22" s="18">
        <v>44755</v>
      </c>
    </row>
    <row r="23" spans="1:16" ht="17.5" x14ac:dyDescent="0.35">
      <c r="A23" s="19" t="s">
        <v>20</v>
      </c>
      <c r="B23" s="15" t="s">
        <v>37</v>
      </c>
      <c r="C23" s="10" t="s">
        <v>39</v>
      </c>
      <c r="D23" s="10" t="s">
        <v>65</v>
      </c>
      <c r="E23" s="10">
        <v>0</v>
      </c>
      <c r="F23" s="16">
        <v>0</v>
      </c>
      <c r="G23" s="16">
        <v>25</v>
      </c>
      <c r="H23" s="16">
        <v>28</v>
      </c>
      <c r="I23" s="16">
        <v>0</v>
      </c>
      <c r="J23" s="16">
        <f t="shared" si="0"/>
        <v>28</v>
      </c>
      <c r="K23" s="17">
        <f t="shared" si="1"/>
        <v>0.8928571428571429</v>
      </c>
      <c r="L23" s="16">
        <v>3</v>
      </c>
      <c r="M23" s="16">
        <v>7</v>
      </c>
      <c r="N23" s="16">
        <v>5</v>
      </c>
      <c r="O23" s="16">
        <v>40</v>
      </c>
      <c r="P23" s="18">
        <v>44755</v>
      </c>
    </row>
    <row r="24" spans="1:16" ht="35" x14ac:dyDescent="0.35">
      <c r="A24" s="19" t="s">
        <v>21</v>
      </c>
      <c r="B24" s="15" t="s">
        <v>37</v>
      </c>
      <c r="C24" s="10" t="s">
        <v>41</v>
      </c>
      <c r="D24" s="10" t="s">
        <v>66</v>
      </c>
      <c r="E24" s="10">
        <v>1</v>
      </c>
      <c r="F24" s="16">
        <v>0</v>
      </c>
      <c r="G24" s="16">
        <v>21</v>
      </c>
      <c r="H24" s="16">
        <v>70</v>
      </c>
      <c r="I24" s="16">
        <v>2</v>
      </c>
      <c r="J24" s="16">
        <f t="shared" si="0"/>
        <v>72</v>
      </c>
      <c r="K24" s="17">
        <f t="shared" si="1"/>
        <v>0.29166666666666669</v>
      </c>
      <c r="L24" s="16">
        <v>39</v>
      </c>
      <c r="M24" s="16">
        <v>3</v>
      </c>
      <c r="N24" s="16">
        <v>6</v>
      </c>
      <c r="O24" s="16">
        <v>69</v>
      </c>
      <c r="P24" s="18">
        <v>44755</v>
      </c>
    </row>
    <row r="25" spans="1:16" ht="17.5" x14ac:dyDescent="0.35">
      <c r="A25" s="19" t="s">
        <v>22</v>
      </c>
      <c r="B25" s="15" t="s">
        <v>37</v>
      </c>
      <c r="C25" s="10" t="s">
        <v>42</v>
      </c>
      <c r="D25" s="10" t="s">
        <v>67</v>
      </c>
      <c r="E25" s="10">
        <v>1</v>
      </c>
      <c r="F25" s="16">
        <v>0</v>
      </c>
      <c r="G25" s="16">
        <v>29</v>
      </c>
      <c r="H25" s="16">
        <v>19</v>
      </c>
      <c r="I25" s="16">
        <v>0</v>
      </c>
      <c r="J25" s="16">
        <f t="shared" si="0"/>
        <v>19</v>
      </c>
      <c r="K25" s="17">
        <f t="shared" si="1"/>
        <v>1.5263157894736843</v>
      </c>
      <c r="L25" s="16">
        <v>9</v>
      </c>
      <c r="M25" s="16">
        <v>5</v>
      </c>
      <c r="N25" s="16">
        <v>7</v>
      </c>
      <c r="O25" s="16">
        <v>50</v>
      </c>
      <c r="P25" s="18">
        <v>44755</v>
      </c>
    </row>
    <row r="26" spans="1:16" ht="35" x14ac:dyDescent="0.35">
      <c r="A26" s="19" t="s">
        <v>23</v>
      </c>
      <c r="B26" s="15" t="s">
        <v>37</v>
      </c>
      <c r="C26" s="10" t="s">
        <v>39</v>
      </c>
      <c r="D26" s="10"/>
      <c r="E26" s="10">
        <v>1</v>
      </c>
      <c r="F26" s="16">
        <v>1</v>
      </c>
      <c r="G26" s="16">
        <v>1</v>
      </c>
      <c r="H26" s="16">
        <v>23</v>
      </c>
      <c r="I26" s="16">
        <v>0</v>
      </c>
      <c r="J26" s="16">
        <f t="shared" si="0"/>
        <v>23</v>
      </c>
      <c r="K26" s="17">
        <f t="shared" si="1"/>
        <v>4.3478260869565216E-2</v>
      </c>
      <c r="L26" s="16">
        <v>0</v>
      </c>
      <c r="M26" s="16">
        <v>0</v>
      </c>
      <c r="N26" s="16">
        <v>0</v>
      </c>
      <c r="O26" s="16">
        <v>1</v>
      </c>
      <c r="P26" s="18">
        <v>44755</v>
      </c>
    </row>
    <row r="27" spans="1:16" ht="17.5" x14ac:dyDescent="0.35">
      <c r="A27" s="19" t="s">
        <v>24</v>
      </c>
      <c r="B27" s="15" t="s">
        <v>37</v>
      </c>
      <c r="C27" s="10" t="s">
        <v>39</v>
      </c>
      <c r="D27" s="10" t="s">
        <v>68</v>
      </c>
      <c r="E27" s="10">
        <v>1</v>
      </c>
      <c r="F27" s="16">
        <v>0</v>
      </c>
      <c r="G27" s="16">
        <v>22</v>
      </c>
      <c r="H27" s="16">
        <v>19</v>
      </c>
      <c r="I27" s="16">
        <v>0</v>
      </c>
      <c r="J27" s="16">
        <f t="shared" si="0"/>
        <v>19</v>
      </c>
      <c r="K27" s="17">
        <f t="shared" si="1"/>
        <v>1.1578947368421053</v>
      </c>
      <c r="L27" s="16">
        <v>6</v>
      </c>
      <c r="M27" s="16">
        <v>5</v>
      </c>
      <c r="N27" s="16">
        <v>4</v>
      </c>
      <c r="O27" s="16">
        <v>37</v>
      </c>
      <c r="P27" s="18">
        <v>44755</v>
      </c>
    </row>
    <row r="28" spans="1:16" ht="70" x14ac:dyDescent="0.35">
      <c r="A28" s="19" t="s">
        <v>25</v>
      </c>
      <c r="B28" s="15" t="s">
        <v>37</v>
      </c>
      <c r="C28" s="10" t="s">
        <v>41</v>
      </c>
      <c r="D28" s="10"/>
      <c r="E28" s="10">
        <v>1</v>
      </c>
      <c r="F28" s="16">
        <v>1</v>
      </c>
      <c r="G28" s="16">
        <v>11</v>
      </c>
      <c r="H28" s="16">
        <v>33</v>
      </c>
      <c r="I28" s="16">
        <v>0</v>
      </c>
      <c r="J28" s="16">
        <f t="shared" si="0"/>
        <v>33</v>
      </c>
      <c r="K28" s="17">
        <f t="shared" si="1"/>
        <v>0.33333333333333331</v>
      </c>
      <c r="L28" s="16">
        <v>0</v>
      </c>
      <c r="M28" s="16">
        <v>3</v>
      </c>
      <c r="N28" s="16">
        <v>3</v>
      </c>
      <c r="O28" s="16">
        <v>17</v>
      </c>
      <c r="P28" s="18">
        <v>44756</v>
      </c>
    </row>
    <row r="29" spans="1:16" ht="35" x14ac:dyDescent="0.35">
      <c r="A29" s="19" t="s">
        <v>26</v>
      </c>
      <c r="B29" s="15" t="s">
        <v>37</v>
      </c>
      <c r="C29" s="10" t="s">
        <v>40</v>
      </c>
      <c r="D29" s="10" t="s">
        <v>69</v>
      </c>
      <c r="E29" s="10">
        <v>1</v>
      </c>
      <c r="F29" s="16">
        <v>0</v>
      </c>
      <c r="G29" s="16">
        <v>19</v>
      </c>
      <c r="H29" s="16">
        <v>34</v>
      </c>
      <c r="I29" s="16">
        <v>0</v>
      </c>
      <c r="J29" s="16">
        <f t="shared" si="0"/>
        <v>34</v>
      </c>
      <c r="K29" s="17">
        <f t="shared" si="1"/>
        <v>0.55882352941176472</v>
      </c>
      <c r="L29" s="16">
        <v>24</v>
      </c>
      <c r="M29" s="16">
        <v>3</v>
      </c>
      <c r="N29" s="16">
        <v>1</v>
      </c>
      <c r="O29" s="16">
        <v>47</v>
      </c>
      <c r="P29" s="18">
        <v>44756</v>
      </c>
    </row>
    <row r="30" spans="1:16" ht="35" x14ac:dyDescent="0.35">
      <c r="A30" s="19" t="s">
        <v>27</v>
      </c>
      <c r="B30" s="15" t="s">
        <v>37</v>
      </c>
      <c r="C30" s="10" t="s">
        <v>42</v>
      </c>
      <c r="D30" s="10" t="s">
        <v>42</v>
      </c>
      <c r="E30" s="10">
        <v>1</v>
      </c>
      <c r="F30" s="16">
        <v>0</v>
      </c>
      <c r="G30" s="16">
        <v>4</v>
      </c>
      <c r="H30" s="16">
        <v>47</v>
      </c>
      <c r="I30" s="16">
        <v>1</v>
      </c>
      <c r="J30" s="16">
        <f t="shared" si="0"/>
        <v>48</v>
      </c>
      <c r="K30" s="17">
        <f t="shared" si="1"/>
        <v>8.3333333333333329E-2</v>
      </c>
      <c r="L30" s="16">
        <v>7</v>
      </c>
      <c r="M30" s="16">
        <v>2</v>
      </c>
      <c r="N30" s="16">
        <v>0</v>
      </c>
      <c r="O30" s="16">
        <v>13</v>
      </c>
      <c r="P30" s="18">
        <v>44756</v>
      </c>
    </row>
    <row r="31" spans="1:16" ht="31" customHeight="1" x14ac:dyDescent="0.35">
      <c r="A31" s="19" t="s">
        <v>28</v>
      </c>
      <c r="B31" s="15" t="s">
        <v>37</v>
      </c>
      <c r="C31" s="10" t="s">
        <v>41</v>
      </c>
      <c r="D31" s="10" t="s">
        <v>70</v>
      </c>
      <c r="E31" s="10">
        <v>1</v>
      </c>
      <c r="F31" s="16">
        <v>0</v>
      </c>
      <c r="G31" s="16">
        <v>83</v>
      </c>
      <c r="H31" s="16">
        <v>95</v>
      </c>
      <c r="I31" s="16">
        <v>1</v>
      </c>
      <c r="J31" s="16">
        <f t="shared" si="0"/>
        <v>96</v>
      </c>
      <c r="K31" s="17">
        <f t="shared" si="1"/>
        <v>0.86458333333333337</v>
      </c>
      <c r="L31" s="16">
        <v>35</v>
      </c>
      <c r="M31" s="16">
        <v>1</v>
      </c>
      <c r="N31" s="16">
        <v>1</v>
      </c>
      <c r="O31" s="16">
        <v>120</v>
      </c>
      <c r="P31" s="18">
        <v>44758</v>
      </c>
    </row>
    <row r="32" spans="1:16" ht="31" customHeight="1" x14ac:dyDescent="0.35">
      <c r="A32" s="19" t="s">
        <v>86</v>
      </c>
      <c r="B32" s="15" t="s">
        <v>37</v>
      </c>
      <c r="C32" s="10" t="s">
        <v>45</v>
      </c>
      <c r="D32" s="10" t="s">
        <v>85</v>
      </c>
      <c r="E32" s="10">
        <v>1</v>
      </c>
      <c r="F32" s="16">
        <v>1</v>
      </c>
      <c r="G32" s="16">
        <v>17</v>
      </c>
      <c r="H32" s="16">
        <v>23</v>
      </c>
      <c r="I32" s="16">
        <v>1</v>
      </c>
      <c r="J32" s="16">
        <f t="shared" si="0"/>
        <v>24</v>
      </c>
      <c r="K32" s="17">
        <f t="shared" si="1"/>
        <v>0.70833333333333337</v>
      </c>
      <c r="L32" s="16">
        <v>12</v>
      </c>
      <c r="M32" s="16">
        <v>2</v>
      </c>
      <c r="N32" s="16">
        <v>3</v>
      </c>
      <c r="O32" s="16">
        <v>34</v>
      </c>
      <c r="P32" s="18">
        <v>44758</v>
      </c>
    </row>
    <row r="33" spans="1:16" ht="31" customHeight="1" x14ac:dyDescent="0.35">
      <c r="A33" s="19" t="s">
        <v>29</v>
      </c>
      <c r="B33" s="15" t="s">
        <v>37</v>
      </c>
      <c r="C33" s="10" t="s">
        <v>73</v>
      </c>
      <c r="D33" s="10"/>
      <c r="E33" s="10">
        <v>1</v>
      </c>
      <c r="F33" s="16">
        <v>0</v>
      </c>
      <c r="G33" s="16">
        <v>13</v>
      </c>
      <c r="H33" s="16">
        <v>23</v>
      </c>
      <c r="I33" s="16">
        <v>0</v>
      </c>
      <c r="J33" s="16">
        <f t="shared" si="0"/>
        <v>23</v>
      </c>
      <c r="K33" s="17">
        <f t="shared" si="1"/>
        <v>0.56521739130434778</v>
      </c>
      <c r="L33" s="16">
        <v>3</v>
      </c>
      <c r="M33" s="16">
        <v>2</v>
      </c>
      <c r="N33" s="16">
        <v>2</v>
      </c>
      <c r="O33" s="16">
        <v>20</v>
      </c>
      <c r="P33" s="18">
        <v>44758</v>
      </c>
    </row>
    <row r="34" spans="1:16" ht="35" x14ac:dyDescent="0.35">
      <c r="A34" s="19" t="s">
        <v>30</v>
      </c>
      <c r="B34" s="15" t="s">
        <v>37</v>
      </c>
      <c r="C34" s="10" t="s">
        <v>41</v>
      </c>
      <c r="D34" s="10" t="s">
        <v>71</v>
      </c>
      <c r="E34" s="10">
        <v>1</v>
      </c>
      <c r="F34" s="16">
        <v>0</v>
      </c>
      <c r="G34" s="16">
        <v>6</v>
      </c>
      <c r="H34" s="16">
        <v>5</v>
      </c>
      <c r="I34" s="16">
        <v>0</v>
      </c>
      <c r="J34" s="16">
        <f t="shared" si="0"/>
        <v>5</v>
      </c>
      <c r="K34" s="17">
        <f t="shared" si="1"/>
        <v>1.2</v>
      </c>
      <c r="L34" s="16">
        <v>1</v>
      </c>
      <c r="M34" s="16">
        <v>1</v>
      </c>
      <c r="N34" s="16">
        <v>0</v>
      </c>
      <c r="O34" s="16">
        <v>8</v>
      </c>
      <c r="P34" s="18">
        <v>44758</v>
      </c>
    </row>
    <row r="35" spans="1:16" ht="35" x14ac:dyDescent="0.35">
      <c r="A35" s="19" t="s">
        <v>31</v>
      </c>
      <c r="B35" s="13" t="s">
        <v>36</v>
      </c>
      <c r="C35" s="10" t="s">
        <v>46</v>
      </c>
      <c r="D35" s="10" t="s">
        <v>46</v>
      </c>
      <c r="E35" s="11"/>
      <c r="F35" s="16">
        <v>0</v>
      </c>
      <c r="G35" s="16">
        <v>158</v>
      </c>
      <c r="H35" s="16">
        <v>121</v>
      </c>
      <c r="I35" s="16">
        <v>0</v>
      </c>
      <c r="J35" s="16">
        <f t="shared" si="0"/>
        <v>121</v>
      </c>
      <c r="K35" s="17">
        <f t="shared" si="1"/>
        <v>1.3057851239669422</v>
      </c>
      <c r="L35" s="16">
        <v>39</v>
      </c>
      <c r="M35" s="16">
        <v>2</v>
      </c>
      <c r="N35" s="16">
        <v>3</v>
      </c>
      <c r="O35" s="16">
        <v>202</v>
      </c>
      <c r="P35" s="18">
        <v>44764</v>
      </c>
    </row>
    <row r="36" spans="1:16" ht="35" x14ac:dyDescent="0.35">
      <c r="A36" s="15" t="s">
        <v>32</v>
      </c>
      <c r="B36" s="13" t="s">
        <v>36</v>
      </c>
      <c r="C36" s="10" t="s">
        <v>46</v>
      </c>
      <c r="D36" s="10" t="s">
        <v>46</v>
      </c>
      <c r="E36" s="11"/>
      <c r="F36" s="16">
        <v>0</v>
      </c>
      <c r="G36" s="16">
        <v>40</v>
      </c>
      <c r="H36" s="20">
        <v>80</v>
      </c>
      <c r="I36" s="20">
        <v>0</v>
      </c>
      <c r="J36" s="16">
        <f t="shared" si="0"/>
        <v>80</v>
      </c>
      <c r="K36" s="17">
        <f t="shared" si="1"/>
        <v>0.5</v>
      </c>
      <c r="L36" s="16">
        <v>16</v>
      </c>
      <c r="M36" s="16">
        <v>7</v>
      </c>
      <c r="N36" s="16">
        <v>7</v>
      </c>
      <c r="O36" s="16">
        <v>73</v>
      </c>
      <c r="P36" s="18">
        <v>44764</v>
      </c>
    </row>
    <row r="37" spans="1:16" ht="35" x14ac:dyDescent="0.35">
      <c r="A37" s="15" t="s">
        <v>33</v>
      </c>
      <c r="B37" s="13" t="s">
        <v>36</v>
      </c>
      <c r="C37" s="10" t="s">
        <v>47</v>
      </c>
      <c r="D37" s="10" t="s">
        <v>47</v>
      </c>
      <c r="E37" s="11"/>
      <c r="F37" s="16">
        <v>0</v>
      </c>
      <c r="G37" s="16">
        <v>157</v>
      </c>
      <c r="H37" s="16">
        <v>119</v>
      </c>
      <c r="I37" s="16">
        <v>0</v>
      </c>
      <c r="J37" s="16">
        <f t="shared" si="0"/>
        <v>119</v>
      </c>
      <c r="K37" s="17">
        <f t="shared" si="1"/>
        <v>1.319327731092437</v>
      </c>
      <c r="L37" s="16">
        <v>39</v>
      </c>
      <c r="M37" s="16">
        <v>2</v>
      </c>
      <c r="N37" s="16">
        <v>3</v>
      </c>
      <c r="O37" s="16">
        <v>201</v>
      </c>
      <c r="P37" s="18">
        <v>44764</v>
      </c>
    </row>
    <row r="38" spans="1:16" ht="35" x14ac:dyDescent="0.35">
      <c r="A38" s="19" t="s">
        <v>34</v>
      </c>
      <c r="B38" s="13" t="s">
        <v>36</v>
      </c>
      <c r="C38" s="10" t="s">
        <v>47</v>
      </c>
      <c r="D38" s="10" t="s">
        <v>47</v>
      </c>
      <c r="E38" s="11"/>
      <c r="F38" s="16">
        <v>0</v>
      </c>
      <c r="G38" s="16">
        <v>20</v>
      </c>
      <c r="H38" s="20">
        <v>46</v>
      </c>
      <c r="I38" s="20">
        <v>0</v>
      </c>
      <c r="J38" s="16">
        <f t="shared" si="0"/>
        <v>46</v>
      </c>
      <c r="K38" s="17">
        <f t="shared" si="1"/>
        <v>0.43478260869565216</v>
      </c>
      <c r="L38" s="16">
        <v>12</v>
      </c>
      <c r="M38" s="16">
        <v>2</v>
      </c>
      <c r="N38" s="16">
        <v>2</v>
      </c>
      <c r="O38" s="16">
        <v>36</v>
      </c>
      <c r="P38" s="18">
        <v>44764</v>
      </c>
    </row>
    <row r="39" spans="1:16" ht="35" x14ac:dyDescent="0.35">
      <c r="A39" s="19" t="s">
        <v>35</v>
      </c>
      <c r="B39" s="13" t="s">
        <v>36</v>
      </c>
      <c r="C39" s="10" t="s">
        <v>48</v>
      </c>
      <c r="D39" s="10" t="s">
        <v>48</v>
      </c>
      <c r="E39" s="11"/>
      <c r="F39" s="16">
        <v>0</v>
      </c>
      <c r="G39" s="16">
        <v>156</v>
      </c>
      <c r="H39" s="16">
        <v>118</v>
      </c>
      <c r="I39" s="16">
        <v>0</v>
      </c>
      <c r="J39" s="16">
        <f t="shared" si="0"/>
        <v>118</v>
      </c>
      <c r="K39" s="17">
        <f t="shared" si="1"/>
        <v>1.3220338983050848</v>
      </c>
      <c r="L39" s="16">
        <v>39</v>
      </c>
      <c r="M39" s="16">
        <v>2</v>
      </c>
      <c r="N39" s="16">
        <v>3</v>
      </c>
      <c r="O39" s="16">
        <v>200</v>
      </c>
      <c r="P39" s="18">
        <v>44764</v>
      </c>
    </row>
    <row r="40" spans="1:16" x14ac:dyDescent="0.35">
      <c r="A40" s="4"/>
    </row>
    <row r="41" spans="1:16" x14ac:dyDescent="0.35">
      <c r="A41" s="8"/>
    </row>
    <row r="42" spans="1:16" x14ac:dyDescent="0.35">
      <c r="A42" s="8"/>
    </row>
  </sheetData>
  <hyperlinks>
    <hyperlink ref="A3" r:id="rId1" xr:uid="{00000000-0004-0000-0000-000000000000}"/>
    <hyperlink ref="A5" r:id="rId2" xr:uid="{00000000-0004-0000-0000-000001000000}"/>
    <hyperlink ref="A7" r:id="rId3" xr:uid="{00000000-0004-0000-0000-000002000000}"/>
    <hyperlink ref="A8" r:id="rId4" xr:uid="{00000000-0004-0000-0000-000003000000}"/>
    <hyperlink ref="A9" r:id="rId5" xr:uid="{00000000-0004-0000-0000-000004000000}"/>
    <hyperlink ref="A12" r:id="rId6" xr:uid="{00000000-0004-0000-0000-000005000000}"/>
    <hyperlink ref="A17" r:id="rId7" xr:uid="{00000000-0004-0000-0000-000007000000}"/>
    <hyperlink ref="A19" r:id="rId8" xr:uid="{00000000-0004-0000-0000-000008000000}"/>
    <hyperlink ref="A23" r:id="rId9" xr:uid="{00000000-0004-0000-0000-000009000000}"/>
    <hyperlink ref="A35" r:id="rId10" xr:uid="{F5A16F3E-F9D4-4D6D-BF4B-8BBBB62D50D2}"/>
    <hyperlink ref="A4" r:id="rId11" xr:uid="{E82ADF17-76C9-4D70-82B7-334C3529062C}"/>
    <hyperlink ref="A39" r:id="rId12" xr:uid="{F57109BD-4414-4307-9D3F-63F0265EDB8D}"/>
    <hyperlink ref="A6" r:id="rId13" xr:uid="{A5C279EE-120B-4B1D-9C32-68D43FBF2566}"/>
    <hyperlink ref="A10" r:id="rId14" xr:uid="{7B1179E4-D939-4580-861C-2747709D0576}"/>
    <hyperlink ref="A11" r:id="rId15" xr:uid="{16063FF9-3852-42C0-8042-0117F8438100}"/>
    <hyperlink ref="A14" r:id="rId16" xr:uid="{F91FEAD5-1611-4C10-87C0-1DBE210E97CE}"/>
    <hyperlink ref="A15" r:id="rId17" xr:uid="{3B1296AA-5DA1-4E6D-8EBF-0E394E7CCB89}"/>
    <hyperlink ref="A16" r:id="rId18" xr:uid="{D8273C6C-970D-4324-A49C-2EB187F9B4C0}"/>
    <hyperlink ref="A18" r:id="rId19" xr:uid="{ADFD03DD-84D5-4D5E-9281-BED6739083D9}"/>
    <hyperlink ref="A20" r:id="rId20" xr:uid="{042C1B35-979A-4E65-A654-3BE68CE2DF41}"/>
    <hyperlink ref="A21" r:id="rId21" xr:uid="{A42594F4-84F7-4ED9-B46A-38CBC1847DEE}"/>
    <hyperlink ref="A22" r:id="rId22" xr:uid="{A5630A66-6C44-41BC-B091-D28741BA76E4}"/>
    <hyperlink ref="A24" r:id="rId23" xr:uid="{5B3D203C-9B18-46CD-A237-F50FE4848D18}"/>
    <hyperlink ref="A25" r:id="rId24" xr:uid="{AB8347F7-A2A1-46AB-AE6B-36C7CF610DCB}"/>
    <hyperlink ref="A26" r:id="rId25" xr:uid="{51567580-4B5B-4859-B0B6-A89F09CD90FB}"/>
    <hyperlink ref="A27" r:id="rId26" xr:uid="{62ECAEE4-815B-439F-867B-C90397D3379D}"/>
    <hyperlink ref="A28" r:id="rId27" xr:uid="{4B2EC851-5899-4099-BB8E-05DFCD19573E}"/>
    <hyperlink ref="A29" r:id="rId28" xr:uid="{0B17FB0F-45C2-4C1E-9348-B2598F063236}"/>
    <hyperlink ref="A30" r:id="rId29" xr:uid="{11DBE369-9C81-445C-A095-3C85C0741157}"/>
    <hyperlink ref="A31" r:id="rId30" xr:uid="{50C88B59-20CB-423C-904B-EC69CA723F07}"/>
    <hyperlink ref="A33" r:id="rId31" xr:uid="{E25E958E-AC5C-4ACD-A7EE-F8B5EC5EDA4F}"/>
    <hyperlink ref="A34" r:id="rId32" xr:uid="{D5BB6BDF-CB94-409B-A59F-2CEE11DF82E5}"/>
    <hyperlink ref="A38" r:id="rId33" xr:uid="{27C66CD9-BF7E-41C3-9AD0-3F9F633923AC}"/>
    <hyperlink ref="A32" r:id="rId34" xr:uid="{11888AB8-6ADA-4169-9493-FBEF6C26ADD8}"/>
    <hyperlink ref="A13" r:id="rId35" xr:uid="{1B54C290-8628-4FE2-A410-0A513F617951}"/>
  </hyperlinks>
  <pageMargins left="0.7" right="0.7" top="0.75" bottom="0.75" header="0.3" footer="0.3"/>
  <pageSetup paperSize="9" orientation="portrait" r:id="rId3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8"/>
  <sheetViews>
    <sheetView workbookViewId="0">
      <selection activeCell="K8" sqref="K8"/>
    </sheetView>
  </sheetViews>
  <sheetFormatPr baseColWidth="10" defaultColWidth="10.81640625" defaultRowHeight="14.5" x14ac:dyDescent="0.35"/>
  <cols>
    <col min="1" max="16384" width="10.81640625" style="6"/>
  </cols>
  <sheetData>
    <row r="1" spans="1:7" x14ac:dyDescent="0.35">
      <c r="A1" s="1">
        <v>0</v>
      </c>
      <c r="B1" s="1">
        <v>13</v>
      </c>
      <c r="C1" s="1">
        <v>1</v>
      </c>
      <c r="D1" s="1">
        <v>1</v>
      </c>
      <c r="E1" s="1">
        <v>7</v>
      </c>
      <c r="F1" s="1">
        <v>22</v>
      </c>
      <c r="G1" s="5">
        <v>44754</v>
      </c>
    </row>
    <row r="2" spans="1:7" x14ac:dyDescent="0.35">
      <c r="A2" s="2"/>
      <c r="B2" s="2">
        <v>12</v>
      </c>
      <c r="C2" s="2">
        <v>2</v>
      </c>
      <c r="D2" s="2">
        <v>1</v>
      </c>
      <c r="E2" s="2">
        <v>4</v>
      </c>
      <c r="F2" s="2">
        <v>19</v>
      </c>
      <c r="G2" s="7">
        <v>44754</v>
      </c>
    </row>
    <row r="3" spans="1:7" x14ac:dyDescent="0.35">
      <c r="A3" s="1">
        <v>0</v>
      </c>
      <c r="B3" s="1">
        <v>2</v>
      </c>
      <c r="C3" s="1">
        <v>15</v>
      </c>
      <c r="D3" s="1">
        <v>2</v>
      </c>
      <c r="E3" s="1">
        <v>109</v>
      </c>
      <c r="F3" s="1">
        <v>128</v>
      </c>
      <c r="G3" s="5">
        <v>44754</v>
      </c>
    </row>
    <row r="4" spans="1:7" x14ac:dyDescent="0.35">
      <c r="A4" s="2">
        <v>1</v>
      </c>
      <c r="B4" s="2">
        <v>15</v>
      </c>
      <c r="C4" s="2">
        <v>10</v>
      </c>
      <c r="D4" s="2">
        <v>2</v>
      </c>
      <c r="E4" s="2">
        <v>13</v>
      </c>
      <c r="F4" s="2">
        <v>40</v>
      </c>
      <c r="G4" s="7">
        <v>44754</v>
      </c>
    </row>
    <row r="5" spans="1:7" x14ac:dyDescent="0.35">
      <c r="A5" s="1">
        <v>0</v>
      </c>
      <c r="B5" s="1">
        <v>0</v>
      </c>
      <c r="C5" s="1">
        <v>0</v>
      </c>
      <c r="D5" s="1">
        <v>1</v>
      </c>
      <c r="E5" s="1">
        <v>0</v>
      </c>
      <c r="F5" s="1">
        <v>1</v>
      </c>
      <c r="G5" s="5">
        <v>44754</v>
      </c>
    </row>
    <row r="6" spans="1:7" x14ac:dyDescent="0.35">
      <c r="A6" s="2">
        <v>0</v>
      </c>
      <c r="B6" s="2">
        <v>5</v>
      </c>
      <c r="C6" s="2">
        <v>10</v>
      </c>
      <c r="D6" s="2">
        <v>0</v>
      </c>
      <c r="E6" s="2">
        <v>162</v>
      </c>
      <c r="F6" s="2">
        <v>177</v>
      </c>
      <c r="G6" s="7">
        <v>44754</v>
      </c>
    </row>
    <row r="7" spans="1:7" x14ac:dyDescent="0.35">
      <c r="A7" s="1">
        <v>0</v>
      </c>
      <c r="B7" s="1">
        <v>10</v>
      </c>
      <c r="C7" s="1">
        <v>2</v>
      </c>
      <c r="D7" s="1">
        <v>0</v>
      </c>
      <c r="E7" s="1">
        <v>57</v>
      </c>
      <c r="F7" s="1">
        <v>69</v>
      </c>
      <c r="G7" s="5">
        <v>44754</v>
      </c>
    </row>
    <row r="8" spans="1:7" x14ac:dyDescent="0.35">
      <c r="A8" s="2">
        <v>1</v>
      </c>
      <c r="B8" s="2">
        <v>17</v>
      </c>
      <c r="C8" s="2">
        <v>4</v>
      </c>
      <c r="D8" s="2">
        <v>1</v>
      </c>
      <c r="E8" s="2">
        <v>72</v>
      </c>
      <c r="F8" s="2">
        <v>96</v>
      </c>
      <c r="G8" s="7">
        <v>44754</v>
      </c>
    </row>
    <row r="9" spans="1:7" x14ac:dyDescent="0.35">
      <c r="A9" s="1">
        <v>1</v>
      </c>
      <c r="B9" s="1">
        <v>63</v>
      </c>
      <c r="C9" s="1">
        <v>30</v>
      </c>
      <c r="D9" s="1">
        <v>1</v>
      </c>
      <c r="E9" s="1">
        <v>20</v>
      </c>
      <c r="F9" s="1">
        <v>114</v>
      </c>
      <c r="G9" s="5">
        <v>44754</v>
      </c>
    </row>
    <row r="10" spans="1:7" x14ac:dyDescent="0.35">
      <c r="A10" s="2">
        <v>0</v>
      </c>
      <c r="B10" s="2">
        <v>24</v>
      </c>
      <c r="C10" s="2">
        <v>17</v>
      </c>
      <c r="D10" s="2">
        <v>12</v>
      </c>
      <c r="E10" s="2">
        <v>38</v>
      </c>
      <c r="F10" s="2">
        <v>91</v>
      </c>
      <c r="G10" s="7">
        <v>44754</v>
      </c>
    </row>
    <row r="11" spans="1:7" x14ac:dyDescent="0.35">
      <c r="A11" s="1">
        <v>1</v>
      </c>
      <c r="B11" s="1">
        <v>3</v>
      </c>
      <c r="C11" s="1">
        <v>11</v>
      </c>
      <c r="D11" s="1">
        <v>0</v>
      </c>
      <c r="E11" s="1">
        <v>22</v>
      </c>
      <c r="F11" s="1">
        <v>36</v>
      </c>
      <c r="G11" s="5">
        <v>44754</v>
      </c>
    </row>
    <row r="12" spans="1:7" x14ac:dyDescent="0.35">
      <c r="A12" s="2">
        <v>0</v>
      </c>
      <c r="B12" s="2">
        <v>32</v>
      </c>
      <c r="C12" s="2">
        <v>20</v>
      </c>
      <c r="D12" s="2">
        <v>9</v>
      </c>
      <c r="E12" s="2">
        <v>8</v>
      </c>
      <c r="F12" s="2">
        <v>69</v>
      </c>
      <c r="G12" s="7">
        <v>44755</v>
      </c>
    </row>
    <row r="13" spans="1:7" x14ac:dyDescent="0.35">
      <c r="A13" s="1">
        <v>0</v>
      </c>
      <c r="B13" s="1">
        <v>28</v>
      </c>
      <c r="C13" s="1">
        <v>1</v>
      </c>
      <c r="D13" s="1">
        <v>5</v>
      </c>
      <c r="E13" s="1">
        <v>4</v>
      </c>
      <c r="F13" s="1">
        <v>38</v>
      </c>
      <c r="G13" s="5">
        <v>44755</v>
      </c>
    </row>
    <row r="14" spans="1:7" x14ac:dyDescent="0.35">
      <c r="A14" s="2">
        <v>1</v>
      </c>
      <c r="B14" s="2">
        <v>1</v>
      </c>
      <c r="C14" s="2">
        <v>0</v>
      </c>
      <c r="D14" s="2">
        <v>0</v>
      </c>
      <c r="E14" s="2">
        <v>0</v>
      </c>
      <c r="F14" s="2">
        <v>1</v>
      </c>
      <c r="G14" s="7">
        <v>44755</v>
      </c>
    </row>
    <row r="15" spans="1:7" x14ac:dyDescent="0.35">
      <c r="A15" s="1">
        <v>1</v>
      </c>
      <c r="B15" s="1">
        <v>12</v>
      </c>
      <c r="C15" s="1">
        <v>28</v>
      </c>
      <c r="D15" s="1">
        <v>5</v>
      </c>
      <c r="E15" s="1">
        <v>3</v>
      </c>
      <c r="F15" s="1">
        <v>48</v>
      </c>
      <c r="G15" s="5">
        <v>44755</v>
      </c>
    </row>
    <row r="16" spans="1:7" x14ac:dyDescent="0.35">
      <c r="A16" s="2">
        <v>0</v>
      </c>
      <c r="B16" s="2">
        <v>20</v>
      </c>
      <c r="C16" s="2">
        <v>21</v>
      </c>
      <c r="D16" s="2">
        <v>3</v>
      </c>
      <c r="E16" s="2">
        <v>2</v>
      </c>
      <c r="F16" s="2">
        <v>46</v>
      </c>
      <c r="G16" s="7">
        <v>44755</v>
      </c>
    </row>
    <row r="17" spans="1:7" x14ac:dyDescent="0.35">
      <c r="A17" s="1">
        <v>0</v>
      </c>
      <c r="B17" s="1">
        <v>18</v>
      </c>
      <c r="C17" s="1">
        <v>17</v>
      </c>
      <c r="D17" s="1">
        <v>5</v>
      </c>
      <c r="E17" s="1">
        <v>5</v>
      </c>
      <c r="F17" s="1">
        <v>45</v>
      </c>
      <c r="G17" s="5">
        <v>44755</v>
      </c>
    </row>
    <row r="18" spans="1:7" x14ac:dyDescent="0.35">
      <c r="A18" s="2">
        <v>1</v>
      </c>
      <c r="B18" s="2">
        <v>21</v>
      </c>
      <c r="C18" s="2">
        <v>30</v>
      </c>
      <c r="D18" s="2">
        <v>2</v>
      </c>
      <c r="E18" s="2">
        <v>1</v>
      </c>
      <c r="F18" s="2">
        <v>54</v>
      </c>
      <c r="G18" s="7">
        <v>44755</v>
      </c>
    </row>
    <row r="19" spans="1:7" x14ac:dyDescent="0.35">
      <c r="A19" s="1">
        <v>0</v>
      </c>
      <c r="B19" s="1">
        <v>4</v>
      </c>
      <c r="C19" s="1">
        <v>3</v>
      </c>
      <c r="D19" s="1">
        <v>0</v>
      </c>
      <c r="E19" s="1">
        <v>0</v>
      </c>
      <c r="F19" s="1">
        <v>7</v>
      </c>
      <c r="G19" s="5">
        <v>44755</v>
      </c>
    </row>
    <row r="20" spans="1:7" x14ac:dyDescent="0.35">
      <c r="A20" s="2">
        <v>1</v>
      </c>
      <c r="B20" s="2">
        <v>10</v>
      </c>
      <c r="C20" s="2">
        <v>11</v>
      </c>
      <c r="D20" s="2">
        <v>5</v>
      </c>
      <c r="E20" s="2">
        <v>3</v>
      </c>
      <c r="F20" s="2">
        <v>29</v>
      </c>
      <c r="G20" s="7">
        <v>44755</v>
      </c>
    </row>
    <row r="21" spans="1:7" x14ac:dyDescent="0.35">
      <c r="A21" s="2">
        <v>0</v>
      </c>
      <c r="B21" s="2">
        <v>0</v>
      </c>
      <c r="C21" s="2">
        <v>10</v>
      </c>
      <c r="D21" s="2">
        <v>0</v>
      </c>
      <c r="E21" s="2">
        <v>0</v>
      </c>
      <c r="F21" s="2">
        <v>10</v>
      </c>
      <c r="G21" s="7">
        <v>44755</v>
      </c>
    </row>
    <row r="22" spans="1:7" x14ac:dyDescent="0.35">
      <c r="A22" s="1">
        <v>0</v>
      </c>
      <c r="B22" s="1">
        <v>25</v>
      </c>
      <c r="C22" s="1">
        <v>3</v>
      </c>
      <c r="D22" s="1">
        <v>7</v>
      </c>
      <c r="E22" s="1">
        <v>5</v>
      </c>
      <c r="F22" s="1">
        <v>40</v>
      </c>
      <c r="G22" s="5">
        <v>44755</v>
      </c>
    </row>
    <row r="23" spans="1:7" x14ac:dyDescent="0.35">
      <c r="A23" s="2">
        <v>0</v>
      </c>
      <c r="B23" s="2">
        <v>21</v>
      </c>
      <c r="C23" s="2">
        <v>39</v>
      </c>
      <c r="D23" s="2">
        <v>3</v>
      </c>
      <c r="E23" s="2">
        <v>6</v>
      </c>
      <c r="F23" s="2">
        <v>69</v>
      </c>
      <c r="G23" s="7">
        <v>44755</v>
      </c>
    </row>
    <row r="24" spans="1:7" x14ac:dyDescent="0.35">
      <c r="A24" s="1">
        <v>0</v>
      </c>
      <c r="B24" s="1">
        <v>29</v>
      </c>
      <c r="C24" s="1">
        <v>9</v>
      </c>
      <c r="D24" s="1">
        <v>5</v>
      </c>
      <c r="E24" s="1">
        <v>7</v>
      </c>
      <c r="F24" s="1">
        <v>50</v>
      </c>
      <c r="G24" s="5">
        <v>44755</v>
      </c>
    </row>
    <row r="25" spans="1:7" x14ac:dyDescent="0.35">
      <c r="A25" s="2">
        <v>1</v>
      </c>
      <c r="B25" s="2">
        <v>1</v>
      </c>
      <c r="C25" s="2">
        <v>0</v>
      </c>
      <c r="D25" s="2">
        <v>0</v>
      </c>
      <c r="E25" s="2">
        <v>0</v>
      </c>
      <c r="F25" s="2">
        <v>1</v>
      </c>
      <c r="G25" s="7">
        <v>44755</v>
      </c>
    </row>
    <row r="26" spans="1:7" x14ac:dyDescent="0.35">
      <c r="A26" s="1">
        <v>0</v>
      </c>
      <c r="B26" s="1">
        <v>22</v>
      </c>
      <c r="C26" s="1">
        <v>6</v>
      </c>
      <c r="D26" s="1">
        <v>5</v>
      </c>
      <c r="E26" s="1">
        <v>4</v>
      </c>
      <c r="F26" s="1">
        <v>37</v>
      </c>
      <c r="G26" s="5">
        <v>44755</v>
      </c>
    </row>
    <row r="27" spans="1:7" x14ac:dyDescent="0.35">
      <c r="A27" s="2">
        <v>1</v>
      </c>
      <c r="B27" s="2">
        <v>11</v>
      </c>
      <c r="C27" s="2">
        <v>0</v>
      </c>
      <c r="D27" s="2">
        <v>3</v>
      </c>
      <c r="E27" s="2">
        <v>3</v>
      </c>
      <c r="F27" s="2">
        <v>17</v>
      </c>
      <c r="G27" s="7">
        <v>44756</v>
      </c>
    </row>
    <row r="28" spans="1:7" x14ac:dyDescent="0.35">
      <c r="A28" s="1">
        <v>0</v>
      </c>
      <c r="B28" s="1">
        <v>19</v>
      </c>
      <c r="C28" s="1">
        <v>24</v>
      </c>
      <c r="D28" s="1">
        <v>3</v>
      </c>
      <c r="E28" s="1">
        <v>1</v>
      </c>
      <c r="F28" s="1">
        <v>47</v>
      </c>
      <c r="G28" s="5">
        <v>44756</v>
      </c>
    </row>
    <row r="29" spans="1:7" x14ac:dyDescent="0.35">
      <c r="A29" s="2">
        <v>0</v>
      </c>
      <c r="B29" s="2" t="s">
        <v>72</v>
      </c>
      <c r="C29" s="2" t="s">
        <v>72</v>
      </c>
      <c r="D29" s="2" t="s">
        <v>72</v>
      </c>
      <c r="E29" s="2" t="s">
        <v>72</v>
      </c>
      <c r="F29" s="2" t="s">
        <v>72</v>
      </c>
      <c r="G29" s="7">
        <v>44756</v>
      </c>
    </row>
    <row r="30" spans="1:7" x14ac:dyDescent="0.35">
      <c r="A30" s="1">
        <v>0</v>
      </c>
      <c r="B30" s="1">
        <v>4</v>
      </c>
      <c r="C30" s="1">
        <v>7</v>
      </c>
      <c r="D30" s="1">
        <v>2</v>
      </c>
      <c r="E30" s="1">
        <v>0</v>
      </c>
      <c r="F30" s="1">
        <v>13</v>
      </c>
      <c r="G30" s="5">
        <v>44756</v>
      </c>
    </row>
    <row r="31" spans="1:7" x14ac:dyDescent="0.35">
      <c r="A31" s="2">
        <v>0</v>
      </c>
      <c r="B31" s="2">
        <v>83</v>
      </c>
      <c r="C31" s="2">
        <v>35</v>
      </c>
      <c r="D31" s="2">
        <v>1</v>
      </c>
      <c r="E31" s="2">
        <v>1</v>
      </c>
      <c r="F31" s="2">
        <v>120</v>
      </c>
      <c r="G31" s="7">
        <v>44758</v>
      </c>
    </row>
    <row r="32" spans="1:7" x14ac:dyDescent="0.35">
      <c r="A32" s="1">
        <v>0</v>
      </c>
      <c r="B32" s="1">
        <v>13</v>
      </c>
      <c r="C32" s="1">
        <v>3</v>
      </c>
      <c r="D32" s="1">
        <v>2</v>
      </c>
      <c r="E32" s="1">
        <v>2</v>
      </c>
      <c r="F32" s="1">
        <v>20</v>
      </c>
      <c r="G32" s="5">
        <v>44758</v>
      </c>
    </row>
    <row r="33" spans="1:7" x14ac:dyDescent="0.35">
      <c r="A33" s="2">
        <v>0</v>
      </c>
      <c r="B33" s="2">
        <v>6</v>
      </c>
      <c r="C33" s="2">
        <v>1</v>
      </c>
      <c r="D33" s="2">
        <v>1</v>
      </c>
      <c r="E33" s="2">
        <v>0</v>
      </c>
      <c r="F33" s="2">
        <v>8</v>
      </c>
      <c r="G33" s="7">
        <v>44758</v>
      </c>
    </row>
    <row r="34" spans="1:7" x14ac:dyDescent="0.35">
      <c r="A34" s="1">
        <v>0</v>
      </c>
      <c r="B34" s="1">
        <v>158</v>
      </c>
      <c r="C34" s="1">
        <v>39</v>
      </c>
      <c r="D34" s="1">
        <v>2</v>
      </c>
      <c r="E34" s="1">
        <v>3</v>
      </c>
      <c r="F34" s="1">
        <v>202</v>
      </c>
      <c r="G34" s="5">
        <v>44764</v>
      </c>
    </row>
    <row r="35" spans="1:7" x14ac:dyDescent="0.35">
      <c r="A35" s="2">
        <v>0</v>
      </c>
      <c r="B35" s="2">
        <v>40</v>
      </c>
      <c r="C35" s="2">
        <v>16</v>
      </c>
      <c r="D35" s="2">
        <v>7</v>
      </c>
      <c r="E35" s="2">
        <v>7</v>
      </c>
      <c r="F35" s="2">
        <v>73</v>
      </c>
      <c r="G35" s="7">
        <v>44764</v>
      </c>
    </row>
    <row r="36" spans="1:7" x14ac:dyDescent="0.35">
      <c r="A36" s="1">
        <v>0</v>
      </c>
      <c r="B36" s="1">
        <v>157</v>
      </c>
      <c r="C36" s="1">
        <v>39</v>
      </c>
      <c r="D36" s="1">
        <v>2</v>
      </c>
      <c r="E36" s="1">
        <v>3</v>
      </c>
      <c r="F36" s="1">
        <v>201</v>
      </c>
      <c r="G36" s="5">
        <v>44764</v>
      </c>
    </row>
    <row r="37" spans="1:7" x14ac:dyDescent="0.35">
      <c r="A37" s="2">
        <v>0</v>
      </c>
      <c r="B37" s="1">
        <v>20</v>
      </c>
      <c r="C37" s="1">
        <v>12</v>
      </c>
      <c r="D37" s="1">
        <v>2</v>
      </c>
      <c r="E37" s="1">
        <v>2</v>
      </c>
      <c r="F37" s="1">
        <v>36</v>
      </c>
      <c r="G37" s="7">
        <v>44764</v>
      </c>
    </row>
    <row r="38" spans="1:7" x14ac:dyDescent="0.35">
      <c r="A38" s="1">
        <v>0</v>
      </c>
      <c r="B38" s="1">
        <v>156</v>
      </c>
      <c r="C38" s="1">
        <v>39</v>
      </c>
      <c r="D38" s="1">
        <v>2</v>
      </c>
      <c r="E38" s="1">
        <v>3</v>
      </c>
      <c r="F38" s="1">
        <v>200</v>
      </c>
      <c r="G38" s="5">
        <v>44764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Aguirre</dc:creator>
  <cp:lastModifiedBy>Alex Aguirre</cp:lastModifiedBy>
  <dcterms:created xsi:type="dcterms:W3CDTF">2022-07-28T10:44:15Z</dcterms:created>
  <dcterms:modified xsi:type="dcterms:W3CDTF">2022-08-16T13:10:44Z</dcterms:modified>
</cp:coreProperties>
</file>