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2022年工作\Paper_writing\JinJiang_Nitrate\Tables\"/>
    </mc:Choice>
  </mc:AlternateContent>
  <xr:revisionPtr revIDLastSave="0" documentId="13_ncr:1_{0106C7D4-3116-4C9F-852F-B6787F6F749E}" xr6:coauthVersionLast="47" xr6:coauthVersionMax="47" xr10:uidLastSave="{00000000-0000-0000-0000-000000000000}"/>
  <bookViews>
    <workbookView xWindow="-110" yWindow="-110" windowWidth="25820" windowHeight="15620" activeTab="3" xr2:uid="{00000000-000D-0000-FFFF-FFFF00000000}"/>
  </bookViews>
  <sheets>
    <sheet name="Table S1" sheetId="1" r:id="rId1"/>
    <sheet name="Table S2" sheetId="2" r:id="rId2"/>
    <sheet name="Table S3" sheetId="4" r:id="rId3"/>
    <sheet name="Table S4" sheetId="3" r:id="rId4"/>
  </sheets>
  <definedNames>
    <definedName name="OLE_LINK137" localSheetId="1">'Table S2'!$A$8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2" i="3" l="1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</calcChain>
</file>

<file path=xl/sharedStrings.xml><?xml version="1.0" encoding="utf-8"?>
<sst xmlns="http://schemas.openxmlformats.org/spreadsheetml/2006/main" count="681" uniqueCount="389">
  <si>
    <t>0.42±0.29</t>
  </si>
  <si>
    <t>48.2±5.7</t>
  </si>
  <si>
    <t xml:space="preserve">-14.8±2.8 </t>
  </si>
  <si>
    <t xml:space="preserve">-8.5±2.9 </t>
  </si>
  <si>
    <t>4.21±0.17</t>
  </si>
  <si>
    <t>-5.7±1.7</t>
  </si>
  <si>
    <t>-14.8±2.8</t>
  </si>
  <si>
    <t>5.7±2</t>
  </si>
  <si>
    <t>-6.2±0.4</t>
  </si>
  <si>
    <t>Atmospheric Deposition</t>
  </si>
  <si>
    <t>Synthetic Fertilizer</t>
  </si>
  <si>
    <t>Soil Nitrogen</t>
  </si>
  <si>
    <t>Sewage and manure</t>
    <phoneticPr fontId="1" type="noConversion"/>
  </si>
  <si>
    <t>Sources</t>
    <phoneticPr fontId="1" type="noConversion"/>
  </si>
  <si>
    <t>Table S2 The range of isotopic ratio and fractionation fators of different potential sources</t>
    <phoneticPr fontId="1" type="noConversion"/>
  </si>
  <si>
    <t>Table S1 Basic information of water samples in study area</t>
    <phoneticPr fontId="1" type="noConversion"/>
  </si>
  <si>
    <t>Mean</t>
  </si>
  <si>
    <t>Maximum</t>
  </si>
  <si>
    <t>Minimum</t>
  </si>
  <si>
    <t>Standard Deviation</t>
  </si>
  <si>
    <t>Upper Reach</t>
    <phoneticPr fontId="1" type="noConversion"/>
  </si>
  <si>
    <t>Middle Reach</t>
    <phoneticPr fontId="1" type="noConversion"/>
  </si>
  <si>
    <t>Lower Reach</t>
    <phoneticPr fontId="1" type="noConversion"/>
  </si>
  <si>
    <t>High Flow Period</t>
    <phoneticPr fontId="1" type="noConversion"/>
  </si>
  <si>
    <t>High Flow</t>
    <phoneticPr fontId="1" type="noConversion"/>
  </si>
  <si>
    <t>Low Flow</t>
    <phoneticPr fontId="1" type="noConversion"/>
  </si>
  <si>
    <t>Surface Water</t>
    <phoneticPr fontId="1" type="noConversion"/>
  </si>
  <si>
    <t>Groundwater</t>
    <phoneticPr fontId="1" type="noConversion"/>
  </si>
  <si>
    <t>Turbidity</t>
    <phoneticPr fontId="1" type="noConversion"/>
  </si>
  <si>
    <t>pH</t>
    <phoneticPr fontId="1" type="noConversion"/>
  </si>
  <si>
    <t>ORP</t>
    <phoneticPr fontId="1" type="noConversion"/>
  </si>
  <si>
    <t>TDS</t>
    <phoneticPr fontId="1" type="noConversion"/>
  </si>
  <si>
    <t>DO</t>
    <phoneticPr fontId="1" type="noConversion"/>
  </si>
  <si>
    <t>Chlorophyll-a</t>
    <phoneticPr fontId="1" type="noConversion"/>
  </si>
  <si>
    <t>Sample Type</t>
    <phoneticPr fontId="1" type="noConversion"/>
  </si>
  <si>
    <t>Indexes</t>
    <phoneticPr fontId="1" type="noConversion"/>
  </si>
  <si>
    <t>Units</t>
    <phoneticPr fontId="1" type="noConversion"/>
  </si>
  <si>
    <t>ntu</t>
    <phoneticPr fontId="1" type="noConversion"/>
  </si>
  <si>
    <t>/</t>
    <phoneticPr fontId="1" type="noConversion"/>
  </si>
  <si>
    <t>mv</t>
  </si>
  <si>
    <t>mg L-1</t>
  </si>
  <si>
    <t>‰</t>
  </si>
  <si>
    <t>‰</t>
    <phoneticPr fontId="1" type="noConversion"/>
  </si>
  <si>
    <t>μg L-1</t>
    <phoneticPr fontId="1" type="noConversion"/>
  </si>
  <si>
    <t>BDL</t>
    <phoneticPr fontId="1" type="noConversion"/>
  </si>
  <si>
    <t>Total Dissolved Nitrogen</t>
    <phoneticPr fontId="1" type="noConversion"/>
  </si>
  <si>
    <t>Total Organic Carbon</t>
    <phoneticPr fontId="1" type="noConversion"/>
  </si>
  <si>
    <t>Upper Reach
(Mean ± SD)</t>
    <phoneticPr fontId="1" type="noConversion"/>
  </si>
  <si>
    <t>Middle Reach
(Mean ± SD)</t>
    <phoneticPr fontId="1" type="noConversion"/>
  </si>
  <si>
    <t>Lower Reach
(Mean ± SD)</t>
    <phoneticPr fontId="1" type="noConversion"/>
  </si>
  <si>
    <t>29.89 ± 40.86</t>
  </si>
  <si>
    <t>24.5 ± 19.01</t>
  </si>
  <si>
    <t>19.56 ± 15.15</t>
  </si>
  <si>
    <t>15.37 ± 11.12</t>
  </si>
  <si>
    <t>58.94 ± 54.84</t>
  </si>
  <si>
    <t>36.21 ± 41.57</t>
  </si>
  <si>
    <t>8.01 ± 0.36</t>
  </si>
  <si>
    <t>6.4 ± 0.46</t>
  </si>
  <si>
    <t>8.22 ± 0.69</t>
  </si>
  <si>
    <t>6.29 ± 0.58</t>
  </si>
  <si>
    <t>7.85 ± 0.36</t>
  </si>
  <si>
    <t>6.8 ± 0.38</t>
  </si>
  <si>
    <t>252.17 ± 71.56</t>
  </si>
  <si>
    <t>348.1 ± 29.49</t>
  </si>
  <si>
    <t>205.64 ± 27.29</t>
  </si>
  <si>
    <t>317.55 ± 87.45</t>
  </si>
  <si>
    <t>277.13 ± 89.32</t>
  </si>
  <si>
    <t>219.13 ± 34.22</t>
  </si>
  <si>
    <t>99.83 ± 63.37</t>
  </si>
  <si>
    <t>119.29 ± 60.23</t>
  </si>
  <si>
    <t>75.45 ± 17.74</t>
  </si>
  <si>
    <t>89.09 ± 24.57</t>
  </si>
  <si>
    <t>145.25 ± 98.69</t>
  </si>
  <si>
    <t>3448 ± 7328.23</t>
  </si>
  <si>
    <t>11.41 ± 2.6</t>
  </si>
  <si>
    <t>4.33 ± 2.19</t>
  </si>
  <si>
    <t>11.4 ± 2.37</t>
  </si>
  <si>
    <t>3.99 ± 1.85</t>
  </si>
  <si>
    <t>8.81 ± 2.77</t>
  </si>
  <si>
    <t>2.79 ± 1.62</t>
  </si>
  <si>
    <t>5.74 ± 5.51</t>
  </si>
  <si>
    <t>5.75 ± 2.23</t>
  </si>
  <si>
    <t>4.8 ± 2.59</t>
  </si>
  <si>
    <t>5.69 ± 1.65</t>
  </si>
  <si>
    <t>1.94 ± 2.71</t>
  </si>
  <si>
    <t>5.35 ± 2.27</t>
  </si>
  <si>
    <t>0.79 ± 5.54</t>
  </si>
  <si>
    <t>9.9 ± 3.94</t>
  </si>
  <si>
    <t>2.43 ± 4.72</t>
  </si>
  <si>
    <t>11.54 ± 2.56</t>
  </si>
  <si>
    <t>-5.97 ± 6</t>
  </si>
  <si>
    <t>9.2 ± 4.31</t>
  </si>
  <si>
    <t>-41.54 ± 3.7</t>
  </si>
  <si>
    <t>-41.98 ± 3.21</t>
  </si>
  <si>
    <t>-39 ± 3.69</t>
  </si>
  <si>
    <t>-40.09 ± 2.63</t>
  </si>
  <si>
    <t>-40.5 ± 4.93</t>
  </si>
  <si>
    <t>-35.38 ± 7.96</t>
  </si>
  <si>
    <t>-6.63 ± 0.5</t>
  </si>
  <si>
    <t>-6.58 ± 0.49</t>
  </si>
  <si>
    <t>-6.09 ± 0.6</t>
  </si>
  <si>
    <t>-6.15 ± 0.49</t>
  </si>
  <si>
    <t>-6.34 ± 0.67</t>
  </si>
  <si>
    <t>-5.64 ± 1.28</t>
  </si>
  <si>
    <t>23.15 ± 23.58</t>
  </si>
  <si>
    <t>22.22 ± 26</t>
  </si>
  <si>
    <t>16.66 ± 19.07</t>
  </si>
  <si>
    <t>13.98 ± 14.94</t>
  </si>
  <si>
    <t>18.28 ± 20.78</t>
  </si>
  <si>
    <t>0.08 ± 0.11</t>
  </si>
  <si>
    <t>0.06 ± 0.08</t>
  </si>
  <si>
    <t>0.43 ± 0.77</t>
  </si>
  <si>
    <t>0.48 ± 1.25</t>
  </si>
  <si>
    <t>0.87 ± 1.59</t>
  </si>
  <si>
    <t>0.07 ± 0.03</t>
  </si>
  <si>
    <t>0.1 ± 0.03</t>
  </si>
  <si>
    <t>18.53 ± 11.99</t>
  </si>
  <si>
    <t>20.6 ± 13.1</t>
  </si>
  <si>
    <t>12.19 ± 2.09</t>
  </si>
  <si>
    <t>13.35 ± 2.81</t>
  </si>
  <si>
    <t>22.51 ± 14.29</t>
  </si>
  <si>
    <t>62.36 ± 82.14</t>
  </si>
  <si>
    <t>3.69 ± 2.58</t>
  </si>
  <si>
    <t>4.27 ± 2.74</t>
  </si>
  <si>
    <t>1.87 ± 0.42</t>
  </si>
  <si>
    <t>2.06 ± 0.46</t>
  </si>
  <si>
    <t>4.91 ± 4.83</t>
  </si>
  <si>
    <t>128.49 ± 277.95</t>
  </si>
  <si>
    <t>10.1 ± 7.31</t>
  </si>
  <si>
    <t>11.89 ± 6.43</t>
  </si>
  <si>
    <t>9.61 ± 4.95</t>
  </si>
  <si>
    <t>10.79 ± 5.25</t>
  </si>
  <si>
    <t>17.9 ± 11.37</t>
  </si>
  <si>
    <t>1840.88 ± 4115.45</t>
  </si>
  <si>
    <t>16.92 ± 24.08</t>
  </si>
  <si>
    <t>17.7 ± 22.7</t>
  </si>
  <si>
    <t>8.14 ± 3.21</t>
  </si>
  <si>
    <t>8.77 ± 3.24</t>
  </si>
  <si>
    <t>16.12 ± 8.98</t>
  </si>
  <si>
    <t>261.15 ± 557.58</t>
  </si>
  <si>
    <t>61.77 ± 38.01</t>
  </si>
  <si>
    <t>72.02 ± 34.6</t>
  </si>
  <si>
    <t>45.76 ± 14.66</t>
  </si>
  <si>
    <t>50.19 ± 17.02</t>
  </si>
  <si>
    <t>93.19 ± 85.47</t>
  </si>
  <si>
    <t>123.44 ± 91.6</t>
  </si>
  <si>
    <t>2.11 ± 1.26</t>
  </si>
  <si>
    <t>2.09 ± 1.72</t>
  </si>
  <si>
    <t>4.52 ± 4.92</t>
  </si>
  <si>
    <t>5.51 ± 6.82</t>
  </si>
  <si>
    <t>13.92 ± 13.03</t>
  </si>
  <si>
    <t>5.98 ± 4.46</t>
  </si>
  <si>
    <t>6.48 ± 1.18</t>
  </si>
  <si>
    <t>1.97 ± 0.69</t>
  </si>
  <si>
    <t>4.78 ± 0.86</t>
  </si>
  <si>
    <t>1.7 ± 0.52</t>
  </si>
  <si>
    <t>4.78 ± 2.45</t>
  </si>
  <si>
    <t>1.38 ± 0.27</t>
  </si>
  <si>
    <t>3.04 ± 1.34</t>
  </si>
  <si>
    <t>2.84 ± 0.99</t>
  </si>
  <si>
    <t>2.08 ± 0.33</t>
  </si>
  <si>
    <t>2.09 ± 0.61</t>
  </si>
  <si>
    <t>2.51 ± 0.45</t>
  </si>
  <si>
    <t>2.36 ± 0.25</t>
  </si>
  <si>
    <t>17.3 ± 20.38</t>
    <phoneticPr fontId="1" type="noConversion"/>
  </si>
  <si>
    <t>Table S3 Descriptive Statistics for all water samples in two sampling periods</t>
    <phoneticPr fontId="1" type="noConversion"/>
  </si>
  <si>
    <t>Table S4 Detailed descriptive statistics for surface water samples and groundwater samples in two sampling periods</t>
    <phoneticPr fontId="1" type="noConversion"/>
  </si>
  <si>
    <t>27.19 ± 31.79</t>
  </si>
  <si>
    <t>7.2 ± 0.91</t>
  </si>
  <si>
    <t>300.13 ± 72.71</t>
  </si>
  <si>
    <t>109.56 ± 62.21</t>
  </si>
  <si>
    <t>7.87 ± 4.29</t>
  </si>
  <si>
    <t>5.74 ± 4.18</t>
  </si>
  <si>
    <t>5.35 ± 6.62</t>
  </si>
  <si>
    <t>-41.76 ± 3.44</t>
  </si>
  <si>
    <t>-6.6 ± 0.49</t>
  </si>
  <si>
    <t>22.68 ± 24.67</t>
  </si>
  <si>
    <t>0.54 ± 1.28</t>
  </si>
  <si>
    <t>19.56 ± 12.52</t>
  </si>
  <si>
    <t>3.98 ± 2.66</t>
  </si>
  <si>
    <t>11 ± 6.9</t>
  </si>
  <si>
    <t>17.31 ± 23.25</t>
  </si>
  <si>
    <t>66.89 ± 36.49</t>
  </si>
  <si>
    <t>2.1 ± 1.45</t>
  </si>
  <si>
    <t>4.22 ± 2.48</t>
  </si>
  <si>
    <t>2.94 ± 1.16</t>
  </si>
  <si>
    <t>17.47 ± 13.15</t>
  </si>
  <si>
    <t>7.26 ± 1.17</t>
  </si>
  <si>
    <t>261.59 ± 85.3</t>
  </si>
  <si>
    <t>82.27 ± 22.05</t>
  </si>
  <si>
    <t>7.7 ± 4.32</t>
  </si>
  <si>
    <t>5.25 ± 2.17</t>
  </si>
  <si>
    <t>6.98 ± 5.96</t>
  </si>
  <si>
    <t>-39.55 ± 3.17</t>
  </si>
  <si>
    <t>-6.12 ± 0.54</t>
  </si>
  <si>
    <t>15.32 ± 16.77</t>
  </si>
  <si>
    <t>0.04 ± 0.06</t>
  </si>
  <si>
    <t>12.77 ± 2.49</t>
  </si>
  <si>
    <t>1.97 ± 0.44</t>
  </si>
  <si>
    <t>10.2 ± 5.01</t>
  </si>
  <si>
    <t>8.46 ± 3.16</t>
  </si>
  <si>
    <t>47.97 ± 15.67</t>
  </si>
  <si>
    <t>5.02 ± 5.34</t>
  </si>
  <si>
    <t>3.24 ± 1.73</t>
  </si>
  <si>
    <t>47.57 ± 48.45</t>
  </si>
  <si>
    <t>7.33 ± 0.65</t>
  </si>
  <si>
    <t>248.13 ± 71.88</t>
  </si>
  <si>
    <t>1796.63 ± 5289.12</t>
  </si>
  <si>
    <t>5.8 ± 3.81</t>
  </si>
  <si>
    <t>3.64 ± 2.99</t>
  </si>
  <si>
    <t>1.62 ± 9.32</t>
  </si>
  <si>
    <t>-37.94 ± 6.92</t>
  </si>
  <si>
    <t>-5.99 ± 1.05</t>
  </si>
  <si>
    <t>17.79 ± 19.89</t>
  </si>
  <si>
    <t>0.98 ± 1.41</t>
  </si>
  <si>
    <t>42.43 ± 60.56</t>
  </si>
  <si>
    <t>66.7 ± 200.34</t>
  </si>
  <si>
    <t>929.39 ± 2964.82</t>
  </si>
  <si>
    <t>138.63 ± 401.42</t>
  </si>
  <si>
    <t>108.32 ± 87</t>
  </si>
  <si>
    <t>9.95 ± 10.09</t>
  </si>
  <si>
    <t>3.08 ± 2.43</t>
  </si>
  <si>
    <t>28.13 ± 32.96</t>
  </si>
  <si>
    <t>7.23 ± 0.93</t>
  </si>
  <si>
    <t>286.13 ± 77.3</t>
  </si>
  <si>
    <t>329.5 ± 1965.45</t>
  </si>
  <si>
    <t>7.56 ± 4.26</t>
  </si>
  <si>
    <t>5.37 ± 3.78</t>
  </si>
  <si>
    <t>5.15 ± 7.03</t>
  </si>
  <si>
    <t>-40.84 ± 4.23</t>
  </si>
  <si>
    <t>-6.43 ± 0.65</t>
  </si>
  <si>
    <t>20.68 ± 22.87</t>
  </si>
  <si>
    <t>0.18 ± 0.53</t>
  </si>
  <si>
    <t>0.39 ± 1.06</t>
  </si>
  <si>
    <t>21.37 ± 25.41</t>
  </si>
  <si>
    <t>11.97 ± 74.36</t>
  </si>
  <si>
    <t>133.3 ± 1098.34</t>
  </si>
  <si>
    <t>31.86 ± 149.87</t>
  </si>
  <si>
    <t>68.95 ± 46.86</t>
  </si>
  <si>
    <t>5.3 ± 7.06</t>
  </si>
  <si>
    <t>3.77 ± 2.32</t>
  </si>
  <si>
    <t>2.63 ± 0.99</t>
  </si>
  <si>
    <t>2.08 ± 0.48</t>
    <phoneticPr fontId="1" type="noConversion"/>
  </si>
  <si>
    <t>2.43 ± 0.35</t>
    <phoneticPr fontId="1" type="noConversion"/>
  </si>
  <si>
    <t>Summary
(Mean ± SD)</t>
    <phoneticPr fontId="1" type="noConversion"/>
  </si>
  <si>
    <t>31.87 ± 40.72</t>
  </si>
  <si>
    <t>24.39 ± 22.48</t>
  </si>
  <si>
    <t>8.02 ± 0.44</t>
  </si>
  <si>
    <t>6.43 ± 0.49</t>
  </si>
  <si>
    <t>246.97 ± 70.75</t>
  </si>
  <si>
    <t>325.3 ± 62.65</t>
  </si>
  <si>
    <t>101.42 ± 65.72</t>
  </si>
  <si>
    <t>557.58 ± 2771.52</t>
  </si>
  <si>
    <t>4.06 ± 2.1</t>
  </si>
  <si>
    <t>5.68 ± 2.11</t>
  </si>
  <si>
    <t>0.19 ± 5.93</t>
  </si>
  <si>
    <t>10.11 ± 3.79</t>
  </si>
  <si>
    <t>-40.93 ± 3.93</t>
  </si>
  <si>
    <t>-40.75 ± 4.55</t>
  </si>
  <si>
    <t>-6.49 ± 0.58</t>
  </si>
  <si>
    <t>-6.37 ± 0.71</t>
  </si>
  <si>
    <t>21.31 ± 22.3</t>
  </si>
  <si>
    <t>20.05 ± 23.59</t>
  </si>
  <si>
    <t>0.12 ± 0.26</t>
  </si>
  <si>
    <t>0.8 ± 1.6</t>
  </si>
  <si>
    <t>0.34 ± 1</t>
  </si>
  <si>
    <t>17.9 ± 11.47</t>
  </si>
  <si>
    <t>24.84 ± 33.85</t>
  </si>
  <si>
    <t>3.52 ± 2.85</t>
  </si>
  <si>
    <t>20.43 ± 104.87</t>
  </si>
  <si>
    <t>11.05 ± 7.95</t>
  </si>
  <si>
    <t>255.56 ± 1550.07</t>
  </si>
  <si>
    <t>15.2 ± 20.39</t>
  </si>
  <si>
    <t>48.52 ± 210.53</t>
  </si>
  <si>
    <t>63.02 ± 45.42</t>
  </si>
  <si>
    <t>74.87 ± 47.91</t>
  </si>
  <si>
    <t>6.53 ± 9.1</t>
  </si>
  <si>
    <t>4.07 ± 4.16</t>
  </si>
  <si>
    <t>5.74 ± 1.58</t>
  </si>
  <si>
    <t>1.8 ± 0.62</t>
  </si>
  <si>
    <t>2.69 ± 1.11</t>
  </si>
  <si>
    <t>2.56 ± 0.87</t>
  </si>
  <si>
    <t>11.06 ± 2.69</t>
    <phoneticPr fontId="1" type="noConversion"/>
  </si>
  <si>
    <t>mg L-1</t>
    <phoneticPr fontId="1" type="noConversion"/>
  </si>
  <si>
    <t>5.06 ± 4.92</t>
    <phoneticPr fontId="1" type="noConversion"/>
  </si>
  <si>
    <t>Note: 'BDL' means below detection limit, '-' means corresponding property was no measured.</t>
    <phoneticPr fontId="1" type="noConversion"/>
  </si>
  <si>
    <t>Note: 'BDL' means below detection limit.</t>
    <phoneticPr fontId="1" type="noConversion"/>
  </si>
  <si>
    <t>Name</t>
    <phoneticPr fontId="1" type="noConversion"/>
  </si>
  <si>
    <t>Latitude</t>
    <phoneticPr fontId="1" type="noConversion"/>
  </si>
  <si>
    <t>Longitude</t>
    <phoneticPr fontId="1" type="noConversion"/>
  </si>
  <si>
    <t>Sample Type</t>
    <phoneticPr fontId="1" type="noConversion"/>
  </si>
  <si>
    <t>Note: For groundwatwe samples, Chlorophyll-a, TOC and TDN were not measured</t>
    <phoneticPr fontId="1" type="noConversion"/>
  </si>
  <si>
    <t>SNP01</t>
  </si>
  <si>
    <t>Upper Reach</t>
  </si>
  <si>
    <t>Surface Water</t>
  </si>
  <si>
    <t>SNP02</t>
  </si>
  <si>
    <t>SNP03</t>
  </si>
  <si>
    <t>SNP04</t>
  </si>
  <si>
    <t>SNP05</t>
  </si>
  <si>
    <t>SNP06</t>
  </si>
  <si>
    <t>SNP07</t>
  </si>
  <si>
    <t>SNP08</t>
  </si>
  <si>
    <t>SNP09</t>
  </si>
  <si>
    <t>SNP10</t>
  </si>
  <si>
    <t>SNP11</t>
  </si>
  <si>
    <t>SNP12</t>
  </si>
  <si>
    <t>SNP13</t>
  </si>
  <si>
    <t>SNP14</t>
  </si>
  <si>
    <t>SNP22</t>
  </si>
  <si>
    <t>SNP24</t>
  </si>
  <si>
    <t>SNP25</t>
  </si>
  <si>
    <t>DQ01</t>
  </si>
  <si>
    <t>Groundwater</t>
  </si>
  <si>
    <t>DQ02</t>
  </si>
  <si>
    <t>DQ03</t>
  </si>
  <si>
    <t>DQ04</t>
  </si>
  <si>
    <t>DQ05</t>
  </si>
  <si>
    <t>DQ06</t>
  </si>
  <si>
    <t>DQ07</t>
  </si>
  <si>
    <t>DQ08</t>
  </si>
  <si>
    <t>DQ09</t>
  </si>
  <si>
    <t>DQ10</t>
  </si>
  <si>
    <t>DQ11</t>
  </si>
  <si>
    <t>DQ12</t>
  </si>
  <si>
    <t>DQ13</t>
  </si>
  <si>
    <t>DQ14</t>
  </si>
  <si>
    <t>DQ15</t>
  </si>
  <si>
    <t>DQ16</t>
  </si>
  <si>
    <t>DQ17</t>
  </si>
  <si>
    <t>DQ18</t>
  </si>
  <si>
    <t>DQ19</t>
  </si>
  <si>
    <t>DQ20</t>
  </si>
  <si>
    <t>DQ24</t>
  </si>
  <si>
    <t>DQ25</t>
  </si>
  <si>
    <t>DQ26</t>
  </si>
  <si>
    <t>DQ30</t>
  </si>
  <si>
    <t>SNP26</t>
  </si>
  <si>
    <t>Middle Reach</t>
  </si>
  <si>
    <t>SNP27</t>
  </si>
  <si>
    <t>SNP28</t>
  </si>
  <si>
    <t>SNP29</t>
  </si>
  <si>
    <t>SNP30</t>
  </si>
  <si>
    <t>SNP31</t>
  </si>
  <si>
    <t>SNP32</t>
  </si>
  <si>
    <t>SNP34</t>
  </si>
  <si>
    <t>DQ27</t>
  </si>
  <si>
    <t>DQ28</t>
  </si>
  <si>
    <t>DQ29</t>
  </si>
  <si>
    <t>SNP35</t>
  </si>
  <si>
    <t>Lower Reach</t>
  </si>
  <si>
    <t>SNP36</t>
  </si>
  <si>
    <t>SNP37</t>
  </si>
  <si>
    <t>SNP38</t>
  </si>
  <si>
    <t>SNP39</t>
  </si>
  <si>
    <t>DQ38</t>
  </si>
  <si>
    <t>DQ39</t>
  </si>
  <si>
    <t>DQ40</t>
  </si>
  <si>
    <t>Location</t>
    <phoneticPr fontId="1" type="noConversion"/>
  </si>
  <si>
    <r>
      <t xml:space="preserve">High Flow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n=41 )</t>
    </r>
    <phoneticPr fontId="1" type="noConversion"/>
  </si>
  <si>
    <r>
      <t xml:space="preserve">All Periods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n=82 )</t>
    </r>
    <phoneticPr fontId="1" type="noConversion"/>
  </si>
  <si>
    <r>
      <t xml:space="preserve">High Flow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n=11 )</t>
    </r>
    <phoneticPr fontId="1" type="noConversion"/>
  </si>
  <si>
    <r>
      <t xml:space="preserve">All Periods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n=22 )</t>
    </r>
    <phoneticPr fontId="1" type="noConversion"/>
  </si>
  <si>
    <r>
      <t xml:space="preserve">High Flow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n=8 )</t>
    </r>
    <phoneticPr fontId="1" type="noConversion"/>
  </si>
  <si>
    <r>
      <t xml:space="preserve">All Periods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n=16 )</t>
    </r>
    <phoneticPr fontId="1" type="noConversion"/>
  </si>
  <si>
    <r>
      <t xml:space="preserve">Low Flow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n=41 )</t>
    </r>
    <phoneticPr fontId="1" type="noConversion"/>
  </si>
  <si>
    <r>
      <t xml:space="preserve">Low Flow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 11)</t>
    </r>
    <phoneticPr fontId="1" type="noConversion"/>
  </si>
  <si>
    <r>
      <t xml:space="preserve">Low Flow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n=8)</t>
    </r>
    <phoneticPr fontId="1" type="noConversion"/>
  </si>
  <si>
    <r>
      <t xml:space="preserve">High Flow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n=60 )</t>
    </r>
    <phoneticPr fontId="1" type="noConversion"/>
  </si>
  <si>
    <r>
      <t xml:space="preserve">Low Flow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n=60 )</t>
    </r>
    <phoneticPr fontId="1" type="noConversion"/>
  </si>
  <si>
    <r>
      <t xml:space="preserve">All Periods
</t>
    </r>
    <r>
      <rPr>
        <b/>
        <sz val="11"/>
        <color theme="1"/>
        <rFont val="宋体"/>
        <family val="1"/>
        <charset val="134"/>
      </rPr>
      <t>（</t>
    </r>
    <r>
      <rPr>
        <b/>
        <sz val="11"/>
        <color theme="1"/>
        <rFont val="Times New Roman"/>
        <family val="1"/>
      </rPr>
      <t>n=120 )</t>
    </r>
    <phoneticPr fontId="1" type="noConversion"/>
  </si>
  <si>
    <t>11.5±0.17</t>
    <phoneticPr fontId="1" type="noConversion"/>
  </si>
  <si>
    <t>-5.7±1.7</t>
    <phoneticPr fontId="1" type="noConversion"/>
  </si>
  <si>
    <t>-14.8±2.8</t>
    <phoneticPr fontId="1" type="noConversion"/>
  </si>
  <si>
    <t>-8.5±2.9</t>
    <phoneticPr fontId="1" type="noConversion"/>
  </si>
  <si>
    <r>
      <t>δ</t>
    </r>
    <r>
      <rPr>
        <vertAlign val="super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N-NO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phoneticPr fontId="1" type="noConversion"/>
  </si>
  <si>
    <r>
      <t>δ</t>
    </r>
    <r>
      <rPr>
        <vertAlign val="super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O-NO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phoneticPr fontId="1" type="noConversion"/>
  </si>
  <si>
    <r>
      <t>Isotopic fractionation (C</t>
    </r>
    <r>
      <rPr>
        <vertAlign val="subscript"/>
        <sz val="11"/>
        <color theme="1"/>
        <rFont val="Times New Roman"/>
        <family val="1"/>
      </rPr>
      <t>k</t>
    </r>
    <r>
      <rPr>
        <sz val="11"/>
        <color theme="1"/>
        <rFont val="Times New Roman"/>
        <family val="1"/>
      </rPr>
      <t>) (‰)</t>
    </r>
    <phoneticPr fontId="1" type="noConversion"/>
  </si>
  <si>
    <r>
      <t>δ</t>
    </r>
    <r>
      <rPr>
        <vertAlign val="super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N -NO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phoneticPr fontId="1" type="noConversion"/>
  </si>
  <si>
    <r>
      <t>AP: 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 in precipitation; SF: 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 from chemical fertilizer; SN: 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 from soil organic nitrogen; M&amp;S: manure and sewage.</t>
    </r>
    <phoneticPr fontId="1" type="noConversion"/>
  </si>
  <si>
    <r>
      <t>δD-H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phoneticPr fontId="1" type="noConversion"/>
  </si>
  <si>
    <r>
      <t>δ</t>
    </r>
    <r>
      <rPr>
        <vertAlign val="super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O-H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phoneticPr fontId="1" type="noConversion"/>
  </si>
  <si>
    <r>
      <t>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phoneticPr fontId="1" type="noConversion"/>
  </si>
  <si>
    <r>
      <t>NH</t>
    </r>
    <r>
      <rPr>
        <vertAlign val="subscript"/>
        <sz val="11"/>
        <color theme="1"/>
        <rFont val="Times New Roman"/>
        <family val="1"/>
      </rPr>
      <t>4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</si>
  <si>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NO</t>
    </r>
    <r>
      <rPr>
        <vertAlign val="subscript"/>
        <sz val="11"/>
        <color theme="1"/>
        <rFont val="Times New Roman"/>
        <family val="1"/>
      </rPr>
      <t>2</t>
    </r>
    <r>
      <rPr>
        <vertAlign val="superscript"/>
        <sz val="11"/>
        <color theme="1"/>
        <rFont val="Times New Roman"/>
        <family val="1"/>
      </rPr>
      <t>-</t>
    </r>
    <phoneticPr fontId="1" type="noConversion"/>
  </si>
  <si>
    <r>
      <t>Ca</t>
    </r>
    <r>
      <rPr>
        <vertAlign val="superscript"/>
        <sz val="11"/>
        <color theme="1"/>
        <rFont val="Times New Roman"/>
        <family val="1"/>
      </rPr>
      <t>2+</t>
    </r>
    <phoneticPr fontId="1" type="noConversion"/>
  </si>
  <si>
    <r>
      <t>Mg</t>
    </r>
    <r>
      <rPr>
        <vertAlign val="superscript"/>
        <sz val="11"/>
        <color theme="1"/>
        <rFont val="Times New Roman"/>
        <family val="1"/>
      </rPr>
      <t>2+</t>
    </r>
    <phoneticPr fontId="1" type="noConversion"/>
  </si>
  <si>
    <r>
      <t>SO</t>
    </r>
    <r>
      <rPr>
        <vertAlign val="subscript"/>
        <sz val="11"/>
        <color theme="1"/>
        <rFont val="Times New Roman"/>
        <family val="1"/>
      </rPr>
      <t>4</t>
    </r>
    <r>
      <rPr>
        <vertAlign val="superscript"/>
        <sz val="11"/>
        <color theme="1"/>
        <rFont val="Times New Roman"/>
        <family val="1"/>
      </rPr>
      <t>2-</t>
    </r>
    <phoneticPr fontId="1" type="noConversion"/>
  </si>
  <si>
    <r>
      <t>HCO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 xml:space="preserve"> </t>
    </r>
    <phoneticPr fontId="1" type="noConversion"/>
  </si>
  <si>
    <r>
      <t>Cl</t>
    </r>
    <r>
      <rPr>
        <vertAlign val="superscript"/>
        <sz val="11"/>
        <color theme="1"/>
        <rFont val="Times New Roman"/>
        <family val="1"/>
      </rPr>
      <t>-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</si>
</sst>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1"/>
      <charset val="134"/>
    </font>
    <font>
      <vertAlign val="super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2" fillId="0" borderId="0" xfId="0" applyFont="1"/>
    <xf numFmtId="0" fontId="4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Fill="1"/>
    <xf numFmtId="176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0" fillId="0" borderId="0" xfId="0" applyFont="1" applyFill="1"/>
    <xf numFmtId="176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176" fontId="4" fillId="0" borderId="2" xfId="1" applyNumberFormat="1" applyFont="1" applyBorder="1" applyAlignment="1">
      <alignment horizontal="center" vertical="center" wrapText="1"/>
    </xf>
    <xf numFmtId="176" fontId="4" fillId="0" borderId="3" xfId="1" applyNumberFormat="1" applyFont="1" applyBorder="1" applyAlignment="1">
      <alignment horizontal="center" vertical="center"/>
    </xf>
    <xf numFmtId="176" fontId="4" fillId="0" borderId="0" xfId="1" applyNumberFormat="1" applyFont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3" xfId="1" applyNumberFormat="1" applyFont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4" fillId="0" borderId="0" xfId="1" applyNumberFormat="1" applyFont="1" applyBorder="1" applyAlignment="1">
      <alignment horizontal="center" vertical="center"/>
    </xf>
    <xf numFmtId="176" fontId="4" fillId="0" borderId="0" xfId="1" applyNumberFormat="1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left" vertical="center"/>
    </xf>
  </cellXfs>
  <cellStyles count="2">
    <cellStyle name="常规" xfId="0" builtinId="0"/>
    <cellStyle name="常规_Table S3" xfId="1" xr:uid="{6E414D56-1AB0-499B-8366-8043A22633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workbookViewId="0">
      <selection activeCell="C30" sqref="C30"/>
    </sheetView>
  </sheetViews>
  <sheetFormatPr defaultRowHeight="14" x14ac:dyDescent="0.3"/>
  <cols>
    <col min="1" max="1" width="6.33203125" style="1" bestFit="1" customWidth="1"/>
    <col min="2" max="3" width="11.33203125" style="1" bestFit="1" customWidth="1"/>
    <col min="4" max="4" width="11.83203125" style="1" bestFit="1" customWidth="1"/>
    <col min="5" max="5" width="11.5" style="1" bestFit="1" customWidth="1"/>
    <col min="6" max="16384" width="8.6640625" style="1"/>
  </cols>
  <sheetData>
    <row r="1" spans="1:8" ht="38.5" customHeight="1" x14ac:dyDescent="0.3">
      <c r="A1" s="13" t="s">
        <v>15</v>
      </c>
      <c r="B1" s="13"/>
      <c r="C1" s="13"/>
      <c r="D1" s="13"/>
      <c r="E1" s="13"/>
      <c r="F1" s="7"/>
      <c r="G1" s="7"/>
      <c r="H1" s="7"/>
    </row>
    <row r="2" spans="1:8" x14ac:dyDescent="0.3">
      <c r="A2" s="9" t="s">
        <v>287</v>
      </c>
      <c r="B2" s="9" t="s">
        <v>288</v>
      </c>
      <c r="C2" s="9" t="s">
        <v>289</v>
      </c>
      <c r="D2" s="9" t="s">
        <v>290</v>
      </c>
      <c r="E2" s="9" t="s">
        <v>357</v>
      </c>
    </row>
    <row r="3" spans="1:8" x14ac:dyDescent="0.3">
      <c r="A3" s="21" t="s">
        <v>292</v>
      </c>
      <c r="B3" s="8">
        <v>118.1601058</v>
      </c>
      <c r="C3" s="8">
        <v>25.384954659999998</v>
      </c>
      <c r="D3" s="21" t="s">
        <v>294</v>
      </c>
      <c r="E3" s="21" t="s">
        <v>293</v>
      </c>
    </row>
    <row r="4" spans="1:8" x14ac:dyDescent="0.3">
      <c r="A4" s="21" t="s">
        <v>295</v>
      </c>
      <c r="B4" s="8">
        <v>118.15818059999999</v>
      </c>
      <c r="C4" s="8">
        <v>25.38511111</v>
      </c>
      <c r="D4" s="21" t="s">
        <v>294</v>
      </c>
      <c r="E4" s="21" t="s">
        <v>293</v>
      </c>
    </row>
    <row r="5" spans="1:8" x14ac:dyDescent="0.3">
      <c r="A5" s="21" t="s">
        <v>296</v>
      </c>
      <c r="B5" s="8">
        <v>118.13916879999999</v>
      </c>
      <c r="C5" s="8">
        <v>25.34092038</v>
      </c>
      <c r="D5" s="21" t="s">
        <v>294</v>
      </c>
      <c r="E5" s="21" t="s">
        <v>293</v>
      </c>
    </row>
    <row r="6" spans="1:8" x14ac:dyDescent="0.3">
      <c r="A6" s="21" t="s">
        <v>297</v>
      </c>
      <c r="B6" s="8">
        <v>118.14261999999999</v>
      </c>
      <c r="C6" s="8">
        <v>25.342882119999999</v>
      </c>
      <c r="D6" s="21" t="s">
        <v>294</v>
      </c>
      <c r="E6" s="21" t="s">
        <v>293</v>
      </c>
    </row>
    <row r="7" spans="1:8" x14ac:dyDescent="0.3">
      <c r="A7" s="21" t="s">
        <v>298</v>
      </c>
      <c r="B7" s="8">
        <v>118.1524321</v>
      </c>
      <c r="C7" s="8">
        <v>25.311605579999998</v>
      </c>
      <c r="D7" s="21" t="s">
        <v>294</v>
      </c>
      <c r="E7" s="21" t="s">
        <v>293</v>
      </c>
    </row>
    <row r="8" spans="1:8" x14ac:dyDescent="0.3">
      <c r="A8" s="21" t="s">
        <v>299</v>
      </c>
      <c r="B8" s="8">
        <v>118.2169571</v>
      </c>
      <c r="C8" s="8">
        <v>25.317491390000001</v>
      </c>
      <c r="D8" s="21" t="s">
        <v>294</v>
      </c>
      <c r="E8" s="21" t="s">
        <v>293</v>
      </c>
    </row>
    <row r="9" spans="1:8" x14ac:dyDescent="0.3">
      <c r="A9" s="21" t="s">
        <v>300</v>
      </c>
      <c r="B9" s="8">
        <v>118.25671680000001</v>
      </c>
      <c r="C9" s="8">
        <v>25.33515706</v>
      </c>
      <c r="D9" s="21" t="s">
        <v>294</v>
      </c>
      <c r="E9" s="21" t="s">
        <v>293</v>
      </c>
    </row>
    <row r="10" spans="1:8" x14ac:dyDescent="0.3">
      <c r="A10" s="21" t="s">
        <v>301</v>
      </c>
      <c r="B10" s="8">
        <v>118.26812870000001</v>
      </c>
      <c r="C10" s="8">
        <v>25.365673220000001</v>
      </c>
      <c r="D10" s="21" t="s">
        <v>294</v>
      </c>
      <c r="E10" s="21" t="s">
        <v>293</v>
      </c>
    </row>
    <row r="11" spans="1:8" x14ac:dyDescent="0.3">
      <c r="A11" s="21" t="s">
        <v>302</v>
      </c>
      <c r="B11" s="8">
        <v>118.26763800000001</v>
      </c>
      <c r="C11" s="8">
        <v>25.3665874</v>
      </c>
      <c r="D11" s="21" t="s">
        <v>294</v>
      </c>
      <c r="E11" s="21" t="s">
        <v>293</v>
      </c>
    </row>
    <row r="12" spans="1:8" x14ac:dyDescent="0.3">
      <c r="A12" s="21" t="s">
        <v>303</v>
      </c>
      <c r="B12" s="8">
        <v>118.2629556</v>
      </c>
      <c r="C12" s="8">
        <v>25.334786149999999</v>
      </c>
      <c r="D12" s="21" t="s">
        <v>294</v>
      </c>
      <c r="E12" s="21" t="s">
        <v>293</v>
      </c>
    </row>
    <row r="13" spans="1:8" x14ac:dyDescent="0.3">
      <c r="A13" s="21" t="s">
        <v>304</v>
      </c>
      <c r="B13" s="8">
        <v>118.290238</v>
      </c>
      <c r="C13" s="8">
        <v>25.321070259999999</v>
      </c>
      <c r="D13" s="21" t="s">
        <v>294</v>
      </c>
      <c r="E13" s="21" t="s">
        <v>293</v>
      </c>
    </row>
    <row r="14" spans="1:8" x14ac:dyDescent="0.3">
      <c r="A14" s="21" t="s">
        <v>305</v>
      </c>
      <c r="B14" s="8">
        <v>118.301179</v>
      </c>
      <c r="C14" s="8">
        <v>25.308172679999998</v>
      </c>
      <c r="D14" s="21" t="s">
        <v>294</v>
      </c>
      <c r="E14" s="21" t="s">
        <v>293</v>
      </c>
    </row>
    <row r="15" spans="1:8" x14ac:dyDescent="0.3">
      <c r="A15" s="21" t="s">
        <v>306</v>
      </c>
      <c r="B15" s="8">
        <v>118.3319742</v>
      </c>
      <c r="C15" s="8">
        <v>25.302402919999999</v>
      </c>
      <c r="D15" s="21" t="s">
        <v>294</v>
      </c>
      <c r="E15" s="21" t="s">
        <v>293</v>
      </c>
    </row>
    <row r="16" spans="1:8" x14ac:dyDescent="0.3">
      <c r="A16" s="21" t="s">
        <v>307</v>
      </c>
      <c r="B16" s="8">
        <v>118.373543</v>
      </c>
      <c r="C16" s="8">
        <v>25.287114800000001</v>
      </c>
      <c r="D16" s="21" t="s">
        <v>294</v>
      </c>
      <c r="E16" s="21" t="s">
        <v>293</v>
      </c>
    </row>
    <row r="17" spans="1:5" x14ac:dyDescent="0.3">
      <c r="A17" s="21" t="s">
        <v>308</v>
      </c>
      <c r="B17" s="8">
        <v>118.4006108</v>
      </c>
      <c r="C17" s="8">
        <v>25.305568260000001</v>
      </c>
      <c r="D17" s="21" t="s">
        <v>294</v>
      </c>
      <c r="E17" s="21" t="s">
        <v>293</v>
      </c>
    </row>
    <row r="18" spans="1:5" x14ac:dyDescent="0.3">
      <c r="A18" s="21" t="s">
        <v>309</v>
      </c>
      <c r="B18" s="8">
        <v>118.408918</v>
      </c>
      <c r="C18" s="8">
        <v>25.310225190000001</v>
      </c>
      <c r="D18" s="21" t="s">
        <v>294</v>
      </c>
      <c r="E18" s="21" t="s">
        <v>293</v>
      </c>
    </row>
    <row r="19" spans="1:5" x14ac:dyDescent="0.3">
      <c r="A19" s="21" t="s">
        <v>310</v>
      </c>
      <c r="B19" s="8">
        <v>118.3795142</v>
      </c>
      <c r="C19" s="8">
        <v>25.28590569</v>
      </c>
      <c r="D19" s="21" t="s">
        <v>294</v>
      </c>
      <c r="E19" s="21" t="s">
        <v>293</v>
      </c>
    </row>
    <row r="20" spans="1:5" x14ac:dyDescent="0.3">
      <c r="A20" s="21" t="s">
        <v>311</v>
      </c>
      <c r="B20" s="8">
        <v>118.17455560000001</v>
      </c>
      <c r="C20" s="8">
        <v>25.385694440000002</v>
      </c>
      <c r="D20" s="21" t="s">
        <v>312</v>
      </c>
      <c r="E20" s="21" t="s">
        <v>293</v>
      </c>
    </row>
    <row r="21" spans="1:5" x14ac:dyDescent="0.3">
      <c r="A21" s="21" t="s">
        <v>313</v>
      </c>
      <c r="B21" s="8">
        <v>118.1538611</v>
      </c>
      <c r="C21" s="8">
        <v>25.386944440000001</v>
      </c>
      <c r="D21" s="21" t="s">
        <v>312</v>
      </c>
      <c r="E21" s="21" t="s">
        <v>293</v>
      </c>
    </row>
    <row r="22" spans="1:5" x14ac:dyDescent="0.3">
      <c r="A22" s="21" t="s">
        <v>314</v>
      </c>
      <c r="B22" s="8">
        <v>118.12155559999999</v>
      </c>
      <c r="C22" s="8">
        <v>25.34147222</v>
      </c>
      <c r="D22" s="21" t="s">
        <v>312</v>
      </c>
      <c r="E22" s="21" t="s">
        <v>293</v>
      </c>
    </row>
    <row r="23" spans="1:5" x14ac:dyDescent="0.3">
      <c r="A23" s="21" t="s">
        <v>315</v>
      </c>
      <c r="B23" s="8">
        <v>118.1263611</v>
      </c>
      <c r="C23" s="8">
        <v>25.318333330000002</v>
      </c>
      <c r="D23" s="21" t="s">
        <v>312</v>
      </c>
      <c r="E23" s="21" t="s">
        <v>293</v>
      </c>
    </row>
    <row r="24" spans="1:5" x14ac:dyDescent="0.3">
      <c r="A24" s="21" t="s">
        <v>316</v>
      </c>
      <c r="B24" s="8">
        <v>118.1669167</v>
      </c>
      <c r="C24" s="8">
        <v>25.329333330000001</v>
      </c>
      <c r="D24" s="21" t="s">
        <v>312</v>
      </c>
      <c r="E24" s="21" t="s">
        <v>293</v>
      </c>
    </row>
    <row r="25" spans="1:5" x14ac:dyDescent="0.3">
      <c r="A25" s="21" t="s">
        <v>317</v>
      </c>
      <c r="B25" s="8">
        <v>118.1620556</v>
      </c>
      <c r="C25" s="8">
        <v>25.317083329999999</v>
      </c>
      <c r="D25" s="21" t="s">
        <v>312</v>
      </c>
      <c r="E25" s="21" t="s">
        <v>293</v>
      </c>
    </row>
    <row r="26" spans="1:5" x14ac:dyDescent="0.3">
      <c r="A26" s="21" t="s">
        <v>318</v>
      </c>
      <c r="B26" s="8">
        <v>118.2206111</v>
      </c>
      <c r="C26" s="8">
        <v>25.325388889999999</v>
      </c>
      <c r="D26" s="21" t="s">
        <v>312</v>
      </c>
      <c r="E26" s="21" t="s">
        <v>293</v>
      </c>
    </row>
    <row r="27" spans="1:5" x14ac:dyDescent="0.3">
      <c r="A27" s="21" t="s">
        <v>319</v>
      </c>
      <c r="B27" s="8">
        <v>118.22263890000001</v>
      </c>
      <c r="C27" s="8">
        <v>25.32530556</v>
      </c>
      <c r="D27" s="21" t="s">
        <v>312</v>
      </c>
      <c r="E27" s="21" t="s">
        <v>293</v>
      </c>
    </row>
    <row r="28" spans="1:5" x14ac:dyDescent="0.3">
      <c r="A28" s="21" t="s">
        <v>320</v>
      </c>
      <c r="B28" s="8">
        <v>118.2393333</v>
      </c>
      <c r="C28" s="8">
        <v>25.395888889999998</v>
      </c>
      <c r="D28" s="21" t="s">
        <v>312</v>
      </c>
      <c r="E28" s="21" t="s">
        <v>293</v>
      </c>
    </row>
    <row r="29" spans="1:5" x14ac:dyDescent="0.3">
      <c r="A29" s="21" t="s">
        <v>321</v>
      </c>
      <c r="B29" s="8">
        <v>118.2695556</v>
      </c>
      <c r="C29" s="8">
        <v>25.368694439999999</v>
      </c>
      <c r="D29" s="21" t="s">
        <v>312</v>
      </c>
      <c r="E29" s="21" t="s">
        <v>293</v>
      </c>
    </row>
    <row r="30" spans="1:5" x14ac:dyDescent="0.3">
      <c r="A30" s="21" t="s">
        <v>322</v>
      </c>
      <c r="B30" s="8">
        <v>118.2574444</v>
      </c>
      <c r="C30" s="8">
        <v>25.340555559999999</v>
      </c>
      <c r="D30" s="21" t="s">
        <v>312</v>
      </c>
      <c r="E30" s="21" t="s">
        <v>293</v>
      </c>
    </row>
    <row r="31" spans="1:5" x14ac:dyDescent="0.3">
      <c r="A31" s="21" t="s">
        <v>323</v>
      </c>
      <c r="B31" s="8">
        <v>118.26833329999999</v>
      </c>
      <c r="C31" s="8">
        <v>25.34144444</v>
      </c>
      <c r="D31" s="21" t="s">
        <v>312</v>
      </c>
      <c r="E31" s="21" t="s">
        <v>293</v>
      </c>
    </row>
    <row r="32" spans="1:5" x14ac:dyDescent="0.3">
      <c r="A32" s="21" t="s">
        <v>324</v>
      </c>
      <c r="B32" s="8">
        <v>118.27127779999999</v>
      </c>
      <c r="C32" s="8">
        <v>25.295750000000002</v>
      </c>
      <c r="D32" s="21" t="s">
        <v>312</v>
      </c>
      <c r="E32" s="21" t="s">
        <v>293</v>
      </c>
    </row>
    <row r="33" spans="1:5" x14ac:dyDescent="0.3">
      <c r="A33" s="21" t="s">
        <v>325</v>
      </c>
      <c r="B33" s="8">
        <v>118.3054444</v>
      </c>
      <c r="C33" s="8">
        <v>25.331055559999999</v>
      </c>
      <c r="D33" s="21" t="s">
        <v>312</v>
      </c>
      <c r="E33" s="21" t="s">
        <v>293</v>
      </c>
    </row>
    <row r="34" spans="1:5" x14ac:dyDescent="0.3">
      <c r="A34" s="21" t="s">
        <v>326</v>
      </c>
      <c r="B34" s="8">
        <v>118.3185278</v>
      </c>
      <c r="C34" s="8">
        <v>25.324611109999999</v>
      </c>
      <c r="D34" s="21" t="s">
        <v>312</v>
      </c>
      <c r="E34" s="21" t="s">
        <v>293</v>
      </c>
    </row>
    <row r="35" spans="1:5" x14ac:dyDescent="0.3">
      <c r="A35" s="21" t="s">
        <v>327</v>
      </c>
      <c r="B35" s="8">
        <v>118.3150833</v>
      </c>
      <c r="C35" s="8">
        <v>25.320472219999999</v>
      </c>
      <c r="D35" s="21" t="s">
        <v>312</v>
      </c>
      <c r="E35" s="21" t="s">
        <v>293</v>
      </c>
    </row>
    <row r="36" spans="1:5" x14ac:dyDescent="0.3">
      <c r="A36" s="21" t="s">
        <v>328</v>
      </c>
      <c r="B36" s="8">
        <v>118.3378611</v>
      </c>
      <c r="C36" s="8">
        <v>25.31930556</v>
      </c>
      <c r="D36" s="21" t="s">
        <v>312</v>
      </c>
      <c r="E36" s="21" t="s">
        <v>293</v>
      </c>
    </row>
    <row r="37" spans="1:5" x14ac:dyDescent="0.3">
      <c r="A37" s="21" t="s">
        <v>329</v>
      </c>
      <c r="B37" s="8">
        <v>118.33569439999999</v>
      </c>
      <c r="C37" s="8">
        <v>25.30463889</v>
      </c>
      <c r="D37" s="21" t="s">
        <v>312</v>
      </c>
      <c r="E37" s="21" t="s">
        <v>293</v>
      </c>
    </row>
    <row r="38" spans="1:5" x14ac:dyDescent="0.3">
      <c r="A38" s="21" t="s">
        <v>330</v>
      </c>
      <c r="B38" s="8">
        <v>118.36924999999999</v>
      </c>
      <c r="C38" s="8">
        <v>25.286611109999999</v>
      </c>
      <c r="D38" s="21" t="s">
        <v>312</v>
      </c>
      <c r="E38" s="21" t="s">
        <v>293</v>
      </c>
    </row>
    <row r="39" spans="1:5" x14ac:dyDescent="0.3">
      <c r="A39" s="21" t="s">
        <v>331</v>
      </c>
      <c r="B39" s="8">
        <v>118.3722222</v>
      </c>
      <c r="C39" s="8">
        <v>25.28647222</v>
      </c>
      <c r="D39" s="21" t="s">
        <v>312</v>
      </c>
      <c r="E39" s="21" t="s">
        <v>293</v>
      </c>
    </row>
    <row r="40" spans="1:5" x14ac:dyDescent="0.3">
      <c r="A40" s="21" t="s">
        <v>332</v>
      </c>
      <c r="B40" s="8">
        <v>118.41077780000001</v>
      </c>
      <c r="C40" s="8">
        <v>25.373777780000001</v>
      </c>
      <c r="D40" s="21" t="s">
        <v>312</v>
      </c>
      <c r="E40" s="21" t="s">
        <v>293</v>
      </c>
    </row>
    <row r="41" spans="1:5" x14ac:dyDescent="0.3">
      <c r="A41" s="21" t="s">
        <v>333</v>
      </c>
      <c r="B41" s="8">
        <v>118.47394439999999</v>
      </c>
      <c r="C41" s="8">
        <v>25.32338889</v>
      </c>
      <c r="D41" s="21" t="s">
        <v>312</v>
      </c>
      <c r="E41" s="21" t="s">
        <v>293</v>
      </c>
    </row>
    <row r="42" spans="1:5" x14ac:dyDescent="0.3">
      <c r="A42" s="21" t="s">
        <v>334</v>
      </c>
      <c r="B42" s="8">
        <v>118.4717222</v>
      </c>
      <c r="C42" s="8">
        <v>25.321333330000002</v>
      </c>
      <c r="D42" s="21" t="s">
        <v>312</v>
      </c>
      <c r="E42" s="21" t="s">
        <v>293</v>
      </c>
    </row>
    <row r="43" spans="1:5" x14ac:dyDescent="0.3">
      <c r="A43" s="21" t="s">
        <v>335</v>
      </c>
      <c r="B43" s="8">
        <v>118.30135</v>
      </c>
      <c r="C43" s="8">
        <v>25.309570000000001</v>
      </c>
      <c r="D43" s="21" t="s">
        <v>312</v>
      </c>
      <c r="E43" s="21" t="s">
        <v>293</v>
      </c>
    </row>
    <row r="44" spans="1:5" x14ac:dyDescent="0.3">
      <c r="A44" s="21" t="s">
        <v>336</v>
      </c>
      <c r="B44" s="8">
        <v>118.384308</v>
      </c>
      <c r="C44" s="8">
        <v>25.27300773</v>
      </c>
      <c r="D44" s="21" t="s">
        <v>294</v>
      </c>
      <c r="E44" s="21" t="s">
        <v>337</v>
      </c>
    </row>
    <row r="45" spans="1:5" x14ac:dyDescent="0.3">
      <c r="A45" s="21" t="s">
        <v>338</v>
      </c>
      <c r="B45" s="8">
        <v>118.40627979999999</v>
      </c>
      <c r="C45" s="8">
        <v>25.239504350000001</v>
      </c>
      <c r="D45" s="21" t="s">
        <v>294</v>
      </c>
      <c r="E45" s="21" t="s">
        <v>337</v>
      </c>
    </row>
    <row r="46" spans="1:5" x14ac:dyDescent="0.3">
      <c r="A46" s="21" t="s">
        <v>339</v>
      </c>
      <c r="B46" s="8">
        <v>118.42385</v>
      </c>
      <c r="C46" s="8">
        <v>25.195609999999999</v>
      </c>
      <c r="D46" s="21" t="s">
        <v>294</v>
      </c>
      <c r="E46" s="21" t="s">
        <v>337</v>
      </c>
    </row>
    <row r="47" spans="1:5" x14ac:dyDescent="0.3">
      <c r="A47" s="21" t="s">
        <v>340</v>
      </c>
      <c r="B47" s="8">
        <v>118.41837</v>
      </c>
      <c r="C47" s="8">
        <v>25.160360000000001</v>
      </c>
      <c r="D47" s="21" t="s">
        <v>294</v>
      </c>
      <c r="E47" s="21" t="s">
        <v>337</v>
      </c>
    </row>
    <row r="48" spans="1:5" x14ac:dyDescent="0.3">
      <c r="A48" s="21" t="s">
        <v>341</v>
      </c>
      <c r="B48" s="8">
        <v>118.40108410000001</v>
      </c>
      <c r="C48" s="8">
        <v>25.144237400000002</v>
      </c>
      <c r="D48" s="21" t="s">
        <v>294</v>
      </c>
      <c r="E48" s="21" t="s">
        <v>337</v>
      </c>
    </row>
    <row r="49" spans="1:5" x14ac:dyDescent="0.3">
      <c r="A49" s="21" t="s">
        <v>342</v>
      </c>
      <c r="B49" s="8">
        <v>118.42383220000001</v>
      </c>
      <c r="C49" s="8">
        <v>25.125488399999998</v>
      </c>
      <c r="D49" s="21" t="s">
        <v>294</v>
      </c>
      <c r="E49" s="21" t="s">
        <v>337</v>
      </c>
    </row>
    <row r="50" spans="1:5" x14ac:dyDescent="0.3">
      <c r="A50" s="21" t="s">
        <v>343</v>
      </c>
      <c r="B50" s="8">
        <v>118.4645163</v>
      </c>
      <c r="C50" s="8">
        <v>25.10847029</v>
      </c>
      <c r="D50" s="21" t="s">
        <v>294</v>
      </c>
      <c r="E50" s="21" t="s">
        <v>337</v>
      </c>
    </row>
    <row r="51" spans="1:5" x14ac:dyDescent="0.3">
      <c r="A51" s="21" t="s">
        <v>344</v>
      </c>
      <c r="B51" s="8">
        <v>118.5094105</v>
      </c>
      <c r="C51" s="8">
        <v>25.054304720000001</v>
      </c>
      <c r="D51" s="21" t="s">
        <v>294</v>
      </c>
      <c r="E51" s="21" t="s">
        <v>337</v>
      </c>
    </row>
    <row r="52" spans="1:5" x14ac:dyDescent="0.3">
      <c r="A52" s="21" t="s">
        <v>345</v>
      </c>
      <c r="B52" s="8">
        <v>118.4282778</v>
      </c>
      <c r="C52" s="8">
        <v>25.206555560000002</v>
      </c>
      <c r="D52" s="21" t="s">
        <v>312</v>
      </c>
      <c r="E52" s="21" t="s">
        <v>337</v>
      </c>
    </row>
    <row r="53" spans="1:5" x14ac:dyDescent="0.3">
      <c r="A53" s="21" t="s">
        <v>346</v>
      </c>
      <c r="B53" s="8">
        <v>118.41025</v>
      </c>
      <c r="C53" s="8">
        <v>25.14952778</v>
      </c>
      <c r="D53" s="21" t="s">
        <v>312</v>
      </c>
      <c r="E53" s="21" t="s">
        <v>337</v>
      </c>
    </row>
    <row r="54" spans="1:5" x14ac:dyDescent="0.3">
      <c r="A54" s="21" t="s">
        <v>347</v>
      </c>
      <c r="B54" s="8">
        <v>118.39725</v>
      </c>
      <c r="C54" s="8">
        <v>25.142083329999998</v>
      </c>
      <c r="D54" s="21" t="s">
        <v>312</v>
      </c>
      <c r="E54" s="21" t="s">
        <v>337</v>
      </c>
    </row>
    <row r="55" spans="1:5" x14ac:dyDescent="0.3">
      <c r="A55" s="21" t="s">
        <v>348</v>
      </c>
      <c r="B55" s="8">
        <v>118.4620725</v>
      </c>
      <c r="C55" s="8">
        <v>24.976583659999999</v>
      </c>
      <c r="D55" s="21" t="s">
        <v>294</v>
      </c>
      <c r="E55" s="21" t="s">
        <v>349</v>
      </c>
    </row>
    <row r="56" spans="1:5" x14ac:dyDescent="0.3">
      <c r="A56" s="21" t="s">
        <v>350</v>
      </c>
      <c r="B56" s="8">
        <v>118.45643509999999</v>
      </c>
      <c r="C56" s="8">
        <v>24.970531449999999</v>
      </c>
      <c r="D56" s="21" t="s">
        <v>294</v>
      </c>
      <c r="E56" s="21" t="s">
        <v>349</v>
      </c>
    </row>
    <row r="57" spans="1:5" x14ac:dyDescent="0.3">
      <c r="A57" s="21" t="s">
        <v>351</v>
      </c>
      <c r="B57" s="8">
        <v>118.5170183</v>
      </c>
      <c r="C57" s="8">
        <v>24.9489752</v>
      </c>
      <c r="D57" s="21" t="s">
        <v>294</v>
      </c>
      <c r="E57" s="21" t="s">
        <v>349</v>
      </c>
    </row>
    <row r="58" spans="1:5" x14ac:dyDescent="0.3">
      <c r="A58" s="21" t="s">
        <v>352</v>
      </c>
      <c r="B58" s="8">
        <v>118.5617744</v>
      </c>
      <c r="C58" s="8">
        <v>24.915392579999999</v>
      </c>
      <c r="D58" s="21" t="s">
        <v>294</v>
      </c>
      <c r="E58" s="21" t="s">
        <v>349</v>
      </c>
    </row>
    <row r="59" spans="1:5" x14ac:dyDescent="0.3">
      <c r="A59" s="21" t="s">
        <v>353</v>
      </c>
      <c r="B59" s="8">
        <v>118.59446010000001</v>
      </c>
      <c r="C59" s="8">
        <v>24.874532259999999</v>
      </c>
      <c r="D59" s="21" t="s">
        <v>294</v>
      </c>
      <c r="E59" s="21" t="s">
        <v>349</v>
      </c>
    </row>
    <row r="60" spans="1:5" x14ac:dyDescent="0.3">
      <c r="A60" s="21" t="s">
        <v>354</v>
      </c>
      <c r="B60" s="8">
        <v>118.36504695000001</v>
      </c>
      <c r="C60" s="8">
        <v>24.95268755</v>
      </c>
      <c r="D60" s="21" t="s">
        <v>312</v>
      </c>
      <c r="E60" s="21" t="s">
        <v>349</v>
      </c>
    </row>
    <row r="61" spans="1:5" x14ac:dyDescent="0.3">
      <c r="A61" s="21" t="s">
        <v>355</v>
      </c>
      <c r="B61" s="8">
        <v>118.51122676999999</v>
      </c>
      <c r="C61" s="8">
        <v>24.946409859999999</v>
      </c>
      <c r="D61" s="21" t="s">
        <v>312</v>
      </c>
      <c r="E61" s="21" t="s">
        <v>349</v>
      </c>
    </row>
    <row r="62" spans="1:5" x14ac:dyDescent="0.3">
      <c r="A62" s="22" t="s">
        <v>356</v>
      </c>
      <c r="B62" s="10">
        <v>118.62193843999999</v>
      </c>
      <c r="C62" s="10">
        <v>24.866832609999999</v>
      </c>
      <c r="D62" s="22" t="s">
        <v>312</v>
      </c>
      <c r="E62" s="22" t="s">
        <v>349</v>
      </c>
    </row>
    <row r="63" spans="1:5" x14ac:dyDescent="0.3">
      <c r="A63" s="14" t="s">
        <v>291</v>
      </c>
      <c r="B63" s="14"/>
      <c r="C63" s="14"/>
      <c r="D63" s="14"/>
      <c r="E63" s="14"/>
    </row>
    <row r="64" spans="1:5" x14ac:dyDescent="0.3">
      <c r="A64" s="15"/>
      <c r="B64" s="15"/>
      <c r="C64" s="15"/>
      <c r="D64" s="15"/>
      <c r="E64" s="15"/>
    </row>
  </sheetData>
  <mergeCells count="2">
    <mergeCell ref="A1:E1"/>
    <mergeCell ref="A63:E6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C02AF-392E-468E-83F2-DDCA07E01E38}">
  <dimension ref="A1:E8"/>
  <sheetViews>
    <sheetView workbookViewId="0">
      <selection activeCell="A15" sqref="A15"/>
    </sheetView>
  </sheetViews>
  <sheetFormatPr defaultRowHeight="14" x14ac:dyDescent="0.3"/>
  <cols>
    <col min="1" max="1" width="19.6640625" bestFit="1" customWidth="1"/>
    <col min="2" max="3" width="8.75" bestFit="1" customWidth="1"/>
    <col min="4" max="4" width="9.25" bestFit="1" customWidth="1"/>
    <col min="5" max="5" width="26.25" customWidth="1"/>
  </cols>
  <sheetData>
    <row r="1" spans="1:5" x14ac:dyDescent="0.3">
      <c r="A1" s="23" t="s">
        <v>14</v>
      </c>
      <c r="B1" s="23"/>
      <c r="C1" s="23"/>
      <c r="D1" s="23"/>
      <c r="E1" s="23"/>
    </row>
    <row r="2" spans="1:5" ht="17" x14ac:dyDescent="0.3">
      <c r="A2" s="24" t="s">
        <v>13</v>
      </c>
      <c r="B2" s="24" t="s">
        <v>374</v>
      </c>
      <c r="C2" s="24" t="s">
        <v>375</v>
      </c>
      <c r="D2" s="25" t="s">
        <v>376</v>
      </c>
      <c r="E2" s="25"/>
    </row>
    <row r="3" spans="1:5" ht="17" x14ac:dyDescent="0.3">
      <c r="A3" s="26"/>
      <c r="B3" s="26"/>
      <c r="C3" s="26"/>
      <c r="D3" s="10" t="s">
        <v>377</v>
      </c>
      <c r="E3" s="10" t="s">
        <v>375</v>
      </c>
    </row>
    <row r="4" spans="1:5" x14ac:dyDescent="0.3">
      <c r="A4" s="27" t="s">
        <v>9</v>
      </c>
      <c r="B4" s="8" t="s">
        <v>0</v>
      </c>
      <c r="C4" s="8" t="s">
        <v>1</v>
      </c>
      <c r="D4" s="8" t="s">
        <v>2</v>
      </c>
      <c r="E4" s="8" t="s">
        <v>3</v>
      </c>
    </row>
    <row r="5" spans="1:5" x14ac:dyDescent="0.3">
      <c r="A5" s="27" t="s">
        <v>10</v>
      </c>
      <c r="B5" s="8" t="s">
        <v>4</v>
      </c>
      <c r="C5" s="8" t="s">
        <v>5</v>
      </c>
      <c r="D5" s="8" t="s">
        <v>6</v>
      </c>
      <c r="E5" s="8" t="s">
        <v>3</v>
      </c>
    </row>
    <row r="6" spans="1:5" x14ac:dyDescent="0.3">
      <c r="A6" s="27" t="s">
        <v>11</v>
      </c>
      <c r="B6" s="8" t="s">
        <v>7</v>
      </c>
      <c r="C6" s="8" t="s">
        <v>8</v>
      </c>
      <c r="D6" s="8" t="s">
        <v>6</v>
      </c>
      <c r="E6" s="8" t="s">
        <v>3</v>
      </c>
    </row>
    <row r="7" spans="1:5" x14ac:dyDescent="0.3">
      <c r="A7" s="28" t="s">
        <v>12</v>
      </c>
      <c r="B7" s="10" t="s">
        <v>370</v>
      </c>
      <c r="C7" s="10" t="s">
        <v>371</v>
      </c>
      <c r="D7" s="10" t="s">
        <v>372</v>
      </c>
      <c r="E7" s="10" t="s">
        <v>373</v>
      </c>
    </row>
    <row r="8" spans="1:5" s="12" customFormat="1" ht="39" customHeight="1" x14ac:dyDescent="0.3">
      <c r="A8" s="29" t="s">
        <v>378</v>
      </c>
      <c r="B8" s="29"/>
      <c r="C8" s="29"/>
      <c r="D8" s="29"/>
      <c r="E8" s="29"/>
    </row>
  </sheetData>
  <mergeCells count="6">
    <mergeCell ref="A8:E8"/>
    <mergeCell ref="A1:E1"/>
    <mergeCell ref="A2:A3"/>
    <mergeCell ref="B2:B3"/>
    <mergeCell ref="C2:C3"/>
    <mergeCell ref="D2:E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A4027-93CF-4763-BDD8-BF80E5464B86}">
  <dimension ref="A1:O24"/>
  <sheetViews>
    <sheetView zoomScaleNormal="100" workbookViewId="0">
      <selection activeCell="A23" sqref="A4:A23"/>
    </sheetView>
  </sheetViews>
  <sheetFormatPr defaultRowHeight="14" x14ac:dyDescent="0.3"/>
  <cols>
    <col min="1" max="1" width="24.25" bestFit="1" customWidth="1"/>
    <col min="2" max="2" width="7" bestFit="1" customWidth="1"/>
    <col min="3" max="4" width="13.5" bestFit="1" customWidth="1"/>
    <col min="5" max="5" width="13.5" customWidth="1"/>
    <col min="6" max="7" width="13.5" bestFit="1" customWidth="1"/>
    <col min="8" max="8" width="13.5" customWidth="1"/>
    <col min="9" max="9" width="13.5" bestFit="1" customWidth="1"/>
    <col min="10" max="11" width="16.75" bestFit="1" customWidth="1"/>
    <col min="12" max="13" width="16.75" customWidth="1"/>
    <col min="14" max="14" width="14.58203125" bestFit="1" customWidth="1"/>
    <col min="15" max="15" width="12.4140625" customWidth="1"/>
  </cols>
  <sheetData>
    <row r="1" spans="1:15" x14ac:dyDescent="0.3">
      <c r="A1" s="30" t="s">
        <v>165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1"/>
      <c r="M1" s="31"/>
      <c r="N1" s="31"/>
      <c r="O1" s="5"/>
    </row>
    <row r="2" spans="1:15" ht="32.5" customHeight="1" x14ac:dyDescent="0.3">
      <c r="A2" s="19" t="s">
        <v>35</v>
      </c>
      <c r="B2" s="19" t="s">
        <v>36</v>
      </c>
      <c r="C2" s="18" t="s">
        <v>47</v>
      </c>
      <c r="D2" s="18"/>
      <c r="E2" s="18"/>
      <c r="F2" s="18" t="s">
        <v>48</v>
      </c>
      <c r="G2" s="18"/>
      <c r="H2" s="18"/>
      <c r="I2" s="18" t="s">
        <v>49</v>
      </c>
      <c r="J2" s="18"/>
      <c r="K2" s="18"/>
      <c r="L2" s="16" t="s">
        <v>244</v>
      </c>
      <c r="M2" s="17"/>
      <c r="N2" s="17"/>
      <c r="O2" s="6"/>
    </row>
    <row r="3" spans="1:15" ht="28.5" x14ac:dyDescent="0.3">
      <c r="A3" s="20" t="s">
        <v>35</v>
      </c>
      <c r="B3" s="20"/>
      <c r="C3" s="11" t="s">
        <v>358</v>
      </c>
      <c r="D3" s="11" t="s">
        <v>364</v>
      </c>
      <c r="E3" s="11" t="s">
        <v>359</v>
      </c>
      <c r="F3" s="11" t="s">
        <v>360</v>
      </c>
      <c r="G3" s="11" t="s">
        <v>365</v>
      </c>
      <c r="H3" s="11" t="s">
        <v>361</v>
      </c>
      <c r="I3" s="11" t="s">
        <v>362</v>
      </c>
      <c r="J3" s="11" t="s">
        <v>366</v>
      </c>
      <c r="K3" s="11" t="s">
        <v>363</v>
      </c>
      <c r="L3" s="11" t="s">
        <v>367</v>
      </c>
      <c r="M3" s="11" t="s">
        <v>368</v>
      </c>
      <c r="N3" s="11" t="s">
        <v>369</v>
      </c>
      <c r="O3" s="6"/>
    </row>
    <row r="4" spans="1:15" x14ac:dyDescent="0.3">
      <c r="A4" s="32" t="s">
        <v>28</v>
      </c>
      <c r="B4" s="32" t="s">
        <v>37</v>
      </c>
      <c r="C4" s="33" t="s">
        <v>50</v>
      </c>
      <c r="D4" s="33" t="s">
        <v>51</v>
      </c>
      <c r="E4" s="33" t="s">
        <v>167</v>
      </c>
      <c r="F4" s="33" t="s">
        <v>52</v>
      </c>
      <c r="G4" s="33" t="s">
        <v>53</v>
      </c>
      <c r="H4" s="33" t="s">
        <v>186</v>
      </c>
      <c r="I4" s="33" t="s">
        <v>54</v>
      </c>
      <c r="J4" s="33" t="s">
        <v>55</v>
      </c>
      <c r="K4" s="33" t="s">
        <v>204</v>
      </c>
      <c r="L4" s="33" t="s">
        <v>245</v>
      </c>
      <c r="M4" s="33" t="s">
        <v>246</v>
      </c>
      <c r="N4" s="33" t="s">
        <v>222</v>
      </c>
      <c r="O4" s="5"/>
    </row>
    <row r="5" spans="1:15" x14ac:dyDescent="0.3">
      <c r="A5" s="32" t="s">
        <v>29</v>
      </c>
      <c r="B5" s="32" t="s">
        <v>38</v>
      </c>
      <c r="C5" s="33" t="s">
        <v>56</v>
      </c>
      <c r="D5" s="33" t="s">
        <v>57</v>
      </c>
      <c r="E5" s="33" t="s">
        <v>168</v>
      </c>
      <c r="F5" s="33" t="s">
        <v>58</v>
      </c>
      <c r="G5" s="33" t="s">
        <v>59</v>
      </c>
      <c r="H5" s="33" t="s">
        <v>187</v>
      </c>
      <c r="I5" s="33" t="s">
        <v>60</v>
      </c>
      <c r="J5" s="33" t="s">
        <v>61</v>
      </c>
      <c r="K5" s="33" t="s">
        <v>205</v>
      </c>
      <c r="L5" s="33" t="s">
        <v>247</v>
      </c>
      <c r="M5" s="33" t="s">
        <v>248</v>
      </c>
      <c r="N5" s="33" t="s">
        <v>223</v>
      </c>
      <c r="O5" s="5"/>
    </row>
    <row r="6" spans="1:15" x14ac:dyDescent="0.3">
      <c r="A6" s="32" t="s">
        <v>30</v>
      </c>
      <c r="B6" s="32" t="s">
        <v>39</v>
      </c>
      <c r="C6" s="33" t="s">
        <v>62</v>
      </c>
      <c r="D6" s="33" t="s">
        <v>63</v>
      </c>
      <c r="E6" s="33" t="s">
        <v>169</v>
      </c>
      <c r="F6" s="33" t="s">
        <v>64</v>
      </c>
      <c r="G6" s="33" t="s">
        <v>65</v>
      </c>
      <c r="H6" s="33" t="s">
        <v>188</v>
      </c>
      <c r="I6" s="33" t="s">
        <v>66</v>
      </c>
      <c r="J6" s="33" t="s">
        <v>67</v>
      </c>
      <c r="K6" s="33" t="s">
        <v>206</v>
      </c>
      <c r="L6" s="33" t="s">
        <v>249</v>
      </c>
      <c r="M6" s="33" t="s">
        <v>250</v>
      </c>
      <c r="N6" s="33" t="s">
        <v>224</v>
      </c>
      <c r="O6" s="5"/>
    </row>
    <row r="7" spans="1:15" x14ac:dyDescent="0.3">
      <c r="A7" s="32" t="s">
        <v>31</v>
      </c>
      <c r="B7" s="32" t="s">
        <v>40</v>
      </c>
      <c r="C7" s="33" t="s">
        <v>68</v>
      </c>
      <c r="D7" s="33" t="s">
        <v>69</v>
      </c>
      <c r="E7" s="33" t="s">
        <v>170</v>
      </c>
      <c r="F7" s="33" t="s">
        <v>70</v>
      </c>
      <c r="G7" s="33" t="s">
        <v>71</v>
      </c>
      <c r="H7" s="33" t="s">
        <v>189</v>
      </c>
      <c r="I7" s="33" t="s">
        <v>72</v>
      </c>
      <c r="J7" s="33" t="s">
        <v>73</v>
      </c>
      <c r="K7" s="33" t="s">
        <v>207</v>
      </c>
      <c r="L7" s="33" t="s">
        <v>251</v>
      </c>
      <c r="M7" s="33" t="s">
        <v>252</v>
      </c>
      <c r="N7" s="33" t="s">
        <v>225</v>
      </c>
    </row>
    <row r="8" spans="1:15" x14ac:dyDescent="0.3">
      <c r="A8" s="32" t="s">
        <v>32</v>
      </c>
      <c r="B8" s="32" t="s">
        <v>283</v>
      </c>
      <c r="C8" s="33" t="s">
        <v>74</v>
      </c>
      <c r="D8" s="33" t="s">
        <v>75</v>
      </c>
      <c r="E8" s="33" t="s">
        <v>171</v>
      </c>
      <c r="F8" s="33" t="s">
        <v>76</v>
      </c>
      <c r="G8" s="33" t="s">
        <v>77</v>
      </c>
      <c r="H8" s="33" t="s">
        <v>190</v>
      </c>
      <c r="I8" s="33" t="s">
        <v>78</v>
      </c>
      <c r="J8" s="33" t="s">
        <v>79</v>
      </c>
      <c r="K8" s="33" t="s">
        <v>208</v>
      </c>
      <c r="L8" s="33" t="s">
        <v>282</v>
      </c>
      <c r="M8" s="33" t="s">
        <v>253</v>
      </c>
      <c r="N8" s="33" t="s">
        <v>226</v>
      </c>
    </row>
    <row r="9" spans="1:15" ht="17" x14ac:dyDescent="0.3">
      <c r="A9" s="32" t="s">
        <v>374</v>
      </c>
      <c r="B9" s="32" t="s">
        <v>41</v>
      </c>
      <c r="C9" s="33" t="s">
        <v>80</v>
      </c>
      <c r="D9" s="33" t="s">
        <v>81</v>
      </c>
      <c r="E9" s="33" t="s">
        <v>172</v>
      </c>
      <c r="F9" s="33" t="s">
        <v>82</v>
      </c>
      <c r="G9" s="33" t="s">
        <v>83</v>
      </c>
      <c r="H9" s="33" t="s">
        <v>191</v>
      </c>
      <c r="I9" s="33" t="s">
        <v>84</v>
      </c>
      <c r="J9" s="33" t="s">
        <v>85</v>
      </c>
      <c r="K9" s="33" t="s">
        <v>209</v>
      </c>
      <c r="L9" s="33" t="s">
        <v>284</v>
      </c>
      <c r="M9" s="33" t="s">
        <v>254</v>
      </c>
      <c r="N9" s="33" t="s">
        <v>227</v>
      </c>
    </row>
    <row r="10" spans="1:15" ht="17" x14ac:dyDescent="0.3">
      <c r="A10" s="32" t="s">
        <v>375</v>
      </c>
      <c r="B10" s="32" t="s">
        <v>41</v>
      </c>
      <c r="C10" s="33" t="s">
        <v>86</v>
      </c>
      <c r="D10" s="33" t="s">
        <v>87</v>
      </c>
      <c r="E10" s="33" t="s">
        <v>173</v>
      </c>
      <c r="F10" s="33" t="s">
        <v>88</v>
      </c>
      <c r="G10" s="33" t="s">
        <v>89</v>
      </c>
      <c r="H10" s="33" t="s">
        <v>192</v>
      </c>
      <c r="I10" s="33" t="s">
        <v>90</v>
      </c>
      <c r="J10" s="33" t="s">
        <v>91</v>
      </c>
      <c r="K10" s="33" t="s">
        <v>210</v>
      </c>
      <c r="L10" s="33" t="s">
        <v>255</v>
      </c>
      <c r="M10" s="33" t="s">
        <v>256</v>
      </c>
      <c r="N10" s="33" t="s">
        <v>228</v>
      </c>
    </row>
    <row r="11" spans="1:15" ht="17" x14ac:dyDescent="0.3">
      <c r="A11" s="32" t="s">
        <v>379</v>
      </c>
      <c r="B11" s="32" t="s">
        <v>41</v>
      </c>
      <c r="C11" s="33" t="s">
        <v>92</v>
      </c>
      <c r="D11" s="33" t="s">
        <v>93</v>
      </c>
      <c r="E11" s="33" t="s">
        <v>174</v>
      </c>
      <c r="F11" s="33" t="s">
        <v>94</v>
      </c>
      <c r="G11" s="33" t="s">
        <v>95</v>
      </c>
      <c r="H11" s="33" t="s">
        <v>193</v>
      </c>
      <c r="I11" s="33" t="s">
        <v>96</v>
      </c>
      <c r="J11" s="33" t="s">
        <v>97</v>
      </c>
      <c r="K11" s="33" t="s">
        <v>211</v>
      </c>
      <c r="L11" s="33" t="s">
        <v>257</v>
      </c>
      <c r="M11" s="33" t="s">
        <v>258</v>
      </c>
      <c r="N11" s="33" t="s">
        <v>229</v>
      </c>
    </row>
    <row r="12" spans="1:15" ht="17" x14ac:dyDescent="0.3">
      <c r="A12" s="32" t="s">
        <v>380</v>
      </c>
      <c r="B12" s="32" t="s">
        <v>42</v>
      </c>
      <c r="C12" s="33" t="s">
        <v>98</v>
      </c>
      <c r="D12" s="33" t="s">
        <v>99</v>
      </c>
      <c r="E12" s="33" t="s">
        <v>175</v>
      </c>
      <c r="F12" s="33" t="s">
        <v>100</v>
      </c>
      <c r="G12" s="33" t="s">
        <v>101</v>
      </c>
      <c r="H12" s="33" t="s">
        <v>194</v>
      </c>
      <c r="I12" s="33" t="s">
        <v>102</v>
      </c>
      <c r="J12" s="33" t="s">
        <v>103</v>
      </c>
      <c r="K12" s="33" t="s">
        <v>212</v>
      </c>
      <c r="L12" s="33" t="s">
        <v>259</v>
      </c>
      <c r="M12" s="33" t="s">
        <v>260</v>
      </c>
      <c r="N12" s="33" t="s">
        <v>230</v>
      </c>
    </row>
    <row r="13" spans="1:15" ht="17" x14ac:dyDescent="0.3">
      <c r="A13" s="32" t="s">
        <v>381</v>
      </c>
      <c r="B13" s="32" t="s">
        <v>40</v>
      </c>
      <c r="C13" s="33" t="s">
        <v>104</v>
      </c>
      <c r="D13" s="33" t="s">
        <v>105</v>
      </c>
      <c r="E13" s="33" t="s">
        <v>176</v>
      </c>
      <c r="F13" s="33" t="s">
        <v>106</v>
      </c>
      <c r="G13" s="33" t="s">
        <v>107</v>
      </c>
      <c r="H13" s="33" t="s">
        <v>195</v>
      </c>
      <c r="I13" s="33" t="s">
        <v>108</v>
      </c>
      <c r="J13" s="33" t="s">
        <v>164</v>
      </c>
      <c r="K13" s="33" t="s">
        <v>213</v>
      </c>
      <c r="L13" s="33" t="s">
        <v>261</v>
      </c>
      <c r="M13" s="33" t="s">
        <v>262</v>
      </c>
      <c r="N13" s="33" t="s">
        <v>231</v>
      </c>
    </row>
    <row r="14" spans="1:15" ht="17" x14ac:dyDescent="0.3">
      <c r="A14" s="32" t="s">
        <v>383</v>
      </c>
      <c r="B14" s="32" t="s">
        <v>40</v>
      </c>
      <c r="C14" s="33" t="s">
        <v>109</v>
      </c>
      <c r="D14" s="33" t="s">
        <v>44</v>
      </c>
      <c r="E14" s="33" t="s">
        <v>109</v>
      </c>
      <c r="F14" s="33" t="s">
        <v>110</v>
      </c>
      <c r="G14" s="33" t="s">
        <v>44</v>
      </c>
      <c r="H14" s="33" t="s">
        <v>196</v>
      </c>
      <c r="I14" s="33" t="s">
        <v>111</v>
      </c>
      <c r="J14" s="33">
        <v>3.2</v>
      </c>
      <c r="K14" s="33" t="s">
        <v>214</v>
      </c>
      <c r="L14" s="33" t="s">
        <v>263</v>
      </c>
      <c r="M14" s="33" t="s">
        <v>264</v>
      </c>
      <c r="N14" s="33" t="s">
        <v>232</v>
      </c>
    </row>
    <row r="15" spans="1:15" ht="17" x14ac:dyDescent="0.3">
      <c r="A15" s="32" t="s">
        <v>382</v>
      </c>
      <c r="B15" s="32" t="s">
        <v>40</v>
      </c>
      <c r="C15" s="33" t="s">
        <v>112</v>
      </c>
      <c r="D15" s="33" t="s">
        <v>113</v>
      </c>
      <c r="E15" s="33" t="s">
        <v>177</v>
      </c>
      <c r="F15" s="33" t="s">
        <v>114</v>
      </c>
      <c r="G15" s="33" t="s">
        <v>44</v>
      </c>
      <c r="H15" s="33" t="s">
        <v>114</v>
      </c>
      <c r="I15" s="33" t="s">
        <v>115</v>
      </c>
      <c r="J15" s="33" t="s">
        <v>44</v>
      </c>
      <c r="K15" s="33" t="s">
        <v>115</v>
      </c>
      <c r="L15" s="33" t="s">
        <v>265</v>
      </c>
      <c r="M15" s="33" t="s">
        <v>113</v>
      </c>
      <c r="N15" s="33" t="s">
        <v>233</v>
      </c>
    </row>
    <row r="16" spans="1:15" ht="16" x14ac:dyDescent="0.3">
      <c r="A16" s="32" t="s">
        <v>384</v>
      </c>
      <c r="B16" s="32" t="s">
        <v>40</v>
      </c>
      <c r="C16" s="33" t="s">
        <v>116</v>
      </c>
      <c r="D16" s="33" t="s">
        <v>117</v>
      </c>
      <c r="E16" s="33" t="s">
        <v>178</v>
      </c>
      <c r="F16" s="33" t="s">
        <v>118</v>
      </c>
      <c r="G16" s="33" t="s">
        <v>119</v>
      </c>
      <c r="H16" s="33" t="s">
        <v>197</v>
      </c>
      <c r="I16" s="33" t="s">
        <v>120</v>
      </c>
      <c r="J16" s="33" t="s">
        <v>121</v>
      </c>
      <c r="K16" s="33" t="s">
        <v>215</v>
      </c>
      <c r="L16" s="33" t="s">
        <v>266</v>
      </c>
      <c r="M16" s="33" t="s">
        <v>267</v>
      </c>
      <c r="N16" s="33" t="s">
        <v>234</v>
      </c>
    </row>
    <row r="17" spans="1:15" ht="16" x14ac:dyDescent="0.3">
      <c r="A17" s="32" t="s">
        <v>385</v>
      </c>
      <c r="B17" s="32" t="s">
        <v>40</v>
      </c>
      <c r="C17" s="33" t="s">
        <v>122</v>
      </c>
      <c r="D17" s="33" t="s">
        <v>123</v>
      </c>
      <c r="E17" s="33" t="s">
        <v>179</v>
      </c>
      <c r="F17" s="33" t="s">
        <v>124</v>
      </c>
      <c r="G17" s="33" t="s">
        <v>125</v>
      </c>
      <c r="H17" s="33" t="s">
        <v>198</v>
      </c>
      <c r="I17" s="33" t="s">
        <v>126</v>
      </c>
      <c r="J17" s="33" t="s">
        <v>127</v>
      </c>
      <c r="K17" s="33" t="s">
        <v>216</v>
      </c>
      <c r="L17" s="33" t="s">
        <v>268</v>
      </c>
      <c r="M17" s="33" t="s">
        <v>269</v>
      </c>
      <c r="N17" s="33" t="s">
        <v>235</v>
      </c>
    </row>
    <row r="18" spans="1:15" ht="16" x14ac:dyDescent="0.3">
      <c r="A18" s="32" t="s">
        <v>388</v>
      </c>
      <c r="B18" s="32" t="s">
        <v>40</v>
      </c>
      <c r="C18" s="33" t="s">
        <v>128</v>
      </c>
      <c r="D18" s="33" t="s">
        <v>129</v>
      </c>
      <c r="E18" s="33" t="s">
        <v>180</v>
      </c>
      <c r="F18" s="33" t="s">
        <v>130</v>
      </c>
      <c r="G18" s="33" t="s">
        <v>131</v>
      </c>
      <c r="H18" s="33" t="s">
        <v>199</v>
      </c>
      <c r="I18" s="33" t="s">
        <v>132</v>
      </c>
      <c r="J18" s="33" t="s">
        <v>133</v>
      </c>
      <c r="K18" s="33" t="s">
        <v>217</v>
      </c>
      <c r="L18" s="33" t="s">
        <v>270</v>
      </c>
      <c r="M18" s="33" t="s">
        <v>271</v>
      </c>
      <c r="N18" s="33" t="s">
        <v>236</v>
      </c>
    </row>
    <row r="19" spans="1:15" ht="17" x14ac:dyDescent="0.3">
      <c r="A19" s="32" t="s">
        <v>386</v>
      </c>
      <c r="B19" s="32" t="s">
        <v>40</v>
      </c>
      <c r="C19" s="33" t="s">
        <v>134</v>
      </c>
      <c r="D19" s="33" t="s">
        <v>135</v>
      </c>
      <c r="E19" s="33" t="s">
        <v>181</v>
      </c>
      <c r="F19" s="33" t="s">
        <v>136</v>
      </c>
      <c r="G19" s="33" t="s">
        <v>137</v>
      </c>
      <c r="H19" s="33" t="s">
        <v>200</v>
      </c>
      <c r="I19" s="33" t="s">
        <v>138</v>
      </c>
      <c r="J19" s="33" t="s">
        <v>139</v>
      </c>
      <c r="K19" s="33" t="s">
        <v>218</v>
      </c>
      <c r="L19" s="33" t="s">
        <v>272</v>
      </c>
      <c r="M19" s="33" t="s">
        <v>273</v>
      </c>
      <c r="N19" s="33" t="s">
        <v>237</v>
      </c>
    </row>
    <row r="20" spans="1:15" ht="17" x14ac:dyDescent="0.3">
      <c r="A20" s="32" t="s">
        <v>387</v>
      </c>
      <c r="B20" s="32" t="s">
        <v>40</v>
      </c>
      <c r="C20" s="33" t="s">
        <v>140</v>
      </c>
      <c r="D20" s="33" t="s">
        <v>141</v>
      </c>
      <c r="E20" s="33" t="s">
        <v>182</v>
      </c>
      <c r="F20" s="33" t="s">
        <v>142</v>
      </c>
      <c r="G20" s="33" t="s">
        <v>143</v>
      </c>
      <c r="H20" s="33" t="s">
        <v>201</v>
      </c>
      <c r="I20" s="33" t="s">
        <v>144</v>
      </c>
      <c r="J20" s="33" t="s">
        <v>145</v>
      </c>
      <c r="K20" s="33" t="s">
        <v>219</v>
      </c>
      <c r="L20" s="33" t="s">
        <v>274</v>
      </c>
      <c r="M20" s="33" t="s">
        <v>275</v>
      </c>
      <c r="N20" s="33" t="s">
        <v>238</v>
      </c>
    </row>
    <row r="21" spans="1:15" x14ac:dyDescent="0.3">
      <c r="A21" s="32" t="s">
        <v>33</v>
      </c>
      <c r="B21" s="32" t="s">
        <v>43</v>
      </c>
      <c r="C21" s="33" t="s">
        <v>146</v>
      </c>
      <c r="D21" s="33" t="s">
        <v>147</v>
      </c>
      <c r="E21" s="33" t="s">
        <v>183</v>
      </c>
      <c r="F21" s="33" t="s">
        <v>148</v>
      </c>
      <c r="G21" s="33" t="s">
        <v>149</v>
      </c>
      <c r="H21" s="33" t="s">
        <v>202</v>
      </c>
      <c r="I21" s="33" t="s">
        <v>150</v>
      </c>
      <c r="J21" s="33" t="s">
        <v>151</v>
      </c>
      <c r="K21" s="33" t="s">
        <v>220</v>
      </c>
      <c r="L21" s="33" t="s">
        <v>276</v>
      </c>
      <c r="M21" s="33" t="s">
        <v>277</v>
      </c>
      <c r="N21" s="33" t="s">
        <v>239</v>
      </c>
    </row>
    <row r="22" spans="1:15" x14ac:dyDescent="0.3">
      <c r="A22" s="32" t="s">
        <v>46</v>
      </c>
      <c r="B22" s="32" t="s">
        <v>40</v>
      </c>
      <c r="C22" s="33" t="s">
        <v>152</v>
      </c>
      <c r="D22" s="33" t="s">
        <v>153</v>
      </c>
      <c r="E22" s="33" t="s">
        <v>184</v>
      </c>
      <c r="F22" s="33" t="s">
        <v>154</v>
      </c>
      <c r="G22" s="33" t="s">
        <v>155</v>
      </c>
      <c r="H22" s="33" t="s">
        <v>203</v>
      </c>
      <c r="I22" s="33" t="s">
        <v>156</v>
      </c>
      <c r="J22" s="33" t="s">
        <v>157</v>
      </c>
      <c r="K22" s="33" t="s">
        <v>221</v>
      </c>
      <c r="L22" s="33" t="s">
        <v>278</v>
      </c>
      <c r="M22" s="33" t="s">
        <v>279</v>
      </c>
      <c r="N22" s="33" t="s">
        <v>240</v>
      </c>
    </row>
    <row r="23" spans="1:15" x14ac:dyDescent="0.3">
      <c r="A23" s="34" t="s">
        <v>45</v>
      </c>
      <c r="B23" s="34" t="s">
        <v>40</v>
      </c>
      <c r="C23" s="35" t="s">
        <v>158</v>
      </c>
      <c r="D23" s="35" t="s">
        <v>159</v>
      </c>
      <c r="E23" s="35" t="s">
        <v>185</v>
      </c>
      <c r="F23" s="35" t="s">
        <v>160</v>
      </c>
      <c r="G23" s="35" t="s">
        <v>161</v>
      </c>
      <c r="H23" s="35" t="s">
        <v>242</v>
      </c>
      <c r="I23" s="35" t="s">
        <v>162</v>
      </c>
      <c r="J23" s="35" t="s">
        <v>163</v>
      </c>
      <c r="K23" s="35" t="s">
        <v>243</v>
      </c>
      <c r="L23" s="35" t="s">
        <v>280</v>
      </c>
      <c r="M23" s="35" t="s">
        <v>281</v>
      </c>
      <c r="N23" s="35" t="s">
        <v>241</v>
      </c>
      <c r="O23" s="4"/>
    </row>
    <row r="24" spans="1:15" x14ac:dyDescent="0.3">
      <c r="A24" s="36" t="s">
        <v>286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</sheetData>
  <mergeCells count="7">
    <mergeCell ref="L2:N2"/>
    <mergeCell ref="A1:J1"/>
    <mergeCell ref="C2:E2"/>
    <mergeCell ref="F2:H2"/>
    <mergeCell ref="I2:K2"/>
    <mergeCell ref="B2:B3"/>
    <mergeCell ref="A2:A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4F94-394B-406A-A99A-83589E5632B8}">
  <dimension ref="A1:AB45"/>
  <sheetViews>
    <sheetView tabSelected="1" zoomScale="70" zoomScaleNormal="70" workbookViewId="0">
      <selection activeCell="F44" sqref="F44"/>
    </sheetView>
  </sheetViews>
  <sheetFormatPr defaultRowHeight="14" x14ac:dyDescent="0.3"/>
  <cols>
    <col min="1" max="1" width="11.83203125" style="1" bestFit="1" customWidth="1"/>
    <col min="2" max="2" width="22" style="1" bestFit="1" customWidth="1"/>
    <col min="3" max="3" width="19.5" style="1" customWidth="1"/>
    <col min="4" max="24" width="8.75" style="1" bestFit="1" customWidth="1"/>
    <col min="25" max="25" width="10.08203125" style="1" bestFit="1" customWidth="1"/>
    <col min="26" max="27" width="8.75" style="1" bestFit="1" customWidth="1"/>
    <col min="28" max="16384" width="8.6640625" style="1"/>
  </cols>
  <sheetData>
    <row r="1" spans="1:28" x14ac:dyDescent="0.3">
      <c r="A1" s="37" t="s">
        <v>166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8" s="3" customFormat="1" x14ac:dyDescent="0.3">
      <c r="A2" s="38" t="s">
        <v>34</v>
      </c>
      <c r="B2" s="38" t="s">
        <v>35</v>
      </c>
      <c r="C2" s="38" t="s">
        <v>36</v>
      </c>
      <c r="D2" s="39" t="s">
        <v>20</v>
      </c>
      <c r="E2" s="39"/>
      <c r="F2" s="39"/>
      <c r="G2" s="39"/>
      <c r="H2" s="39"/>
      <c r="I2" s="39"/>
      <c r="J2" s="39"/>
      <c r="K2" s="39"/>
      <c r="L2" s="39" t="s">
        <v>21</v>
      </c>
      <c r="M2" s="39"/>
      <c r="N2" s="39"/>
      <c r="O2" s="39"/>
      <c r="P2" s="39"/>
      <c r="Q2" s="39"/>
      <c r="R2" s="39"/>
      <c r="S2" s="39"/>
      <c r="T2" s="39" t="s">
        <v>22</v>
      </c>
      <c r="U2" s="39"/>
      <c r="V2" s="39"/>
      <c r="W2" s="39"/>
      <c r="X2" s="39"/>
      <c r="Y2" s="39"/>
      <c r="Z2" s="39"/>
      <c r="AA2" s="39"/>
      <c r="AB2" s="2"/>
    </row>
    <row r="3" spans="1:28" s="3" customFormat="1" x14ac:dyDescent="0.3">
      <c r="A3" s="40"/>
      <c r="B3" s="40"/>
      <c r="C3" s="40"/>
      <c r="D3" s="41" t="s">
        <v>24</v>
      </c>
      <c r="E3" s="41"/>
      <c r="F3" s="41"/>
      <c r="G3" s="41"/>
      <c r="H3" s="41" t="s">
        <v>25</v>
      </c>
      <c r="I3" s="41"/>
      <c r="J3" s="41"/>
      <c r="K3" s="41"/>
      <c r="L3" s="41" t="s">
        <v>23</v>
      </c>
      <c r="M3" s="41"/>
      <c r="N3" s="41"/>
      <c r="O3" s="41"/>
      <c r="P3" s="41" t="s">
        <v>25</v>
      </c>
      <c r="Q3" s="41"/>
      <c r="R3" s="41"/>
      <c r="S3" s="41"/>
      <c r="T3" s="41" t="s">
        <v>23</v>
      </c>
      <c r="U3" s="41"/>
      <c r="V3" s="41"/>
      <c r="W3" s="41"/>
      <c r="X3" s="41" t="s">
        <v>25</v>
      </c>
      <c r="Y3" s="41"/>
      <c r="Z3" s="41"/>
      <c r="AA3" s="41"/>
      <c r="AB3" s="2"/>
    </row>
    <row r="4" spans="1:28" s="3" customFormat="1" ht="28" x14ac:dyDescent="0.3">
      <c r="A4" s="42"/>
      <c r="B4" s="42"/>
      <c r="C4" s="42"/>
      <c r="D4" s="43" t="s">
        <v>16</v>
      </c>
      <c r="E4" s="43" t="s">
        <v>17</v>
      </c>
      <c r="F4" s="43" t="s">
        <v>18</v>
      </c>
      <c r="G4" s="43" t="s">
        <v>19</v>
      </c>
      <c r="H4" s="43" t="s">
        <v>16</v>
      </c>
      <c r="I4" s="43" t="s">
        <v>17</v>
      </c>
      <c r="J4" s="43" t="s">
        <v>18</v>
      </c>
      <c r="K4" s="43" t="s">
        <v>19</v>
      </c>
      <c r="L4" s="43" t="s">
        <v>16</v>
      </c>
      <c r="M4" s="43" t="s">
        <v>17</v>
      </c>
      <c r="N4" s="43" t="s">
        <v>18</v>
      </c>
      <c r="O4" s="43" t="s">
        <v>19</v>
      </c>
      <c r="P4" s="43" t="s">
        <v>16</v>
      </c>
      <c r="Q4" s="43" t="s">
        <v>17</v>
      </c>
      <c r="R4" s="43" t="s">
        <v>18</v>
      </c>
      <c r="S4" s="43" t="s">
        <v>19</v>
      </c>
      <c r="T4" s="43" t="s">
        <v>16</v>
      </c>
      <c r="U4" s="43" t="s">
        <v>17</v>
      </c>
      <c r="V4" s="43" t="s">
        <v>18</v>
      </c>
      <c r="W4" s="43" t="s">
        <v>19</v>
      </c>
      <c r="X4" s="43" t="s">
        <v>16</v>
      </c>
      <c r="Y4" s="43" t="s">
        <v>17</v>
      </c>
      <c r="Z4" s="43" t="s">
        <v>18</v>
      </c>
      <c r="AA4" s="43" t="s">
        <v>19</v>
      </c>
      <c r="AB4" s="2"/>
    </row>
    <row r="5" spans="1:28" s="3" customFormat="1" x14ac:dyDescent="0.3">
      <c r="A5" s="44" t="s">
        <v>26</v>
      </c>
      <c r="B5" s="32" t="s">
        <v>28</v>
      </c>
      <c r="C5" s="45" t="s">
        <v>37</v>
      </c>
      <c r="D5" s="46">
        <v>67.705882352941188</v>
      </c>
      <c r="E5" s="46">
        <v>138.4</v>
      </c>
      <c r="F5" s="46">
        <v>18.399999999999999</v>
      </c>
      <c r="G5" s="46">
        <v>39.677582943461843</v>
      </c>
      <c r="H5" s="46">
        <v>29.794117647058826</v>
      </c>
      <c r="I5" s="46">
        <v>74.400000000000006</v>
      </c>
      <c r="J5" s="46">
        <v>6.1</v>
      </c>
      <c r="K5" s="46">
        <v>20.891399862988937</v>
      </c>
      <c r="L5" s="46">
        <v>25.498750000000001</v>
      </c>
      <c r="M5" s="46">
        <v>48.2</v>
      </c>
      <c r="N5" s="46">
        <v>5.41</v>
      </c>
      <c r="O5" s="46">
        <v>13.407175517503411</v>
      </c>
      <c r="P5" s="46">
        <v>16.412499999999998</v>
      </c>
      <c r="Q5" s="46">
        <v>40.1</v>
      </c>
      <c r="R5" s="46">
        <v>4.2</v>
      </c>
      <c r="S5" s="46">
        <v>11.640500418796435</v>
      </c>
      <c r="T5" s="46">
        <v>91.84</v>
      </c>
      <c r="U5" s="46">
        <v>149.30000000000001</v>
      </c>
      <c r="V5" s="46">
        <v>59.6</v>
      </c>
      <c r="W5" s="46">
        <v>40.652220111575701</v>
      </c>
      <c r="X5" s="46">
        <v>53.6</v>
      </c>
      <c r="Y5" s="46">
        <v>118</v>
      </c>
      <c r="Z5" s="46">
        <v>14.6</v>
      </c>
      <c r="AA5" s="46">
        <v>44.652659495264118</v>
      </c>
      <c r="AB5" s="2"/>
    </row>
    <row r="6" spans="1:28" s="3" customFormat="1" x14ac:dyDescent="0.3">
      <c r="A6" s="47"/>
      <c r="B6" s="32" t="s">
        <v>29</v>
      </c>
      <c r="C6" s="45" t="s">
        <v>38</v>
      </c>
      <c r="D6" s="46">
        <v>7.6947058823529408</v>
      </c>
      <c r="E6" s="46">
        <v>8.0399999999999991</v>
      </c>
      <c r="F6" s="46">
        <v>7.45</v>
      </c>
      <c r="G6" s="46">
        <v>0.19679042300944227</v>
      </c>
      <c r="H6" s="46">
        <v>6.7188235294117655</v>
      </c>
      <c r="I6" s="46">
        <v>7.56</v>
      </c>
      <c r="J6" s="46">
        <v>6.24</v>
      </c>
      <c r="K6" s="46">
        <v>0.4029870089863502</v>
      </c>
      <c r="L6" s="46">
        <v>8.3312499999999989</v>
      </c>
      <c r="M6" s="46">
        <v>9.58</v>
      </c>
      <c r="N6" s="46">
        <v>7.83</v>
      </c>
      <c r="O6" s="46">
        <v>0.75311614547254813</v>
      </c>
      <c r="P6" s="46">
        <v>6.5625</v>
      </c>
      <c r="Q6" s="46">
        <v>6.89</v>
      </c>
      <c r="R6" s="46">
        <v>5.88</v>
      </c>
      <c r="S6" s="46">
        <v>0.39773465670325642</v>
      </c>
      <c r="T6" s="46">
        <v>7.6080000000000005</v>
      </c>
      <c r="U6" s="46">
        <v>7.85</v>
      </c>
      <c r="V6" s="46">
        <v>7.48</v>
      </c>
      <c r="W6" s="46">
        <v>0.14307340773183519</v>
      </c>
      <c r="X6" s="46">
        <v>6.9099999999999993</v>
      </c>
      <c r="Y6" s="46">
        <v>7.41</v>
      </c>
      <c r="Z6" s="46">
        <v>6.61</v>
      </c>
      <c r="AA6" s="46">
        <v>0.32124756808417998</v>
      </c>
      <c r="AB6" s="2"/>
    </row>
    <row r="7" spans="1:28" s="3" customFormat="1" x14ac:dyDescent="0.3">
      <c r="A7" s="47"/>
      <c r="B7" s="32" t="s">
        <v>30</v>
      </c>
      <c r="C7" s="45" t="s">
        <v>39</v>
      </c>
      <c r="D7" s="46">
        <v>323.70588235294116</v>
      </c>
      <c r="E7" s="46">
        <v>365</v>
      </c>
      <c r="F7" s="46">
        <v>269</v>
      </c>
      <c r="G7" s="46">
        <v>32.327938199571207</v>
      </c>
      <c r="H7" s="46">
        <v>333.8235294117647</v>
      </c>
      <c r="I7" s="46">
        <v>397</v>
      </c>
      <c r="J7" s="46">
        <v>284</v>
      </c>
      <c r="K7" s="46">
        <v>29.985903550913811</v>
      </c>
      <c r="L7" s="46">
        <v>210.375</v>
      </c>
      <c r="M7" s="46">
        <v>256</v>
      </c>
      <c r="N7" s="46">
        <v>169</v>
      </c>
      <c r="O7" s="46">
        <v>28.724989120972698</v>
      </c>
      <c r="P7" s="46">
        <v>342.375</v>
      </c>
      <c r="Q7" s="46">
        <v>391</v>
      </c>
      <c r="R7" s="46">
        <v>259</v>
      </c>
      <c r="S7" s="46">
        <v>43.348875417939041</v>
      </c>
      <c r="T7" s="46">
        <v>324.8</v>
      </c>
      <c r="U7" s="46">
        <v>379</v>
      </c>
      <c r="V7" s="46">
        <v>188</v>
      </c>
      <c r="W7" s="46">
        <v>78.023714343781407</v>
      </c>
      <c r="X7" s="46">
        <v>212.2</v>
      </c>
      <c r="Y7" s="46">
        <v>237</v>
      </c>
      <c r="Z7" s="46">
        <v>200</v>
      </c>
      <c r="AA7" s="46">
        <v>14.446452851824905</v>
      </c>
      <c r="AB7" s="2"/>
    </row>
    <row r="8" spans="1:28" s="3" customFormat="1" x14ac:dyDescent="0.3">
      <c r="A8" s="47"/>
      <c r="B8" s="32" t="s">
        <v>31</v>
      </c>
      <c r="C8" s="45" t="s">
        <v>40</v>
      </c>
      <c r="D8" s="46">
        <v>61.882352941176464</v>
      </c>
      <c r="E8" s="46">
        <v>91</v>
      </c>
      <c r="F8" s="46">
        <v>40</v>
      </c>
      <c r="G8" s="46">
        <v>14.666638814590309</v>
      </c>
      <c r="H8" s="46">
        <v>88.764705882352942</v>
      </c>
      <c r="I8" s="46">
        <v>129</v>
      </c>
      <c r="J8" s="46">
        <v>46</v>
      </c>
      <c r="K8" s="46">
        <v>25.026309685420827</v>
      </c>
      <c r="L8" s="46">
        <v>71.125</v>
      </c>
      <c r="M8" s="46">
        <v>94</v>
      </c>
      <c r="N8" s="46">
        <v>58</v>
      </c>
      <c r="O8" s="46">
        <v>10.907893603127182</v>
      </c>
      <c r="P8" s="46">
        <v>80.750000000000014</v>
      </c>
      <c r="Q8" s="46">
        <v>113</v>
      </c>
      <c r="R8" s="46">
        <v>69</v>
      </c>
      <c r="S8" s="46">
        <v>15.452692784292136</v>
      </c>
      <c r="T8" s="46">
        <v>78</v>
      </c>
      <c r="U8" s="46">
        <v>116</v>
      </c>
      <c r="V8" s="46">
        <v>62</v>
      </c>
      <c r="W8" s="46">
        <v>22.327113561766108</v>
      </c>
      <c r="X8" s="46">
        <v>5319.6</v>
      </c>
      <c r="Y8" s="46">
        <v>21050</v>
      </c>
      <c r="Z8" s="46">
        <v>89</v>
      </c>
      <c r="AA8" s="46">
        <v>9071.9940641514968</v>
      </c>
      <c r="AB8" s="2"/>
    </row>
    <row r="9" spans="1:28" s="3" customFormat="1" x14ac:dyDescent="0.3">
      <c r="A9" s="47"/>
      <c r="B9" s="32" t="s">
        <v>32</v>
      </c>
      <c r="C9" s="45" t="s">
        <v>40</v>
      </c>
      <c r="D9" s="46">
        <v>9.5588235294117627</v>
      </c>
      <c r="E9" s="46">
        <v>13.04</v>
      </c>
      <c r="F9" s="46">
        <v>7.35</v>
      </c>
      <c r="G9" s="46">
        <v>1.2678519351295578</v>
      </c>
      <c r="H9" s="46">
        <v>5.9341176470588239</v>
      </c>
      <c r="I9" s="46">
        <v>8.17</v>
      </c>
      <c r="J9" s="46">
        <v>4.1500000000000004</v>
      </c>
      <c r="K9" s="46">
        <v>1.4059385602842387</v>
      </c>
      <c r="L9" s="46">
        <v>11.052499999999998</v>
      </c>
      <c r="M9" s="46">
        <v>15.59</v>
      </c>
      <c r="N9" s="46">
        <v>7.54</v>
      </c>
      <c r="O9" s="46">
        <v>2.6897039136040872</v>
      </c>
      <c r="P9" s="46">
        <v>4.7312500000000002</v>
      </c>
      <c r="Q9" s="46">
        <v>7.59</v>
      </c>
      <c r="R9" s="46">
        <v>2.35</v>
      </c>
      <c r="S9" s="46">
        <v>1.5600955785738624</v>
      </c>
      <c r="T9" s="46">
        <v>7.3079999999999998</v>
      </c>
      <c r="U9" s="46">
        <v>9.7100000000000009</v>
      </c>
      <c r="V9" s="46">
        <v>5.66</v>
      </c>
      <c r="W9" s="46">
        <v>1.7805673253207812</v>
      </c>
      <c r="X9" s="46">
        <v>3.7280000000000002</v>
      </c>
      <c r="Y9" s="46">
        <v>5.21</v>
      </c>
      <c r="Z9" s="46">
        <v>2.74</v>
      </c>
      <c r="AA9" s="46">
        <v>1.020769317720708</v>
      </c>
      <c r="AB9" s="2"/>
    </row>
    <row r="10" spans="1:28" s="3" customFormat="1" ht="17" x14ac:dyDescent="0.3">
      <c r="A10" s="47"/>
      <c r="B10" s="32" t="s">
        <v>374</v>
      </c>
      <c r="C10" s="45" t="s">
        <v>41</v>
      </c>
      <c r="D10" s="46">
        <v>8.4299999999999979</v>
      </c>
      <c r="E10" s="46">
        <v>19.54</v>
      </c>
      <c r="F10" s="46">
        <v>1.22</v>
      </c>
      <c r="G10" s="46">
        <v>5.4322233017430346</v>
      </c>
      <c r="H10" s="46">
        <v>5.7673586470588232</v>
      </c>
      <c r="I10" s="46">
        <v>8.8867919999999998</v>
      </c>
      <c r="J10" s="46">
        <v>2.1518640000000002</v>
      </c>
      <c r="K10" s="46">
        <v>2.2529684088857618</v>
      </c>
      <c r="L10" s="46">
        <v>5.2475000000000005</v>
      </c>
      <c r="M10" s="46">
        <v>9.64</v>
      </c>
      <c r="N10" s="46">
        <v>2.57</v>
      </c>
      <c r="O10" s="46">
        <v>2.8594192717103537</v>
      </c>
      <c r="P10" s="46">
        <v>5.7742638125000001</v>
      </c>
      <c r="Q10" s="46">
        <v>8.8154620000000001</v>
      </c>
      <c r="R10" s="46">
        <v>3.0124249999999999</v>
      </c>
      <c r="S10" s="46">
        <v>1.9480484855193991</v>
      </c>
      <c r="T10" s="46">
        <v>3.4159999999999999</v>
      </c>
      <c r="U10" s="46">
        <v>5.68</v>
      </c>
      <c r="V10" s="46">
        <v>1.62</v>
      </c>
      <c r="W10" s="46">
        <v>1.5241817476928397</v>
      </c>
      <c r="X10" s="46">
        <v>4.8589507000000003</v>
      </c>
      <c r="Y10" s="46">
        <v>8.2885410000000004</v>
      </c>
      <c r="Z10" s="46">
        <v>1.0370455000000001</v>
      </c>
      <c r="AA10" s="46">
        <v>2.5851759284010929</v>
      </c>
      <c r="AB10" s="2"/>
    </row>
    <row r="11" spans="1:28" s="3" customFormat="1" ht="17" x14ac:dyDescent="0.3">
      <c r="A11" s="47"/>
      <c r="B11" s="32" t="s">
        <v>375</v>
      </c>
      <c r="C11" s="45" t="s">
        <v>41</v>
      </c>
      <c r="D11" s="46">
        <v>1.88</v>
      </c>
      <c r="E11" s="46">
        <v>6.81</v>
      </c>
      <c r="F11" s="46">
        <v>-3.32</v>
      </c>
      <c r="G11" s="46">
        <v>3.1162718109946699</v>
      </c>
      <c r="H11" s="46">
        <v>11.77286817647059</v>
      </c>
      <c r="I11" s="46">
        <v>18.518560000000001</v>
      </c>
      <c r="J11" s="46">
        <v>1.547075</v>
      </c>
      <c r="K11" s="46">
        <v>4.3668903708167051</v>
      </c>
      <c r="L11" s="46">
        <v>2.5562500000000004</v>
      </c>
      <c r="M11" s="46">
        <v>12.21</v>
      </c>
      <c r="N11" s="46">
        <v>-4.45</v>
      </c>
      <c r="O11" s="46">
        <v>5.6252998332787314</v>
      </c>
      <c r="P11" s="46">
        <v>11.711964</v>
      </c>
      <c r="Q11" s="46">
        <v>16.217669999999998</v>
      </c>
      <c r="R11" s="46">
        <v>7.371804</v>
      </c>
      <c r="S11" s="46">
        <v>2.8877160183852659</v>
      </c>
      <c r="T11" s="46">
        <v>-2.1839999999999997</v>
      </c>
      <c r="U11" s="46">
        <v>0.82</v>
      </c>
      <c r="V11" s="46">
        <v>-6.46</v>
      </c>
      <c r="W11" s="46">
        <v>2.666173287691556</v>
      </c>
      <c r="X11" s="46">
        <v>10.120699200000001</v>
      </c>
      <c r="Y11" s="46">
        <v>14.743980000000001</v>
      </c>
      <c r="Z11" s="46">
        <v>4.1116029999999997</v>
      </c>
      <c r="AA11" s="46">
        <v>5.2718180380684334</v>
      </c>
      <c r="AB11" s="2"/>
    </row>
    <row r="12" spans="1:28" s="3" customFormat="1" ht="17" x14ac:dyDescent="0.3">
      <c r="A12" s="47"/>
      <c r="B12" s="32" t="s">
        <v>379</v>
      </c>
      <c r="C12" s="45" t="s">
        <v>41</v>
      </c>
      <c r="D12" s="48">
        <v>-43.411764705882355</v>
      </c>
      <c r="E12" s="48">
        <v>-41</v>
      </c>
      <c r="F12" s="48">
        <v>-46</v>
      </c>
      <c r="G12" s="48">
        <v>1.3719886811401096</v>
      </c>
      <c r="H12" s="48">
        <v>-42.764705882352942</v>
      </c>
      <c r="I12" s="48">
        <v>-40</v>
      </c>
      <c r="J12" s="48">
        <v>-47</v>
      </c>
      <c r="K12" s="48">
        <v>1.7863864281247461</v>
      </c>
      <c r="L12" s="48">
        <v>-37.375</v>
      </c>
      <c r="M12" s="48">
        <v>-34</v>
      </c>
      <c r="N12" s="48">
        <v>-43</v>
      </c>
      <c r="O12" s="48">
        <v>2.615202805574687</v>
      </c>
      <c r="P12" s="48">
        <v>-39.5</v>
      </c>
      <c r="Q12" s="48">
        <v>-34</v>
      </c>
      <c r="R12" s="48">
        <v>-42</v>
      </c>
      <c r="S12" s="48">
        <v>2.4494897427831779</v>
      </c>
      <c r="T12" s="48">
        <v>-43</v>
      </c>
      <c r="U12" s="48">
        <v>-39</v>
      </c>
      <c r="V12" s="48">
        <v>-46</v>
      </c>
      <c r="W12" s="48">
        <v>3.082207001484488</v>
      </c>
      <c r="X12" s="48">
        <v>-35.4</v>
      </c>
      <c r="Y12" s="48">
        <v>-17</v>
      </c>
      <c r="Z12" s="48">
        <v>-43</v>
      </c>
      <c r="AA12" s="48">
        <v>10.526157893552611</v>
      </c>
      <c r="AB12" s="2"/>
    </row>
    <row r="13" spans="1:28" s="3" customFormat="1" ht="17" x14ac:dyDescent="0.3">
      <c r="A13" s="47"/>
      <c r="B13" s="32" t="s">
        <v>380</v>
      </c>
      <c r="C13" s="45" t="s">
        <v>42</v>
      </c>
      <c r="D13" s="48">
        <v>-6.7705882352941176</v>
      </c>
      <c r="E13" s="48">
        <v>-6.1</v>
      </c>
      <c r="F13" s="48">
        <v>-7.2</v>
      </c>
      <c r="G13" s="48">
        <v>0.27102745682484908</v>
      </c>
      <c r="H13" s="48">
        <v>-6.6529411764705877</v>
      </c>
      <c r="I13" s="48">
        <v>-6.2</v>
      </c>
      <c r="J13" s="48">
        <v>-7.4</v>
      </c>
      <c r="K13" s="48">
        <v>0.30642626979996701</v>
      </c>
      <c r="L13" s="48">
        <v>-5.8500000000000005</v>
      </c>
      <c r="M13" s="48">
        <v>-5.3</v>
      </c>
      <c r="N13" s="48">
        <v>-6.8</v>
      </c>
      <c r="O13" s="48">
        <v>0.45039665058383482</v>
      </c>
      <c r="P13" s="48">
        <v>-6</v>
      </c>
      <c r="Q13" s="48">
        <v>-4.9000000000000004</v>
      </c>
      <c r="R13" s="48">
        <v>-6.5</v>
      </c>
      <c r="S13" s="48">
        <v>0.47809144373375234</v>
      </c>
      <c r="T13" s="48">
        <v>-6.660000000000001</v>
      </c>
      <c r="U13" s="48">
        <v>-5.9</v>
      </c>
      <c r="V13" s="48">
        <v>-7.1</v>
      </c>
      <c r="W13" s="48">
        <v>0.49799598391953259</v>
      </c>
      <c r="X13" s="48">
        <v>-5.4600000000000009</v>
      </c>
      <c r="Y13" s="48">
        <v>-2.6</v>
      </c>
      <c r="Z13" s="48">
        <v>-6.8</v>
      </c>
      <c r="AA13" s="48">
        <v>1.6577092628081631</v>
      </c>
      <c r="AB13" s="2"/>
    </row>
    <row r="14" spans="1:28" s="3" customFormat="1" ht="17" x14ac:dyDescent="0.3">
      <c r="A14" s="47"/>
      <c r="B14" s="32" t="s">
        <v>381</v>
      </c>
      <c r="C14" s="45" t="s">
        <v>40</v>
      </c>
      <c r="D14" s="46">
        <v>9.2741176470588265</v>
      </c>
      <c r="E14" s="46">
        <v>19</v>
      </c>
      <c r="F14" s="46">
        <v>1.47</v>
      </c>
      <c r="G14" s="46">
        <v>5.5914868984281911</v>
      </c>
      <c r="H14" s="46">
        <v>6.7864705882352938</v>
      </c>
      <c r="I14" s="46">
        <v>16.07</v>
      </c>
      <c r="J14" s="46">
        <v>1.36</v>
      </c>
      <c r="K14" s="46">
        <v>5.2649607562360687</v>
      </c>
      <c r="L14" s="46">
        <v>7.6837499999999999</v>
      </c>
      <c r="M14" s="46">
        <v>10.64</v>
      </c>
      <c r="N14" s="46">
        <v>1.39</v>
      </c>
      <c r="O14" s="46">
        <v>3.8888923781163487</v>
      </c>
      <c r="P14" s="46">
        <v>6.78</v>
      </c>
      <c r="Q14" s="46">
        <v>10.72</v>
      </c>
      <c r="R14" s="46">
        <v>2.72</v>
      </c>
      <c r="S14" s="46">
        <v>2.7346820133766405</v>
      </c>
      <c r="T14" s="46">
        <v>8.266</v>
      </c>
      <c r="U14" s="46">
        <v>11.52</v>
      </c>
      <c r="V14" s="46">
        <v>2.1</v>
      </c>
      <c r="W14" s="46">
        <v>3.5935191664996027</v>
      </c>
      <c r="X14" s="46">
        <v>6.4420000000000002</v>
      </c>
      <c r="Y14" s="46">
        <v>8.77</v>
      </c>
      <c r="Z14" s="46">
        <v>2.78</v>
      </c>
      <c r="AA14" s="46">
        <v>2.856443593001619</v>
      </c>
      <c r="AB14" s="2"/>
    </row>
    <row r="15" spans="1:28" s="3" customFormat="1" ht="17" x14ac:dyDescent="0.3">
      <c r="A15" s="47"/>
      <c r="B15" s="32" t="s">
        <v>383</v>
      </c>
      <c r="C15" s="45" t="s">
        <v>40</v>
      </c>
      <c r="D15" s="46">
        <v>6.6000000000000017E-2</v>
      </c>
      <c r="E15" s="46">
        <v>0.4</v>
      </c>
      <c r="F15" s="46" t="s">
        <v>44</v>
      </c>
      <c r="G15" s="46">
        <v>0.11492026221109432</v>
      </c>
      <c r="H15" s="46" t="s">
        <v>44</v>
      </c>
      <c r="I15" s="46" t="s">
        <v>44</v>
      </c>
      <c r="J15" s="46" t="s">
        <v>44</v>
      </c>
      <c r="K15" s="46" t="s">
        <v>44</v>
      </c>
      <c r="L15" s="46">
        <v>1.6E-2</v>
      </c>
      <c r="M15" s="46">
        <v>2.5999999999999999E-2</v>
      </c>
      <c r="N15" s="46">
        <v>6.0000000000000001E-3</v>
      </c>
      <c r="O15" s="46">
        <v>1.4142135623730947E-2</v>
      </c>
      <c r="P15" s="46" t="s">
        <v>44</v>
      </c>
      <c r="Q15" s="46" t="s">
        <v>44</v>
      </c>
      <c r="R15" s="46" t="s">
        <v>44</v>
      </c>
      <c r="S15" s="46" t="s">
        <v>44</v>
      </c>
      <c r="T15" s="46">
        <v>4.8000000000000001E-2</v>
      </c>
      <c r="U15" s="46">
        <v>9.4E-2</v>
      </c>
      <c r="V15" s="46" t="s">
        <v>44</v>
      </c>
      <c r="W15" s="46">
        <v>6.5053823869162364E-2</v>
      </c>
      <c r="X15" s="46" t="s">
        <v>44</v>
      </c>
      <c r="Y15" s="46" t="s">
        <v>44</v>
      </c>
      <c r="Z15" s="46" t="s">
        <v>44</v>
      </c>
      <c r="AA15" s="46" t="s">
        <v>44</v>
      </c>
      <c r="AB15" s="2"/>
    </row>
    <row r="16" spans="1:28" s="3" customFormat="1" ht="17" x14ac:dyDescent="0.3">
      <c r="A16" s="47"/>
      <c r="B16" s="32" t="s">
        <v>382</v>
      </c>
      <c r="C16" s="45" t="s">
        <v>40</v>
      </c>
      <c r="D16" s="46">
        <v>0.10333333333333335</v>
      </c>
      <c r="E16" s="46">
        <v>0.48</v>
      </c>
      <c r="F16" s="46">
        <v>0.05</v>
      </c>
      <c r="G16" s="46">
        <v>0.12249922696107353</v>
      </c>
      <c r="H16" s="46">
        <v>0.08</v>
      </c>
      <c r="I16" s="46">
        <v>0.08</v>
      </c>
      <c r="J16" s="46">
        <v>0.08</v>
      </c>
      <c r="K16" s="46">
        <v>0</v>
      </c>
      <c r="L16" s="46">
        <v>7.0000000000000007E-2</v>
      </c>
      <c r="M16" s="46">
        <v>0.11</v>
      </c>
      <c r="N16" s="46">
        <v>0.04</v>
      </c>
      <c r="O16" s="46">
        <v>2.5298221281347039E-2</v>
      </c>
      <c r="P16" s="46" t="s">
        <v>44</v>
      </c>
      <c r="Q16" s="46" t="s">
        <v>44</v>
      </c>
      <c r="R16" s="46" t="s">
        <v>44</v>
      </c>
      <c r="S16" s="46" t="s">
        <v>44</v>
      </c>
      <c r="T16" s="46">
        <v>0.114</v>
      </c>
      <c r="U16" s="46">
        <v>0.13</v>
      </c>
      <c r="V16" s="46">
        <v>0.08</v>
      </c>
      <c r="W16" s="46">
        <v>1.9493588689617924E-2</v>
      </c>
      <c r="X16" s="46" t="s">
        <v>44</v>
      </c>
      <c r="Y16" s="46" t="s">
        <v>44</v>
      </c>
      <c r="Z16" s="46" t="s">
        <v>44</v>
      </c>
      <c r="AA16" s="46" t="s">
        <v>44</v>
      </c>
      <c r="AB16" s="2"/>
    </row>
    <row r="17" spans="1:28" s="3" customFormat="1" ht="16" x14ac:dyDescent="0.3">
      <c r="A17" s="47"/>
      <c r="B17" s="32" t="s">
        <v>384</v>
      </c>
      <c r="C17" s="45" t="s">
        <v>40</v>
      </c>
      <c r="D17" s="46">
        <v>12.02705882352941</v>
      </c>
      <c r="E17" s="46">
        <v>17.77</v>
      </c>
      <c r="F17" s="46">
        <v>6.8</v>
      </c>
      <c r="G17" s="46">
        <v>2.9577985155895137</v>
      </c>
      <c r="H17" s="46">
        <v>14.98529411764706</v>
      </c>
      <c r="I17" s="46">
        <v>21.68</v>
      </c>
      <c r="J17" s="46">
        <v>6.73</v>
      </c>
      <c r="K17" s="46">
        <v>4.1358178115807069</v>
      </c>
      <c r="L17" s="46">
        <v>12.87875</v>
      </c>
      <c r="M17" s="46">
        <v>15.85</v>
      </c>
      <c r="N17" s="46">
        <v>10.87</v>
      </c>
      <c r="O17" s="46">
        <v>1.523477577311668</v>
      </c>
      <c r="P17" s="46">
        <v>14.322500000000002</v>
      </c>
      <c r="Q17" s="46">
        <v>18.190000000000001</v>
      </c>
      <c r="R17" s="46">
        <v>12.9</v>
      </c>
      <c r="S17" s="46">
        <v>1.9313485296178792</v>
      </c>
      <c r="T17" s="46">
        <v>13.052000000000001</v>
      </c>
      <c r="U17" s="46">
        <v>14.64</v>
      </c>
      <c r="V17" s="46">
        <v>11.57</v>
      </c>
      <c r="W17" s="46">
        <v>1.3284276419888288</v>
      </c>
      <c r="X17" s="46">
        <v>75.459999999999994</v>
      </c>
      <c r="Y17" s="46">
        <v>258.7</v>
      </c>
      <c r="Z17" s="46">
        <v>14.21</v>
      </c>
      <c r="AA17" s="46">
        <v>105.73063203253822</v>
      </c>
      <c r="AB17" s="2"/>
    </row>
    <row r="18" spans="1:28" s="3" customFormat="1" ht="16" x14ac:dyDescent="0.3">
      <c r="A18" s="47"/>
      <c r="B18" s="32" t="s">
        <v>385</v>
      </c>
      <c r="C18" s="45" t="s">
        <v>40</v>
      </c>
      <c r="D18" s="46">
        <v>1.9035294117647059</v>
      </c>
      <c r="E18" s="46">
        <v>3.23</v>
      </c>
      <c r="F18" s="46">
        <v>0.9</v>
      </c>
      <c r="G18" s="46">
        <v>0.72028589095294815</v>
      </c>
      <c r="H18" s="46">
        <v>2.6229411764705879</v>
      </c>
      <c r="I18" s="46">
        <v>4.71</v>
      </c>
      <c r="J18" s="46">
        <v>1.32</v>
      </c>
      <c r="K18" s="46">
        <v>1.0040777155297937</v>
      </c>
      <c r="L18" s="46">
        <v>1.8875</v>
      </c>
      <c r="M18" s="46">
        <v>2.2999999999999998</v>
      </c>
      <c r="N18" s="46">
        <v>1.63</v>
      </c>
      <c r="O18" s="46">
        <v>0.23371227732284103</v>
      </c>
      <c r="P18" s="46">
        <v>2.1237500000000002</v>
      </c>
      <c r="Q18" s="46">
        <v>3.24</v>
      </c>
      <c r="R18" s="46">
        <v>1.79</v>
      </c>
      <c r="S18" s="46">
        <v>0.48989612601623445</v>
      </c>
      <c r="T18" s="46">
        <v>2.3439999999999999</v>
      </c>
      <c r="U18" s="46">
        <v>3.84</v>
      </c>
      <c r="V18" s="46">
        <v>1.77</v>
      </c>
      <c r="W18" s="46">
        <v>0.85113453695640862</v>
      </c>
      <c r="X18" s="46">
        <v>198.07599999999999</v>
      </c>
      <c r="Y18" s="46">
        <v>799</v>
      </c>
      <c r="Z18" s="46">
        <v>2.11</v>
      </c>
      <c r="AA18" s="46">
        <v>345.00176308245153</v>
      </c>
      <c r="AB18" s="2"/>
    </row>
    <row r="19" spans="1:28" s="3" customFormat="1" ht="16" x14ac:dyDescent="0.3">
      <c r="A19" s="47"/>
      <c r="B19" s="32" t="s">
        <v>388</v>
      </c>
      <c r="C19" s="45" t="s">
        <v>40</v>
      </c>
      <c r="D19" s="46">
        <v>5.3235294117647065</v>
      </c>
      <c r="E19" s="46">
        <v>12.14</v>
      </c>
      <c r="F19" s="46">
        <v>3.47</v>
      </c>
      <c r="G19" s="46">
        <v>1.9463232682948335</v>
      </c>
      <c r="H19" s="46">
        <v>10.090588235294121</v>
      </c>
      <c r="I19" s="46">
        <v>19.61</v>
      </c>
      <c r="J19" s="46">
        <v>2.4500000000000002</v>
      </c>
      <c r="K19" s="46">
        <v>4.7965866386788987</v>
      </c>
      <c r="L19" s="46">
        <v>8.6225000000000005</v>
      </c>
      <c r="M19" s="46">
        <v>10.75</v>
      </c>
      <c r="N19" s="46">
        <v>5.89</v>
      </c>
      <c r="O19" s="46">
        <v>1.3813321727334709</v>
      </c>
      <c r="P19" s="46">
        <v>10.370000000000001</v>
      </c>
      <c r="Q19" s="46">
        <v>15.76</v>
      </c>
      <c r="R19" s="46">
        <v>8.4</v>
      </c>
      <c r="S19" s="46">
        <v>2.6349952561627124</v>
      </c>
      <c r="T19" s="46">
        <v>12.966000000000001</v>
      </c>
      <c r="U19" s="46">
        <v>33.630000000000003</v>
      </c>
      <c r="V19" s="46">
        <v>5.55</v>
      </c>
      <c r="W19" s="46">
        <v>11.774184897478042</v>
      </c>
      <c r="X19" s="46">
        <v>2920.5400000000004</v>
      </c>
      <c r="Y19" s="46">
        <v>11729</v>
      </c>
      <c r="Z19" s="46">
        <v>8.75</v>
      </c>
      <c r="AA19" s="46">
        <v>5074.8392254582805</v>
      </c>
      <c r="AB19" s="2"/>
    </row>
    <row r="20" spans="1:28" s="3" customFormat="1" ht="17" x14ac:dyDescent="0.3">
      <c r="A20" s="47"/>
      <c r="B20" s="32" t="s">
        <v>386</v>
      </c>
      <c r="C20" s="45" t="s">
        <v>40</v>
      </c>
      <c r="D20" s="46">
        <v>8.2582352941176502</v>
      </c>
      <c r="E20" s="46">
        <v>13.67</v>
      </c>
      <c r="F20" s="46">
        <v>4.76</v>
      </c>
      <c r="G20" s="46">
        <v>2.3108825026765141</v>
      </c>
      <c r="H20" s="46">
        <v>10.597058823529414</v>
      </c>
      <c r="I20" s="46">
        <v>19.18</v>
      </c>
      <c r="J20" s="46">
        <v>4.53</v>
      </c>
      <c r="K20" s="46">
        <v>3.5518459368085669</v>
      </c>
      <c r="L20" s="46">
        <v>9.8337500000000002</v>
      </c>
      <c r="M20" s="46">
        <v>13.32</v>
      </c>
      <c r="N20" s="46">
        <v>7.83</v>
      </c>
      <c r="O20" s="46">
        <v>1.5653565317296156</v>
      </c>
      <c r="P20" s="46">
        <v>10.3925</v>
      </c>
      <c r="Q20" s="46">
        <v>14.72</v>
      </c>
      <c r="R20" s="46">
        <v>8.94</v>
      </c>
      <c r="S20" s="46">
        <v>1.9071350989676339</v>
      </c>
      <c r="T20" s="46">
        <v>12.856000000000002</v>
      </c>
      <c r="U20" s="46">
        <v>16.48</v>
      </c>
      <c r="V20" s="46">
        <v>10.38</v>
      </c>
      <c r="W20" s="46">
        <v>2.4018909217531088</v>
      </c>
      <c r="X20" s="46">
        <v>404.67200000000003</v>
      </c>
      <c r="Y20" s="46">
        <v>1606</v>
      </c>
      <c r="Z20" s="46">
        <v>10.15</v>
      </c>
      <c r="AA20" s="46">
        <v>689.41936785239795</v>
      </c>
      <c r="AB20" s="2"/>
    </row>
    <row r="21" spans="1:28" s="3" customFormat="1" ht="17" x14ac:dyDescent="0.3">
      <c r="A21" s="47"/>
      <c r="B21" s="32" t="s">
        <v>387</v>
      </c>
      <c r="C21" s="45" t="s">
        <v>40</v>
      </c>
      <c r="D21" s="46">
        <v>44.868235294117646</v>
      </c>
      <c r="E21" s="46">
        <v>74.2</v>
      </c>
      <c r="F21" s="46">
        <v>11.87</v>
      </c>
      <c r="G21" s="46">
        <v>15.718749646240202</v>
      </c>
      <c r="H21" s="46">
        <v>66.414117647058831</v>
      </c>
      <c r="I21" s="46">
        <v>94.78</v>
      </c>
      <c r="J21" s="46">
        <v>42.06</v>
      </c>
      <c r="K21" s="46">
        <v>16.51146989929407</v>
      </c>
      <c r="L21" s="46">
        <v>49.563750000000006</v>
      </c>
      <c r="M21" s="46">
        <v>68.260000000000005</v>
      </c>
      <c r="N21" s="46">
        <v>38.58</v>
      </c>
      <c r="O21" s="46">
        <v>11.208020008012122</v>
      </c>
      <c r="P21" s="46">
        <v>55.7575</v>
      </c>
      <c r="Q21" s="46">
        <v>77.010000000000005</v>
      </c>
      <c r="R21" s="46">
        <v>47.39</v>
      </c>
      <c r="S21" s="46">
        <v>9.5126964030785128</v>
      </c>
      <c r="T21" s="46">
        <v>43.45</v>
      </c>
      <c r="U21" s="46">
        <v>53.42</v>
      </c>
      <c r="V21" s="46">
        <v>35.61</v>
      </c>
      <c r="W21" s="46">
        <v>7.5952386400955181</v>
      </c>
      <c r="X21" s="46">
        <v>75.585999999999999</v>
      </c>
      <c r="Y21" s="46">
        <v>124.4</v>
      </c>
      <c r="Z21" s="46">
        <v>52.13</v>
      </c>
      <c r="AA21" s="46">
        <v>31.114048756148726</v>
      </c>
      <c r="AB21" s="2"/>
    </row>
    <row r="22" spans="1:28" s="3" customFormat="1" x14ac:dyDescent="0.3">
      <c r="A22" s="47"/>
      <c r="B22" s="32" t="s">
        <v>33</v>
      </c>
      <c r="C22" s="45" t="s">
        <v>43</v>
      </c>
      <c r="D22" s="46">
        <v>2.1114285714285712</v>
      </c>
      <c r="E22" s="46">
        <v>4.4000000000000004</v>
      </c>
      <c r="F22" s="46">
        <v>0.54</v>
      </c>
      <c r="G22" s="46">
        <v>1.2575164488179149</v>
      </c>
      <c r="H22" s="46">
        <v>2.0871428571428572</v>
      </c>
      <c r="I22" s="46">
        <v>5.46</v>
      </c>
      <c r="J22" s="46">
        <v>0.8</v>
      </c>
      <c r="K22" s="46">
        <v>1.7168062818861682</v>
      </c>
      <c r="L22" s="46">
        <v>4.5233333333333334</v>
      </c>
      <c r="M22" s="46">
        <v>10.19</v>
      </c>
      <c r="N22" s="46">
        <v>1.41</v>
      </c>
      <c r="O22" s="46">
        <v>4.9154586086481622</v>
      </c>
      <c r="P22" s="46">
        <v>5.5066666666666659</v>
      </c>
      <c r="Q22" s="46">
        <v>13.37</v>
      </c>
      <c r="R22" s="46">
        <v>1.2</v>
      </c>
      <c r="S22" s="46">
        <v>6.8201637321499353</v>
      </c>
      <c r="T22" s="46">
        <v>13.923999999999999</v>
      </c>
      <c r="U22" s="46">
        <v>31.81</v>
      </c>
      <c r="V22" s="46">
        <v>3.85</v>
      </c>
      <c r="W22" s="46">
        <v>13.028761644914683</v>
      </c>
      <c r="X22" s="46">
        <v>5.976</v>
      </c>
      <c r="Y22" s="46">
        <v>12.97</v>
      </c>
      <c r="Z22" s="46">
        <v>1.9</v>
      </c>
      <c r="AA22" s="46">
        <v>4.4574970555234241</v>
      </c>
      <c r="AB22" s="2"/>
    </row>
    <row r="23" spans="1:28" s="3" customFormat="1" x14ac:dyDescent="0.3">
      <c r="A23" s="47"/>
      <c r="B23" s="32" t="s">
        <v>46</v>
      </c>
      <c r="C23" s="45" t="s">
        <v>40</v>
      </c>
      <c r="D23" s="46">
        <v>6.4764705882352951</v>
      </c>
      <c r="E23" s="46">
        <v>8.4</v>
      </c>
      <c r="F23" s="46">
        <v>3.7</v>
      </c>
      <c r="G23" s="46">
        <v>1.1792632296081662</v>
      </c>
      <c r="H23" s="46">
        <v>1.9705882352941175</v>
      </c>
      <c r="I23" s="46">
        <v>3.4</v>
      </c>
      <c r="J23" s="46">
        <v>1.1000000000000001</v>
      </c>
      <c r="K23" s="46">
        <v>0.68898902919635885</v>
      </c>
      <c r="L23" s="46">
        <v>4.7750000000000004</v>
      </c>
      <c r="M23" s="46">
        <v>6</v>
      </c>
      <c r="N23" s="46">
        <v>3.5</v>
      </c>
      <c r="O23" s="46">
        <v>0.85815416530398037</v>
      </c>
      <c r="P23" s="46">
        <v>1.7000000000000002</v>
      </c>
      <c r="Q23" s="46">
        <v>2.4</v>
      </c>
      <c r="R23" s="46">
        <v>1</v>
      </c>
      <c r="S23" s="46">
        <v>0.52372293656638169</v>
      </c>
      <c r="T23" s="46">
        <v>4.78</v>
      </c>
      <c r="U23" s="46">
        <v>9.1</v>
      </c>
      <c r="V23" s="46">
        <v>3.2</v>
      </c>
      <c r="W23" s="46">
        <v>2.4539763650043573</v>
      </c>
      <c r="X23" s="46">
        <v>1.38</v>
      </c>
      <c r="Y23" s="46">
        <v>1.6</v>
      </c>
      <c r="Z23" s="46">
        <v>1</v>
      </c>
      <c r="AA23" s="46">
        <v>0.26832815729997483</v>
      </c>
      <c r="AB23" s="2"/>
    </row>
    <row r="24" spans="1:28" s="3" customFormat="1" x14ac:dyDescent="0.3">
      <c r="A24" s="49"/>
      <c r="B24" s="34" t="s">
        <v>45</v>
      </c>
      <c r="C24" s="50" t="s">
        <v>40</v>
      </c>
      <c r="D24" s="51">
        <v>3.0399999999999996</v>
      </c>
      <c r="E24" s="51">
        <v>5.87</v>
      </c>
      <c r="F24" s="51">
        <v>1.27</v>
      </c>
      <c r="G24" s="51">
        <v>1.3387820957870626</v>
      </c>
      <c r="H24" s="51">
        <v>2.8411764705882354</v>
      </c>
      <c r="I24" s="51">
        <v>4.82</v>
      </c>
      <c r="J24" s="51">
        <v>1.82</v>
      </c>
      <c r="K24" s="51">
        <v>0.98951302639822014</v>
      </c>
      <c r="L24" s="51">
        <v>2.0762499999999999</v>
      </c>
      <c r="M24" s="51">
        <v>2.72</v>
      </c>
      <c r="N24" s="51">
        <v>1.78</v>
      </c>
      <c r="O24" s="51">
        <v>0.33084038015764816</v>
      </c>
      <c r="P24" s="51">
        <v>2.0850000000000004</v>
      </c>
      <c r="Q24" s="51">
        <v>3.29</v>
      </c>
      <c r="R24" s="51">
        <v>1.38</v>
      </c>
      <c r="S24" s="51">
        <v>0.61395672253250655</v>
      </c>
      <c r="T24" s="51">
        <v>2.5059999999999998</v>
      </c>
      <c r="U24" s="51">
        <v>3.28</v>
      </c>
      <c r="V24" s="51">
        <v>2.15</v>
      </c>
      <c r="W24" s="51">
        <v>0.44958870092563491</v>
      </c>
      <c r="X24" s="51">
        <v>2.3559999999999999</v>
      </c>
      <c r="Y24" s="51">
        <v>2.74</v>
      </c>
      <c r="Z24" s="51">
        <v>2.11</v>
      </c>
      <c r="AA24" s="51">
        <v>0.25175384803414635</v>
      </c>
      <c r="AB24" s="2"/>
    </row>
    <row r="25" spans="1:28" s="3" customFormat="1" x14ac:dyDescent="0.3">
      <c r="A25" s="44" t="s">
        <v>27</v>
      </c>
      <c r="B25" s="32" t="s">
        <v>28</v>
      </c>
      <c r="C25" s="45" t="s">
        <v>37</v>
      </c>
      <c r="D25" s="46">
        <v>3.0954166666666669</v>
      </c>
      <c r="E25" s="46">
        <v>9.56</v>
      </c>
      <c r="F25" s="46">
        <v>1.1200000000000001</v>
      </c>
      <c r="G25" s="46">
        <v>1.5455855205873519</v>
      </c>
      <c r="H25" s="46">
        <v>20.754166666666666</v>
      </c>
      <c r="I25" s="46">
        <v>66.5</v>
      </c>
      <c r="J25" s="46">
        <v>1.6</v>
      </c>
      <c r="K25" s="46">
        <v>17.023487078705131</v>
      </c>
      <c r="L25" s="46">
        <v>3.74</v>
      </c>
      <c r="M25" s="46">
        <v>5.55</v>
      </c>
      <c r="N25" s="46">
        <v>2.66</v>
      </c>
      <c r="O25" s="46">
        <v>1.5772444325468391</v>
      </c>
      <c r="P25" s="46">
        <v>12.6</v>
      </c>
      <c r="Q25" s="46">
        <v>25.5</v>
      </c>
      <c r="R25" s="46">
        <v>4.4000000000000004</v>
      </c>
      <c r="S25" s="46">
        <v>11.307961796893373</v>
      </c>
      <c r="T25" s="46">
        <v>4.0933333333333328</v>
      </c>
      <c r="U25" s="46">
        <v>5.84</v>
      </c>
      <c r="V25" s="46">
        <v>3.16</v>
      </c>
      <c r="W25" s="46">
        <v>1.5138471961639106</v>
      </c>
      <c r="X25" s="46">
        <v>7.2333333333333325</v>
      </c>
      <c r="Y25" s="46">
        <v>15.1</v>
      </c>
      <c r="Z25" s="46">
        <v>3.3</v>
      </c>
      <c r="AA25" s="46">
        <v>6.8127331764375842</v>
      </c>
      <c r="AB25" s="2"/>
    </row>
    <row r="26" spans="1:28" s="3" customFormat="1" x14ac:dyDescent="0.3">
      <c r="A26" s="47"/>
      <c r="B26" s="32" t="s">
        <v>29</v>
      </c>
      <c r="C26" s="45" t="s">
        <v>38</v>
      </c>
      <c r="D26" s="46">
        <v>8.2249999999999996</v>
      </c>
      <c r="E26" s="46">
        <v>8.8699999999999992</v>
      </c>
      <c r="F26" s="46">
        <v>7.74</v>
      </c>
      <c r="G26" s="46">
        <v>0.26863584532095541</v>
      </c>
      <c r="H26" s="46">
        <v>6.1658333333333326</v>
      </c>
      <c r="I26" s="46">
        <v>7.06</v>
      </c>
      <c r="J26" s="46">
        <v>5.56</v>
      </c>
      <c r="K26" s="46">
        <v>0.34772448697291891</v>
      </c>
      <c r="L26" s="46">
        <v>7.9266666666666667</v>
      </c>
      <c r="M26" s="46">
        <v>8.26</v>
      </c>
      <c r="N26" s="46">
        <v>7.38</v>
      </c>
      <c r="O26" s="46">
        <v>0.47721413781795441</v>
      </c>
      <c r="P26" s="46">
        <v>5.5600000000000005</v>
      </c>
      <c r="Q26" s="46">
        <v>5.75</v>
      </c>
      <c r="R26" s="46">
        <v>5.39</v>
      </c>
      <c r="S26" s="46">
        <v>0.18083141320025142</v>
      </c>
      <c r="T26" s="46">
        <v>8.26</v>
      </c>
      <c r="U26" s="46">
        <v>8.3699999999999992</v>
      </c>
      <c r="V26" s="46">
        <v>8.16</v>
      </c>
      <c r="W26" s="46">
        <v>0.10535653752852696</v>
      </c>
      <c r="X26" s="46">
        <v>6.62</v>
      </c>
      <c r="Y26" s="46">
        <v>7.15</v>
      </c>
      <c r="Z26" s="46">
        <v>6.25</v>
      </c>
      <c r="AA26" s="46">
        <v>0.4708502946797421</v>
      </c>
      <c r="AB26" s="2"/>
    </row>
    <row r="27" spans="1:28" s="3" customFormat="1" x14ac:dyDescent="0.3">
      <c r="A27" s="47"/>
      <c r="B27" s="32" t="s">
        <v>30</v>
      </c>
      <c r="C27" s="45" t="s">
        <v>39</v>
      </c>
      <c r="D27" s="46">
        <v>201.50000000000003</v>
      </c>
      <c r="E27" s="46">
        <v>241</v>
      </c>
      <c r="F27" s="46">
        <v>29</v>
      </c>
      <c r="G27" s="46">
        <v>41.438272584443098</v>
      </c>
      <c r="H27" s="46">
        <v>358.20833333333337</v>
      </c>
      <c r="I27" s="46">
        <v>397</v>
      </c>
      <c r="J27" s="46">
        <v>316</v>
      </c>
      <c r="K27" s="46">
        <v>25.099764708175993</v>
      </c>
      <c r="L27" s="46">
        <v>193</v>
      </c>
      <c r="M27" s="46">
        <v>215</v>
      </c>
      <c r="N27" s="46">
        <v>170</v>
      </c>
      <c r="O27" s="46">
        <v>22.516660498395403</v>
      </c>
      <c r="P27" s="46">
        <v>251.33333333333334</v>
      </c>
      <c r="Q27" s="46">
        <v>347</v>
      </c>
      <c r="R27" s="46">
        <v>78</v>
      </c>
      <c r="S27" s="46">
        <v>150.38062818506023</v>
      </c>
      <c r="T27" s="46">
        <v>197.66666666666666</v>
      </c>
      <c r="U27" s="46">
        <v>224</v>
      </c>
      <c r="V27" s="46">
        <v>176</v>
      </c>
      <c r="W27" s="46">
        <v>24.337899115029078</v>
      </c>
      <c r="X27" s="46">
        <v>230.66666666666666</v>
      </c>
      <c r="Y27" s="46">
        <v>278</v>
      </c>
      <c r="Z27" s="46">
        <v>166</v>
      </c>
      <c r="AA27" s="46">
        <v>57.97700693665837</v>
      </c>
      <c r="AB27" s="2"/>
    </row>
    <row r="28" spans="1:28" s="3" customFormat="1" x14ac:dyDescent="0.3">
      <c r="A28" s="47"/>
      <c r="B28" s="32" t="s">
        <v>31</v>
      </c>
      <c r="C28" s="45" t="s">
        <v>40</v>
      </c>
      <c r="D28" s="46">
        <v>126.70833333333334</v>
      </c>
      <c r="E28" s="46">
        <v>306</v>
      </c>
      <c r="F28" s="46">
        <v>24</v>
      </c>
      <c r="G28" s="46">
        <v>70.81910769342376</v>
      </c>
      <c r="H28" s="46">
        <v>140.91666666666666</v>
      </c>
      <c r="I28" s="46">
        <v>315</v>
      </c>
      <c r="J28" s="46">
        <v>55</v>
      </c>
      <c r="K28" s="46">
        <v>68.531755043011714</v>
      </c>
      <c r="L28" s="46">
        <v>87</v>
      </c>
      <c r="M28" s="46">
        <v>121</v>
      </c>
      <c r="N28" s="46">
        <v>66</v>
      </c>
      <c r="O28" s="46">
        <v>29.715315916207253</v>
      </c>
      <c r="P28" s="46">
        <v>111.33333333333333</v>
      </c>
      <c r="Q28" s="46">
        <v>144</v>
      </c>
      <c r="R28" s="46">
        <v>76</v>
      </c>
      <c r="S28" s="46">
        <v>34.078341117685483</v>
      </c>
      <c r="T28" s="46">
        <v>257.33333333333331</v>
      </c>
      <c r="U28" s="46">
        <v>317</v>
      </c>
      <c r="V28" s="46">
        <v>211</v>
      </c>
      <c r="W28" s="46">
        <v>54.24327915358117</v>
      </c>
      <c r="X28" s="46">
        <v>328.66666666666669</v>
      </c>
      <c r="Y28" s="46">
        <v>400</v>
      </c>
      <c r="Z28" s="46">
        <v>251</v>
      </c>
      <c r="AA28" s="46">
        <v>74.701628719415041</v>
      </c>
      <c r="AB28" s="2"/>
    </row>
    <row r="29" spans="1:28" s="3" customFormat="1" x14ac:dyDescent="0.3">
      <c r="A29" s="47"/>
      <c r="B29" s="32" t="s">
        <v>32</v>
      </c>
      <c r="C29" s="45" t="s">
        <v>40</v>
      </c>
      <c r="D29" s="46">
        <v>12.713749999999999</v>
      </c>
      <c r="E29" s="46">
        <v>15.71</v>
      </c>
      <c r="F29" s="46">
        <v>7.97</v>
      </c>
      <c r="G29" s="46">
        <v>2.5190488413719554</v>
      </c>
      <c r="H29" s="46">
        <v>3.1891666666666674</v>
      </c>
      <c r="I29" s="46">
        <v>8.4700000000000006</v>
      </c>
      <c r="J29" s="46">
        <v>0.87</v>
      </c>
      <c r="K29" s="46">
        <v>1.9207492122169108</v>
      </c>
      <c r="L29" s="46">
        <v>12.326666666666666</v>
      </c>
      <c r="M29" s="46">
        <v>13.29</v>
      </c>
      <c r="N29" s="46">
        <v>11.22</v>
      </c>
      <c r="O29" s="46">
        <v>1.0424170630478629</v>
      </c>
      <c r="P29" s="46">
        <v>2.0133333333333332</v>
      </c>
      <c r="Q29" s="46">
        <v>2.68</v>
      </c>
      <c r="R29" s="46">
        <v>1.19</v>
      </c>
      <c r="S29" s="46">
        <v>0.75725381037888029</v>
      </c>
      <c r="T29" s="46">
        <v>11.319999999999999</v>
      </c>
      <c r="U29" s="46">
        <v>13.95</v>
      </c>
      <c r="V29" s="46">
        <v>9.5299999999999994</v>
      </c>
      <c r="W29" s="46">
        <v>2.3266499521844706</v>
      </c>
      <c r="X29" s="46">
        <v>1.2233333333333334</v>
      </c>
      <c r="Y29" s="46">
        <v>2.5099999999999998</v>
      </c>
      <c r="Z29" s="46">
        <v>0.43</v>
      </c>
      <c r="AA29" s="46">
        <v>1.1243368415796633</v>
      </c>
      <c r="AB29" s="2"/>
    </row>
    <row r="30" spans="1:28" s="3" customFormat="1" ht="17" x14ac:dyDescent="0.3">
      <c r="A30" s="47"/>
      <c r="B30" s="32" t="s">
        <v>374</v>
      </c>
      <c r="C30" s="45" t="s">
        <v>41</v>
      </c>
      <c r="D30" s="46">
        <v>3.8275000000000001</v>
      </c>
      <c r="E30" s="46">
        <v>16.29</v>
      </c>
      <c r="F30" s="46">
        <v>-4.7300000000000004</v>
      </c>
      <c r="G30" s="46">
        <v>4.8010526472575918</v>
      </c>
      <c r="H30" s="46">
        <v>5.7296993749999983</v>
      </c>
      <c r="I30" s="46">
        <v>11.0566</v>
      </c>
      <c r="J30" s="46">
        <v>1.210769</v>
      </c>
      <c r="K30" s="46">
        <v>2.2675759503202215</v>
      </c>
      <c r="L30" s="46">
        <v>3.6</v>
      </c>
      <c r="M30" s="46">
        <v>4.58</v>
      </c>
      <c r="N30" s="46">
        <v>2.02</v>
      </c>
      <c r="O30" s="46">
        <v>1.38144851514633</v>
      </c>
      <c r="P30" s="46">
        <v>5.4759933333333333</v>
      </c>
      <c r="Q30" s="46">
        <v>5.9093419999999997</v>
      </c>
      <c r="R30" s="46">
        <v>5.0418779999999996</v>
      </c>
      <c r="S30" s="46">
        <v>0.43373250818601705</v>
      </c>
      <c r="T30" s="46">
        <v>-0.52666666666666662</v>
      </c>
      <c r="U30" s="46">
        <v>1.1100000000000001</v>
      </c>
      <c r="V30" s="46">
        <v>-3.45</v>
      </c>
      <c r="W30" s="46">
        <v>2.5377220756681242</v>
      </c>
      <c r="X30" s="46">
        <v>6.1656216666666666</v>
      </c>
      <c r="Y30" s="46">
        <v>7.2807180000000002</v>
      </c>
      <c r="Z30" s="46">
        <v>4.1537050000000004</v>
      </c>
      <c r="AA30" s="46">
        <v>1.7457856707661259</v>
      </c>
      <c r="AB30" s="2"/>
    </row>
    <row r="31" spans="1:28" s="3" customFormat="1" ht="17" x14ac:dyDescent="0.3">
      <c r="A31" s="47"/>
      <c r="B31" s="32" t="s">
        <v>375</v>
      </c>
      <c r="C31" s="45" t="s">
        <v>41</v>
      </c>
      <c r="D31" s="46">
        <v>1.7083333333333325E-2</v>
      </c>
      <c r="E31" s="46">
        <v>19.12</v>
      </c>
      <c r="F31" s="46">
        <v>-11.64</v>
      </c>
      <c r="G31" s="46">
        <v>6.7167943176635312</v>
      </c>
      <c r="H31" s="46">
        <v>8.5745035625000021</v>
      </c>
      <c r="I31" s="46">
        <v>12.433115000000001</v>
      </c>
      <c r="J31" s="46">
        <v>1.150074</v>
      </c>
      <c r="K31" s="46">
        <v>3.0580144459632748</v>
      </c>
      <c r="L31" s="46">
        <v>2.08</v>
      </c>
      <c r="M31" s="46">
        <v>2.66</v>
      </c>
      <c r="N31" s="46">
        <v>1.72</v>
      </c>
      <c r="O31" s="46">
        <v>0.50714889332423874</v>
      </c>
      <c r="P31" s="46">
        <v>11.071817666666666</v>
      </c>
      <c r="Q31" s="46">
        <v>12.64589</v>
      </c>
      <c r="R31" s="46">
        <v>9.1183630000000004</v>
      </c>
      <c r="S31" s="46">
        <v>1.7941042054647585</v>
      </c>
      <c r="T31" s="46">
        <v>-12.283333333333333</v>
      </c>
      <c r="U31" s="46">
        <v>-7.95</v>
      </c>
      <c r="V31" s="46">
        <v>-15.849999999999998</v>
      </c>
      <c r="W31" s="46">
        <v>4.0054130040900056</v>
      </c>
      <c r="X31" s="46">
        <v>7.6739681666666657</v>
      </c>
      <c r="Y31" s="46">
        <v>9.8613834999999987</v>
      </c>
      <c r="Z31" s="46">
        <v>6.238569</v>
      </c>
      <c r="AA31" s="46">
        <v>1.9249266119903328</v>
      </c>
      <c r="AB31" s="2"/>
    </row>
    <row r="32" spans="1:28" s="3" customFormat="1" ht="17" x14ac:dyDescent="0.3">
      <c r="A32" s="47"/>
      <c r="B32" s="32" t="s">
        <v>379</v>
      </c>
      <c r="C32" s="45" t="s">
        <v>41</v>
      </c>
      <c r="D32" s="48">
        <v>-40.208333333333336</v>
      </c>
      <c r="E32" s="48">
        <v>-31</v>
      </c>
      <c r="F32" s="48">
        <v>-46</v>
      </c>
      <c r="G32" s="48">
        <v>4.2424271833229161</v>
      </c>
      <c r="H32" s="48">
        <v>-41.416666666666664</v>
      </c>
      <c r="I32" s="48">
        <v>-34</v>
      </c>
      <c r="J32" s="48">
        <v>-48</v>
      </c>
      <c r="K32" s="48">
        <v>3.8551678096523654</v>
      </c>
      <c r="L32" s="48">
        <v>-43.333333333333336</v>
      </c>
      <c r="M32" s="48">
        <v>-42</v>
      </c>
      <c r="N32" s="48">
        <v>-46</v>
      </c>
      <c r="O32" s="48">
        <v>2.3094010767585358</v>
      </c>
      <c r="P32" s="48">
        <v>-41.666666666666664</v>
      </c>
      <c r="Q32" s="48">
        <v>-40</v>
      </c>
      <c r="R32" s="48">
        <v>-45</v>
      </c>
      <c r="S32" s="48">
        <v>2.8867513459481549</v>
      </c>
      <c r="T32" s="48">
        <v>-36.333333333333336</v>
      </c>
      <c r="U32" s="48">
        <v>-33</v>
      </c>
      <c r="V32" s="48">
        <v>-42</v>
      </c>
      <c r="W32" s="48">
        <v>4.93288286231624</v>
      </c>
      <c r="X32" s="48">
        <v>-35.333333333333336</v>
      </c>
      <c r="Y32" s="48">
        <v>-35</v>
      </c>
      <c r="Z32" s="48">
        <v>-36</v>
      </c>
      <c r="AA32" s="48">
        <v>0.57735026918956012</v>
      </c>
      <c r="AB32" s="2"/>
    </row>
    <row r="33" spans="1:28" s="3" customFormat="1" ht="17" x14ac:dyDescent="0.3">
      <c r="A33" s="47"/>
      <c r="B33" s="32" t="s">
        <v>380</v>
      </c>
      <c r="C33" s="45" t="s">
        <v>42</v>
      </c>
      <c r="D33" s="48">
        <v>-6.5333333333333323</v>
      </c>
      <c r="E33" s="48">
        <v>-5.2</v>
      </c>
      <c r="F33" s="48">
        <v>-7.2</v>
      </c>
      <c r="G33" s="48">
        <v>0.59757965935544832</v>
      </c>
      <c r="H33" s="48">
        <v>-6.5208333333333321</v>
      </c>
      <c r="I33" s="48">
        <v>-5.6</v>
      </c>
      <c r="J33" s="48">
        <v>-7.5</v>
      </c>
      <c r="K33" s="48">
        <v>0.58531237788906443</v>
      </c>
      <c r="L33" s="48">
        <v>-6.7333333333333334</v>
      </c>
      <c r="M33" s="48">
        <v>-6.3</v>
      </c>
      <c r="N33" s="48">
        <v>-7.3</v>
      </c>
      <c r="O33" s="48">
        <v>0.51316014394469045</v>
      </c>
      <c r="P33" s="48">
        <v>-6.5666666666666664</v>
      </c>
      <c r="Q33" s="48">
        <v>-6.4</v>
      </c>
      <c r="R33" s="48">
        <v>-6.8</v>
      </c>
      <c r="S33" s="48">
        <v>0.20816659994662101</v>
      </c>
      <c r="T33" s="48">
        <v>-5.8</v>
      </c>
      <c r="U33" s="48">
        <v>-5.3</v>
      </c>
      <c r="V33" s="48">
        <v>-6.5</v>
      </c>
      <c r="W33" s="48">
        <v>0.6244997998398516</v>
      </c>
      <c r="X33" s="48">
        <v>-5.9333333333333336</v>
      </c>
      <c r="Y33" s="48">
        <v>-5.9</v>
      </c>
      <c r="Z33" s="48">
        <v>-6</v>
      </c>
      <c r="AA33" s="48">
        <v>5.7735026918936325E-2</v>
      </c>
      <c r="AB33" s="2"/>
    </row>
    <row r="34" spans="1:28" s="3" customFormat="1" ht="17" x14ac:dyDescent="0.3">
      <c r="A34" s="47"/>
      <c r="B34" s="32" t="s">
        <v>381</v>
      </c>
      <c r="C34" s="45" t="s">
        <v>40</v>
      </c>
      <c r="D34" s="46">
        <v>32.971666666666664</v>
      </c>
      <c r="E34" s="46">
        <v>113.1</v>
      </c>
      <c r="F34" s="46">
        <v>1.83</v>
      </c>
      <c r="G34" s="46">
        <v>26.501732784474871</v>
      </c>
      <c r="H34" s="46">
        <v>33.146249999999995</v>
      </c>
      <c r="I34" s="46">
        <v>102.4</v>
      </c>
      <c r="J34" s="46">
        <v>2.0099999999999998</v>
      </c>
      <c r="K34" s="46">
        <v>29.252738677065707</v>
      </c>
      <c r="L34" s="46">
        <v>40.606666666666669</v>
      </c>
      <c r="M34" s="46">
        <v>65.72</v>
      </c>
      <c r="N34" s="46">
        <v>17.61</v>
      </c>
      <c r="O34" s="46">
        <v>24.124743176525907</v>
      </c>
      <c r="P34" s="46">
        <v>33.186666666666667</v>
      </c>
      <c r="Q34" s="46">
        <v>51.48</v>
      </c>
      <c r="R34" s="46">
        <v>15.18</v>
      </c>
      <c r="S34" s="46">
        <v>18.151697808561416</v>
      </c>
      <c r="T34" s="46">
        <v>34.956666666666671</v>
      </c>
      <c r="U34" s="46">
        <v>61.11</v>
      </c>
      <c r="V34" s="46">
        <v>4.42</v>
      </c>
      <c r="W34" s="46">
        <v>28.598063454250415</v>
      </c>
      <c r="X34" s="46">
        <v>35.39</v>
      </c>
      <c r="Y34" s="46">
        <v>54.21</v>
      </c>
      <c r="Z34" s="46">
        <v>6.32</v>
      </c>
      <c r="AA34" s="46">
        <v>25.537421561308804</v>
      </c>
      <c r="AB34" s="2"/>
    </row>
    <row r="35" spans="1:28" s="3" customFormat="1" ht="17" x14ac:dyDescent="0.3">
      <c r="A35" s="47"/>
      <c r="B35" s="32" t="s">
        <v>383</v>
      </c>
      <c r="C35" s="45" t="s">
        <v>40</v>
      </c>
      <c r="D35" s="46">
        <v>9.3620000000000009E-2</v>
      </c>
      <c r="E35" s="46">
        <v>0.4</v>
      </c>
      <c r="F35" s="46">
        <v>4.7999999999999996E-3</v>
      </c>
      <c r="G35" s="46">
        <v>0.10831544381306413</v>
      </c>
      <c r="H35" s="46" t="s">
        <v>44</v>
      </c>
      <c r="I35" s="46" t="s">
        <v>44</v>
      </c>
      <c r="J35" s="46" t="s">
        <v>44</v>
      </c>
      <c r="K35" s="46" t="s">
        <v>44</v>
      </c>
      <c r="L35" s="46">
        <v>0.15</v>
      </c>
      <c r="M35" s="46">
        <v>0.15</v>
      </c>
      <c r="N35" s="46">
        <v>0.15</v>
      </c>
      <c r="O35" s="46" t="s">
        <v>44</v>
      </c>
      <c r="P35" s="46" t="s">
        <v>44</v>
      </c>
      <c r="Q35" s="46" t="s">
        <v>44</v>
      </c>
      <c r="R35" s="46" t="s">
        <v>44</v>
      </c>
      <c r="S35" s="46" t="s">
        <v>44</v>
      </c>
      <c r="T35" s="46">
        <v>0.80700000000000005</v>
      </c>
      <c r="U35" s="46">
        <v>1.58</v>
      </c>
      <c r="V35" s="46">
        <v>3.4000000000000002E-2</v>
      </c>
      <c r="W35" s="46">
        <v>1.0931870837144024</v>
      </c>
      <c r="X35" s="46">
        <v>3.2</v>
      </c>
      <c r="Y35" s="46">
        <v>3.2</v>
      </c>
      <c r="Z35" s="46">
        <v>3.2</v>
      </c>
      <c r="AA35" s="46" t="s">
        <v>44</v>
      </c>
      <c r="AB35" s="2"/>
    </row>
    <row r="36" spans="1:28" s="3" customFormat="1" ht="17" x14ac:dyDescent="0.3">
      <c r="A36" s="47"/>
      <c r="B36" s="32" t="s">
        <v>382</v>
      </c>
      <c r="C36" s="45" t="s">
        <v>40</v>
      </c>
      <c r="D36" s="46">
        <v>0.98111111111111127</v>
      </c>
      <c r="E36" s="46">
        <v>5</v>
      </c>
      <c r="F36" s="46">
        <v>0.04</v>
      </c>
      <c r="G36" s="46">
        <v>1.8354729938386756</v>
      </c>
      <c r="H36" s="46">
        <v>3.25</v>
      </c>
      <c r="I36" s="46">
        <v>3.25</v>
      </c>
      <c r="J36" s="46">
        <v>3.25</v>
      </c>
      <c r="K36" s="46" t="s">
        <v>44</v>
      </c>
      <c r="L36" s="46" t="s">
        <v>44</v>
      </c>
      <c r="M36" s="46" t="s">
        <v>44</v>
      </c>
      <c r="N36" s="46" t="s">
        <v>44</v>
      </c>
      <c r="O36" s="46" t="s">
        <v>44</v>
      </c>
      <c r="P36" s="46" t="s">
        <v>44</v>
      </c>
      <c r="Q36" s="46" t="s">
        <v>44</v>
      </c>
      <c r="R36" s="46" t="s">
        <v>44</v>
      </c>
      <c r="S36" s="46" t="s">
        <v>44</v>
      </c>
      <c r="T36" s="46">
        <v>0.05</v>
      </c>
      <c r="U36" s="46">
        <v>0.05</v>
      </c>
      <c r="V36" s="46">
        <v>0.05</v>
      </c>
      <c r="W36" s="46" t="s">
        <v>44</v>
      </c>
      <c r="X36" s="46" t="s">
        <v>44</v>
      </c>
      <c r="Y36" s="46" t="s">
        <v>44</v>
      </c>
      <c r="Z36" s="46" t="s">
        <v>44</v>
      </c>
      <c r="AA36" s="46" t="s">
        <v>44</v>
      </c>
      <c r="AB36" s="2"/>
    </row>
    <row r="37" spans="1:28" s="3" customFormat="1" ht="16" x14ac:dyDescent="0.3">
      <c r="A37" s="47"/>
      <c r="B37" s="32" t="s">
        <v>384</v>
      </c>
      <c r="C37" s="45" t="s">
        <v>40</v>
      </c>
      <c r="D37" s="46">
        <v>23.134583333333332</v>
      </c>
      <c r="E37" s="46">
        <v>63.75</v>
      </c>
      <c r="F37" s="46">
        <v>2.77</v>
      </c>
      <c r="G37" s="46">
        <v>13.800328912011848</v>
      </c>
      <c r="H37" s="46">
        <v>24.572916666666664</v>
      </c>
      <c r="I37" s="46">
        <v>73.569999999999993</v>
      </c>
      <c r="J37" s="46">
        <v>5.24</v>
      </c>
      <c r="K37" s="46">
        <v>15.70607677445031</v>
      </c>
      <c r="L37" s="46">
        <v>10.343333333333334</v>
      </c>
      <c r="M37" s="46">
        <v>12.8</v>
      </c>
      <c r="N37" s="46">
        <v>7.62</v>
      </c>
      <c r="O37" s="46">
        <v>2.6002756264160407</v>
      </c>
      <c r="P37" s="46">
        <v>10.770000000000001</v>
      </c>
      <c r="Q37" s="46">
        <v>14.46</v>
      </c>
      <c r="R37" s="46">
        <v>7.35</v>
      </c>
      <c r="S37" s="46">
        <v>3.5626815743201079</v>
      </c>
      <c r="T37" s="46">
        <v>38.266666666666666</v>
      </c>
      <c r="U37" s="46">
        <v>49.52</v>
      </c>
      <c r="V37" s="46">
        <v>28.17</v>
      </c>
      <c r="W37" s="46">
        <v>10.721895043943181</v>
      </c>
      <c r="X37" s="46">
        <v>40.529999999999994</v>
      </c>
      <c r="Y37" s="46">
        <v>50.36</v>
      </c>
      <c r="Z37" s="46">
        <v>29.36</v>
      </c>
      <c r="AA37" s="46">
        <v>10.563933926336345</v>
      </c>
      <c r="AB37" s="2"/>
    </row>
    <row r="38" spans="1:28" s="3" customFormat="1" ht="16" x14ac:dyDescent="0.3">
      <c r="A38" s="47"/>
      <c r="B38" s="32" t="s">
        <v>385</v>
      </c>
      <c r="C38" s="45" t="s">
        <v>40</v>
      </c>
      <c r="D38" s="46">
        <v>4.9487499999999986</v>
      </c>
      <c r="E38" s="46">
        <v>9.9600000000000009</v>
      </c>
      <c r="F38" s="46">
        <v>0.78</v>
      </c>
      <c r="G38" s="46">
        <v>2.6911147076193571</v>
      </c>
      <c r="H38" s="46">
        <v>5.4316666666666666</v>
      </c>
      <c r="I38" s="46">
        <v>10.4</v>
      </c>
      <c r="J38" s="46">
        <v>1.05</v>
      </c>
      <c r="K38" s="46">
        <v>2.9908464218078108</v>
      </c>
      <c r="L38" s="46">
        <v>1.8399999999999999</v>
      </c>
      <c r="M38" s="46">
        <v>2.8</v>
      </c>
      <c r="N38" s="46">
        <v>1.34</v>
      </c>
      <c r="O38" s="46">
        <v>0.83162491545167161</v>
      </c>
      <c r="P38" s="46">
        <v>1.8966666666666667</v>
      </c>
      <c r="Q38" s="46">
        <v>2.34</v>
      </c>
      <c r="R38" s="46">
        <v>1.5</v>
      </c>
      <c r="S38" s="46">
        <v>0.42193996413391949</v>
      </c>
      <c r="T38" s="46">
        <v>9.1966666666666672</v>
      </c>
      <c r="U38" s="46">
        <v>16.13</v>
      </c>
      <c r="V38" s="46">
        <v>5.35</v>
      </c>
      <c r="W38" s="46">
        <v>6.016455213274118</v>
      </c>
      <c r="X38" s="46">
        <v>12.513333333333332</v>
      </c>
      <c r="Y38" s="46">
        <v>21.25</v>
      </c>
      <c r="Z38" s="46">
        <v>7.47</v>
      </c>
      <c r="AA38" s="46">
        <v>7.5962249396218731</v>
      </c>
      <c r="AB38" s="2"/>
    </row>
    <row r="39" spans="1:28" s="3" customFormat="1" ht="16" x14ac:dyDescent="0.3">
      <c r="A39" s="47"/>
      <c r="B39" s="32" t="s">
        <v>388</v>
      </c>
      <c r="C39" s="45" t="s">
        <v>40</v>
      </c>
      <c r="D39" s="46">
        <v>13.477916666666669</v>
      </c>
      <c r="E39" s="46">
        <v>36.409999999999997</v>
      </c>
      <c r="F39" s="46">
        <v>2.08</v>
      </c>
      <c r="G39" s="46">
        <v>7.8493710516064334</v>
      </c>
      <c r="H39" s="46">
        <v>13.172916666666667</v>
      </c>
      <c r="I39" s="46">
        <v>29.76</v>
      </c>
      <c r="J39" s="46">
        <v>2.1</v>
      </c>
      <c r="K39" s="46">
        <v>7.1899504014535678</v>
      </c>
      <c r="L39" s="46">
        <v>12.253333333333334</v>
      </c>
      <c r="M39" s="46">
        <v>22.54</v>
      </c>
      <c r="N39" s="46">
        <v>2.4300000000000002</v>
      </c>
      <c r="O39" s="46">
        <v>10.06300319652803</v>
      </c>
      <c r="P39" s="46">
        <v>11.903333333333334</v>
      </c>
      <c r="Q39" s="46">
        <v>22.76</v>
      </c>
      <c r="R39" s="46">
        <v>1.75</v>
      </c>
      <c r="S39" s="46">
        <v>10.52264383761673</v>
      </c>
      <c r="T39" s="46">
        <v>26.12</v>
      </c>
      <c r="U39" s="46">
        <v>29.82</v>
      </c>
      <c r="V39" s="46">
        <v>22.54</v>
      </c>
      <c r="W39" s="46">
        <v>3.6414832142960654</v>
      </c>
      <c r="X39" s="46">
        <v>41.43333333333333</v>
      </c>
      <c r="Y39" s="46">
        <v>50.77</v>
      </c>
      <c r="Z39" s="46">
        <v>33.61</v>
      </c>
      <c r="AA39" s="46">
        <v>8.6795180357744144</v>
      </c>
      <c r="AB39" s="2"/>
    </row>
    <row r="40" spans="1:28" s="3" customFormat="1" ht="17" x14ac:dyDescent="0.3">
      <c r="A40" s="47"/>
      <c r="B40" s="32" t="s">
        <v>386</v>
      </c>
      <c r="C40" s="45" t="s">
        <v>40</v>
      </c>
      <c r="D40" s="46">
        <v>23.051666666666669</v>
      </c>
      <c r="E40" s="46">
        <v>147.5</v>
      </c>
      <c r="F40" s="46">
        <v>5.9</v>
      </c>
      <c r="G40" s="46">
        <v>30.160050551604886</v>
      </c>
      <c r="H40" s="46">
        <v>22.727916666666665</v>
      </c>
      <c r="I40" s="46">
        <v>138.19999999999999</v>
      </c>
      <c r="J40" s="46">
        <v>2.95</v>
      </c>
      <c r="K40" s="46">
        <v>28.693905576100036</v>
      </c>
      <c r="L40" s="46">
        <v>3.64</v>
      </c>
      <c r="M40" s="46">
        <v>4.75</v>
      </c>
      <c r="N40" s="46">
        <v>2.58</v>
      </c>
      <c r="O40" s="46">
        <v>1.0858637115218466</v>
      </c>
      <c r="P40" s="46">
        <v>4.4533333333333331</v>
      </c>
      <c r="Q40" s="46">
        <v>5.59</v>
      </c>
      <c r="R40" s="46">
        <v>3.48</v>
      </c>
      <c r="S40" s="46">
        <v>1.0644403850537301</v>
      </c>
      <c r="T40" s="46">
        <v>21.55</v>
      </c>
      <c r="U40" s="46">
        <v>34.590000000000003</v>
      </c>
      <c r="V40" s="46">
        <v>6.54</v>
      </c>
      <c r="W40" s="46">
        <v>14.128386319746499</v>
      </c>
      <c r="X40" s="46">
        <v>21.933333333333334</v>
      </c>
      <c r="Y40" s="46">
        <v>34.46</v>
      </c>
      <c r="Z40" s="46">
        <v>5.67</v>
      </c>
      <c r="AA40" s="46">
        <v>14.754254753573065</v>
      </c>
      <c r="AB40" s="2"/>
    </row>
    <row r="41" spans="1:28" s="3" customFormat="1" ht="17" x14ac:dyDescent="0.3">
      <c r="A41" s="47"/>
      <c r="B41" s="32" t="s">
        <v>387</v>
      </c>
      <c r="C41" s="45" t="s">
        <v>40</v>
      </c>
      <c r="D41" s="46">
        <v>73.739583333333314</v>
      </c>
      <c r="E41" s="46">
        <v>182.8</v>
      </c>
      <c r="F41" s="46">
        <v>10.77</v>
      </c>
      <c r="G41" s="46">
        <v>44.504751234306838</v>
      </c>
      <c r="H41" s="46">
        <v>75.992499999999993</v>
      </c>
      <c r="I41" s="46">
        <v>184.2</v>
      </c>
      <c r="J41" s="46">
        <v>11.25</v>
      </c>
      <c r="K41" s="46">
        <v>43.043048648492849</v>
      </c>
      <c r="L41" s="46">
        <v>35.61333333333333</v>
      </c>
      <c r="M41" s="46">
        <v>59.36</v>
      </c>
      <c r="N41" s="46">
        <v>23.74</v>
      </c>
      <c r="O41" s="46">
        <v>20.565216588534469</v>
      </c>
      <c r="P41" s="46">
        <v>35.343333333333334</v>
      </c>
      <c r="Q41" s="46">
        <v>65.16</v>
      </c>
      <c r="R41" s="46">
        <v>17.18</v>
      </c>
      <c r="S41" s="46">
        <v>26.026337301536174</v>
      </c>
      <c r="T41" s="46">
        <v>176.1</v>
      </c>
      <c r="U41" s="46">
        <v>284.89999999999998</v>
      </c>
      <c r="V41" s="46">
        <v>112.8</v>
      </c>
      <c r="W41" s="46">
        <v>94.642960646843662</v>
      </c>
      <c r="X41" s="46">
        <v>203.2</v>
      </c>
      <c r="Y41" s="46">
        <v>319.89999999999998</v>
      </c>
      <c r="Z41" s="46">
        <v>100.7</v>
      </c>
      <c r="AA41" s="46">
        <v>110.28775997362536</v>
      </c>
      <c r="AB41" s="2"/>
    </row>
    <row r="42" spans="1:28" s="3" customFormat="1" x14ac:dyDescent="0.3">
      <c r="A42" s="47"/>
      <c r="B42" s="32" t="s">
        <v>33</v>
      </c>
      <c r="C42" s="45" t="s">
        <v>43</v>
      </c>
      <c r="D42" s="46" t="str">
        <f t="shared" ref="D42:M44" si="0">"-"</f>
        <v>-</v>
      </c>
      <c r="E42" s="46" t="str">
        <f t="shared" si="0"/>
        <v>-</v>
      </c>
      <c r="F42" s="46" t="str">
        <f t="shared" si="0"/>
        <v>-</v>
      </c>
      <c r="G42" s="46" t="str">
        <f t="shared" si="0"/>
        <v>-</v>
      </c>
      <c r="H42" s="46" t="str">
        <f t="shared" si="0"/>
        <v>-</v>
      </c>
      <c r="I42" s="46" t="str">
        <f t="shared" si="0"/>
        <v>-</v>
      </c>
      <c r="J42" s="46" t="str">
        <f t="shared" si="0"/>
        <v>-</v>
      </c>
      <c r="K42" s="46" t="str">
        <f t="shared" si="0"/>
        <v>-</v>
      </c>
      <c r="L42" s="46" t="str">
        <f t="shared" si="0"/>
        <v>-</v>
      </c>
      <c r="M42" s="46" t="str">
        <f t="shared" si="0"/>
        <v>-</v>
      </c>
      <c r="N42" s="46" t="str">
        <f t="shared" ref="N42:AA44" si="1">"-"</f>
        <v>-</v>
      </c>
      <c r="O42" s="46" t="str">
        <f t="shared" si="1"/>
        <v>-</v>
      </c>
      <c r="P42" s="46" t="str">
        <f t="shared" si="1"/>
        <v>-</v>
      </c>
      <c r="Q42" s="46" t="str">
        <f t="shared" si="1"/>
        <v>-</v>
      </c>
      <c r="R42" s="46" t="str">
        <f t="shared" si="1"/>
        <v>-</v>
      </c>
      <c r="S42" s="46" t="str">
        <f t="shared" si="1"/>
        <v>-</v>
      </c>
      <c r="T42" s="46" t="str">
        <f t="shared" si="1"/>
        <v>-</v>
      </c>
      <c r="U42" s="46" t="str">
        <f t="shared" si="1"/>
        <v>-</v>
      </c>
      <c r="V42" s="46" t="str">
        <f t="shared" si="1"/>
        <v>-</v>
      </c>
      <c r="W42" s="46" t="str">
        <f t="shared" si="1"/>
        <v>-</v>
      </c>
      <c r="X42" s="46" t="str">
        <f t="shared" si="1"/>
        <v>-</v>
      </c>
      <c r="Y42" s="46" t="str">
        <f t="shared" si="1"/>
        <v>-</v>
      </c>
      <c r="Z42" s="46" t="str">
        <f t="shared" si="1"/>
        <v>-</v>
      </c>
      <c r="AA42" s="46" t="str">
        <f t="shared" si="1"/>
        <v>-</v>
      </c>
      <c r="AB42" s="2"/>
    </row>
    <row r="43" spans="1:28" s="3" customFormat="1" x14ac:dyDescent="0.3">
      <c r="A43" s="47"/>
      <c r="B43" s="32" t="s">
        <v>46</v>
      </c>
      <c r="C43" s="45" t="s">
        <v>40</v>
      </c>
      <c r="D43" s="46" t="str">
        <f t="shared" si="0"/>
        <v>-</v>
      </c>
      <c r="E43" s="46" t="str">
        <f t="shared" si="0"/>
        <v>-</v>
      </c>
      <c r="F43" s="46" t="str">
        <f t="shared" si="0"/>
        <v>-</v>
      </c>
      <c r="G43" s="46" t="str">
        <f t="shared" si="0"/>
        <v>-</v>
      </c>
      <c r="H43" s="46" t="str">
        <f t="shared" si="0"/>
        <v>-</v>
      </c>
      <c r="I43" s="46" t="str">
        <f t="shared" si="0"/>
        <v>-</v>
      </c>
      <c r="J43" s="46" t="str">
        <f t="shared" si="0"/>
        <v>-</v>
      </c>
      <c r="K43" s="46" t="str">
        <f t="shared" si="0"/>
        <v>-</v>
      </c>
      <c r="L43" s="46" t="str">
        <f t="shared" si="0"/>
        <v>-</v>
      </c>
      <c r="M43" s="46" t="str">
        <f t="shared" si="0"/>
        <v>-</v>
      </c>
      <c r="N43" s="46" t="str">
        <f t="shared" si="1"/>
        <v>-</v>
      </c>
      <c r="O43" s="46" t="str">
        <f t="shared" si="1"/>
        <v>-</v>
      </c>
      <c r="P43" s="46" t="str">
        <f t="shared" si="1"/>
        <v>-</v>
      </c>
      <c r="Q43" s="46" t="str">
        <f t="shared" si="1"/>
        <v>-</v>
      </c>
      <c r="R43" s="46" t="str">
        <f t="shared" si="1"/>
        <v>-</v>
      </c>
      <c r="S43" s="46" t="str">
        <f t="shared" si="1"/>
        <v>-</v>
      </c>
      <c r="T43" s="46" t="str">
        <f t="shared" si="1"/>
        <v>-</v>
      </c>
      <c r="U43" s="46" t="str">
        <f t="shared" si="1"/>
        <v>-</v>
      </c>
      <c r="V43" s="46" t="str">
        <f t="shared" si="1"/>
        <v>-</v>
      </c>
      <c r="W43" s="46" t="str">
        <f t="shared" si="1"/>
        <v>-</v>
      </c>
      <c r="X43" s="46" t="str">
        <f t="shared" si="1"/>
        <v>-</v>
      </c>
      <c r="Y43" s="46" t="str">
        <f t="shared" si="1"/>
        <v>-</v>
      </c>
      <c r="Z43" s="46" t="str">
        <f t="shared" si="1"/>
        <v>-</v>
      </c>
      <c r="AA43" s="46" t="str">
        <f t="shared" si="1"/>
        <v>-</v>
      </c>
      <c r="AB43" s="2"/>
    </row>
    <row r="44" spans="1:28" s="3" customFormat="1" x14ac:dyDescent="0.3">
      <c r="A44" s="49"/>
      <c r="B44" s="34" t="s">
        <v>45</v>
      </c>
      <c r="C44" s="50" t="s">
        <v>40</v>
      </c>
      <c r="D44" s="51" t="str">
        <f t="shared" si="0"/>
        <v>-</v>
      </c>
      <c r="E44" s="51" t="str">
        <f t="shared" si="0"/>
        <v>-</v>
      </c>
      <c r="F44" s="51" t="str">
        <f t="shared" si="0"/>
        <v>-</v>
      </c>
      <c r="G44" s="51" t="str">
        <f t="shared" si="0"/>
        <v>-</v>
      </c>
      <c r="H44" s="51" t="str">
        <f t="shared" si="0"/>
        <v>-</v>
      </c>
      <c r="I44" s="51" t="str">
        <f t="shared" si="0"/>
        <v>-</v>
      </c>
      <c r="J44" s="51" t="str">
        <f t="shared" si="0"/>
        <v>-</v>
      </c>
      <c r="K44" s="51" t="str">
        <f t="shared" si="0"/>
        <v>-</v>
      </c>
      <c r="L44" s="51" t="str">
        <f t="shared" si="0"/>
        <v>-</v>
      </c>
      <c r="M44" s="51" t="str">
        <f t="shared" si="0"/>
        <v>-</v>
      </c>
      <c r="N44" s="51" t="str">
        <f t="shared" si="1"/>
        <v>-</v>
      </c>
      <c r="O44" s="51" t="str">
        <f t="shared" si="1"/>
        <v>-</v>
      </c>
      <c r="P44" s="51" t="str">
        <f t="shared" si="1"/>
        <v>-</v>
      </c>
      <c r="Q44" s="51" t="str">
        <f t="shared" si="1"/>
        <v>-</v>
      </c>
      <c r="R44" s="51" t="str">
        <f t="shared" si="1"/>
        <v>-</v>
      </c>
      <c r="S44" s="51" t="str">
        <f t="shared" si="1"/>
        <v>-</v>
      </c>
      <c r="T44" s="51" t="str">
        <f t="shared" si="1"/>
        <v>-</v>
      </c>
      <c r="U44" s="51" t="str">
        <f t="shared" si="1"/>
        <v>-</v>
      </c>
      <c r="V44" s="51" t="str">
        <f t="shared" si="1"/>
        <v>-</v>
      </c>
      <c r="W44" s="51" t="str">
        <f t="shared" si="1"/>
        <v>-</v>
      </c>
      <c r="X44" s="51" t="str">
        <f t="shared" si="1"/>
        <v>-</v>
      </c>
      <c r="Y44" s="51" t="str">
        <f t="shared" si="1"/>
        <v>-</v>
      </c>
      <c r="Z44" s="51" t="str">
        <f t="shared" si="1"/>
        <v>-</v>
      </c>
      <c r="AA44" s="51" t="str">
        <f t="shared" si="1"/>
        <v>-</v>
      </c>
      <c r="AB44" s="2"/>
    </row>
    <row r="45" spans="1:28" x14ac:dyDescent="0.3">
      <c r="A45" s="52" t="s">
        <v>285</v>
      </c>
    </row>
  </sheetData>
  <mergeCells count="15">
    <mergeCell ref="A25:A44"/>
    <mergeCell ref="A2:A4"/>
    <mergeCell ref="B2:B4"/>
    <mergeCell ref="C2:C4"/>
    <mergeCell ref="D2:K2"/>
    <mergeCell ref="D3:G3"/>
    <mergeCell ref="H3:K3"/>
    <mergeCell ref="A1:AA1"/>
    <mergeCell ref="P3:S3"/>
    <mergeCell ref="T3:W3"/>
    <mergeCell ref="X3:AA3"/>
    <mergeCell ref="A5:A24"/>
    <mergeCell ref="L2:S2"/>
    <mergeCell ref="T2:AA2"/>
    <mergeCell ref="L3:O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'Table S2'!OLE_LINK137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Shengwei Cao</dc:creator>
  <cp:lastModifiedBy>曹胜伟</cp:lastModifiedBy>
  <dcterms:created xsi:type="dcterms:W3CDTF">2015-06-05T18:19:34Z</dcterms:created>
  <dcterms:modified xsi:type="dcterms:W3CDTF">2022-06-10T16:35:20Z</dcterms:modified>
</cp:coreProperties>
</file>