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020" activeTab="1"/>
  </bookViews>
  <sheets>
    <sheet name="table 1" sheetId="1" r:id="rId1"/>
    <sheet name="Sheet3" sheetId="3" r:id="rId2"/>
  </sheets>
  <calcPr calcId="145621" concurrentCalc="0"/>
</workbook>
</file>

<file path=xl/calcChain.xml><?xml version="1.0" encoding="utf-8"?>
<calcChain xmlns="http://schemas.openxmlformats.org/spreadsheetml/2006/main">
  <c r="F88" i="1" l="1"/>
  <c r="E88" i="1"/>
  <c r="F87" i="1"/>
  <c r="E87" i="1"/>
  <c r="A87" i="1"/>
  <c r="F86" i="1"/>
  <c r="E86" i="1"/>
  <c r="A86" i="1"/>
  <c r="F85" i="1"/>
  <c r="E85" i="1"/>
  <c r="A85" i="1"/>
  <c r="F84" i="1"/>
  <c r="E84" i="1"/>
  <c r="A84" i="1"/>
  <c r="F83" i="1"/>
  <c r="E83" i="1"/>
  <c r="A83" i="1"/>
  <c r="F82" i="1"/>
  <c r="E82" i="1"/>
  <c r="A82" i="1"/>
  <c r="J81" i="1"/>
  <c r="I81" i="1"/>
  <c r="F81" i="1"/>
  <c r="E81" i="1"/>
  <c r="F78" i="1"/>
  <c r="E78" i="1"/>
  <c r="F77" i="1"/>
  <c r="E77" i="1"/>
  <c r="A77" i="1"/>
  <c r="F76" i="1"/>
  <c r="E76" i="1"/>
  <c r="A76" i="1"/>
  <c r="F75" i="1"/>
  <c r="E75" i="1"/>
  <c r="A75" i="1"/>
  <c r="F74" i="1"/>
  <c r="E74" i="1"/>
  <c r="A74" i="1"/>
  <c r="F73" i="1"/>
  <c r="E73" i="1"/>
  <c r="A73" i="1"/>
  <c r="J72" i="1"/>
  <c r="I72" i="1"/>
  <c r="F72" i="1"/>
  <c r="E72" i="1"/>
  <c r="A72" i="1"/>
  <c r="F71" i="1"/>
  <c r="E71" i="1"/>
  <c r="F69" i="1"/>
  <c r="E69" i="1"/>
  <c r="F68" i="1"/>
  <c r="E68" i="1"/>
  <c r="A68" i="1"/>
  <c r="F67" i="1"/>
  <c r="E67" i="1"/>
  <c r="A67" i="1"/>
  <c r="F66" i="1"/>
  <c r="E66" i="1"/>
  <c r="A66" i="1"/>
  <c r="F65" i="1"/>
  <c r="E65" i="1"/>
  <c r="A65" i="1"/>
  <c r="F64" i="1"/>
  <c r="E64" i="1"/>
  <c r="A64" i="1"/>
  <c r="J63" i="1"/>
  <c r="I63" i="1"/>
  <c r="F63" i="1"/>
  <c r="E63" i="1"/>
  <c r="A63" i="1"/>
  <c r="F62" i="1"/>
  <c r="E62" i="1"/>
  <c r="F59" i="1"/>
  <c r="E59" i="1"/>
  <c r="F58" i="1"/>
  <c r="E58" i="1"/>
  <c r="F57" i="1"/>
  <c r="E57" i="1"/>
  <c r="F56" i="1"/>
  <c r="E56" i="1"/>
  <c r="F55" i="1"/>
  <c r="E55" i="1"/>
  <c r="F54" i="1"/>
  <c r="E54" i="1"/>
  <c r="F53" i="1"/>
  <c r="E53" i="1"/>
  <c r="J52" i="1"/>
  <c r="I52" i="1"/>
  <c r="F52" i="1"/>
  <c r="E52" i="1"/>
  <c r="F49" i="1"/>
  <c r="E49" i="1"/>
  <c r="F48" i="1"/>
  <c r="E48" i="1"/>
  <c r="F47" i="1"/>
  <c r="E47" i="1"/>
  <c r="A47" i="1"/>
  <c r="F46" i="1"/>
  <c r="E46" i="1"/>
  <c r="A46" i="1"/>
  <c r="F45" i="1"/>
  <c r="E45" i="1"/>
  <c r="A45" i="1"/>
  <c r="F44" i="1"/>
  <c r="E44" i="1"/>
  <c r="A44" i="1"/>
  <c r="F43" i="1"/>
  <c r="E43" i="1"/>
  <c r="A43" i="1"/>
  <c r="J42" i="1"/>
  <c r="I42" i="1"/>
  <c r="F42" i="1"/>
  <c r="E42" i="1"/>
  <c r="F39" i="1"/>
  <c r="E39" i="1"/>
  <c r="F38" i="1"/>
  <c r="E38" i="1"/>
  <c r="A38" i="1"/>
  <c r="F37" i="1"/>
  <c r="E37" i="1"/>
  <c r="A37" i="1"/>
  <c r="F36" i="1"/>
  <c r="E36" i="1"/>
  <c r="A36" i="1"/>
  <c r="F35" i="1"/>
  <c r="E35" i="1"/>
  <c r="A35" i="1"/>
  <c r="F34" i="1"/>
  <c r="E34" i="1"/>
  <c r="A34" i="1"/>
  <c r="F33" i="1"/>
  <c r="E33" i="1"/>
  <c r="A33" i="1"/>
  <c r="J32" i="1"/>
  <c r="I32" i="1"/>
  <c r="F32" i="1"/>
  <c r="E32" i="1"/>
  <c r="F29" i="1"/>
  <c r="E29" i="1"/>
  <c r="F28" i="1"/>
  <c r="E28" i="1"/>
  <c r="A28" i="1"/>
  <c r="F27" i="1"/>
  <c r="E27" i="1"/>
  <c r="A27" i="1"/>
  <c r="F26" i="1"/>
  <c r="E26" i="1"/>
  <c r="A26" i="1"/>
  <c r="F25" i="1"/>
  <c r="E25" i="1"/>
  <c r="A25" i="1"/>
  <c r="F24" i="1"/>
  <c r="E24" i="1"/>
  <c r="A24" i="1"/>
  <c r="J23" i="1"/>
  <c r="I23" i="1"/>
  <c r="F23" i="1"/>
  <c r="E23" i="1"/>
  <c r="A23" i="1"/>
  <c r="F22" i="1"/>
  <c r="E22" i="1"/>
  <c r="F19" i="1"/>
  <c r="E19" i="1"/>
  <c r="F18" i="1"/>
  <c r="E18" i="1"/>
  <c r="A18" i="1"/>
  <c r="F17" i="1"/>
  <c r="E17" i="1"/>
  <c r="A17" i="1"/>
  <c r="F16" i="1"/>
  <c r="E16" i="1"/>
  <c r="A16" i="1"/>
  <c r="F15" i="1"/>
  <c r="E15" i="1"/>
  <c r="A15" i="1"/>
  <c r="F14" i="1"/>
  <c r="E14" i="1"/>
  <c r="A14" i="1"/>
  <c r="J13" i="1"/>
  <c r="I13" i="1"/>
  <c r="F13" i="1"/>
  <c r="E13" i="1"/>
  <c r="A13" i="1"/>
  <c r="F12" i="1"/>
  <c r="E12" i="1"/>
  <c r="F9" i="1"/>
  <c r="E9" i="1"/>
  <c r="F8" i="1"/>
  <c r="E8" i="1"/>
  <c r="A8" i="1"/>
  <c r="F7" i="1"/>
  <c r="E7" i="1"/>
  <c r="A7" i="1"/>
  <c r="F6" i="1"/>
  <c r="E6" i="1"/>
  <c r="A6" i="1"/>
  <c r="F5" i="1"/>
  <c r="E5" i="1"/>
  <c r="A5" i="1"/>
  <c r="F4" i="1"/>
  <c r="E4" i="1"/>
  <c r="A4" i="1"/>
  <c r="J3" i="1"/>
  <c r="I3" i="1"/>
  <c r="F3" i="1"/>
  <c r="E3" i="1"/>
  <c r="A3" i="1"/>
  <c r="F2" i="1"/>
  <c r="E2" i="1"/>
</calcChain>
</file>

<file path=xl/sharedStrings.xml><?xml version="1.0" encoding="utf-8"?>
<sst xmlns="http://schemas.openxmlformats.org/spreadsheetml/2006/main" count="38" uniqueCount="37">
  <si>
    <t>Raji</t>
    <phoneticPr fontId="1" type="noConversion"/>
  </si>
  <si>
    <t>IC50</t>
    <phoneticPr fontId="1" type="noConversion"/>
  </si>
  <si>
    <t>5.94±0.04</t>
    <phoneticPr fontId="1" type="noConversion"/>
  </si>
  <si>
    <t>OCI-ly1</t>
    <phoneticPr fontId="1" type="noConversion"/>
  </si>
  <si>
    <t>0.47±0.06</t>
    <phoneticPr fontId="1" type="noConversion"/>
  </si>
  <si>
    <t>OCI-Ly8</t>
    <phoneticPr fontId="1" type="noConversion"/>
  </si>
  <si>
    <t>0.19±0.04</t>
    <phoneticPr fontId="1" type="noConversion"/>
  </si>
  <si>
    <t>OCI-ly19</t>
    <phoneticPr fontId="1" type="noConversion"/>
  </si>
  <si>
    <t>0.22±0.03</t>
    <phoneticPr fontId="1" type="noConversion"/>
  </si>
  <si>
    <t>Jurkat</t>
    <phoneticPr fontId="1" type="noConversion"/>
  </si>
  <si>
    <t>2.16±0.4</t>
    <phoneticPr fontId="1" type="noConversion"/>
  </si>
  <si>
    <t>Su-DHL-4</t>
  </si>
  <si>
    <t>0.72±0.16</t>
    <phoneticPr fontId="1" type="noConversion"/>
  </si>
  <si>
    <t>Nu-DHL-1</t>
    <phoneticPr fontId="1" type="noConversion"/>
  </si>
  <si>
    <t>2.99±0.36</t>
    <phoneticPr fontId="1" type="noConversion"/>
  </si>
  <si>
    <t>Romas</t>
    <phoneticPr fontId="1" type="noConversion"/>
  </si>
  <si>
    <t>3.86±0.99</t>
    <phoneticPr fontId="1" type="noConversion"/>
  </si>
  <si>
    <t>Namalwa</t>
    <phoneticPr fontId="1" type="noConversion"/>
  </si>
  <si>
    <t>3.26±0.5</t>
    <phoneticPr fontId="1" type="noConversion"/>
  </si>
  <si>
    <t>BM-1197 (μmol/L)</t>
    <phoneticPr fontId="1" type="noConversion"/>
  </si>
  <si>
    <t>OCI-ly1</t>
    <phoneticPr fontId="1" type="noConversion"/>
  </si>
  <si>
    <t>0.47±0.06</t>
    <phoneticPr fontId="1" type="noConversion"/>
  </si>
  <si>
    <t>OCI-Ly8</t>
    <phoneticPr fontId="1" type="noConversion"/>
  </si>
  <si>
    <t>0.19±0.04</t>
    <phoneticPr fontId="1" type="noConversion"/>
  </si>
  <si>
    <t>OCI-ly19</t>
    <phoneticPr fontId="1" type="noConversion"/>
  </si>
  <si>
    <t>0.22±0.03</t>
    <phoneticPr fontId="1" type="noConversion"/>
  </si>
  <si>
    <t>0.72±0.16</t>
    <phoneticPr fontId="1" type="noConversion"/>
  </si>
  <si>
    <t>Nu-DHL-1</t>
    <phoneticPr fontId="1" type="noConversion"/>
  </si>
  <si>
    <t>2.99±0.36</t>
    <phoneticPr fontId="1" type="noConversion"/>
  </si>
  <si>
    <t>Raji</t>
    <phoneticPr fontId="1" type="noConversion"/>
  </si>
  <si>
    <t>5.94±0.04</t>
    <phoneticPr fontId="1" type="noConversion"/>
  </si>
  <si>
    <t>Romas</t>
    <phoneticPr fontId="1" type="noConversion"/>
  </si>
  <si>
    <t>3.86±0.99</t>
    <phoneticPr fontId="1" type="noConversion"/>
  </si>
  <si>
    <t>Namalwa</t>
    <phoneticPr fontId="1" type="noConversion"/>
  </si>
  <si>
    <t>3.26±0.5</t>
    <phoneticPr fontId="1" type="noConversion"/>
  </si>
  <si>
    <t>Jurkat</t>
    <phoneticPr fontId="1" type="noConversion"/>
  </si>
  <si>
    <t>2.16±0.4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</si>
</sst>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 applyBorder="1" applyAlignment="1">
      <alignment horizontal="center" vertic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8"/>
  <sheetViews>
    <sheetView workbookViewId="0">
      <selection activeCell="I16" sqref="I16"/>
    </sheetView>
  </sheetViews>
  <sheetFormatPr defaultRowHeight="14" x14ac:dyDescent="0.25"/>
  <cols>
    <col min="12" max="12" width="9.7265625" customWidth="1"/>
    <col min="13" max="13" width="12.453125" customWidth="1"/>
  </cols>
  <sheetData>
    <row r="1" spans="1:13" x14ac:dyDescent="0.25">
      <c r="A1" t="s">
        <v>0</v>
      </c>
    </row>
    <row r="2" spans="1:13" ht="14.5" thickBot="1" x14ac:dyDescent="0.35">
      <c r="A2" s="1">
        <v>0</v>
      </c>
      <c r="B2">
        <v>100</v>
      </c>
      <c r="C2">
        <v>100</v>
      </c>
      <c r="D2">
        <v>100</v>
      </c>
      <c r="E2">
        <f>AVERAGE(B2:D2)</f>
        <v>100</v>
      </c>
      <c r="F2">
        <f>STDEV(B2:D2)</f>
        <v>0</v>
      </c>
      <c r="H2" t="s">
        <v>1</v>
      </c>
    </row>
    <row r="3" spans="1:13" ht="14.5" thickBot="1" x14ac:dyDescent="0.35">
      <c r="A3" s="1">
        <f t="shared" ref="A3:A8" si="0">A4/2</f>
        <v>0.125</v>
      </c>
      <c r="B3">
        <v>92.396227816143167</v>
      </c>
      <c r="C3">
        <v>91.65184484389782</v>
      </c>
      <c r="D3">
        <v>97.898826514430723</v>
      </c>
      <c r="E3">
        <f t="shared" ref="E3:E9" si="1">AVERAGE(B3:D3)</f>
        <v>93.982299724823903</v>
      </c>
      <c r="F3">
        <f t="shared" ref="F3:F9" si="2">STDEV(B3:D3)</f>
        <v>3.4121713134927929</v>
      </c>
      <c r="H3">
        <v>5.9587244204510661</v>
      </c>
      <c r="I3" s="6">
        <f>AVERAGE(H3:H5)</f>
        <v>5.9375233268675531</v>
      </c>
      <c r="J3">
        <f>STDEV(H3:H5)</f>
        <v>4.0875837387033612E-2</v>
      </c>
      <c r="L3" s="4"/>
      <c r="M3" s="4" t="s">
        <v>19</v>
      </c>
    </row>
    <row r="4" spans="1:13" x14ac:dyDescent="0.3">
      <c r="A4" s="1">
        <f t="shared" si="0"/>
        <v>0.25</v>
      </c>
      <c r="B4">
        <v>84.547412192767496</v>
      </c>
      <c r="C4">
        <v>77.108798486281955</v>
      </c>
      <c r="D4">
        <v>92.4873136695211</v>
      </c>
      <c r="E4">
        <f t="shared" si="1"/>
        <v>84.714508116190189</v>
      </c>
      <c r="F4">
        <f t="shared" si="2"/>
        <v>7.6906191620699564</v>
      </c>
      <c r="H4">
        <v>5.8904026581532385</v>
      </c>
      <c r="L4" s="2" t="s">
        <v>20</v>
      </c>
      <c r="M4" s="2" t="s">
        <v>21</v>
      </c>
    </row>
    <row r="5" spans="1:13" x14ac:dyDescent="0.3">
      <c r="A5" s="1">
        <f t="shared" si="0"/>
        <v>0.5</v>
      </c>
      <c r="B5">
        <v>73.99940595529813</v>
      </c>
      <c r="C5">
        <v>78.088930936613053</v>
      </c>
      <c r="D5">
        <v>85.418648905804019</v>
      </c>
      <c r="E5">
        <f t="shared" si="1"/>
        <v>79.168995265905068</v>
      </c>
      <c r="F5">
        <f t="shared" si="2"/>
        <v>5.7857308619764165</v>
      </c>
      <c r="H5">
        <v>5.9634429019983566</v>
      </c>
      <c r="L5" s="2" t="s">
        <v>22</v>
      </c>
      <c r="M5" s="2" t="s">
        <v>23</v>
      </c>
    </row>
    <row r="6" spans="1:13" x14ac:dyDescent="0.3">
      <c r="A6" s="1">
        <f t="shared" si="0"/>
        <v>1</v>
      </c>
      <c r="B6">
        <v>74.875621890547265</v>
      </c>
      <c r="C6">
        <v>66.872280037842941</v>
      </c>
      <c r="D6">
        <v>79.329210275927721</v>
      </c>
      <c r="E6">
        <f t="shared" si="1"/>
        <v>73.692370734772638</v>
      </c>
      <c r="F6">
        <f t="shared" si="2"/>
        <v>6.3121977323559202</v>
      </c>
      <c r="I6" t="s">
        <v>2</v>
      </c>
      <c r="L6" s="2" t="s">
        <v>24</v>
      </c>
      <c r="M6" s="2" t="s">
        <v>25</v>
      </c>
    </row>
    <row r="7" spans="1:13" x14ac:dyDescent="0.3">
      <c r="A7" s="1">
        <f t="shared" si="0"/>
        <v>2</v>
      </c>
      <c r="B7">
        <v>69.124526620628203</v>
      </c>
      <c r="C7">
        <v>69.04824976348155</v>
      </c>
      <c r="D7">
        <v>72.530130034887435</v>
      </c>
      <c r="E7">
        <f t="shared" si="1"/>
        <v>70.234302139665729</v>
      </c>
      <c r="F7">
        <f t="shared" si="2"/>
        <v>1.9886110311201228</v>
      </c>
      <c r="L7" s="2" t="s">
        <v>11</v>
      </c>
      <c r="M7" s="2" t="s">
        <v>26</v>
      </c>
    </row>
    <row r="8" spans="1:13" x14ac:dyDescent="0.3">
      <c r="A8" s="1">
        <f t="shared" si="0"/>
        <v>4</v>
      </c>
      <c r="B8">
        <v>67.568872057622329</v>
      </c>
      <c r="C8">
        <v>65.774834437086085</v>
      </c>
      <c r="D8">
        <v>71.733269901680941</v>
      </c>
      <c r="E8">
        <f t="shared" si="1"/>
        <v>68.358992132129785</v>
      </c>
      <c r="F8">
        <f t="shared" si="2"/>
        <v>3.0567884446818008</v>
      </c>
      <c r="L8" s="2" t="s">
        <v>27</v>
      </c>
      <c r="M8" s="2" t="s">
        <v>28</v>
      </c>
    </row>
    <row r="9" spans="1:13" x14ac:dyDescent="0.3">
      <c r="A9" s="1">
        <v>8</v>
      </c>
      <c r="B9">
        <v>31.776902676203488</v>
      </c>
      <c r="C9">
        <v>32.396052685907755</v>
      </c>
      <c r="D9">
        <v>27.350773467239005</v>
      </c>
      <c r="E9">
        <f t="shared" si="1"/>
        <v>30.507909609783415</v>
      </c>
      <c r="F9">
        <f t="shared" si="2"/>
        <v>2.7516300897012576</v>
      </c>
      <c r="L9" s="2" t="s">
        <v>29</v>
      </c>
      <c r="M9" s="2" t="s">
        <v>30</v>
      </c>
    </row>
    <row r="10" spans="1:13" x14ac:dyDescent="0.25">
      <c r="L10" s="2" t="s">
        <v>31</v>
      </c>
      <c r="M10" s="2" t="s">
        <v>32</v>
      </c>
    </row>
    <row r="11" spans="1:13" x14ac:dyDescent="0.25">
      <c r="A11" s="2" t="s">
        <v>3</v>
      </c>
      <c r="L11" s="2" t="s">
        <v>33</v>
      </c>
      <c r="M11" s="2" t="s">
        <v>34</v>
      </c>
    </row>
    <row r="12" spans="1:13" ht="14.5" thickBot="1" x14ac:dyDescent="0.35">
      <c r="A12" s="1">
        <v>0</v>
      </c>
      <c r="B12">
        <v>100</v>
      </c>
      <c r="C12">
        <v>100</v>
      </c>
      <c r="D12">
        <v>100</v>
      </c>
      <c r="E12">
        <f>AVERAGE(B12:D12)</f>
        <v>100</v>
      </c>
      <c r="F12">
        <f>STDEV(B12:D12)</f>
        <v>0</v>
      </c>
      <c r="L12" s="5" t="s">
        <v>35</v>
      </c>
      <c r="M12" s="5" t="s">
        <v>36</v>
      </c>
    </row>
    <row r="13" spans="1:13" x14ac:dyDescent="0.3">
      <c r="A13" s="1">
        <f t="shared" ref="A13:A18" si="3">A14/2</f>
        <v>3.125E-2</v>
      </c>
      <c r="B13">
        <v>115.95079881238513</v>
      </c>
      <c r="C13">
        <v>129.37058891588569</v>
      </c>
      <c r="D13">
        <v>108.76759693751545</v>
      </c>
      <c r="E13">
        <f t="shared" ref="E13:E19" si="4">AVERAGE(B13:D13)</f>
        <v>118.02966155526208</v>
      </c>
      <c r="F13">
        <f t="shared" ref="F13:F19" si="5">STDEV(B13:D13)</f>
        <v>10.457632253191377</v>
      </c>
      <c r="H13">
        <v>0.46550667931388823</v>
      </c>
      <c r="I13">
        <f>AVERAGE(H13:H15)</f>
        <v>0.46717004558836256</v>
      </c>
      <c r="J13">
        <f>STDEV(H13:H15)</f>
        <v>8.8146941141613536E-3</v>
      </c>
    </row>
    <row r="14" spans="1:13" x14ac:dyDescent="0.3">
      <c r="A14" s="1">
        <f t="shared" si="3"/>
        <v>6.25E-2</v>
      </c>
      <c r="B14">
        <v>111.828078608794</v>
      </c>
      <c r="C14">
        <v>109.0535693624899</v>
      </c>
      <c r="D14">
        <v>107.77146620564749</v>
      </c>
      <c r="E14">
        <f t="shared" si="4"/>
        <v>109.55103805897711</v>
      </c>
      <c r="F14">
        <f t="shared" si="5"/>
        <v>2.0735554912586904</v>
      </c>
      <c r="H14">
        <v>0.47669791994957456</v>
      </c>
    </row>
    <row r="15" spans="1:13" x14ac:dyDescent="0.3">
      <c r="A15" s="1">
        <f t="shared" si="3"/>
        <v>0.125</v>
      </c>
      <c r="B15">
        <v>99.5588859041425</v>
      </c>
      <c r="C15">
        <v>112.24690500983456</v>
      </c>
      <c r="D15">
        <v>96.413380532916221</v>
      </c>
      <c r="E15">
        <f t="shared" si="4"/>
        <v>102.73972381563108</v>
      </c>
      <c r="F15">
        <f t="shared" si="5"/>
        <v>8.382327940653802</v>
      </c>
      <c r="H15">
        <v>0.45930553750162489</v>
      </c>
      <c r="I15" t="s">
        <v>4</v>
      </c>
    </row>
    <row r="16" spans="1:13" x14ac:dyDescent="0.3">
      <c r="A16" s="1">
        <f t="shared" si="3"/>
        <v>0.25</v>
      </c>
      <c r="B16">
        <v>80.83698572034497</v>
      </c>
      <c r="C16">
        <v>83.289945620733562</v>
      </c>
      <c r="D16">
        <v>85.348920172333365</v>
      </c>
      <c r="E16">
        <f t="shared" si="4"/>
        <v>83.158617171137294</v>
      </c>
      <c r="F16">
        <f t="shared" si="5"/>
        <v>2.2588323302128854</v>
      </c>
    </row>
    <row r="17" spans="1:10" x14ac:dyDescent="0.3">
      <c r="A17" s="1">
        <f t="shared" si="3"/>
        <v>0.5</v>
      </c>
      <c r="B17">
        <v>45.064329138979211</v>
      </c>
      <c r="C17">
        <v>46.578155732963097</v>
      </c>
      <c r="D17">
        <v>43.127246782470301</v>
      </c>
      <c r="E17">
        <f t="shared" si="4"/>
        <v>44.923243884804208</v>
      </c>
      <c r="F17">
        <f t="shared" si="5"/>
        <v>1.7297751104860546</v>
      </c>
    </row>
    <row r="18" spans="1:10" x14ac:dyDescent="0.3">
      <c r="A18" s="1">
        <f t="shared" si="3"/>
        <v>1</v>
      </c>
      <c r="B18">
        <v>14.995051604693904</v>
      </c>
      <c r="C18">
        <v>16.227004512322114</v>
      </c>
      <c r="D18">
        <v>18.833182404434567</v>
      </c>
      <c r="E18">
        <f t="shared" si="4"/>
        <v>16.685079507150196</v>
      </c>
      <c r="F18">
        <f t="shared" si="5"/>
        <v>1.9596393889296404</v>
      </c>
    </row>
    <row r="19" spans="1:10" x14ac:dyDescent="0.3">
      <c r="A19" s="1">
        <v>2</v>
      </c>
      <c r="B19">
        <v>0.6023508754816369</v>
      </c>
      <c r="C19">
        <v>6.7075079372177319E-3</v>
      </c>
      <c r="D19">
        <v>0.19931375517206579</v>
      </c>
      <c r="E19">
        <f t="shared" si="4"/>
        <v>0.2694573795303068</v>
      </c>
      <c r="F19">
        <f t="shared" si="5"/>
        <v>0.30395369935813665</v>
      </c>
    </row>
    <row r="21" spans="1:10" x14ac:dyDescent="0.25">
      <c r="A21" s="2" t="s">
        <v>5</v>
      </c>
    </row>
    <row r="22" spans="1:10" x14ac:dyDescent="0.3">
      <c r="A22" s="1">
        <v>0</v>
      </c>
      <c r="B22">
        <v>100</v>
      </c>
      <c r="C22">
        <v>100</v>
      </c>
      <c r="D22">
        <v>100</v>
      </c>
      <c r="E22">
        <f>AVERAGE(B22:D22)</f>
        <v>100</v>
      </c>
      <c r="F22">
        <f>STDEV(B22:D22)</f>
        <v>0</v>
      </c>
    </row>
    <row r="23" spans="1:10" x14ac:dyDescent="0.3">
      <c r="A23" s="1">
        <f t="shared" ref="A23:A28" si="6">A24/2</f>
        <v>3.125E-2</v>
      </c>
      <c r="B23">
        <v>99.573661077649305</v>
      </c>
      <c r="C23">
        <v>122.46764901716701</v>
      </c>
      <c r="D23">
        <v>101.28000000000002</v>
      </c>
      <c r="E23">
        <f t="shared" ref="E23:E29" si="7">AVERAGE(B23:D23)</f>
        <v>107.77377003160545</v>
      </c>
      <c r="F23">
        <f t="shared" ref="F23:F29" si="8">STDEV(B23:D23)</f>
        <v>12.753840906222253</v>
      </c>
      <c r="H23">
        <v>0.23693181818181819</v>
      </c>
      <c r="I23" s="6">
        <f>AVERAGE(H23:H25)</f>
        <v>0.19397149772504005</v>
      </c>
      <c r="J23">
        <f>STDEV(H23:H25)</f>
        <v>3.7217095393088151E-2</v>
      </c>
    </row>
    <row r="24" spans="1:10" x14ac:dyDescent="0.3">
      <c r="A24" s="1">
        <f t="shared" si="6"/>
        <v>6.25E-2</v>
      </c>
      <c r="B24">
        <v>88.311424770580132</v>
      </c>
      <c r="C24">
        <v>84.462843412558257</v>
      </c>
      <c r="D24">
        <v>84.278518518518524</v>
      </c>
      <c r="E24">
        <f t="shared" si="7"/>
        <v>85.684262233885647</v>
      </c>
      <c r="F24">
        <f t="shared" si="8"/>
        <v>2.2770553709339123</v>
      </c>
      <c r="H24">
        <v>0.1715319943951425</v>
      </c>
    </row>
    <row r="25" spans="1:10" x14ac:dyDescent="0.3">
      <c r="A25" s="1">
        <f t="shared" si="6"/>
        <v>0.125</v>
      </c>
      <c r="B25">
        <v>63.653775959118597</v>
      </c>
      <c r="C25">
        <v>61.705700141852184</v>
      </c>
      <c r="D25">
        <v>61.80740740740741</v>
      </c>
      <c r="E25">
        <f t="shared" si="7"/>
        <v>62.3889611694594</v>
      </c>
      <c r="F25">
        <f t="shared" si="8"/>
        <v>1.0965415774480081</v>
      </c>
      <c r="H25">
        <v>0.17345068059815949</v>
      </c>
      <c r="I25" t="s">
        <v>6</v>
      </c>
    </row>
    <row r="26" spans="1:10" x14ac:dyDescent="0.3">
      <c r="A26" s="1">
        <f t="shared" si="6"/>
        <v>0.25</v>
      </c>
      <c r="B26">
        <v>37.238391639290697</v>
      </c>
      <c r="C26">
        <v>31.505659612656682</v>
      </c>
      <c r="D26">
        <v>30.088888888888899</v>
      </c>
      <c r="E26">
        <f t="shared" si="7"/>
        <v>32.944313380278764</v>
      </c>
      <c r="F26">
        <f t="shared" si="8"/>
        <v>3.7856493355593059</v>
      </c>
    </row>
    <row r="27" spans="1:10" x14ac:dyDescent="0.3">
      <c r="A27" s="1">
        <f t="shared" si="6"/>
        <v>0.5</v>
      </c>
      <c r="B27">
        <v>21.878277909054201</v>
      </c>
      <c r="C27">
        <v>19.06898648061836</v>
      </c>
      <c r="D27">
        <v>21.460740740740743</v>
      </c>
      <c r="E27">
        <f t="shared" si="7"/>
        <v>20.802668376804434</v>
      </c>
      <c r="F27">
        <f t="shared" si="8"/>
        <v>1.5158575162604542</v>
      </c>
    </row>
    <row r="28" spans="1:10" x14ac:dyDescent="0.3">
      <c r="A28" s="1">
        <f t="shared" si="6"/>
        <v>1</v>
      </c>
      <c r="B28">
        <v>31.926882216202699</v>
      </c>
      <c r="C28">
        <v>30.373737081318929</v>
      </c>
      <c r="D28">
        <v>34.637037037037047</v>
      </c>
      <c r="E28">
        <f t="shared" si="7"/>
        <v>32.312552111519558</v>
      </c>
      <c r="F28">
        <f t="shared" si="8"/>
        <v>2.1576578920722844</v>
      </c>
    </row>
    <row r="29" spans="1:10" x14ac:dyDescent="0.3">
      <c r="A29" s="1">
        <v>2</v>
      </c>
      <c r="B29">
        <v>15.386144890784299</v>
      </c>
      <c r="C29">
        <v>16.948751891074131</v>
      </c>
      <c r="D29">
        <v>19.560002340413085</v>
      </c>
      <c r="E29">
        <f t="shared" si="7"/>
        <v>17.29829970742384</v>
      </c>
      <c r="F29">
        <f t="shared" si="8"/>
        <v>2.108769607944776</v>
      </c>
    </row>
    <row r="31" spans="1:10" x14ac:dyDescent="0.25">
      <c r="A31" s="2" t="s">
        <v>7</v>
      </c>
    </row>
    <row r="32" spans="1:10" x14ac:dyDescent="0.3">
      <c r="A32" s="1">
        <v>0</v>
      </c>
      <c r="B32">
        <v>100</v>
      </c>
      <c r="C32">
        <v>100</v>
      </c>
      <c r="D32">
        <v>100</v>
      </c>
      <c r="E32">
        <f>AVERAGE(B32:D32)</f>
        <v>100</v>
      </c>
      <c r="F32">
        <f>STDEV(B32:D32)</f>
        <v>0</v>
      </c>
      <c r="H32">
        <v>0.19403700154787351</v>
      </c>
      <c r="I32">
        <f>AVERAGE(H32:H34)</f>
        <v>0.22337683154111551</v>
      </c>
      <c r="J32">
        <f>STDEV(H32:H34)</f>
        <v>2.641022434507136E-2</v>
      </c>
    </row>
    <row r="33" spans="1:10" x14ac:dyDescent="0.3">
      <c r="A33" s="1">
        <f t="shared" ref="A33:A38" si="9">A34/2</f>
        <v>3.125E-2</v>
      </c>
      <c r="B33">
        <v>69.886445306885165</v>
      </c>
      <c r="C33">
        <v>82.058979808714156</v>
      </c>
      <c r="D33">
        <v>82.946505827861742</v>
      </c>
      <c r="E33">
        <f t="shared" ref="E33:E39" si="10">AVERAGE(B33:D33)</f>
        <v>78.297310314487035</v>
      </c>
      <c r="F33">
        <f t="shared" ref="F33:F39" si="11">STDEV(B33:D33)</f>
        <v>7.2975278855748149</v>
      </c>
      <c r="H33">
        <v>0.24524957458876917</v>
      </c>
    </row>
    <row r="34" spans="1:10" x14ac:dyDescent="0.3">
      <c r="A34" s="1">
        <f t="shared" si="9"/>
        <v>6.25E-2</v>
      </c>
      <c r="B34">
        <v>54.094197690575442</v>
      </c>
      <c r="C34">
        <v>63.294367693942618</v>
      </c>
      <c r="D34">
        <v>65.882831984526888</v>
      </c>
      <c r="E34">
        <f t="shared" si="10"/>
        <v>61.090465789681652</v>
      </c>
      <c r="F34">
        <f t="shared" si="11"/>
        <v>6.1956325207226319</v>
      </c>
      <c r="H34">
        <v>0.23084391848670383</v>
      </c>
      <c r="I34" t="s">
        <v>8</v>
      </c>
    </row>
    <row r="35" spans="1:10" x14ac:dyDescent="0.3">
      <c r="A35" s="1">
        <f t="shared" si="9"/>
        <v>0.125</v>
      </c>
      <c r="B35">
        <v>67.950745052944271</v>
      </c>
      <c r="C35">
        <v>77.035069075451659</v>
      </c>
      <c r="D35">
        <v>73.581208326971037</v>
      </c>
      <c r="E35">
        <f t="shared" si="10"/>
        <v>72.855674151788989</v>
      </c>
      <c r="F35">
        <f t="shared" si="11"/>
        <v>4.5854155336233191</v>
      </c>
    </row>
    <row r="36" spans="1:10" x14ac:dyDescent="0.3">
      <c r="A36" s="1">
        <f t="shared" si="9"/>
        <v>0.25</v>
      </c>
      <c r="B36">
        <v>35.448708734607827</v>
      </c>
      <c r="C36">
        <v>48.93198724760893</v>
      </c>
      <c r="D36">
        <v>45.732172850816923</v>
      </c>
      <c r="E36">
        <f t="shared" si="10"/>
        <v>43.370956277677898</v>
      </c>
      <c r="F36">
        <f t="shared" si="11"/>
        <v>7.0449419900903676</v>
      </c>
    </row>
    <row r="37" spans="1:10" x14ac:dyDescent="0.3">
      <c r="A37" s="1">
        <f t="shared" si="9"/>
        <v>0.5</v>
      </c>
      <c r="B37">
        <v>13.10670308082986</v>
      </c>
      <c r="C37">
        <v>14.423485653560043</v>
      </c>
      <c r="D37">
        <v>18.000203593423933</v>
      </c>
      <c r="E37">
        <f t="shared" si="10"/>
        <v>15.176797442604611</v>
      </c>
      <c r="F37">
        <f t="shared" si="11"/>
        <v>2.5322313885829542</v>
      </c>
    </row>
    <row r="38" spans="1:10" x14ac:dyDescent="0.3">
      <c r="A38" s="1">
        <f t="shared" si="9"/>
        <v>1</v>
      </c>
      <c r="B38">
        <v>1.3056394039576447</v>
      </c>
      <c r="C38">
        <v>0.35866099893730075</v>
      </c>
      <c r="D38">
        <v>0.58024125820735983</v>
      </c>
      <c r="E38">
        <f t="shared" si="10"/>
        <v>0.74818055370076841</v>
      </c>
      <c r="F38">
        <f t="shared" si="11"/>
        <v>0.49532285443116347</v>
      </c>
    </row>
    <row r="39" spans="1:10" x14ac:dyDescent="0.3">
      <c r="A39" s="1">
        <v>2</v>
      </c>
      <c r="B39">
        <v>0.92897298779651705</v>
      </c>
      <c r="C39">
        <v>0.11331628193090944</v>
      </c>
      <c r="D39">
        <v>0.12272573865554</v>
      </c>
      <c r="E39">
        <f t="shared" si="10"/>
        <v>0.3883383361276555</v>
      </c>
      <c r="F39">
        <f t="shared" si="11"/>
        <v>0.46822697958126741</v>
      </c>
    </row>
    <row r="41" spans="1:10" x14ac:dyDescent="0.25">
      <c r="A41" t="s">
        <v>9</v>
      </c>
    </row>
    <row r="42" spans="1:10" x14ac:dyDescent="0.3">
      <c r="A42" s="1">
        <v>0</v>
      </c>
      <c r="B42">
        <v>100</v>
      </c>
      <c r="C42">
        <v>100</v>
      </c>
      <c r="D42">
        <v>100</v>
      </c>
      <c r="E42">
        <f>AVERAGE(B42:D42)</f>
        <v>100</v>
      </c>
      <c r="F42">
        <f>STDEV(B42:D42)</f>
        <v>0</v>
      </c>
      <c r="H42" s="1">
        <v>2.6314520019295684</v>
      </c>
      <c r="I42">
        <f>AVERAGE(H42:H44)</f>
        <v>2.1620428973955881</v>
      </c>
      <c r="J42">
        <f>STDEV(H42:H44)</f>
        <v>0.40779341680811632</v>
      </c>
    </row>
    <row r="43" spans="1:10" x14ac:dyDescent="0.3">
      <c r="A43" s="1">
        <f t="shared" ref="A43:A47" si="12">A44/2</f>
        <v>0.25</v>
      </c>
      <c r="B43">
        <v>93.339786015120211</v>
      </c>
      <c r="C43">
        <v>99.173660012802998</v>
      </c>
      <c r="D43">
        <v>98.764068424037958</v>
      </c>
      <c r="E43">
        <f t="shared" ref="E43:E49" si="13">AVERAGE(B43:D43)</f>
        <v>97.092504817320389</v>
      </c>
      <c r="F43">
        <f t="shared" ref="F43:F49" si="14">STDEV(B43:D43)</f>
        <v>3.2563960329921207</v>
      </c>
      <c r="H43">
        <v>1.8951391180028594</v>
      </c>
    </row>
    <row r="44" spans="1:10" x14ac:dyDescent="0.3">
      <c r="A44" s="1">
        <f t="shared" si="12"/>
        <v>0.5</v>
      </c>
      <c r="B44">
        <v>91.707431919847238</v>
      </c>
      <c r="C44">
        <v>94.701158121399061</v>
      </c>
      <c r="D44">
        <v>90.703645102546488</v>
      </c>
      <c r="E44">
        <f t="shared" si="13"/>
        <v>92.370745047930924</v>
      </c>
      <c r="F44">
        <f t="shared" si="14"/>
        <v>2.0796672362159483</v>
      </c>
      <c r="H44">
        <v>1.9595375722543351</v>
      </c>
      <c r="I44" t="s">
        <v>10</v>
      </c>
    </row>
    <row r="45" spans="1:10" x14ac:dyDescent="0.3">
      <c r="A45" s="1">
        <f t="shared" si="12"/>
        <v>1</v>
      </c>
      <c r="B45">
        <v>73.950349229602125</v>
      </c>
      <c r="C45">
        <v>78.982133504044711</v>
      </c>
      <c r="D45">
        <v>70.791414156491626</v>
      </c>
      <c r="E45">
        <f t="shared" si="13"/>
        <v>74.574632296712821</v>
      </c>
      <c r="F45">
        <f t="shared" si="14"/>
        <v>4.1308918974606392</v>
      </c>
    </row>
    <row r="46" spans="1:10" x14ac:dyDescent="0.3">
      <c r="A46" s="1">
        <f t="shared" si="12"/>
        <v>2</v>
      </c>
      <c r="B46">
        <v>51.292541920631997</v>
      </c>
      <c r="C46">
        <v>48.77786184019088</v>
      </c>
      <c r="D46">
        <v>51.953906319968944</v>
      </c>
      <c r="E46">
        <f t="shared" si="13"/>
        <v>50.674770026930609</v>
      </c>
      <c r="F46">
        <f t="shared" si="14"/>
        <v>1.675722596036626</v>
      </c>
    </row>
    <row r="47" spans="1:10" x14ac:dyDescent="0.3">
      <c r="A47" s="1">
        <f t="shared" si="12"/>
        <v>4</v>
      </c>
      <c r="B47">
        <v>47.505689695764772</v>
      </c>
      <c r="C47">
        <v>49.278356515160326</v>
      </c>
      <c r="D47">
        <v>45.765292414246048</v>
      </c>
      <c r="E47">
        <f t="shared" si="13"/>
        <v>47.516446208390384</v>
      </c>
      <c r="F47">
        <f t="shared" si="14"/>
        <v>1.7565567514902727</v>
      </c>
    </row>
    <row r="48" spans="1:10" x14ac:dyDescent="0.3">
      <c r="A48" s="1">
        <v>8</v>
      </c>
      <c r="B48">
        <v>28.729955267219498</v>
      </c>
      <c r="C48">
        <v>19.315602630506902</v>
      </c>
      <c r="D48">
        <v>21.07949965668567</v>
      </c>
      <c r="E48">
        <f t="shared" si="13"/>
        <v>23.041685851470689</v>
      </c>
      <c r="F48">
        <f t="shared" si="14"/>
        <v>5.0045119531626865</v>
      </c>
    </row>
    <row r="49" spans="1:10" x14ac:dyDescent="0.25">
      <c r="A49">
        <v>16</v>
      </c>
      <c r="B49">
        <v>12.4765382092022</v>
      </c>
      <c r="C49">
        <v>11.471534759205994</v>
      </c>
      <c r="D49">
        <v>9.8086630595774267</v>
      </c>
      <c r="E49">
        <f t="shared" si="13"/>
        <v>11.252245342661874</v>
      </c>
      <c r="F49">
        <f t="shared" si="14"/>
        <v>1.3473883403282616</v>
      </c>
    </row>
    <row r="51" spans="1:10" x14ac:dyDescent="0.25">
      <c r="A51" t="s">
        <v>11</v>
      </c>
    </row>
    <row r="52" spans="1:10" x14ac:dyDescent="0.25">
      <c r="A52">
        <v>0</v>
      </c>
      <c r="B52">
        <v>100</v>
      </c>
      <c r="C52">
        <v>100</v>
      </c>
      <c r="D52">
        <v>100</v>
      </c>
      <c r="E52">
        <f>AVERAGE(B52:D52)</f>
        <v>100</v>
      </c>
      <c r="F52">
        <f>STDEV(B52:D52)</f>
        <v>0</v>
      </c>
      <c r="H52">
        <v>0.53630567010309271</v>
      </c>
      <c r="I52">
        <f>AVERAGE(H52:H54)</f>
        <v>0.71617297012474523</v>
      </c>
      <c r="J52">
        <f>STDEV(H52:H54)</f>
        <v>0.15584757230259</v>
      </c>
    </row>
    <row r="53" spans="1:10" x14ac:dyDescent="0.25">
      <c r="A53">
        <v>6.25E-2</v>
      </c>
      <c r="B53">
        <v>87.586771581211892</v>
      </c>
      <c r="C53">
        <v>105.53933042459558</v>
      </c>
      <c r="D53">
        <v>91.138660218819879</v>
      </c>
      <c r="E53">
        <f t="shared" ref="E53:E59" si="15">AVERAGE(B53:D53)</f>
        <v>94.754920741542449</v>
      </c>
      <c r="F53">
        <f t="shared" ref="F53:F59" si="16">STDEV(B53:D53)</f>
        <v>9.5069236550232024</v>
      </c>
      <c r="H53">
        <v>0.80117898583484037</v>
      </c>
    </row>
    <row r="54" spans="1:10" x14ac:dyDescent="0.25">
      <c r="A54">
        <v>0.125</v>
      </c>
      <c r="B54">
        <v>85.500388570073383</v>
      </c>
      <c r="C54">
        <v>92.76744162292168</v>
      </c>
      <c r="D54">
        <v>82.251720198899235</v>
      </c>
      <c r="E54">
        <f t="shared" si="15"/>
        <v>86.839850130631433</v>
      </c>
      <c r="F54">
        <f t="shared" si="16"/>
        <v>5.3843028537658064</v>
      </c>
      <c r="H54">
        <v>0.8110342544363025</v>
      </c>
      <c r="I54" t="s">
        <v>12</v>
      </c>
    </row>
    <row r="55" spans="1:10" x14ac:dyDescent="0.25">
      <c r="A55">
        <v>0.25</v>
      </c>
      <c r="B55">
        <v>73.650033265801056</v>
      </c>
      <c r="C55">
        <v>70.617977130815405</v>
      </c>
      <c r="D55">
        <v>64.618641472130761</v>
      </c>
      <c r="E55">
        <f t="shared" si="15"/>
        <v>69.628883956249069</v>
      </c>
      <c r="F55">
        <f t="shared" si="16"/>
        <v>4.5962200136279447</v>
      </c>
    </row>
    <row r="56" spans="1:10" x14ac:dyDescent="0.25">
      <c r="A56">
        <v>0.5</v>
      </c>
      <c r="B56">
        <v>53.96448420746902</v>
      </c>
      <c r="C56">
        <v>47.681605572959299</v>
      </c>
      <c r="D56">
        <v>40.349615146125259</v>
      </c>
      <c r="E56">
        <f t="shared" si="15"/>
        <v>47.331901642184526</v>
      </c>
      <c r="F56">
        <f t="shared" si="16"/>
        <v>6.8141679256372747</v>
      </c>
    </row>
    <row r="57" spans="1:10" x14ac:dyDescent="0.25">
      <c r="A57">
        <v>1</v>
      </c>
      <c r="B57">
        <v>0.63420790056208498</v>
      </c>
      <c r="C57">
        <v>0.82317828708200003</v>
      </c>
      <c r="D57">
        <v>0.66924509833143131</v>
      </c>
      <c r="E57">
        <f t="shared" si="15"/>
        <v>0.70887709532517207</v>
      </c>
      <c r="F57">
        <f t="shared" si="16"/>
        <v>0.1005259823859259</v>
      </c>
    </row>
    <row r="58" spans="1:10" x14ac:dyDescent="0.25">
      <c r="A58">
        <v>2</v>
      </c>
      <c r="B58">
        <v>0.64205360128099997</v>
      </c>
      <c r="C58">
        <v>0.72419870246095552</v>
      </c>
      <c r="D58">
        <v>0.83564665014476036</v>
      </c>
      <c r="E58">
        <f t="shared" si="15"/>
        <v>0.73396631796223855</v>
      </c>
      <c r="F58">
        <f t="shared" si="16"/>
        <v>9.7165435606120953E-2</v>
      </c>
    </row>
    <row r="59" spans="1:10" x14ac:dyDescent="0.25">
      <c r="A59">
        <v>4</v>
      </c>
      <c r="B59">
        <v>0.51307733733659</v>
      </c>
      <c r="C59">
        <v>0.70852289689603376</v>
      </c>
      <c r="D59">
        <v>0.96271482568865485</v>
      </c>
      <c r="E59">
        <f t="shared" si="15"/>
        <v>0.72810501997375943</v>
      </c>
      <c r="F59">
        <f t="shared" si="16"/>
        <v>0.22545745139839984</v>
      </c>
    </row>
    <row r="61" spans="1:10" x14ac:dyDescent="0.25">
      <c r="A61" t="s">
        <v>13</v>
      </c>
    </row>
    <row r="62" spans="1:10" x14ac:dyDescent="0.25">
      <c r="A62" s="3">
        <v>0</v>
      </c>
      <c r="B62">
        <v>100</v>
      </c>
      <c r="C62">
        <v>100</v>
      </c>
      <c r="D62">
        <v>100</v>
      </c>
      <c r="E62">
        <f>AVERAGE(B62:D62)</f>
        <v>100</v>
      </c>
      <c r="F62">
        <f>STDEV(B62:D62)</f>
        <v>0</v>
      </c>
    </row>
    <row r="63" spans="1:10" x14ac:dyDescent="0.25">
      <c r="A63" s="3">
        <f t="shared" ref="A63:A68" si="17">A64/2</f>
        <v>0.125</v>
      </c>
      <c r="B63">
        <v>94.125549085803712</v>
      </c>
      <c r="C63">
        <v>100.85665036118854</v>
      </c>
      <c r="D63">
        <v>120.21543719170755</v>
      </c>
      <c r="E63">
        <f t="shared" ref="E63:E69" si="18">AVERAGE(B63:D63)</f>
        <v>105.0658788795666</v>
      </c>
      <c r="F63">
        <f t="shared" ref="F63:F69" si="19">STDEV(B63:D63)</f>
        <v>13.544695230406239</v>
      </c>
      <c r="H63">
        <v>3.0082706911137</v>
      </c>
      <c r="I63">
        <f>AVERAGE(H63:H65)</f>
        <v>2.9941245811430282</v>
      </c>
      <c r="J63">
        <f>STDEV(H63:H65)</f>
        <v>0.3646295841830165</v>
      </c>
    </row>
    <row r="64" spans="1:10" x14ac:dyDescent="0.25">
      <c r="A64" s="3">
        <f t="shared" si="17"/>
        <v>0.25</v>
      </c>
      <c r="B64">
        <v>85.585302567801023</v>
      </c>
      <c r="C64">
        <v>97.709127646000027</v>
      </c>
      <c r="D64">
        <v>133.3103811718378</v>
      </c>
      <c r="E64">
        <f t="shared" si="18"/>
        <v>105.53493712854629</v>
      </c>
      <c r="F64">
        <f t="shared" si="19"/>
        <v>24.806314770300084</v>
      </c>
      <c r="H64">
        <v>2.6226278039043205</v>
      </c>
    </row>
    <row r="65" spans="1:10" x14ac:dyDescent="0.25">
      <c r="A65" s="3">
        <f t="shared" si="17"/>
        <v>0.5</v>
      </c>
      <c r="B65">
        <v>87.473185808565276</v>
      </c>
      <c r="C65">
        <v>96.163274161362338</v>
      </c>
      <c r="D65">
        <v>142.03251566649413</v>
      </c>
      <c r="E65">
        <f t="shared" si="18"/>
        <v>108.55632521214058</v>
      </c>
      <c r="F65">
        <f t="shared" si="19"/>
        <v>29.315028643973186</v>
      </c>
      <c r="H65">
        <v>3.3514752484110644</v>
      </c>
      <c r="I65" t="s">
        <v>14</v>
      </c>
    </row>
    <row r="66" spans="1:10" x14ac:dyDescent="0.25">
      <c r="A66" s="3">
        <f t="shared" si="17"/>
        <v>1</v>
      </c>
      <c r="B66">
        <v>90.176291357841365</v>
      </c>
      <c r="C66">
        <v>84.983137577805323</v>
      </c>
      <c r="D66">
        <v>141.96206223761968</v>
      </c>
      <c r="E66">
        <f t="shared" si="18"/>
        <v>105.70716372442212</v>
      </c>
      <c r="F66">
        <f t="shared" si="19"/>
        <v>31.504848217337429</v>
      </c>
    </row>
    <row r="67" spans="1:10" x14ac:dyDescent="0.25">
      <c r="A67" s="3">
        <f t="shared" si="17"/>
        <v>2</v>
      </c>
      <c r="B67">
        <v>92.258186315047794</v>
      </c>
      <c r="C67">
        <v>72.329950656453832</v>
      </c>
      <c r="D67">
        <v>120.91057768993541</v>
      </c>
      <c r="E67">
        <f t="shared" si="18"/>
        <v>95.166238220479002</v>
      </c>
      <c r="F67">
        <f t="shared" si="19"/>
        <v>24.420522212988654</v>
      </c>
    </row>
    <row r="68" spans="1:10" x14ac:dyDescent="0.25">
      <c r="A68" s="3">
        <f t="shared" si="17"/>
        <v>4</v>
      </c>
      <c r="B68">
        <v>15.058301453539499</v>
      </c>
      <c r="C68">
        <v>16.018636149528898</v>
      </c>
      <c r="D68">
        <v>15.972543829078104</v>
      </c>
      <c r="E68">
        <f t="shared" si="18"/>
        <v>15.683160477382167</v>
      </c>
      <c r="F68">
        <f t="shared" si="19"/>
        <v>0.54163430952935709</v>
      </c>
    </row>
    <row r="69" spans="1:10" x14ac:dyDescent="0.25">
      <c r="A69" s="3">
        <v>8</v>
      </c>
      <c r="B69">
        <v>0.3527974169975</v>
      </c>
      <c r="C69">
        <v>0.45960046689112927</v>
      </c>
      <c r="D69">
        <v>0.11588354758375383</v>
      </c>
      <c r="E69">
        <f t="shared" si="18"/>
        <v>0.30942714382412767</v>
      </c>
      <c r="F69">
        <f t="shared" si="19"/>
        <v>0.17591493853816939</v>
      </c>
    </row>
    <row r="70" spans="1:10" x14ac:dyDescent="0.25">
      <c r="A70" t="s">
        <v>15</v>
      </c>
    </row>
    <row r="71" spans="1:10" x14ac:dyDescent="0.25">
      <c r="A71" s="3">
        <v>0</v>
      </c>
      <c r="B71">
        <v>100</v>
      </c>
      <c r="C71">
        <v>100</v>
      </c>
      <c r="D71">
        <v>100</v>
      </c>
      <c r="E71">
        <f>AVERAGE(B71:D71)</f>
        <v>100</v>
      </c>
      <c r="F71">
        <f>STDEV(B71:D71)</f>
        <v>0</v>
      </c>
    </row>
    <row r="72" spans="1:10" x14ac:dyDescent="0.25">
      <c r="A72" s="3">
        <f t="shared" ref="A72:A77" si="20">A73/2</f>
        <v>0.125</v>
      </c>
      <c r="B72">
        <v>89.499165694399892</v>
      </c>
      <c r="C72">
        <v>94.119835243649746</v>
      </c>
      <c r="D72">
        <v>92.146702367531006</v>
      </c>
      <c r="E72">
        <f t="shared" ref="E72:E78" si="21">AVERAGE(B72:D72)</f>
        <v>91.921901101860215</v>
      </c>
      <c r="F72">
        <f t="shared" ref="F72:F78" si="22">STDEV(B72:D72)</f>
        <v>2.3185229085835242</v>
      </c>
      <c r="H72">
        <v>3.2887981241138613</v>
      </c>
      <c r="I72">
        <f>AVERAGE(H72:H74)</f>
        <v>3.8561178508504632</v>
      </c>
      <c r="J72">
        <f>STDEV(H72:H74)</f>
        <v>0.98634790109111281</v>
      </c>
    </row>
    <row r="73" spans="1:10" x14ac:dyDescent="0.25">
      <c r="A73" s="3">
        <f t="shared" si="20"/>
        <v>0.25</v>
      </c>
      <c r="B73">
        <v>88.728656815698869</v>
      </c>
      <c r="C73">
        <v>98.277386413420771</v>
      </c>
      <c r="D73">
        <v>88.535090191657304</v>
      </c>
      <c r="E73">
        <f t="shared" si="21"/>
        <v>91.847044473592334</v>
      </c>
      <c r="F73">
        <f t="shared" si="22"/>
        <v>5.5696804313015402</v>
      </c>
      <c r="H73">
        <v>3.2845038237436275</v>
      </c>
    </row>
    <row r="74" spans="1:10" x14ac:dyDescent="0.25">
      <c r="A74" s="3">
        <f t="shared" si="20"/>
        <v>0.5</v>
      </c>
      <c r="B74">
        <v>81.900110239320753</v>
      </c>
      <c r="C74">
        <v>95.488614688120819</v>
      </c>
      <c r="D74">
        <v>80.434047350620105</v>
      </c>
      <c r="E74">
        <f t="shared" si="21"/>
        <v>85.940924092687226</v>
      </c>
      <c r="F74">
        <f t="shared" si="22"/>
        <v>8.3009717429951912</v>
      </c>
      <c r="H74">
        <v>4.9950516046939004</v>
      </c>
      <c r="I74" t="s">
        <v>16</v>
      </c>
    </row>
    <row r="75" spans="1:10" x14ac:dyDescent="0.25">
      <c r="A75" s="3">
        <f t="shared" si="20"/>
        <v>1</v>
      </c>
      <c r="B75">
        <v>79.75116804551233</v>
      </c>
      <c r="C75">
        <v>85.725585793372971</v>
      </c>
      <c r="D75">
        <v>78.369503945885</v>
      </c>
      <c r="E75">
        <f t="shared" si="21"/>
        <v>81.282085928256777</v>
      </c>
      <c r="F75">
        <f t="shared" si="22"/>
        <v>3.9097016778157823</v>
      </c>
    </row>
    <row r="76" spans="1:10" x14ac:dyDescent="0.25">
      <c r="A76" s="3">
        <f t="shared" si="20"/>
        <v>2</v>
      </c>
      <c r="B76">
        <v>70.883247051654834</v>
      </c>
      <c r="C76">
        <v>82.843699820149837</v>
      </c>
      <c r="D76">
        <v>78.249718151070994</v>
      </c>
      <c r="E76">
        <f t="shared" si="21"/>
        <v>77.325555007625226</v>
      </c>
      <c r="F76">
        <f t="shared" si="22"/>
        <v>6.0335450394960688</v>
      </c>
    </row>
    <row r="77" spans="1:10" x14ac:dyDescent="0.25">
      <c r="A77" s="3">
        <f t="shared" si="20"/>
        <v>4</v>
      </c>
      <c r="B77">
        <v>38.475926369040522</v>
      </c>
      <c r="C77">
        <v>31.705354860726697</v>
      </c>
      <c r="D77">
        <v>29.549746335963899</v>
      </c>
      <c r="E77">
        <f t="shared" si="21"/>
        <v>33.243675855243708</v>
      </c>
      <c r="F77">
        <f t="shared" si="22"/>
        <v>4.6576814089579379</v>
      </c>
    </row>
    <row r="78" spans="1:10" x14ac:dyDescent="0.25">
      <c r="A78" s="3">
        <v>8</v>
      </c>
      <c r="B78">
        <v>0.96749899988113097</v>
      </c>
      <c r="C78">
        <v>4.6843612407801949</v>
      </c>
      <c r="D78">
        <v>2.3285110171377998</v>
      </c>
      <c r="E78">
        <f t="shared" si="21"/>
        <v>2.6601237525997088</v>
      </c>
      <c r="F78">
        <f t="shared" si="22"/>
        <v>1.8804896926587236</v>
      </c>
    </row>
    <row r="80" spans="1:10" x14ac:dyDescent="0.25">
      <c r="A80" t="s">
        <v>17</v>
      </c>
    </row>
    <row r="81" spans="1:10" x14ac:dyDescent="0.25">
      <c r="A81" s="3">
        <v>0</v>
      </c>
      <c r="B81">
        <v>100</v>
      </c>
      <c r="C81">
        <v>100</v>
      </c>
      <c r="D81">
        <v>100</v>
      </c>
      <c r="E81">
        <f>AVERAGE(B81:D81)</f>
        <v>100</v>
      </c>
      <c r="F81">
        <f>STDEV(B81:D81)</f>
        <v>0</v>
      </c>
      <c r="H81">
        <v>2.8988612983327422</v>
      </c>
      <c r="I81">
        <f>AVERAGE(H81:H83)</f>
        <v>3.2550812842781092</v>
      </c>
      <c r="J81">
        <f>STDEV(H81:H83)</f>
        <v>0.50288036068990039</v>
      </c>
    </row>
    <row r="82" spans="1:10" x14ac:dyDescent="0.25">
      <c r="A82" s="3">
        <f t="shared" ref="A82:A87" si="23">A83/2</f>
        <v>0.125</v>
      </c>
      <c r="B82">
        <v>110.14219580388078</v>
      </c>
      <c r="C82">
        <v>103.06458542173851</v>
      </c>
      <c r="D82">
        <v>92.580677093644809</v>
      </c>
      <c r="E82">
        <f t="shared" ref="E82:E88" si="24">AVERAGE(B82:D82)</f>
        <v>101.92915277308803</v>
      </c>
      <c r="F82">
        <f t="shared" ref="F82:F88" si="25">STDEV(B82:D82)</f>
        <v>8.8356460050869003</v>
      </c>
      <c r="H82">
        <v>3.0360525755640699</v>
      </c>
    </row>
    <row r="83" spans="1:10" x14ac:dyDescent="0.25">
      <c r="A83" s="3">
        <f t="shared" si="23"/>
        <v>0.25</v>
      </c>
      <c r="B83">
        <v>113.47026138089171</v>
      </c>
      <c r="C83">
        <v>102.91728892616763</v>
      </c>
      <c r="D83">
        <v>88.885864185309828</v>
      </c>
      <c r="E83">
        <f t="shared" si="24"/>
        <v>101.75780483078972</v>
      </c>
      <c r="F83">
        <f t="shared" si="25"/>
        <v>12.333144323047119</v>
      </c>
      <c r="H83">
        <v>3.8303299789375149</v>
      </c>
      <c r="I83" t="s">
        <v>18</v>
      </c>
    </row>
    <row r="84" spans="1:10" x14ac:dyDescent="0.25">
      <c r="A84" s="3">
        <f t="shared" si="23"/>
        <v>0.5</v>
      </c>
      <c r="B84">
        <v>105.05933201353683</v>
      </c>
      <c r="C84">
        <v>98.029909371739549</v>
      </c>
      <c r="D84">
        <v>89.28677489606018</v>
      </c>
      <c r="E84">
        <f t="shared" si="24"/>
        <v>97.458672093778844</v>
      </c>
      <c r="F84">
        <f t="shared" si="25"/>
        <v>7.9017797695718404</v>
      </c>
    </row>
    <row r="85" spans="1:10" x14ac:dyDescent="0.25">
      <c r="A85" s="3">
        <f t="shared" si="23"/>
        <v>1</v>
      </c>
      <c r="B85">
        <v>104.50465441736834</v>
      </c>
      <c r="C85">
        <v>92.508336572492382</v>
      </c>
      <c r="D85">
        <v>83.901207681647193</v>
      </c>
      <c r="E85">
        <f t="shared" si="24"/>
        <v>93.638066223835963</v>
      </c>
      <c r="F85">
        <f t="shared" si="25"/>
        <v>10.348078138561204</v>
      </c>
    </row>
    <row r="86" spans="1:10" x14ac:dyDescent="0.25">
      <c r="A86" s="3">
        <f t="shared" si="23"/>
        <v>2</v>
      </c>
      <c r="B86">
        <v>88.331600386055612</v>
      </c>
      <c r="C86">
        <v>89.830404451627416</v>
      </c>
      <c r="D86">
        <v>79.355078202336202</v>
      </c>
      <c r="E86">
        <f t="shared" si="24"/>
        <v>85.839027680006396</v>
      </c>
      <c r="F86">
        <f t="shared" si="25"/>
        <v>5.6650511055486934</v>
      </c>
    </row>
    <row r="87" spans="1:10" x14ac:dyDescent="0.25">
      <c r="A87" s="3">
        <f t="shared" si="23"/>
        <v>4</v>
      </c>
      <c r="B87">
        <v>3.0423561897481464</v>
      </c>
      <c r="C87">
        <v>12.941633763630042</v>
      </c>
      <c r="D87">
        <v>8.2058008315185003</v>
      </c>
      <c r="E87">
        <f t="shared" si="24"/>
        <v>8.0632635949655622</v>
      </c>
      <c r="F87">
        <f t="shared" si="25"/>
        <v>4.9511778163426321</v>
      </c>
    </row>
    <row r="88" spans="1:10" x14ac:dyDescent="0.25">
      <c r="A88" s="3">
        <v>8</v>
      </c>
      <c r="B88">
        <v>2.5577150049703929</v>
      </c>
      <c r="C88">
        <v>10.474602512951826</v>
      </c>
      <c r="D88">
        <v>5.8651752128291399</v>
      </c>
      <c r="E88">
        <f t="shared" si="24"/>
        <v>6.2991642435837862</v>
      </c>
      <c r="F88">
        <f t="shared" si="25"/>
        <v>3.9762465734181558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G12" sqref="G12"/>
    </sheetView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2019-06-23T16:01:50Z</dcterms:modified>
</cp:coreProperties>
</file>