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Analysis of gas-solid two-phase flow and structure optimization of mobile shot blasting machine recovery device\8-24-Scientific Reports\"/>
    </mc:Choice>
  </mc:AlternateContent>
  <xr:revisionPtr revIDLastSave="0" documentId="13_ncr:1_{30980925-10D4-4858-95E7-3CFD166132D4}" xr6:coauthVersionLast="47" xr6:coauthVersionMax="47" xr10:uidLastSave="{00000000-0000-0000-0000-000000000000}"/>
  <bookViews>
    <workbookView xWindow="2933" yWindow="2933" windowWidth="19200" windowHeight="10074" xr2:uid="{00000000-000D-0000-FFFF-FFFF00000000}"/>
  </bookViews>
  <sheets>
    <sheet name="Sheet1" sheetId="1" r:id="rId1"/>
    <sheet name="Sheet2" sheetId="2" r:id="rId2"/>
    <sheet name="experiment" sheetId="3" r:id="rId3"/>
    <sheet name="The gas phase velocity in the s" sheetId="4" r:id="rId4"/>
    <sheet name="pressure" sheetId="6" r:id="rId5"/>
    <sheet name="fluid velocity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" i="3" l="1"/>
  <c r="D5" i="3"/>
  <c r="D6" i="3"/>
  <c r="D7" i="3"/>
  <c r="D3" i="3"/>
  <c r="B106" i="2"/>
  <c r="C106" i="2"/>
  <c r="D106" i="2"/>
  <c r="E106" i="2"/>
  <c r="F106" i="2"/>
  <c r="G106" i="2"/>
  <c r="A106" i="2"/>
  <c r="B96" i="2"/>
  <c r="C96" i="2"/>
  <c r="D96" i="2"/>
  <c r="E96" i="2"/>
  <c r="F96" i="2"/>
  <c r="G96" i="2"/>
  <c r="A96" i="2"/>
  <c r="A75" i="2"/>
  <c r="A74" i="2"/>
  <c r="G69" i="2"/>
  <c r="D69" i="2"/>
  <c r="A69" i="2"/>
  <c r="A64" i="2"/>
  <c r="A63" i="2"/>
  <c r="G58" i="2"/>
  <c r="D58" i="2"/>
  <c r="A58" i="2"/>
  <c r="A53" i="2"/>
  <c r="A52" i="2"/>
  <c r="G47" i="2"/>
  <c r="D47" i="2"/>
  <c r="A47" i="2"/>
  <c r="A42" i="2"/>
  <c r="A41" i="2"/>
  <c r="G36" i="2"/>
  <c r="D36" i="2"/>
  <c r="A36" i="2"/>
  <c r="A31" i="2"/>
  <c r="A30" i="2"/>
  <c r="G25" i="2"/>
  <c r="D25" i="2"/>
  <c r="A25" i="2"/>
  <c r="A20" i="2"/>
  <c r="A19" i="2"/>
  <c r="G14" i="2"/>
  <c r="D14" i="2"/>
  <c r="A14" i="2"/>
  <c r="A9" i="2"/>
  <c r="A8" i="2"/>
  <c r="G3" i="2"/>
  <c r="D3" i="2"/>
  <c r="A3" i="2"/>
  <c r="C33" i="1"/>
  <c r="D33" i="1"/>
  <c r="E33" i="1"/>
  <c r="F33" i="1"/>
  <c r="B33" i="1"/>
  <c r="A8" i="1"/>
  <c r="A7" i="1"/>
  <c r="G2" i="1"/>
  <c r="D2" i="1"/>
  <c r="A2" i="1"/>
</calcChain>
</file>

<file path=xl/sharedStrings.xml><?xml version="1.0" encoding="utf-8"?>
<sst xmlns="http://schemas.openxmlformats.org/spreadsheetml/2006/main" count="45" uniqueCount="27">
  <si>
    <t>4000Mpa</t>
    <phoneticPr fontId="1" type="noConversion"/>
  </si>
  <si>
    <t>shot</t>
    <phoneticPr fontId="1" type="noConversion"/>
  </si>
  <si>
    <t>dust</t>
    <phoneticPr fontId="1" type="noConversion"/>
  </si>
  <si>
    <t>序号</t>
    <phoneticPr fontId="1" type="noConversion"/>
  </si>
  <si>
    <t>4500Mpa</t>
    <phoneticPr fontId="1" type="noConversion"/>
  </si>
  <si>
    <t>5000Mpa</t>
    <phoneticPr fontId="1" type="noConversion"/>
  </si>
  <si>
    <t>5500Mpa</t>
    <phoneticPr fontId="1" type="noConversion"/>
  </si>
  <si>
    <t>6000Mpa</t>
    <phoneticPr fontId="1" type="noConversion"/>
  </si>
  <si>
    <t>6500Mpa</t>
    <phoneticPr fontId="1" type="noConversion"/>
  </si>
  <si>
    <t>The gas phase velocity in the simulated data was compared with the experimental data</t>
    <phoneticPr fontId="1" type="noConversion"/>
  </si>
  <si>
    <t xml:space="preserve"> experimental data(m/s)</t>
    <phoneticPr fontId="1" type="noConversion"/>
  </si>
  <si>
    <t xml:space="preserve"> simulated data(m/s)</t>
    <phoneticPr fontId="1" type="noConversion"/>
  </si>
  <si>
    <t>d=0</t>
    <phoneticPr fontId="1" type="noConversion"/>
  </si>
  <si>
    <t>d=30</t>
    <phoneticPr fontId="1" type="noConversion"/>
  </si>
  <si>
    <t>d=60</t>
    <phoneticPr fontId="1" type="noConversion"/>
  </si>
  <si>
    <t>d=90</t>
    <phoneticPr fontId="1" type="noConversion"/>
  </si>
  <si>
    <t>d=120</t>
    <phoneticPr fontId="1" type="noConversion"/>
  </si>
  <si>
    <t>d=150</t>
    <phoneticPr fontId="1" type="noConversion"/>
  </si>
  <si>
    <t>d=180</t>
    <phoneticPr fontId="1" type="noConversion"/>
  </si>
  <si>
    <t>dust</t>
    <phoneticPr fontId="1" type="noConversion"/>
  </si>
  <si>
    <t>Recycled waste material</t>
  </si>
  <si>
    <t>Waste recovery efficiency</t>
  </si>
  <si>
    <t>simulate</t>
    <phoneticPr fontId="1" type="noConversion"/>
  </si>
  <si>
    <t>before（kg）</t>
    <phoneticPr fontId="1" type="noConversion"/>
  </si>
  <si>
    <t>after（kg）</t>
    <phoneticPr fontId="1" type="noConversion"/>
  </si>
  <si>
    <t>before（g）</t>
    <phoneticPr fontId="1" type="noConversion"/>
  </si>
  <si>
    <t>after（g）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</si>
</sst>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rgb="FF2A2B2E"/>
      <name val="微软雅黑"/>
      <family val="2"/>
      <charset val="134"/>
    </font>
    <font>
      <sz val="10"/>
      <color rgb="FF2A2B2E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2" borderId="0" xfId="0" applyFill="1"/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0" xfId="0" applyNumberFormat="1"/>
    <xf numFmtId="0" fontId="0" fillId="2" borderId="0" xfId="0" applyFill="1" applyAlignment="1"/>
    <xf numFmtId="0" fontId="0" fillId="0" borderId="0" xfId="0" applyAlignment="1"/>
    <xf numFmtId="0" fontId="2" fillId="0" borderId="0" xfId="0" applyFont="1" applyAlignment="1"/>
    <xf numFmtId="0" fontId="2" fillId="0" borderId="1" xfId="0" applyFont="1" applyBorder="1" applyAlignment="1"/>
    <xf numFmtId="0" fontId="2" fillId="0" borderId="1" xfId="0" applyFont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11" fontId="0" fillId="0" borderId="0" xfId="0" applyNumberFormat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horizontal="left" vertical="center" inden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0" fontId="2" fillId="0" borderId="1" xfId="0" applyFont="1" applyBorder="1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topLeftCell="A13" zoomScale="85" zoomScaleNormal="85" workbookViewId="0">
      <selection activeCell="N31" sqref="N31"/>
    </sheetView>
  </sheetViews>
  <sheetFormatPr defaultRowHeight="14" x14ac:dyDescent="0.45"/>
  <sheetData>
    <row r="1" spans="1:13" x14ac:dyDescent="0.45">
      <c r="A1" s="19">
        <v>1</v>
      </c>
      <c r="B1" s="19"/>
      <c r="C1" s="1"/>
      <c r="D1" s="19">
        <v>2</v>
      </c>
      <c r="E1" s="19"/>
      <c r="F1" s="1"/>
      <c r="G1" s="19">
        <v>3</v>
      </c>
      <c r="H1" s="19"/>
    </row>
    <row r="2" spans="1:13" x14ac:dyDescent="0.45">
      <c r="A2" s="2">
        <f>-225</f>
        <v>-225</v>
      </c>
      <c r="B2" s="2">
        <v>50</v>
      </c>
      <c r="C2" s="1"/>
      <c r="D2" s="2">
        <f>-161.5</f>
        <v>-161.5</v>
      </c>
      <c r="E2" s="2">
        <v>73</v>
      </c>
      <c r="F2" s="1"/>
      <c r="G2" s="2">
        <f>-84.747</f>
        <v>-84.747</v>
      </c>
      <c r="H2" s="2">
        <v>80</v>
      </c>
    </row>
    <row r="3" spans="1:13" x14ac:dyDescent="0.45">
      <c r="A3" s="2">
        <v>138</v>
      </c>
      <c r="B3" s="2">
        <v>90</v>
      </c>
      <c r="C3" s="1"/>
      <c r="D3" s="2">
        <v>70</v>
      </c>
      <c r="E3" s="2">
        <v>15</v>
      </c>
      <c r="F3" s="1"/>
      <c r="G3" s="2">
        <v>117.59</v>
      </c>
      <c r="H3" s="2">
        <v>10</v>
      </c>
    </row>
    <row r="4" spans="1:13" x14ac:dyDescent="0.45">
      <c r="A4" s="2">
        <v>0</v>
      </c>
      <c r="B4" s="2">
        <v>310</v>
      </c>
      <c r="C4" s="1"/>
      <c r="D4" s="2">
        <v>0</v>
      </c>
      <c r="E4" s="2">
        <v>690</v>
      </c>
      <c r="F4" s="1"/>
      <c r="G4" s="2">
        <v>0</v>
      </c>
      <c r="H4" s="2">
        <v>690</v>
      </c>
    </row>
    <row r="5" spans="1:13" x14ac:dyDescent="0.45">
      <c r="A5" s="1"/>
      <c r="B5" s="1"/>
      <c r="C5" s="1"/>
      <c r="D5" s="1"/>
      <c r="E5" s="1"/>
      <c r="F5" s="1"/>
      <c r="G5" s="1"/>
      <c r="H5" s="1"/>
    </row>
    <row r="6" spans="1:13" x14ac:dyDescent="0.45">
      <c r="A6" s="19">
        <v>4</v>
      </c>
      <c r="B6" s="19"/>
      <c r="C6" s="1"/>
      <c r="D6" s="19">
        <v>5</v>
      </c>
      <c r="E6" s="19"/>
      <c r="F6" s="1"/>
      <c r="G6" s="20">
        <v>6</v>
      </c>
      <c r="H6" s="20"/>
    </row>
    <row r="7" spans="1:13" x14ac:dyDescent="0.45">
      <c r="A7" s="2">
        <f>-40</f>
        <v>-40</v>
      </c>
      <c r="B7" s="2">
        <v>260</v>
      </c>
      <c r="C7" s="1"/>
      <c r="D7" s="2">
        <v>37</v>
      </c>
      <c r="E7" s="2">
        <v>10</v>
      </c>
      <c r="F7" s="1"/>
      <c r="G7" s="3">
        <v>125</v>
      </c>
      <c r="H7" s="3">
        <v>10</v>
      </c>
    </row>
    <row r="8" spans="1:13" x14ac:dyDescent="0.45">
      <c r="A8" s="2">
        <f>-70</f>
        <v>-70</v>
      </c>
      <c r="B8" s="2">
        <v>10</v>
      </c>
      <c r="C8" s="1"/>
      <c r="D8" s="2">
        <v>90</v>
      </c>
      <c r="E8" s="2">
        <v>50</v>
      </c>
      <c r="F8" s="1"/>
      <c r="G8" s="3">
        <v>115</v>
      </c>
      <c r="H8" s="3">
        <v>90</v>
      </c>
    </row>
    <row r="9" spans="1:13" x14ac:dyDescent="0.45">
      <c r="A9" s="2">
        <v>0</v>
      </c>
      <c r="B9" s="2">
        <v>690</v>
      </c>
      <c r="C9" s="1"/>
      <c r="D9" s="2">
        <v>0</v>
      </c>
      <c r="E9" s="2">
        <v>690</v>
      </c>
      <c r="F9" s="1"/>
      <c r="G9" s="3">
        <v>0</v>
      </c>
      <c r="H9" s="3">
        <v>690</v>
      </c>
    </row>
    <row r="11" spans="1:13" x14ac:dyDescent="0.45">
      <c r="A11">
        <v>1</v>
      </c>
    </row>
    <row r="12" spans="1:13" x14ac:dyDescent="0.45">
      <c r="A12" t="s">
        <v>0</v>
      </c>
      <c r="D12" t="s">
        <v>4</v>
      </c>
      <c r="F12" t="s">
        <v>5</v>
      </c>
      <c r="H12" t="s">
        <v>6</v>
      </c>
      <c r="J12" t="s">
        <v>7</v>
      </c>
      <c r="L12" t="s">
        <v>8</v>
      </c>
    </row>
    <row r="13" spans="1:13" x14ac:dyDescent="0.45">
      <c r="A13" t="s">
        <v>3</v>
      </c>
      <c r="B13" t="s">
        <v>1</v>
      </c>
      <c r="C13" t="s">
        <v>2</v>
      </c>
      <c r="D13" t="s">
        <v>1</v>
      </c>
      <c r="E13" t="s">
        <v>2</v>
      </c>
      <c r="F13" t="s">
        <v>1</v>
      </c>
      <c r="G13" t="s">
        <v>2</v>
      </c>
      <c r="H13" t="s">
        <v>1</v>
      </c>
      <c r="I13" t="s">
        <v>2</v>
      </c>
      <c r="J13" t="s">
        <v>1</v>
      </c>
      <c r="K13" t="s">
        <v>2</v>
      </c>
      <c r="L13" t="s">
        <v>1</v>
      </c>
      <c r="M13" t="s">
        <v>2</v>
      </c>
    </row>
    <row r="14" spans="1:13" x14ac:dyDescent="0.45">
      <c r="A14">
        <v>1</v>
      </c>
      <c r="B14" s="4">
        <v>0</v>
      </c>
      <c r="C14">
        <v>545</v>
      </c>
      <c r="D14" s="4">
        <v>0</v>
      </c>
      <c r="E14">
        <v>545</v>
      </c>
      <c r="F14" s="4">
        <v>0</v>
      </c>
      <c r="G14">
        <v>526</v>
      </c>
      <c r="H14" s="4">
        <v>0</v>
      </c>
      <c r="I14">
        <v>557</v>
      </c>
      <c r="J14" s="4">
        <v>3</v>
      </c>
      <c r="K14">
        <v>590</v>
      </c>
      <c r="L14" s="4">
        <v>5</v>
      </c>
      <c r="M14">
        <v>564</v>
      </c>
    </row>
    <row r="15" spans="1:13" x14ac:dyDescent="0.45">
      <c r="A15">
        <v>2</v>
      </c>
      <c r="B15" s="4">
        <v>0</v>
      </c>
      <c r="C15">
        <v>714</v>
      </c>
      <c r="D15" s="4">
        <v>0</v>
      </c>
      <c r="E15">
        <v>714</v>
      </c>
      <c r="F15" s="4">
        <v>0</v>
      </c>
      <c r="G15">
        <v>719</v>
      </c>
      <c r="H15" s="4">
        <v>0</v>
      </c>
      <c r="I15">
        <v>693</v>
      </c>
      <c r="J15" s="4">
        <v>5</v>
      </c>
      <c r="K15">
        <v>661</v>
      </c>
      <c r="L15" s="4">
        <v>7</v>
      </c>
      <c r="M15">
        <v>638</v>
      </c>
    </row>
    <row r="16" spans="1:13" x14ac:dyDescent="0.45">
      <c r="A16">
        <v>3</v>
      </c>
      <c r="B16" s="4">
        <v>0</v>
      </c>
      <c r="C16">
        <v>36</v>
      </c>
      <c r="D16" s="4">
        <v>0</v>
      </c>
      <c r="E16">
        <v>30</v>
      </c>
      <c r="F16" s="4">
        <v>0</v>
      </c>
      <c r="G16">
        <v>60</v>
      </c>
      <c r="H16" s="4">
        <v>0</v>
      </c>
      <c r="I16">
        <v>84</v>
      </c>
      <c r="J16" s="4">
        <v>0</v>
      </c>
      <c r="K16">
        <v>109</v>
      </c>
      <c r="L16" s="4">
        <v>0</v>
      </c>
      <c r="M16">
        <v>148</v>
      </c>
    </row>
    <row r="17" spans="1:13" x14ac:dyDescent="0.45">
      <c r="A17">
        <v>4</v>
      </c>
      <c r="B17" s="4">
        <v>715</v>
      </c>
      <c r="C17">
        <v>879</v>
      </c>
      <c r="D17" s="4">
        <v>715</v>
      </c>
      <c r="E17">
        <v>879</v>
      </c>
      <c r="F17" s="4">
        <v>719</v>
      </c>
      <c r="G17">
        <v>864</v>
      </c>
      <c r="H17" s="4">
        <v>778</v>
      </c>
      <c r="I17">
        <v>902</v>
      </c>
      <c r="J17" s="4">
        <v>662</v>
      </c>
      <c r="K17">
        <v>893</v>
      </c>
      <c r="L17" s="4">
        <v>686</v>
      </c>
      <c r="M17">
        <v>960</v>
      </c>
    </row>
    <row r="18" spans="1:13" x14ac:dyDescent="0.45">
      <c r="A18">
        <v>5</v>
      </c>
      <c r="B18" s="4">
        <v>659</v>
      </c>
      <c r="C18">
        <v>514</v>
      </c>
      <c r="D18" s="4">
        <v>659</v>
      </c>
      <c r="E18">
        <v>541</v>
      </c>
      <c r="F18" s="4">
        <v>217</v>
      </c>
      <c r="G18">
        <v>471</v>
      </c>
      <c r="H18" s="4">
        <v>249</v>
      </c>
      <c r="I18">
        <v>325</v>
      </c>
      <c r="J18" s="4">
        <v>69</v>
      </c>
      <c r="K18">
        <v>413</v>
      </c>
      <c r="L18" s="4">
        <v>24</v>
      </c>
      <c r="M18">
        <v>254</v>
      </c>
    </row>
    <row r="19" spans="1:13" x14ac:dyDescent="0.45">
      <c r="A19">
        <v>6</v>
      </c>
      <c r="B19" s="4">
        <v>684</v>
      </c>
      <c r="C19">
        <v>360</v>
      </c>
      <c r="D19" s="4">
        <v>684</v>
      </c>
      <c r="E19">
        <v>360</v>
      </c>
      <c r="F19" s="4">
        <v>1008</v>
      </c>
      <c r="G19">
        <v>332</v>
      </c>
      <c r="H19" s="4">
        <v>1038</v>
      </c>
      <c r="I19">
        <v>427</v>
      </c>
      <c r="J19" s="4">
        <v>1274</v>
      </c>
      <c r="K19">
        <v>329</v>
      </c>
      <c r="L19" s="4">
        <v>1396</v>
      </c>
      <c r="M19">
        <v>321</v>
      </c>
    </row>
    <row r="20" spans="1:13" x14ac:dyDescent="0.45">
      <c r="C20">
        <v>0.62</v>
      </c>
      <c r="E20">
        <v>0.65</v>
      </c>
      <c r="G20">
        <v>0.66</v>
      </c>
      <c r="I20">
        <v>0.74</v>
      </c>
      <c r="K20">
        <v>0.8</v>
      </c>
      <c r="M20">
        <v>0.8</v>
      </c>
    </row>
    <row r="27" spans="1:13" x14ac:dyDescent="0.45">
      <c r="B27" s="4">
        <v>0</v>
      </c>
      <c r="C27" s="4">
        <v>0</v>
      </c>
      <c r="D27" s="4">
        <v>0</v>
      </c>
      <c r="E27" s="4">
        <v>0</v>
      </c>
      <c r="F27" s="4">
        <v>3</v>
      </c>
      <c r="G27" s="4">
        <v>17</v>
      </c>
    </row>
    <row r="28" spans="1:13" x14ac:dyDescent="0.45">
      <c r="B28" s="4">
        <v>0</v>
      </c>
      <c r="C28" s="4">
        <v>0</v>
      </c>
      <c r="D28" s="4">
        <v>0</v>
      </c>
      <c r="E28" s="4">
        <v>0</v>
      </c>
      <c r="F28" s="4">
        <v>5</v>
      </c>
      <c r="G28" s="4">
        <v>40</v>
      </c>
    </row>
    <row r="29" spans="1:13" x14ac:dyDescent="0.45"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</row>
    <row r="30" spans="1:13" x14ac:dyDescent="0.45">
      <c r="B30" s="4">
        <v>715</v>
      </c>
      <c r="C30" s="4">
        <v>718</v>
      </c>
      <c r="D30" s="4">
        <v>719</v>
      </c>
      <c r="E30" s="4">
        <v>778</v>
      </c>
      <c r="F30" s="4">
        <v>805</v>
      </c>
      <c r="G30" s="4">
        <v>826</v>
      </c>
    </row>
    <row r="31" spans="1:13" x14ac:dyDescent="0.45">
      <c r="B31" s="4">
        <v>659</v>
      </c>
      <c r="C31" s="4">
        <v>630</v>
      </c>
      <c r="D31" s="4">
        <v>260</v>
      </c>
      <c r="E31" s="4">
        <v>249</v>
      </c>
      <c r="F31" s="4">
        <v>69</v>
      </c>
      <c r="G31" s="4">
        <v>24</v>
      </c>
    </row>
    <row r="32" spans="1:13" x14ac:dyDescent="0.45">
      <c r="B32" s="4">
        <v>684</v>
      </c>
      <c r="C32" s="4">
        <v>684</v>
      </c>
      <c r="D32" s="4">
        <v>1008</v>
      </c>
      <c r="E32" s="4">
        <v>1038</v>
      </c>
      <c r="F32" s="4">
        <v>1124</v>
      </c>
      <c r="G32" s="4">
        <v>1301</v>
      </c>
    </row>
    <row r="33" spans="2:7" x14ac:dyDescent="0.45">
      <c r="B33">
        <f>B30/(B31+B32)</f>
        <v>0.53239017125837673</v>
      </c>
      <c r="C33">
        <f t="shared" ref="C33:F33" si="0">C30/(C31+C32)</f>
        <v>0.54642313546423138</v>
      </c>
      <c r="D33">
        <f t="shared" si="0"/>
        <v>0.56703470031545744</v>
      </c>
      <c r="E33">
        <f t="shared" si="0"/>
        <v>0.60450660450660454</v>
      </c>
      <c r="F33">
        <f t="shared" si="0"/>
        <v>0.67476948868398989</v>
      </c>
      <c r="G33">
        <v>0.72</v>
      </c>
    </row>
  </sheetData>
  <mergeCells count="6">
    <mergeCell ref="A1:B1"/>
    <mergeCell ref="D1:E1"/>
    <mergeCell ref="G1:H1"/>
    <mergeCell ref="A6:B6"/>
    <mergeCell ref="D6:E6"/>
    <mergeCell ref="G6:H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9EFBD-E1AA-43DA-B141-677C4F5A04CA}">
  <dimension ref="A1:T119"/>
  <sheetViews>
    <sheetView topLeftCell="A19" zoomScale="85" zoomScaleNormal="85" workbookViewId="0">
      <selection activeCell="I118" sqref="I118"/>
    </sheetView>
  </sheetViews>
  <sheetFormatPr defaultRowHeight="14" x14ac:dyDescent="0.45"/>
  <cols>
    <col min="1" max="1" width="12.76171875" bestFit="1" customWidth="1"/>
    <col min="2" max="4" width="10.52734375" bestFit="1" customWidth="1"/>
    <col min="5" max="6" width="9.52734375" bestFit="1" customWidth="1"/>
    <col min="7" max="7" width="10.52734375" bestFit="1" customWidth="1"/>
  </cols>
  <sheetData>
    <row r="1" spans="1:11" x14ac:dyDescent="0.45">
      <c r="A1" s="9">
        <v>0</v>
      </c>
      <c r="B1" s="10"/>
      <c r="C1" s="10"/>
      <c r="D1" s="10"/>
      <c r="E1" s="10"/>
      <c r="F1" s="10"/>
      <c r="G1" s="10"/>
      <c r="H1" s="10"/>
      <c r="J1" s="6">
        <v>52</v>
      </c>
      <c r="K1" s="6">
        <v>0</v>
      </c>
    </row>
    <row r="2" spans="1:11" x14ac:dyDescent="0.45">
      <c r="A2" s="21">
        <v>1</v>
      </c>
      <c r="B2" s="21"/>
      <c r="C2" s="11"/>
      <c r="D2" s="21">
        <v>2</v>
      </c>
      <c r="E2" s="21"/>
      <c r="F2" s="11"/>
      <c r="G2" s="21">
        <v>3</v>
      </c>
      <c r="H2" s="21"/>
      <c r="J2" s="6">
        <v>729</v>
      </c>
      <c r="K2" s="6">
        <v>0</v>
      </c>
    </row>
    <row r="3" spans="1:11" x14ac:dyDescent="0.45">
      <c r="A3" s="12">
        <f>-225</f>
        <v>-225</v>
      </c>
      <c r="B3" s="12">
        <v>50</v>
      </c>
      <c r="C3" s="11"/>
      <c r="D3" s="12">
        <f>-161.5</f>
        <v>-161.5</v>
      </c>
      <c r="E3" s="12">
        <v>73</v>
      </c>
      <c r="F3" s="11"/>
      <c r="G3" s="12">
        <f>-84.747</f>
        <v>-84.747</v>
      </c>
      <c r="H3" s="12">
        <v>80</v>
      </c>
      <c r="J3" s="6">
        <v>20</v>
      </c>
      <c r="K3" s="6">
        <v>0</v>
      </c>
    </row>
    <row r="4" spans="1:11" x14ac:dyDescent="0.45">
      <c r="A4" s="12">
        <v>213</v>
      </c>
      <c r="B4" s="12">
        <v>90</v>
      </c>
      <c r="C4" s="11"/>
      <c r="D4" s="12">
        <v>70</v>
      </c>
      <c r="E4" s="12">
        <v>15</v>
      </c>
      <c r="F4" s="11"/>
      <c r="G4" s="12">
        <v>117.59</v>
      </c>
      <c r="H4" s="12">
        <v>10</v>
      </c>
      <c r="J4" s="14">
        <v>774</v>
      </c>
      <c r="K4" s="6">
        <v>643</v>
      </c>
    </row>
    <row r="5" spans="1:11" x14ac:dyDescent="0.45">
      <c r="A5" s="12">
        <v>0</v>
      </c>
      <c r="B5" s="12">
        <v>310</v>
      </c>
      <c r="C5" s="11"/>
      <c r="D5" s="12">
        <v>0</v>
      </c>
      <c r="E5" s="12">
        <v>690</v>
      </c>
      <c r="F5" s="11"/>
      <c r="G5" s="12">
        <v>0</v>
      </c>
      <c r="H5" s="12">
        <v>690</v>
      </c>
      <c r="J5" s="14">
        <v>469</v>
      </c>
      <c r="K5" s="6">
        <v>435</v>
      </c>
    </row>
    <row r="6" spans="1:11" x14ac:dyDescent="0.45">
      <c r="A6" s="11"/>
      <c r="B6" s="11"/>
      <c r="C6" s="11"/>
      <c r="D6" s="11"/>
      <c r="E6" s="11"/>
      <c r="F6" s="11"/>
      <c r="G6" s="11"/>
      <c r="H6" s="11"/>
      <c r="J6" s="6">
        <v>502</v>
      </c>
      <c r="K6" s="6">
        <v>524</v>
      </c>
    </row>
    <row r="7" spans="1:11" x14ac:dyDescent="0.45">
      <c r="A7" s="21">
        <v>4</v>
      </c>
      <c r="B7" s="21"/>
      <c r="C7" s="11"/>
      <c r="D7" s="21">
        <v>5</v>
      </c>
      <c r="E7" s="21"/>
      <c r="F7" s="11"/>
      <c r="G7" s="22">
        <v>6</v>
      </c>
      <c r="H7" s="22"/>
      <c r="J7" s="6"/>
      <c r="K7" s="6"/>
    </row>
    <row r="8" spans="1:11" x14ac:dyDescent="0.45">
      <c r="A8" s="12">
        <f>-40</f>
        <v>-40</v>
      </c>
      <c r="B8" s="12">
        <v>260</v>
      </c>
      <c r="C8" s="11"/>
      <c r="D8" s="12">
        <v>37</v>
      </c>
      <c r="E8" s="12">
        <v>10</v>
      </c>
      <c r="F8" s="11"/>
      <c r="G8" s="13">
        <v>125</v>
      </c>
      <c r="H8" s="13">
        <v>10</v>
      </c>
      <c r="J8" s="6"/>
      <c r="K8" s="6"/>
    </row>
    <row r="9" spans="1:11" x14ac:dyDescent="0.45">
      <c r="A9" s="12">
        <f>-70</f>
        <v>-70</v>
      </c>
      <c r="B9" s="12">
        <v>10</v>
      </c>
      <c r="C9" s="11"/>
      <c r="D9" s="12">
        <v>90</v>
      </c>
      <c r="E9" s="12">
        <v>50</v>
      </c>
      <c r="F9" s="11"/>
      <c r="G9" s="13">
        <v>115</v>
      </c>
      <c r="H9" s="13">
        <v>90</v>
      </c>
      <c r="J9" s="6"/>
      <c r="K9" s="6"/>
    </row>
    <row r="10" spans="1:11" x14ac:dyDescent="0.45">
      <c r="A10" s="12">
        <v>0</v>
      </c>
      <c r="B10" s="12">
        <v>690</v>
      </c>
      <c r="C10" s="11"/>
      <c r="D10" s="12">
        <v>0</v>
      </c>
      <c r="E10" s="12">
        <v>690</v>
      </c>
      <c r="F10" s="11"/>
      <c r="G10" s="13">
        <v>0</v>
      </c>
      <c r="H10" s="13">
        <v>690</v>
      </c>
      <c r="J10" s="6"/>
      <c r="K10" s="6"/>
    </row>
    <row r="11" spans="1:11" x14ac:dyDescent="0.45">
      <c r="A11" s="10"/>
      <c r="B11" s="10"/>
      <c r="C11" s="10"/>
      <c r="D11" s="10"/>
      <c r="E11" s="10"/>
      <c r="F11" s="10"/>
      <c r="G11" s="10"/>
      <c r="H11" s="10"/>
      <c r="J11" s="6"/>
      <c r="K11" s="6"/>
    </row>
    <row r="12" spans="1:11" x14ac:dyDescent="0.45">
      <c r="A12" s="9">
        <v>30</v>
      </c>
      <c r="B12" s="10"/>
      <c r="C12" s="10"/>
      <c r="D12" s="10"/>
      <c r="E12" s="10"/>
      <c r="F12" s="10"/>
      <c r="G12" s="10"/>
      <c r="H12" s="10"/>
      <c r="J12" s="6">
        <v>580</v>
      </c>
      <c r="K12" s="6">
        <v>0</v>
      </c>
    </row>
    <row r="13" spans="1:11" x14ac:dyDescent="0.45">
      <c r="A13" s="21">
        <v>1</v>
      </c>
      <c r="B13" s="21"/>
      <c r="C13" s="11"/>
      <c r="D13" s="21">
        <v>2</v>
      </c>
      <c r="E13" s="21"/>
      <c r="F13" s="11"/>
      <c r="G13" s="21">
        <v>3</v>
      </c>
      <c r="H13" s="21"/>
      <c r="J13" s="6">
        <v>558</v>
      </c>
      <c r="K13" s="6">
        <v>0</v>
      </c>
    </row>
    <row r="14" spans="1:11" x14ac:dyDescent="0.45">
      <c r="A14" s="12">
        <f>-225</f>
        <v>-225</v>
      </c>
      <c r="B14" s="12">
        <v>50</v>
      </c>
      <c r="C14" s="11"/>
      <c r="D14" s="12">
        <f>-161.5</f>
        <v>-161.5</v>
      </c>
      <c r="E14" s="12">
        <v>73</v>
      </c>
      <c r="F14" s="11"/>
      <c r="G14" s="12">
        <f>-84.747</f>
        <v>-84.747</v>
      </c>
      <c r="H14" s="12">
        <v>80</v>
      </c>
      <c r="J14" s="6">
        <v>16</v>
      </c>
      <c r="K14" s="6">
        <v>0</v>
      </c>
    </row>
    <row r="15" spans="1:11" x14ac:dyDescent="0.45">
      <c r="A15" s="12">
        <v>183</v>
      </c>
      <c r="B15" s="12">
        <v>90</v>
      </c>
      <c r="C15" s="11"/>
      <c r="D15" s="12">
        <v>70</v>
      </c>
      <c r="E15" s="12">
        <v>15</v>
      </c>
      <c r="F15" s="11"/>
      <c r="G15" s="12">
        <v>117.59</v>
      </c>
      <c r="H15" s="12">
        <v>10</v>
      </c>
      <c r="J15" s="14">
        <v>809</v>
      </c>
      <c r="K15" s="14">
        <v>622</v>
      </c>
    </row>
    <row r="16" spans="1:11" x14ac:dyDescent="0.45">
      <c r="A16" s="12">
        <v>0</v>
      </c>
      <c r="B16" s="12">
        <v>310</v>
      </c>
      <c r="C16" s="11"/>
      <c r="D16" s="12">
        <v>0</v>
      </c>
      <c r="E16" s="12">
        <v>690</v>
      </c>
      <c r="F16" s="11"/>
      <c r="G16" s="12">
        <v>0</v>
      </c>
      <c r="H16" s="12">
        <v>690</v>
      </c>
      <c r="J16" s="14">
        <v>374</v>
      </c>
      <c r="K16" s="14">
        <v>513</v>
      </c>
    </row>
    <row r="17" spans="1:11" x14ac:dyDescent="0.45">
      <c r="A17" s="11"/>
      <c r="B17" s="11"/>
      <c r="C17" s="11"/>
      <c r="D17" s="11"/>
      <c r="E17" s="11"/>
      <c r="F17" s="11"/>
      <c r="G17" s="11"/>
      <c r="H17" s="11"/>
      <c r="J17" s="6">
        <v>563</v>
      </c>
      <c r="K17" s="6">
        <v>543</v>
      </c>
    </row>
    <row r="18" spans="1:11" x14ac:dyDescent="0.45">
      <c r="A18" s="21">
        <v>4</v>
      </c>
      <c r="B18" s="21"/>
      <c r="C18" s="11"/>
      <c r="D18" s="21">
        <v>5</v>
      </c>
      <c r="E18" s="21"/>
      <c r="F18" s="11"/>
      <c r="G18" s="22">
        <v>6</v>
      </c>
      <c r="H18" s="22"/>
      <c r="J18" s="6"/>
      <c r="K18" s="6"/>
    </row>
    <row r="19" spans="1:11" x14ac:dyDescent="0.45">
      <c r="A19" s="12">
        <f>-40</f>
        <v>-40</v>
      </c>
      <c r="B19" s="12">
        <v>260</v>
      </c>
      <c r="C19" s="11"/>
      <c r="D19" s="12">
        <v>37</v>
      </c>
      <c r="E19" s="12">
        <v>10</v>
      </c>
      <c r="F19" s="11"/>
      <c r="G19" s="13">
        <v>125</v>
      </c>
      <c r="H19" s="13">
        <v>10</v>
      </c>
      <c r="J19" s="6"/>
      <c r="K19" s="6"/>
    </row>
    <row r="20" spans="1:11" x14ac:dyDescent="0.45">
      <c r="A20" s="12">
        <f>-70</f>
        <v>-70</v>
      </c>
      <c r="B20" s="12">
        <v>10</v>
      </c>
      <c r="C20" s="11"/>
      <c r="D20" s="12">
        <v>90</v>
      </c>
      <c r="E20" s="12">
        <v>50</v>
      </c>
      <c r="F20" s="11"/>
      <c r="G20" s="13">
        <v>115</v>
      </c>
      <c r="H20" s="13">
        <v>90</v>
      </c>
      <c r="J20" s="6"/>
      <c r="K20" s="6"/>
    </row>
    <row r="21" spans="1:11" x14ac:dyDescent="0.45">
      <c r="A21" s="12">
        <v>0</v>
      </c>
      <c r="B21" s="12">
        <v>690</v>
      </c>
      <c r="C21" s="11"/>
      <c r="D21" s="12">
        <v>0</v>
      </c>
      <c r="E21" s="12">
        <v>690</v>
      </c>
      <c r="F21" s="11"/>
      <c r="G21" s="13">
        <v>0</v>
      </c>
      <c r="H21" s="13">
        <v>690</v>
      </c>
      <c r="J21" s="6"/>
      <c r="K21" s="6"/>
    </row>
    <row r="22" spans="1:11" x14ac:dyDescent="0.45">
      <c r="A22" s="10"/>
      <c r="B22" s="10"/>
      <c r="C22" s="10"/>
      <c r="D22" s="10"/>
      <c r="E22" s="10"/>
      <c r="F22" s="10"/>
      <c r="G22" s="10"/>
      <c r="H22" s="10"/>
      <c r="J22" s="6"/>
      <c r="K22" s="6"/>
    </row>
    <row r="23" spans="1:11" x14ac:dyDescent="0.45">
      <c r="A23" s="9">
        <v>60</v>
      </c>
      <c r="B23" s="10"/>
      <c r="C23" s="10"/>
      <c r="D23" s="10"/>
      <c r="E23" s="10"/>
      <c r="F23" s="10"/>
      <c r="G23" s="10"/>
      <c r="H23" s="10"/>
      <c r="J23" s="6"/>
      <c r="K23" s="6"/>
    </row>
    <row r="24" spans="1:11" x14ac:dyDescent="0.45">
      <c r="A24" s="21">
        <v>1</v>
      </c>
      <c r="B24" s="21"/>
      <c r="C24" s="11"/>
      <c r="D24" s="21">
        <v>2</v>
      </c>
      <c r="E24" s="21"/>
      <c r="F24" s="11"/>
      <c r="G24" s="21">
        <v>3</v>
      </c>
      <c r="H24" s="21"/>
      <c r="J24" s="6">
        <v>498</v>
      </c>
      <c r="K24" s="6">
        <v>0</v>
      </c>
    </row>
    <row r="25" spans="1:11" x14ac:dyDescent="0.45">
      <c r="A25" s="12">
        <f>-225</f>
        <v>-225</v>
      </c>
      <c r="B25" s="12">
        <v>50</v>
      </c>
      <c r="C25" s="11"/>
      <c r="D25" s="12">
        <f>-161.5</f>
        <v>-161.5</v>
      </c>
      <c r="E25" s="12">
        <v>73</v>
      </c>
      <c r="F25" s="11"/>
      <c r="G25" s="12">
        <f>-84.747</f>
        <v>-84.747</v>
      </c>
      <c r="H25" s="12">
        <v>80</v>
      </c>
      <c r="J25" s="6">
        <v>706</v>
      </c>
      <c r="K25" s="6">
        <v>0</v>
      </c>
    </row>
    <row r="26" spans="1:11" x14ac:dyDescent="0.45">
      <c r="A26" s="12">
        <v>153</v>
      </c>
      <c r="B26" s="12">
        <v>90</v>
      </c>
      <c r="C26" s="11"/>
      <c r="D26" s="12">
        <v>70</v>
      </c>
      <c r="E26" s="12">
        <v>15</v>
      </c>
      <c r="F26" s="11"/>
      <c r="G26" s="12">
        <v>117.59</v>
      </c>
      <c r="H26" s="12">
        <v>10</v>
      </c>
      <c r="J26" s="14">
        <v>29</v>
      </c>
      <c r="K26" s="14">
        <v>0</v>
      </c>
    </row>
    <row r="27" spans="1:11" x14ac:dyDescent="0.45">
      <c r="A27" s="12">
        <v>0</v>
      </c>
      <c r="B27" s="12">
        <v>310</v>
      </c>
      <c r="C27" s="11"/>
      <c r="D27" s="12">
        <v>0</v>
      </c>
      <c r="E27" s="12">
        <v>690</v>
      </c>
      <c r="F27" s="11"/>
      <c r="G27" s="12">
        <v>0</v>
      </c>
      <c r="H27" s="12">
        <v>690</v>
      </c>
      <c r="J27" s="14">
        <v>881</v>
      </c>
      <c r="K27" s="14">
        <v>587</v>
      </c>
    </row>
    <row r="28" spans="1:11" x14ac:dyDescent="0.45">
      <c r="A28" s="11"/>
      <c r="B28" s="11"/>
      <c r="C28" s="11"/>
      <c r="D28" s="11"/>
      <c r="E28" s="11"/>
      <c r="F28" s="11"/>
      <c r="G28" s="11"/>
      <c r="H28" s="11"/>
      <c r="J28" s="6">
        <v>416</v>
      </c>
      <c r="K28" s="6">
        <v>438</v>
      </c>
    </row>
    <row r="29" spans="1:11" x14ac:dyDescent="0.45">
      <c r="A29" s="21">
        <v>4</v>
      </c>
      <c r="B29" s="21"/>
      <c r="C29" s="11"/>
      <c r="D29" s="21">
        <v>5</v>
      </c>
      <c r="E29" s="21"/>
      <c r="F29" s="11"/>
      <c r="G29" s="22">
        <v>6</v>
      </c>
      <c r="H29" s="22"/>
      <c r="J29" s="6">
        <v>607</v>
      </c>
      <c r="K29" s="6">
        <v>583</v>
      </c>
    </row>
    <row r="30" spans="1:11" x14ac:dyDescent="0.45">
      <c r="A30" s="12">
        <f>-40</f>
        <v>-40</v>
      </c>
      <c r="B30" s="12">
        <v>260</v>
      </c>
      <c r="C30" s="11"/>
      <c r="D30" s="12">
        <v>37</v>
      </c>
      <c r="E30" s="12">
        <v>10</v>
      </c>
      <c r="F30" s="11"/>
      <c r="G30" s="13">
        <v>125</v>
      </c>
      <c r="H30" s="13">
        <v>10</v>
      </c>
      <c r="J30" s="6"/>
      <c r="K30" s="6"/>
    </row>
    <row r="31" spans="1:11" x14ac:dyDescent="0.45">
      <c r="A31" s="12">
        <f>-70</f>
        <v>-70</v>
      </c>
      <c r="B31" s="12">
        <v>10</v>
      </c>
      <c r="C31" s="11"/>
      <c r="D31" s="12">
        <v>90</v>
      </c>
      <c r="E31" s="12">
        <v>50</v>
      </c>
      <c r="F31" s="11"/>
      <c r="G31" s="13">
        <v>115</v>
      </c>
      <c r="H31" s="13">
        <v>90</v>
      </c>
      <c r="J31" s="6"/>
      <c r="K31" s="6"/>
    </row>
    <row r="32" spans="1:11" x14ac:dyDescent="0.45">
      <c r="A32" s="12">
        <v>0</v>
      </c>
      <c r="B32" s="12">
        <v>690</v>
      </c>
      <c r="C32" s="11"/>
      <c r="D32" s="12">
        <v>0</v>
      </c>
      <c r="E32" s="12">
        <v>690</v>
      </c>
      <c r="F32" s="11"/>
      <c r="G32" s="13">
        <v>0</v>
      </c>
      <c r="H32" s="13">
        <v>690</v>
      </c>
      <c r="J32" s="6"/>
      <c r="K32" s="6"/>
    </row>
    <row r="33" spans="1:11" x14ac:dyDescent="0.45">
      <c r="A33" s="10"/>
      <c r="B33" s="10"/>
      <c r="C33" s="10"/>
      <c r="D33" s="10"/>
      <c r="E33" s="10"/>
      <c r="F33" s="10"/>
      <c r="G33" s="10"/>
      <c r="H33" s="10"/>
      <c r="J33" s="6"/>
      <c r="K33" s="6"/>
    </row>
    <row r="34" spans="1:11" x14ac:dyDescent="0.45">
      <c r="A34" s="9">
        <v>90</v>
      </c>
      <c r="B34" s="10"/>
      <c r="C34" s="10"/>
      <c r="D34" s="10"/>
      <c r="E34" s="10"/>
      <c r="F34" s="10"/>
      <c r="G34" s="10"/>
      <c r="H34" s="10"/>
      <c r="J34" s="6"/>
      <c r="K34" s="6"/>
    </row>
    <row r="35" spans="1:11" x14ac:dyDescent="0.45">
      <c r="A35" s="21">
        <v>1</v>
      </c>
      <c r="B35" s="21"/>
      <c r="C35" s="11"/>
      <c r="D35" s="21">
        <v>2</v>
      </c>
      <c r="E35" s="21"/>
      <c r="F35" s="11"/>
      <c r="G35" s="21">
        <v>3</v>
      </c>
      <c r="H35" s="21"/>
      <c r="J35" s="6">
        <v>463</v>
      </c>
      <c r="K35" s="6">
        <v>0</v>
      </c>
    </row>
    <row r="36" spans="1:11" x14ac:dyDescent="0.45">
      <c r="A36" s="12">
        <f>-225</f>
        <v>-225</v>
      </c>
      <c r="B36" s="12">
        <v>50</v>
      </c>
      <c r="C36" s="11"/>
      <c r="D36" s="12">
        <f>-161.5</f>
        <v>-161.5</v>
      </c>
      <c r="E36" s="12">
        <v>73</v>
      </c>
      <c r="F36" s="11"/>
      <c r="G36" s="12">
        <f>-84.747</f>
        <v>-84.747</v>
      </c>
      <c r="H36" s="12">
        <v>80</v>
      </c>
      <c r="J36" s="6">
        <v>685</v>
      </c>
      <c r="K36" s="6">
        <v>0</v>
      </c>
    </row>
    <row r="37" spans="1:11" x14ac:dyDescent="0.45">
      <c r="A37" s="12">
        <v>123</v>
      </c>
      <c r="B37" s="12">
        <v>90</v>
      </c>
      <c r="C37" s="11"/>
      <c r="D37" s="12">
        <v>70</v>
      </c>
      <c r="E37" s="12">
        <v>15</v>
      </c>
      <c r="F37" s="11"/>
      <c r="G37" s="12">
        <v>117.59</v>
      </c>
      <c r="H37" s="12">
        <v>10</v>
      </c>
      <c r="J37" s="14">
        <v>38</v>
      </c>
      <c r="K37" s="14">
        <v>0</v>
      </c>
    </row>
    <row r="38" spans="1:11" x14ac:dyDescent="0.45">
      <c r="A38" s="12">
        <v>0</v>
      </c>
      <c r="B38" s="12">
        <v>310</v>
      </c>
      <c r="C38" s="11"/>
      <c r="D38" s="12">
        <v>0</v>
      </c>
      <c r="E38" s="12">
        <v>690</v>
      </c>
      <c r="F38" s="11"/>
      <c r="G38" s="12">
        <v>0</v>
      </c>
      <c r="H38" s="12">
        <v>690</v>
      </c>
      <c r="J38" s="14">
        <v>860</v>
      </c>
      <c r="K38" s="14">
        <v>607</v>
      </c>
    </row>
    <row r="39" spans="1:11" x14ac:dyDescent="0.45">
      <c r="A39" s="11"/>
      <c r="B39" s="11"/>
      <c r="C39" s="11"/>
      <c r="D39" s="11"/>
      <c r="E39" s="11"/>
      <c r="F39" s="11"/>
      <c r="G39" s="11"/>
      <c r="H39" s="11"/>
      <c r="J39" s="6">
        <v>524</v>
      </c>
      <c r="K39" s="6">
        <v>734</v>
      </c>
    </row>
    <row r="40" spans="1:11" x14ac:dyDescent="0.45">
      <c r="A40" s="21">
        <v>4</v>
      </c>
      <c r="B40" s="21"/>
      <c r="C40" s="11"/>
      <c r="D40" s="21">
        <v>5</v>
      </c>
      <c r="E40" s="21"/>
      <c r="F40" s="11"/>
      <c r="G40" s="22">
        <v>6</v>
      </c>
      <c r="H40" s="22"/>
      <c r="J40" s="6">
        <v>367</v>
      </c>
      <c r="K40" s="6">
        <v>412</v>
      </c>
    </row>
    <row r="41" spans="1:11" x14ac:dyDescent="0.45">
      <c r="A41" s="12">
        <f>-40</f>
        <v>-40</v>
      </c>
      <c r="B41" s="12">
        <v>260</v>
      </c>
      <c r="C41" s="11"/>
      <c r="D41" s="12">
        <v>37</v>
      </c>
      <c r="E41" s="12">
        <v>10</v>
      </c>
      <c r="F41" s="11"/>
      <c r="G41" s="13">
        <v>125</v>
      </c>
      <c r="H41" s="13">
        <v>10</v>
      </c>
      <c r="J41" s="6"/>
      <c r="K41" s="6"/>
    </row>
    <row r="42" spans="1:11" x14ac:dyDescent="0.45">
      <c r="A42" s="12">
        <f>-70</f>
        <v>-70</v>
      </c>
      <c r="B42" s="12">
        <v>10</v>
      </c>
      <c r="C42" s="11"/>
      <c r="D42" s="12">
        <v>90</v>
      </c>
      <c r="E42" s="12">
        <v>50</v>
      </c>
      <c r="F42" s="11"/>
      <c r="G42" s="13">
        <v>115</v>
      </c>
      <c r="H42" s="13">
        <v>90</v>
      </c>
      <c r="J42" s="6"/>
      <c r="K42" s="6"/>
    </row>
    <row r="43" spans="1:11" x14ac:dyDescent="0.45">
      <c r="A43" s="12">
        <v>0</v>
      </c>
      <c r="B43" s="12">
        <v>690</v>
      </c>
      <c r="C43" s="11"/>
      <c r="D43" s="12">
        <v>0</v>
      </c>
      <c r="E43" s="12">
        <v>690</v>
      </c>
      <c r="F43" s="11"/>
      <c r="G43" s="13">
        <v>0</v>
      </c>
      <c r="H43" s="13">
        <v>690</v>
      </c>
      <c r="J43" s="6"/>
      <c r="K43" s="6"/>
    </row>
    <row r="44" spans="1:11" x14ac:dyDescent="0.45">
      <c r="A44" s="10"/>
      <c r="B44" s="10"/>
      <c r="C44" s="10"/>
      <c r="D44" s="10"/>
      <c r="E44" s="10"/>
      <c r="F44" s="10"/>
      <c r="G44" s="10"/>
      <c r="H44" s="10"/>
      <c r="J44" s="6"/>
      <c r="K44" s="6"/>
    </row>
    <row r="45" spans="1:11" x14ac:dyDescent="0.45">
      <c r="A45" s="9">
        <v>120</v>
      </c>
      <c r="B45" s="10"/>
      <c r="C45" s="10"/>
      <c r="D45" s="10"/>
      <c r="E45" s="10"/>
      <c r="F45" s="10"/>
      <c r="G45" s="10"/>
      <c r="H45" s="10"/>
      <c r="J45" s="6"/>
      <c r="K45" s="6"/>
    </row>
    <row r="46" spans="1:11" x14ac:dyDescent="0.45">
      <c r="A46" s="21">
        <v>1</v>
      </c>
      <c r="B46" s="21"/>
      <c r="C46" s="11"/>
      <c r="D46" s="21">
        <v>2</v>
      </c>
      <c r="E46" s="21"/>
      <c r="F46" s="11"/>
      <c r="G46" s="21">
        <v>3</v>
      </c>
      <c r="H46" s="21"/>
      <c r="J46" s="6">
        <v>480</v>
      </c>
      <c r="K46" s="6">
        <v>0</v>
      </c>
    </row>
    <row r="47" spans="1:11" x14ac:dyDescent="0.45">
      <c r="A47" s="12">
        <f>-225</f>
        <v>-225</v>
      </c>
      <c r="B47" s="12">
        <v>50</v>
      </c>
      <c r="C47" s="11"/>
      <c r="D47" s="12">
        <f>-161.5</f>
        <v>-161.5</v>
      </c>
      <c r="E47" s="12">
        <v>73</v>
      </c>
      <c r="F47" s="11"/>
      <c r="G47" s="12">
        <f>-84.747</f>
        <v>-84.747</v>
      </c>
      <c r="H47" s="12">
        <v>80</v>
      </c>
      <c r="J47" s="6">
        <v>626</v>
      </c>
      <c r="K47" s="6">
        <v>0</v>
      </c>
    </row>
    <row r="48" spans="1:11" x14ac:dyDescent="0.45">
      <c r="A48" s="12">
        <v>93</v>
      </c>
      <c r="B48" s="12">
        <v>90</v>
      </c>
      <c r="C48" s="11"/>
      <c r="D48" s="12">
        <v>70</v>
      </c>
      <c r="E48" s="12">
        <v>15</v>
      </c>
      <c r="F48" s="11"/>
      <c r="G48" s="12">
        <v>117.59</v>
      </c>
      <c r="H48" s="12">
        <v>10</v>
      </c>
      <c r="J48" s="14">
        <v>48</v>
      </c>
      <c r="K48" s="14">
        <v>0</v>
      </c>
    </row>
    <row r="49" spans="1:11" x14ac:dyDescent="0.45">
      <c r="A49" s="12">
        <v>0</v>
      </c>
      <c r="B49" s="12">
        <v>310</v>
      </c>
      <c r="C49" s="11"/>
      <c r="D49" s="12">
        <v>0</v>
      </c>
      <c r="E49" s="12">
        <v>690</v>
      </c>
      <c r="F49" s="11"/>
      <c r="G49" s="12">
        <v>0</v>
      </c>
      <c r="H49" s="12">
        <v>690</v>
      </c>
      <c r="J49" s="14">
        <v>879</v>
      </c>
      <c r="K49" s="14">
        <v>638</v>
      </c>
    </row>
    <row r="50" spans="1:11" x14ac:dyDescent="0.45">
      <c r="A50" s="11"/>
      <c r="B50" s="11"/>
      <c r="C50" s="11"/>
      <c r="D50" s="11"/>
      <c r="E50" s="11"/>
      <c r="F50" s="11"/>
      <c r="G50" s="11"/>
      <c r="H50" s="11"/>
      <c r="J50" s="6">
        <v>486</v>
      </c>
      <c r="K50" s="6">
        <v>705</v>
      </c>
    </row>
    <row r="51" spans="1:11" x14ac:dyDescent="0.45">
      <c r="A51" s="21">
        <v>4</v>
      </c>
      <c r="B51" s="21"/>
      <c r="C51" s="11"/>
      <c r="D51" s="21">
        <v>5</v>
      </c>
      <c r="E51" s="21"/>
      <c r="F51" s="11"/>
      <c r="G51" s="22">
        <v>6</v>
      </c>
      <c r="H51" s="22"/>
      <c r="J51" s="6">
        <v>446</v>
      </c>
      <c r="K51" s="6">
        <v>334</v>
      </c>
    </row>
    <row r="52" spans="1:11" x14ac:dyDescent="0.45">
      <c r="A52" s="12">
        <f>-40</f>
        <v>-40</v>
      </c>
      <c r="B52" s="12">
        <v>260</v>
      </c>
      <c r="C52" s="11"/>
      <c r="D52" s="12">
        <v>37</v>
      </c>
      <c r="E52" s="12">
        <v>10</v>
      </c>
      <c r="F52" s="11"/>
      <c r="G52" s="13">
        <v>125</v>
      </c>
      <c r="H52" s="13">
        <v>10</v>
      </c>
      <c r="J52" s="6"/>
      <c r="K52" s="6"/>
    </row>
    <row r="53" spans="1:11" x14ac:dyDescent="0.45">
      <c r="A53" s="12">
        <f>-70</f>
        <v>-70</v>
      </c>
      <c r="B53" s="12">
        <v>10</v>
      </c>
      <c r="C53" s="11"/>
      <c r="D53" s="12">
        <v>90</v>
      </c>
      <c r="E53" s="12">
        <v>50</v>
      </c>
      <c r="F53" s="11"/>
      <c r="G53" s="13">
        <v>115</v>
      </c>
      <c r="H53" s="13">
        <v>90</v>
      </c>
      <c r="J53" s="6"/>
      <c r="K53" s="6"/>
    </row>
    <row r="54" spans="1:11" x14ac:dyDescent="0.45">
      <c r="A54" s="12">
        <v>0</v>
      </c>
      <c r="B54" s="12">
        <v>690</v>
      </c>
      <c r="C54" s="11"/>
      <c r="D54" s="12">
        <v>0</v>
      </c>
      <c r="E54" s="12">
        <v>690</v>
      </c>
      <c r="F54" s="11"/>
      <c r="G54" s="13">
        <v>0</v>
      </c>
      <c r="H54" s="13">
        <v>690</v>
      </c>
      <c r="J54" s="6"/>
      <c r="K54" s="6"/>
    </row>
    <row r="55" spans="1:11" x14ac:dyDescent="0.45">
      <c r="A55" s="10"/>
      <c r="B55" s="10"/>
      <c r="C55" s="10"/>
      <c r="D55" s="10"/>
      <c r="E55" s="10"/>
      <c r="F55" s="10"/>
      <c r="G55" s="10"/>
      <c r="H55" s="10"/>
      <c r="J55" s="6"/>
      <c r="K55" s="6"/>
    </row>
    <row r="56" spans="1:11" x14ac:dyDescent="0.45">
      <c r="A56" s="9">
        <v>150</v>
      </c>
      <c r="B56" s="10"/>
      <c r="C56" s="10"/>
      <c r="D56" s="10"/>
      <c r="E56" s="10"/>
      <c r="F56" s="10"/>
      <c r="G56" s="10"/>
      <c r="H56" s="10"/>
      <c r="J56" s="6"/>
      <c r="K56" s="6"/>
    </row>
    <row r="57" spans="1:11" x14ac:dyDescent="0.45">
      <c r="A57" s="21">
        <v>1</v>
      </c>
      <c r="B57" s="21"/>
      <c r="C57" s="11"/>
      <c r="D57" s="21">
        <v>2</v>
      </c>
      <c r="E57" s="21"/>
      <c r="F57" s="11"/>
      <c r="G57" s="21">
        <v>3</v>
      </c>
      <c r="H57" s="21"/>
      <c r="J57" s="6">
        <v>700</v>
      </c>
      <c r="K57" s="6">
        <v>3</v>
      </c>
    </row>
    <row r="58" spans="1:11" x14ac:dyDescent="0.45">
      <c r="A58" s="12">
        <f>-225</f>
        <v>-225</v>
      </c>
      <c r="B58" s="12">
        <v>50</v>
      </c>
      <c r="C58" s="11"/>
      <c r="D58" s="12">
        <f>-161.5</f>
        <v>-161.5</v>
      </c>
      <c r="E58" s="12">
        <v>73</v>
      </c>
      <c r="F58" s="11"/>
      <c r="G58" s="12">
        <f>-84.747</f>
        <v>-84.747</v>
      </c>
      <c r="H58" s="12">
        <v>80</v>
      </c>
      <c r="J58" s="6">
        <v>554</v>
      </c>
      <c r="K58" s="6">
        <v>0</v>
      </c>
    </row>
    <row r="59" spans="1:11" x14ac:dyDescent="0.45">
      <c r="A59" s="12">
        <v>63</v>
      </c>
      <c r="B59" s="12">
        <v>90</v>
      </c>
      <c r="C59" s="11"/>
      <c r="D59" s="12">
        <v>70</v>
      </c>
      <c r="E59" s="12">
        <v>15</v>
      </c>
      <c r="F59" s="11"/>
      <c r="G59" s="12">
        <v>117.59</v>
      </c>
      <c r="H59" s="12">
        <v>10</v>
      </c>
      <c r="J59" s="14">
        <v>39</v>
      </c>
      <c r="K59" s="14">
        <v>0</v>
      </c>
    </row>
    <row r="60" spans="1:11" x14ac:dyDescent="0.45">
      <c r="A60" s="12">
        <v>0</v>
      </c>
      <c r="B60" s="12">
        <v>310</v>
      </c>
      <c r="C60" s="11"/>
      <c r="D60" s="12">
        <v>0</v>
      </c>
      <c r="E60" s="12">
        <v>690</v>
      </c>
      <c r="F60" s="11"/>
      <c r="G60" s="12">
        <v>0</v>
      </c>
      <c r="H60" s="12">
        <v>690</v>
      </c>
      <c r="J60" s="14">
        <v>897</v>
      </c>
      <c r="K60" s="14">
        <v>638</v>
      </c>
    </row>
    <row r="61" spans="1:11" x14ac:dyDescent="0.45">
      <c r="A61" s="11"/>
      <c r="B61" s="11"/>
      <c r="C61" s="11"/>
      <c r="D61" s="11"/>
      <c r="E61" s="11"/>
      <c r="F61" s="11"/>
      <c r="G61" s="11"/>
      <c r="H61" s="11"/>
      <c r="J61" s="6">
        <v>402</v>
      </c>
      <c r="K61" s="6">
        <v>821</v>
      </c>
    </row>
    <row r="62" spans="1:11" x14ac:dyDescent="0.45">
      <c r="A62" s="21">
        <v>4</v>
      </c>
      <c r="B62" s="21"/>
      <c r="C62" s="11"/>
      <c r="D62" s="21">
        <v>5</v>
      </c>
      <c r="E62" s="21"/>
      <c r="F62" s="11"/>
      <c r="G62" s="22">
        <v>6</v>
      </c>
      <c r="H62" s="22"/>
      <c r="J62" s="6">
        <v>461</v>
      </c>
      <c r="K62" s="6">
        <v>456</v>
      </c>
    </row>
    <row r="63" spans="1:11" x14ac:dyDescent="0.45">
      <c r="A63" s="12">
        <f>-40</f>
        <v>-40</v>
      </c>
      <c r="B63" s="12">
        <v>260</v>
      </c>
      <c r="C63" s="11"/>
      <c r="D63" s="12">
        <v>37</v>
      </c>
      <c r="E63" s="12">
        <v>10</v>
      </c>
      <c r="F63" s="11"/>
      <c r="G63" s="13">
        <v>125</v>
      </c>
      <c r="H63" s="13">
        <v>10</v>
      </c>
      <c r="J63" s="6"/>
      <c r="K63" s="6"/>
    </row>
    <row r="64" spans="1:11" x14ac:dyDescent="0.45">
      <c r="A64" s="12">
        <f>-70</f>
        <v>-70</v>
      </c>
      <c r="B64" s="12">
        <v>10</v>
      </c>
      <c r="C64" s="11"/>
      <c r="D64" s="12">
        <v>90</v>
      </c>
      <c r="E64" s="12">
        <v>50</v>
      </c>
      <c r="F64" s="11"/>
      <c r="G64" s="13">
        <v>115</v>
      </c>
      <c r="H64" s="13">
        <v>90</v>
      </c>
      <c r="J64" s="6"/>
      <c r="K64" s="6"/>
    </row>
    <row r="65" spans="1:11" x14ac:dyDescent="0.45">
      <c r="A65" s="12">
        <v>0</v>
      </c>
      <c r="B65" s="12">
        <v>690</v>
      </c>
      <c r="C65" s="11"/>
      <c r="D65" s="12">
        <v>0</v>
      </c>
      <c r="E65" s="12">
        <v>690</v>
      </c>
      <c r="F65" s="11"/>
      <c r="G65" s="13">
        <v>0</v>
      </c>
      <c r="H65" s="13">
        <v>690</v>
      </c>
      <c r="J65" s="6"/>
      <c r="K65" s="6"/>
    </row>
    <row r="66" spans="1:11" x14ac:dyDescent="0.45">
      <c r="A66" s="10"/>
      <c r="B66" s="10"/>
      <c r="C66" s="10"/>
      <c r="D66" s="10"/>
      <c r="E66" s="10"/>
      <c r="F66" s="10"/>
      <c r="G66" s="10"/>
      <c r="H66" s="10"/>
      <c r="J66" s="6"/>
      <c r="K66" s="6"/>
    </row>
    <row r="67" spans="1:11" x14ac:dyDescent="0.45">
      <c r="A67" s="9">
        <v>180</v>
      </c>
      <c r="B67" s="10"/>
      <c r="C67" s="10"/>
      <c r="D67" s="10"/>
      <c r="E67" s="10"/>
      <c r="F67" s="10"/>
      <c r="G67" s="10"/>
      <c r="H67" s="10"/>
      <c r="J67" s="6"/>
      <c r="K67" s="6"/>
    </row>
    <row r="68" spans="1:11" x14ac:dyDescent="0.45">
      <c r="A68" s="21">
        <v>1</v>
      </c>
      <c r="B68" s="21"/>
      <c r="C68" s="11"/>
      <c r="D68" s="21">
        <v>2</v>
      </c>
      <c r="E68" s="21"/>
      <c r="F68" s="11"/>
      <c r="G68" s="21">
        <v>3</v>
      </c>
      <c r="H68" s="21"/>
      <c r="J68" s="6">
        <v>869</v>
      </c>
      <c r="K68" s="6">
        <v>101</v>
      </c>
    </row>
    <row r="69" spans="1:11" x14ac:dyDescent="0.45">
      <c r="A69" s="12">
        <f>-225</f>
        <v>-225</v>
      </c>
      <c r="B69" s="12">
        <v>50</v>
      </c>
      <c r="C69" s="11"/>
      <c r="D69" s="12">
        <f>-161.5</f>
        <v>-161.5</v>
      </c>
      <c r="E69" s="12">
        <v>73</v>
      </c>
      <c r="F69" s="11"/>
      <c r="G69" s="12">
        <f>-84.747</f>
        <v>-84.747</v>
      </c>
      <c r="H69" s="12">
        <v>80</v>
      </c>
      <c r="J69" s="6">
        <v>448</v>
      </c>
      <c r="K69" s="6">
        <v>0</v>
      </c>
    </row>
    <row r="70" spans="1:11" x14ac:dyDescent="0.45">
      <c r="A70" s="12">
        <v>33</v>
      </c>
      <c r="B70" s="12">
        <v>90</v>
      </c>
      <c r="C70" s="11"/>
      <c r="D70" s="12">
        <v>70</v>
      </c>
      <c r="E70" s="12">
        <v>15</v>
      </c>
      <c r="F70" s="11"/>
      <c r="G70" s="12">
        <v>117.59</v>
      </c>
      <c r="H70" s="12">
        <v>10</v>
      </c>
      <c r="J70" s="14">
        <v>71</v>
      </c>
      <c r="K70" s="14">
        <v>0</v>
      </c>
    </row>
    <row r="71" spans="1:11" x14ac:dyDescent="0.45">
      <c r="A71" s="12">
        <v>0</v>
      </c>
      <c r="B71" s="12">
        <v>310</v>
      </c>
      <c r="C71" s="11"/>
      <c r="D71" s="12">
        <v>0</v>
      </c>
      <c r="E71" s="12">
        <v>690</v>
      </c>
      <c r="F71" s="11"/>
      <c r="G71" s="12">
        <v>0</v>
      </c>
      <c r="H71" s="12">
        <v>690</v>
      </c>
      <c r="J71" s="14">
        <v>841</v>
      </c>
      <c r="K71" s="14">
        <v>756</v>
      </c>
    </row>
    <row r="72" spans="1:11" x14ac:dyDescent="0.45">
      <c r="A72" s="11"/>
      <c r="B72" s="11"/>
      <c r="C72" s="11"/>
      <c r="D72" s="11"/>
      <c r="E72" s="11"/>
      <c r="F72" s="11"/>
      <c r="G72" s="11"/>
      <c r="H72" s="11"/>
      <c r="J72" s="6">
        <v>404</v>
      </c>
      <c r="K72" s="6">
        <v>1041</v>
      </c>
    </row>
    <row r="73" spans="1:11" x14ac:dyDescent="0.45">
      <c r="A73" s="21">
        <v>4</v>
      </c>
      <c r="B73" s="21"/>
      <c r="C73" s="11"/>
      <c r="D73" s="21">
        <v>5</v>
      </c>
      <c r="E73" s="21"/>
      <c r="F73" s="11"/>
      <c r="G73" s="22">
        <v>6</v>
      </c>
      <c r="H73" s="22"/>
      <c r="J73" s="6">
        <v>388</v>
      </c>
      <c r="K73" s="6">
        <v>310</v>
      </c>
    </row>
    <row r="74" spans="1:11" x14ac:dyDescent="0.45">
      <c r="A74" s="12">
        <f>-40</f>
        <v>-40</v>
      </c>
      <c r="B74" s="12">
        <v>260</v>
      </c>
      <c r="C74" s="11"/>
      <c r="D74" s="12">
        <v>37</v>
      </c>
      <c r="E74" s="12">
        <v>10</v>
      </c>
      <c r="F74" s="11"/>
      <c r="G74" s="13">
        <v>125</v>
      </c>
      <c r="H74" s="13">
        <v>10</v>
      </c>
      <c r="J74" s="6"/>
      <c r="K74" s="6"/>
    </row>
    <row r="75" spans="1:11" x14ac:dyDescent="0.45">
      <c r="A75" s="12">
        <f>-70</f>
        <v>-70</v>
      </c>
      <c r="B75" s="12">
        <v>10</v>
      </c>
      <c r="C75" s="11"/>
      <c r="D75" s="12">
        <v>90</v>
      </c>
      <c r="E75" s="12">
        <v>50</v>
      </c>
      <c r="F75" s="11"/>
      <c r="G75" s="13">
        <v>115</v>
      </c>
      <c r="H75" s="13">
        <v>90</v>
      </c>
      <c r="J75" s="6"/>
      <c r="K75" s="6"/>
    </row>
    <row r="76" spans="1:11" x14ac:dyDescent="0.45">
      <c r="A76" s="12">
        <v>0</v>
      </c>
      <c r="B76" s="12">
        <v>690</v>
      </c>
      <c r="C76" s="11"/>
      <c r="D76" s="12">
        <v>0</v>
      </c>
      <c r="E76" s="12">
        <v>690</v>
      </c>
      <c r="F76" s="11"/>
      <c r="G76" s="13">
        <v>0</v>
      </c>
      <c r="H76" s="13">
        <v>690</v>
      </c>
      <c r="J76" s="6"/>
      <c r="K76" s="6"/>
    </row>
    <row r="81" spans="1:20" x14ac:dyDescent="0.45">
      <c r="A81" s="6">
        <v>52</v>
      </c>
      <c r="B81" s="6">
        <v>0</v>
      </c>
      <c r="C81" s="6"/>
      <c r="D81" s="6">
        <v>580</v>
      </c>
      <c r="E81" s="6">
        <v>0</v>
      </c>
      <c r="F81" s="6"/>
      <c r="G81" s="6">
        <v>498</v>
      </c>
      <c r="H81" s="6">
        <v>0</v>
      </c>
      <c r="I81" s="6"/>
      <c r="J81" s="6">
        <v>463</v>
      </c>
      <c r="K81" s="6">
        <v>0</v>
      </c>
      <c r="L81" s="6"/>
      <c r="M81" s="6">
        <v>480</v>
      </c>
      <c r="N81" s="6">
        <v>0</v>
      </c>
      <c r="O81" s="6"/>
      <c r="P81" s="6">
        <v>700</v>
      </c>
      <c r="Q81" s="6">
        <v>3</v>
      </c>
      <c r="R81" s="6"/>
      <c r="S81" s="6">
        <v>869</v>
      </c>
      <c r="T81" s="6">
        <v>101</v>
      </c>
    </row>
    <row r="82" spans="1:20" x14ac:dyDescent="0.45">
      <c r="A82" s="6">
        <v>729</v>
      </c>
      <c r="B82" s="6">
        <v>0</v>
      </c>
      <c r="C82" s="6"/>
      <c r="D82" s="6">
        <v>558</v>
      </c>
      <c r="E82" s="6">
        <v>0</v>
      </c>
      <c r="F82" s="6"/>
      <c r="G82" s="6">
        <v>706</v>
      </c>
      <c r="H82" s="6">
        <v>0</v>
      </c>
      <c r="I82" s="6"/>
      <c r="J82" s="6">
        <v>685</v>
      </c>
      <c r="K82" s="6">
        <v>0</v>
      </c>
      <c r="L82" s="6"/>
      <c r="M82" s="6">
        <v>626</v>
      </c>
      <c r="N82" s="6">
        <v>0</v>
      </c>
      <c r="O82" s="6"/>
      <c r="P82" s="6">
        <v>554</v>
      </c>
      <c r="Q82" s="6">
        <v>0</v>
      </c>
      <c r="R82" s="6"/>
      <c r="S82" s="6">
        <v>448</v>
      </c>
      <c r="T82" s="6">
        <v>0</v>
      </c>
    </row>
    <row r="83" spans="1:20" x14ac:dyDescent="0.45">
      <c r="A83" s="6">
        <v>20</v>
      </c>
      <c r="B83" s="6">
        <v>0</v>
      </c>
      <c r="C83" s="6"/>
      <c r="D83" s="6">
        <v>16</v>
      </c>
      <c r="E83" s="6">
        <v>0</v>
      </c>
      <c r="F83" s="6"/>
      <c r="G83" s="5">
        <v>29</v>
      </c>
      <c r="H83" s="5">
        <v>0</v>
      </c>
      <c r="I83" s="6"/>
      <c r="J83" s="5">
        <v>38</v>
      </c>
      <c r="K83" s="5">
        <v>0</v>
      </c>
      <c r="L83" s="6"/>
      <c r="M83" s="5">
        <v>48</v>
      </c>
      <c r="N83" s="5">
        <v>0</v>
      </c>
      <c r="O83" s="6"/>
      <c r="P83" s="5">
        <v>39</v>
      </c>
      <c r="Q83" s="5">
        <v>0</v>
      </c>
      <c r="R83" s="6"/>
      <c r="S83" s="5">
        <v>71</v>
      </c>
      <c r="T83" s="5">
        <v>0</v>
      </c>
    </row>
    <row r="84" spans="1:20" x14ac:dyDescent="0.45">
      <c r="A84" s="5">
        <v>774</v>
      </c>
      <c r="B84" s="6">
        <v>643</v>
      </c>
      <c r="C84" s="6"/>
      <c r="D84" s="5">
        <v>809</v>
      </c>
      <c r="E84" s="5">
        <v>622</v>
      </c>
      <c r="F84" s="6"/>
      <c r="G84" s="5">
        <v>881</v>
      </c>
      <c r="H84" s="5">
        <v>587</v>
      </c>
      <c r="I84" s="6"/>
      <c r="J84" s="5">
        <v>860</v>
      </c>
      <c r="K84" s="5">
        <v>607</v>
      </c>
      <c r="L84" s="6"/>
      <c r="M84" s="5">
        <v>879</v>
      </c>
      <c r="N84" s="5">
        <v>638</v>
      </c>
      <c r="O84" s="6"/>
      <c r="P84" s="5">
        <v>897</v>
      </c>
      <c r="Q84" s="5">
        <v>638</v>
      </c>
      <c r="R84" s="6"/>
      <c r="S84" s="5">
        <v>841</v>
      </c>
      <c r="T84" s="5">
        <v>756</v>
      </c>
    </row>
    <row r="85" spans="1:20" x14ac:dyDescent="0.45">
      <c r="A85" s="5">
        <v>469</v>
      </c>
      <c r="B85" s="6">
        <v>435</v>
      </c>
      <c r="C85" s="6"/>
      <c r="D85" s="5">
        <v>374</v>
      </c>
      <c r="E85" s="5">
        <v>513</v>
      </c>
      <c r="F85" s="6"/>
      <c r="G85" s="6">
        <v>416</v>
      </c>
      <c r="H85" s="6">
        <v>438</v>
      </c>
      <c r="I85" s="6"/>
      <c r="J85" s="6">
        <v>524</v>
      </c>
      <c r="K85" s="6">
        <v>734</v>
      </c>
      <c r="L85" s="6"/>
      <c r="M85" s="6">
        <v>486</v>
      </c>
      <c r="N85" s="6">
        <v>705</v>
      </c>
      <c r="O85" s="6"/>
      <c r="P85" s="6">
        <v>402</v>
      </c>
      <c r="Q85" s="6">
        <v>821</v>
      </c>
      <c r="R85" s="6"/>
      <c r="S85" s="6">
        <v>404</v>
      </c>
      <c r="T85" s="6">
        <v>1041</v>
      </c>
    </row>
    <row r="86" spans="1:20" x14ac:dyDescent="0.45">
      <c r="A86" s="6">
        <v>502</v>
      </c>
      <c r="B86" s="6">
        <v>524</v>
      </c>
      <c r="C86" s="6"/>
      <c r="D86" s="6">
        <v>563</v>
      </c>
      <c r="E86" s="6">
        <v>543</v>
      </c>
      <c r="F86" s="6"/>
      <c r="G86" s="6">
        <v>607</v>
      </c>
      <c r="H86" s="6">
        <v>583</v>
      </c>
      <c r="I86" s="6"/>
      <c r="J86" s="6">
        <v>367</v>
      </c>
      <c r="K86" s="6">
        <v>412</v>
      </c>
      <c r="L86" s="6"/>
      <c r="M86" s="6">
        <v>446</v>
      </c>
      <c r="N86" s="6">
        <v>334</v>
      </c>
      <c r="O86" s="6"/>
      <c r="P86" s="6">
        <v>461</v>
      </c>
      <c r="Q86" s="6">
        <v>456</v>
      </c>
      <c r="R86" s="6"/>
      <c r="S86" s="6">
        <v>388</v>
      </c>
      <c r="T86" s="6">
        <v>310</v>
      </c>
    </row>
    <row r="89" spans="1:20" x14ac:dyDescent="0.45">
      <c r="A89" s="7">
        <v>520</v>
      </c>
      <c r="B89" s="7">
        <v>580</v>
      </c>
      <c r="C89" s="7">
        <v>621</v>
      </c>
      <c r="D89" s="7">
        <v>650</v>
      </c>
      <c r="E89" s="7">
        <v>680</v>
      </c>
      <c r="F89" s="7">
        <v>700</v>
      </c>
      <c r="G89" s="7">
        <v>749</v>
      </c>
      <c r="I89" s="7">
        <v>520</v>
      </c>
      <c r="J89" s="7">
        <v>729</v>
      </c>
      <c r="K89" s="7">
        <v>20</v>
      </c>
      <c r="L89" s="5">
        <v>774</v>
      </c>
      <c r="M89" s="5">
        <v>469</v>
      </c>
      <c r="N89" s="7">
        <v>502</v>
      </c>
    </row>
    <row r="90" spans="1:20" x14ac:dyDescent="0.45">
      <c r="A90" s="7">
        <v>729</v>
      </c>
      <c r="B90" s="7">
        <v>558</v>
      </c>
      <c r="C90" s="7">
        <v>706</v>
      </c>
      <c r="D90" s="7">
        <v>685</v>
      </c>
      <c r="E90" s="7">
        <v>626</v>
      </c>
      <c r="F90" s="7">
        <v>554</v>
      </c>
      <c r="G90" s="7">
        <v>448</v>
      </c>
      <c r="I90" s="7">
        <v>580</v>
      </c>
      <c r="J90" s="7">
        <v>558</v>
      </c>
      <c r="K90" s="7">
        <v>16</v>
      </c>
      <c r="L90" s="5">
        <v>809</v>
      </c>
      <c r="M90" s="5">
        <v>374</v>
      </c>
      <c r="N90" s="7">
        <v>563</v>
      </c>
    </row>
    <row r="91" spans="1:20" x14ac:dyDescent="0.45">
      <c r="A91" s="7">
        <v>20</v>
      </c>
      <c r="B91" s="7">
        <v>16</v>
      </c>
      <c r="C91" s="5">
        <v>29</v>
      </c>
      <c r="D91" s="5">
        <v>38</v>
      </c>
      <c r="E91" s="5">
        <v>48</v>
      </c>
      <c r="F91" s="5">
        <v>39</v>
      </c>
      <c r="G91" s="5">
        <v>71</v>
      </c>
      <c r="I91" s="7">
        <v>621</v>
      </c>
      <c r="J91" s="7">
        <v>706</v>
      </c>
      <c r="K91" s="5">
        <v>29</v>
      </c>
      <c r="L91" s="5">
        <v>881</v>
      </c>
      <c r="M91" s="7">
        <v>416</v>
      </c>
      <c r="N91" s="7">
        <v>607</v>
      </c>
    </row>
    <row r="92" spans="1:20" x14ac:dyDescent="0.45">
      <c r="A92" s="5">
        <v>774</v>
      </c>
      <c r="B92" s="5">
        <v>809</v>
      </c>
      <c r="C92" s="5">
        <v>881</v>
      </c>
      <c r="D92" s="5">
        <v>860</v>
      </c>
      <c r="E92" s="5">
        <v>879</v>
      </c>
      <c r="F92" s="5">
        <v>897</v>
      </c>
      <c r="G92" s="5">
        <v>841</v>
      </c>
      <c r="I92" s="7">
        <v>650</v>
      </c>
      <c r="J92" s="7">
        <v>685</v>
      </c>
      <c r="K92" s="5">
        <v>38</v>
      </c>
      <c r="L92" s="5">
        <v>860</v>
      </c>
      <c r="M92" s="7">
        <v>524</v>
      </c>
      <c r="N92" s="7">
        <v>367</v>
      </c>
    </row>
    <row r="93" spans="1:20" x14ac:dyDescent="0.45">
      <c r="A93" s="5">
        <v>469</v>
      </c>
      <c r="B93" s="5">
        <v>374</v>
      </c>
      <c r="C93" s="7">
        <v>416</v>
      </c>
      <c r="D93" s="7">
        <v>524</v>
      </c>
      <c r="E93" s="7">
        <v>466</v>
      </c>
      <c r="F93" s="7">
        <v>402</v>
      </c>
      <c r="G93" s="7">
        <v>404</v>
      </c>
      <c r="I93" s="7">
        <v>680</v>
      </c>
      <c r="J93" s="7">
        <v>626</v>
      </c>
      <c r="K93" s="5">
        <v>48</v>
      </c>
      <c r="L93" s="5">
        <v>879</v>
      </c>
      <c r="M93" s="7">
        <v>466</v>
      </c>
      <c r="N93" s="7">
        <v>446</v>
      </c>
    </row>
    <row r="94" spans="1:20" x14ac:dyDescent="0.45">
      <c r="A94" s="7">
        <v>502</v>
      </c>
      <c r="B94" s="7">
        <v>563</v>
      </c>
      <c r="C94" s="7">
        <v>607</v>
      </c>
      <c r="D94" s="7">
        <v>367</v>
      </c>
      <c r="E94" s="7">
        <v>446</v>
      </c>
      <c r="F94" s="7">
        <v>461</v>
      </c>
      <c r="G94" s="7">
        <v>480</v>
      </c>
      <c r="I94" s="7">
        <v>700</v>
      </c>
      <c r="J94" s="7">
        <v>554</v>
      </c>
      <c r="K94" s="5">
        <v>39</v>
      </c>
      <c r="L94" s="5">
        <v>897</v>
      </c>
      <c r="M94" s="7">
        <v>402</v>
      </c>
      <c r="N94" s="7">
        <v>461</v>
      </c>
    </row>
    <row r="95" spans="1:20" x14ac:dyDescent="0.45">
      <c r="I95" s="7">
        <v>749</v>
      </c>
      <c r="J95" s="7">
        <v>448</v>
      </c>
      <c r="K95" s="5">
        <v>71</v>
      </c>
      <c r="L95" s="5">
        <v>841</v>
      </c>
      <c r="M95" s="7">
        <v>404</v>
      </c>
      <c r="N95" s="7">
        <v>480</v>
      </c>
    </row>
    <row r="96" spans="1:20" x14ac:dyDescent="0.45">
      <c r="A96">
        <f>A89/(A93+A94)</f>
        <v>0.53553038105046347</v>
      </c>
      <c r="B96">
        <f t="shared" ref="B96:G96" si="0">B89/(B93+B94)</f>
        <v>0.6189967982924226</v>
      </c>
      <c r="C96">
        <f t="shared" si="0"/>
        <v>0.60703812316715544</v>
      </c>
      <c r="D96">
        <f t="shared" si="0"/>
        <v>0.72951739618406286</v>
      </c>
      <c r="E96">
        <f t="shared" si="0"/>
        <v>0.74561403508771928</v>
      </c>
      <c r="F96">
        <f t="shared" si="0"/>
        <v>0.81112398609501735</v>
      </c>
      <c r="G96">
        <f t="shared" si="0"/>
        <v>0.84728506787330315</v>
      </c>
    </row>
    <row r="99" spans="1:14" x14ac:dyDescent="0.45">
      <c r="A99" s="6">
        <v>0</v>
      </c>
      <c r="B99" s="6">
        <v>0</v>
      </c>
      <c r="C99" s="6">
        <v>0</v>
      </c>
      <c r="D99" s="6">
        <v>0</v>
      </c>
      <c r="E99" s="6">
        <v>0</v>
      </c>
      <c r="F99" s="6">
        <v>3</v>
      </c>
      <c r="G99" s="6">
        <v>101</v>
      </c>
      <c r="I99" s="6">
        <v>0</v>
      </c>
      <c r="J99" s="6">
        <v>0</v>
      </c>
      <c r="K99" s="6">
        <v>0</v>
      </c>
      <c r="L99" s="6">
        <v>583</v>
      </c>
      <c r="M99" s="6">
        <v>435</v>
      </c>
      <c r="N99" s="6">
        <v>524</v>
      </c>
    </row>
    <row r="100" spans="1:14" x14ac:dyDescent="0.45">
      <c r="A100" s="6">
        <v>0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I100" s="6">
        <v>0</v>
      </c>
      <c r="J100" s="6">
        <v>0</v>
      </c>
      <c r="K100" s="6">
        <v>0</v>
      </c>
      <c r="L100" s="5">
        <v>622</v>
      </c>
      <c r="M100" s="5">
        <v>451</v>
      </c>
      <c r="N100" s="6">
        <v>543</v>
      </c>
    </row>
    <row r="101" spans="1:14" x14ac:dyDescent="0.45">
      <c r="A101" s="6">
        <v>0</v>
      </c>
      <c r="B101" s="6">
        <v>0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I101" s="6">
        <v>0</v>
      </c>
      <c r="J101" s="6">
        <v>0</v>
      </c>
      <c r="K101" s="5">
        <v>0</v>
      </c>
      <c r="L101" s="5">
        <v>631</v>
      </c>
      <c r="M101" s="6">
        <v>438</v>
      </c>
      <c r="N101" s="6">
        <v>560</v>
      </c>
    </row>
    <row r="102" spans="1:14" x14ac:dyDescent="0.45">
      <c r="A102" s="6">
        <v>583</v>
      </c>
      <c r="B102" s="5">
        <v>622</v>
      </c>
      <c r="C102" s="5">
        <v>631</v>
      </c>
      <c r="D102" s="5">
        <v>607</v>
      </c>
      <c r="E102" s="5">
        <v>638</v>
      </c>
      <c r="F102" s="5">
        <v>654</v>
      </c>
      <c r="G102" s="5">
        <v>756</v>
      </c>
      <c r="I102" s="6">
        <v>0</v>
      </c>
      <c r="J102" s="6">
        <v>0</v>
      </c>
      <c r="K102" s="5">
        <v>0</v>
      </c>
      <c r="L102" s="5">
        <v>607</v>
      </c>
      <c r="M102" s="6">
        <v>412</v>
      </c>
      <c r="N102" s="6">
        <v>531</v>
      </c>
    </row>
    <row r="103" spans="1:14" x14ac:dyDescent="0.45">
      <c r="A103" s="6">
        <v>435</v>
      </c>
      <c r="B103" s="5">
        <v>451</v>
      </c>
      <c r="C103" s="6">
        <v>438</v>
      </c>
      <c r="D103" s="6">
        <v>412</v>
      </c>
      <c r="E103" s="6">
        <v>581</v>
      </c>
      <c r="F103" s="6">
        <v>467</v>
      </c>
      <c r="G103" s="6">
        <v>650</v>
      </c>
      <c r="I103" s="6">
        <v>0</v>
      </c>
      <c r="J103" s="6">
        <v>0</v>
      </c>
      <c r="K103" s="5">
        <v>0</v>
      </c>
      <c r="L103" s="5">
        <v>638</v>
      </c>
      <c r="M103" s="6">
        <v>581</v>
      </c>
      <c r="N103" s="6">
        <v>334</v>
      </c>
    </row>
    <row r="104" spans="1:14" x14ac:dyDescent="0.45">
      <c r="A104" s="6">
        <v>524</v>
      </c>
      <c r="B104" s="6">
        <v>543</v>
      </c>
      <c r="C104" s="6">
        <v>560</v>
      </c>
      <c r="D104" s="6">
        <v>531</v>
      </c>
      <c r="E104" s="6">
        <v>334</v>
      </c>
      <c r="F104" s="6">
        <v>456</v>
      </c>
      <c r="G104" s="6">
        <v>385</v>
      </c>
      <c r="I104" s="6">
        <v>3</v>
      </c>
      <c r="J104" s="6">
        <v>0</v>
      </c>
      <c r="K104" s="5">
        <v>0</v>
      </c>
      <c r="L104" s="5">
        <v>654</v>
      </c>
      <c r="M104" s="6">
        <v>467</v>
      </c>
      <c r="N104" s="6">
        <v>456</v>
      </c>
    </row>
    <row r="105" spans="1:14" x14ac:dyDescent="0.45">
      <c r="I105" s="6">
        <v>101</v>
      </c>
      <c r="J105" s="6">
        <v>0</v>
      </c>
      <c r="K105" s="5">
        <v>0</v>
      </c>
      <c r="L105" s="5">
        <v>756</v>
      </c>
      <c r="M105" s="6">
        <v>650</v>
      </c>
      <c r="N105" s="6">
        <v>385</v>
      </c>
    </row>
    <row r="106" spans="1:14" x14ac:dyDescent="0.45">
      <c r="A106">
        <f>A102/(A103+A104)</f>
        <v>0.60792492179353497</v>
      </c>
      <c r="B106">
        <f t="shared" ref="B106:G106" si="1">B102/(B103+B104)</f>
        <v>0.62575452716297786</v>
      </c>
      <c r="C106">
        <f t="shared" si="1"/>
        <v>0.63226452905811625</v>
      </c>
      <c r="D106">
        <f t="shared" si="1"/>
        <v>0.64369034994697771</v>
      </c>
      <c r="E106">
        <f t="shared" si="1"/>
        <v>0.69726775956284148</v>
      </c>
      <c r="F106">
        <f t="shared" si="1"/>
        <v>0.70855904658721558</v>
      </c>
      <c r="G106">
        <f t="shared" si="1"/>
        <v>0.73043478260869565</v>
      </c>
    </row>
    <row r="109" spans="1:14" x14ac:dyDescent="0.45">
      <c r="A109" s="8">
        <v>0.53553038105046347</v>
      </c>
      <c r="B109" s="8">
        <v>0.6189967982924226</v>
      </c>
      <c r="C109" s="8">
        <v>0.60703812316715544</v>
      </c>
      <c r="D109" s="8">
        <v>0.72951739618406286</v>
      </c>
      <c r="E109" s="8">
        <v>0.74561403508771928</v>
      </c>
      <c r="F109" s="8">
        <v>0.81112398609501735</v>
      </c>
      <c r="G109" s="8">
        <v>0.84728506787330315</v>
      </c>
    </row>
    <row r="110" spans="1:14" x14ac:dyDescent="0.45">
      <c r="A110" s="8">
        <v>0.60792492179353497</v>
      </c>
      <c r="B110" s="8">
        <v>0.62575452716297786</v>
      </c>
      <c r="C110" s="8">
        <v>0.63226452905811625</v>
      </c>
      <c r="D110" s="8">
        <v>0.64369034994697771</v>
      </c>
      <c r="E110" s="8">
        <v>0.69726775956284148</v>
      </c>
      <c r="F110" s="8">
        <v>0.70855904658721558</v>
      </c>
      <c r="G110" s="8">
        <v>0.73043478260869565</v>
      </c>
    </row>
    <row r="112" spans="1:14" x14ac:dyDescent="0.45">
      <c r="A112">
        <v>0.66</v>
      </c>
      <c r="B112">
        <v>0.66</v>
      </c>
      <c r="C112">
        <v>0.68</v>
      </c>
      <c r="D112">
        <v>0.76</v>
      </c>
      <c r="E112">
        <v>0.83</v>
      </c>
      <c r="F112">
        <v>0.82</v>
      </c>
      <c r="G112">
        <v>0.8</v>
      </c>
    </row>
    <row r="113" spans="1:7" x14ac:dyDescent="0.45">
      <c r="A113">
        <v>0.55000000000000004</v>
      </c>
      <c r="B113">
        <v>0.55000000000000004</v>
      </c>
      <c r="C113">
        <v>0.56999999999999995</v>
      </c>
      <c r="D113">
        <v>0.6</v>
      </c>
      <c r="E113">
        <v>0.67</v>
      </c>
      <c r="F113">
        <v>0.72</v>
      </c>
      <c r="G113">
        <v>0.72</v>
      </c>
    </row>
    <row r="114" spans="1:7" x14ac:dyDescent="0.45">
      <c r="A114" s="8"/>
      <c r="B114" s="8"/>
    </row>
    <row r="115" spans="1:7" x14ac:dyDescent="0.45">
      <c r="A115" s="8"/>
      <c r="B115" s="8"/>
    </row>
    <row r="116" spans="1:7" x14ac:dyDescent="0.45">
      <c r="A116" s="8"/>
      <c r="B116" s="8"/>
    </row>
    <row r="117" spans="1:7" x14ac:dyDescent="0.45">
      <c r="A117" s="8"/>
      <c r="B117" s="8"/>
    </row>
    <row r="118" spans="1:7" x14ac:dyDescent="0.45">
      <c r="A118" s="8"/>
      <c r="B118" s="8"/>
    </row>
    <row r="119" spans="1:7" x14ac:dyDescent="0.45">
      <c r="A119" s="8"/>
      <c r="B119" s="8"/>
    </row>
  </sheetData>
  <mergeCells count="42">
    <mergeCell ref="A2:B2"/>
    <mergeCell ref="D2:E2"/>
    <mergeCell ref="G2:H2"/>
    <mergeCell ref="A7:B7"/>
    <mergeCell ref="D7:E7"/>
    <mergeCell ref="G7:H7"/>
    <mergeCell ref="A13:B13"/>
    <mergeCell ref="D13:E13"/>
    <mergeCell ref="G13:H13"/>
    <mergeCell ref="A18:B18"/>
    <mergeCell ref="D18:E18"/>
    <mergeCell ref="G18:H18"/>
    <mergeCell ref="A24:B24"/>
    <mergeCell ref="D24:E24"/>
    <mergeCell ref="G24:H24"/>
    <mergeCell ref="A29:B29"/>
    <mergeCell ref="D29:E29"/>
    <mergeCell ref="G29:H29"/>
    <mergeCell ref="A35:B35"/>
    <mergeCell ref="D35:E35"/>
    <mergeCell ref="G35:H35"/>
    <mergeCell ref="A40:B40"/>
    <mergeCell ref="D40:E40"/>
    <mergeCell ref="G40:H40"/>
    <mergeCell ref="A46:B46"/>
    <mergeCell ref="D46:E46"/>
    <mergeCell ref="G46:H46"/>
    <mergeCell ref="A51:B51"/>
    <mergeCell ref="D51:E51"/>
    <mergeCell ref="G51:H51"/>
    <mergeCell ref="A57:B57"/>
    <mergeCell ref="D57:E57"/>
    <mergeCell ref="G57:H57"/>
    <mergeCell ref="A62:B62"/>
    <mergeCell ref="D62:E62"/>
    <mergeCell ref="G62:H62"/>
    <mergeCell ref="A68:B68"/>
    <mergeCell ref="D68:E68"/>
    <mergeCell ref="G68:H68"/>
    <mergeCell ref="A73:B73"/>
    <mergeCell ref="D73:E73"/>
    <mergeCell ref="G73:H7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3FF5E-BB6F-438B-900E-C8B911F1B52A}">
  <dimension ref="B1:H16"/>
  <sheetViews>
    <sheetView workbookViewId="0">
      <selection activeCell="G24" sqref="G24"/>
    </sheetView>
  </sheetViews>
  <sheetFormatPr defaultRowHeight="14" x14ac:dyDescent="0.45"/>
  <cols>
    <col min="2" max="2" width="12.5859375" bestFit="1" customWidth="1"/>
    <col min="5" max="5" width="24.64453125" bestFit="1" customWidth="1"/>
    <col min="7" max="7" width="28" bestFit="1" customWidth="1"/>
  </cols>
  <sheetData>
    <row r="1" spans="2:8" ht="14.35" x14ac:dyDescent="0.5">
      <c r="D1" t="s">
        <v>19</v>
      </c>
      <c r="E1" s="17" t="s">
        <v>20</v>
      </c>
      <c r="G1" s="18" t="s">
        <v>21</v>
      </c>
      <c r="H1" t="s">
        <v>22</v>
      </c>
    </row>
    <row r="2" spans="2:8" ht="14.35" x14ac:dyDescent="0.5">
      <c r="B2" t="s">
        <v>25</v>
      </c>
      <c r="C2" t="s">
        <v>26</v>
      </c>
      <c r="E2" s="17"/>
      <c r="G2" s="18"/>
    </row>
    <row r="3" spans="2:8" x14ac:dyDescent="0.45">
      <c r="B3">
        <v>2753</v>
      </c>
      <c r="C3">
        <v>2751</v>
      </c>
      <c r="D3">
        <f>B3-C3</f>
        <v>2</v>
      </c>
      <c r="E3">
        <v>1.3</v>
      </c>
      <c r="G3">
        <v>0.65</v>
      </c>
      <c r="H3">
        <v>0.56000000000000005</v>
      </c>
    </row>
    <row r="4" spans="2:8" x14ac:dyDescent="0.45">
      <c r="B4">
        <v>2762</v>
      </c>
      <c r="C4">
        <v>2758</v>
      </c>
      <c r="D4">
        <f t="shared" ref="D4:D7" si="0">B4-C4</f>
        <v>4</v>
      </c>
      <c r="E4">
        <v>2.64</v>
      </c>
      <c r="G4">
        <v>0.66</v>
      </c>
      <c r="H4">
        <v>0.59</v>
      </c>
    </row>
    <row r="5" spans="2:8" x14ac:dyDescent="0.45">
      <c r="B5">
        <v>2758</v>
      </c>
      <c r="C5">
        <v>2750</v>
      </c>
      <c r="D5">
        <f t="shared" si="0"/>
        <v>8</v>
      </c>
      <c r="E5">
        <v>5.92</v>
      </c>
      <c r="G5">
        <v>0.74</v>
      </c>
      <c r="H5">
        <v>0.65</v>
      </c>
    </row>
    <row r="6" spans="2:8" x14ac:dyDescent="0.45">
      <c r="B6">
        <v>2751</v>
      </c>
      <c r="C6">
        <v>2746</v>
      </c>
      <c r="D6">
        <f t="shared" si="0"/>
        <v>5</v>
      </c>
      <c r="E6">
        <v>4</v>
      </c>
      <c r="G6">
        <v>0.8</v>
      </c>
      <c r="H6">
        <v>0.66</v>
      </c>
    </row>
    <row r="7" spans="2:8" x14ac:dyDescent="0.45">
      <c r="B7">
        <v>2770</v>
      </c>
      <c r="C7">
        <v>2765</v>
      </c>
      <c r="D7">
        <f t="shared" si="0"/>
        <v>5</v>
      </c>
      <c r="E7">
        <v>4</v>
      </c>
      <c r="G7">
        <v>0.8</v>
      </c>
      <c r="H7">
        <v>0.7</v>
      </c>
    </row>
    <row r="10" spans="2:8" x14ac:dyDescent="0.45">
      <c r="D10" t="s">
        <v>1</v>
      </c>
    </row>
    <row r="11" spans="2:8" x14ac:dyDescent="0.45">
      <c r="B11" t="s">
        <v>23</v>
      </c>
      <c r="C11" t="s">
        <v>24</v>
      </c>
    </row>
    <row r="12" spans="2:8" x14ac:dyDescent="0.45">
      <c r="B12">
        <v>25</v>
      </c>
      <c r="C12">
        <v>16.5</v>
      </c>
      <c r="G12">
        <v>0.66</v>
      </c>
      <c r="H12">
        <v>0.55000000000000004</v>
      </c>
    </row>
    <row r="13" spans="2:8" x14ac:dyDescent="0.45">
      <c r="B13">
        <v>25</v>
      </c>
      <c r="C13">
        <v>17</v>
      </c>
      <c r="G13">
        <v>0.68</v>
      </c>
      <c r="H13">
        <v>0.56999999999999995</v>
      </c>
    </row>
    <row r="14" spans="2:8" x14ac:dyDescent="0.45">
      <c r="B14">
        <v>25</v>
      </c>
      <c r="C14">
        <v>19</v>
      </c>
      <c r="G14">
        <v>0.76</v>
      </c>
      <c r="H14">
        <v>0.6</v>
      </c>
    </row>
    <row r="15" spans="2:8" x14ac:dyDescent="0.45">
      <c r="B15">
        <v>25</v>
      </c>
      <c r="C15">
        <v>20.75</v>
      </c>
      <c r="G15">
        <v>0.83</v>
      </c>
      <c r="H15">
        <v>0.67</v>
      </c>
    </row>
    <row r="16" spans="2:8" x14ac:dyDescent="0.45">
      <c r="B16">
        <v>25</v>
      </c>
      <c r="C16">
        <v>20.5</v>
      </c>
      <c r="G16">
        <v>0.82</v>
      </c>
      <c r="H16">
        <v>0.72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70E6B-2A58-4788-8CC9-8FAD3064E65C}">
  <dimension ref="A1:E13"/>
  <sheetViews>
    <sheetView workbookViewId="0">
      <selection activeCell="H12" sqref="H12"/>
    </sheetView>
  </sheetViews>
  <sheetFormatPr defaultRowHeight="14" x14ac:dyDescent="0.45"/>
  <cols>
    <col min="3" max="3" width="12.1171875" customWidth="1"/>
    <col min="5" max="5" width="18.234375" customWidth="1"/>
  </cols>
  <sheetData>
    <row r="1" spans="1:5" x14ac:dyDescent="0.45">
      <c r="A1" s="16" t="s">
        <v>9</v>
      </c>
      <c r="B1" s="16"/>
    </row>
    <row r="3" spans="1:5" x14ac:dyDescent="0.45">
      <c r="B3" s="23" t="s">
        <v>10</v>
      </c>
      <c r="C3" s="23"/>
      <c r="D3" s="23" t="s">
        <v>11</v>
      </c>
      <c r="E3" s="23"/>
    </row>
    <row r="4" spans="1:5" x14ac:dyDescent="0.45">
      <c r="A4">
        <v>1</v>
      </c>
      <c r="B4">
        <v>21.88</v>
      </c>
      <c r="C4">
        <v>22.91</v>
      </c>
      <c r="D4">
        <v>38.299999999999997</v>
      </c>
      <c r="E4">
        <v>40.01</v>
      </c>
    </row>
    <row r="5" spans="1:5" x14ac:dyDescent="0.45">
      <c r="A5">
        <v>2</v>
      </c>
      <c r="B5">
        <v>21.46</v>
      </c>
      <c r="C5">
        <v>21.88</v>
      </c>
      <c r="D5">
        <v>39.950000000000003</v>
      </c>
      <c r="E5">
        <v>39.26</v>
      </c>
    </row>
    <row r="6" spans="1:5" x14ac:dyDescent="0.45">
      <c r="A6">
        <v>3</v>
      </c>
      <c r="B6">
        <v>23.73</v>
      </c>
      <c r="C6">
        <v>24.01</v>
      </c>
      <c r="D6">
        <v>38.08</v>
      </c>
      <c r="E6">
        <v>41.15</v>
      </c>
    </row>
    <row r="7" spans="1:5" x14ac:dyDescent="0.45">
      <c r="A7">
        <v>4</v>
      </c>
      <c r="B7">
        <v>21.85</v>
      </c>
      <c r="C7">
        <v>21.99</v>
      </c>
      <c r="D7">
        <v>38.630000000000003</v>
      </c>
      <c r="E7">
        <v>39.78</v>
      </c>
    </row>
    <row r="8" spans="1:5" x14ac:dyDescent="0.45">
      <c r="A8">
        <v>5</v>
      </c>
      <c r="B8">
        <v>22.01</v>
      </c>
      <c r="C8">
        <v>22.65</v>
      </c>
      <c r="D8">
        <v>36.479999999999997</v>
      </c>
      <c r="E8">
        <v>39.04</v>
      </c>
    </row>
    <row r="9" spans="1:5" x14ac:dyDescent="0.45">
      <c r="A9">
        <v>6</v>
      </c>
      <c r="B9">
        <v>19.46</v>
      </c>
      <c r="C9">
        <v>20.86</v>
      </c>
      <c r="D9">
        <v>38.17</v>
      </c>
      <c r="E9">
        <v>39.46</v>
      </c>
    </row>
    <row r="10" spans="1:5" x14ac:dyDescent="0.45">
      <c r="A10">
        <v>7</v>
      </c>
      <c r="B10">
        <v>20.12</v>
      </c>
      <c r="C10">
        <v>20.84</v>
      </c>
      <c r="D10">
        <v>38.590000000000003</v>
      </c>
      <c r="E10">
        <v>39.22</v>
      </c>
    </row>
    <row r="11" spans="1:5" x14ac:dyDescent="0.45">
      <c r="A11">
        <v>8</v>
      </c>
      <c r="B11">
        <v>19.36</v>
      </c>
      <c r="C11">
        <v>20.55</v>
      </c>
      <c r="D11">
        <v>42.12</v>
      </c>
      <c r="E11">
        <v>42.55</v>
      </c>
    </row>
    <row r="12" spans="1:5" x14ac:dyDescent="0.45">
      <c r="A12">
        <v>9</v>
      </c>
      <c r="B12">
        <v>20.05</v>
      </c>
      <c r="C12">
        <v>19.88</v>
      </c>
      <c r="D12">
        <v>34.83</v>
      </c>
      <c r="E12">
        <v>35.89</v>
      </c>
    </row>
    <row r="13" spans="1:5" x14ac:dyDescent="0.45">
      <c r="A13">
        <v>10</v>
      </c>
      <c r="B13">
        <v>19.36</v>
      </c>
      <c r="C13">
        <v>20.12</v>
      </c>
      <c r="D13">
        <v>36.21</v>
      </c>
      <c r="E13">
        <v>36.549999999999997</v>
      </c>
    </row>
  </sheetData>
  <mergeCells count="2">
    <mergeCell ref="B3:C3"/>
    <mergeCell ref="D3:E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BE945-4020-44A5-87B6-1A5B3175ED12}">
  <dimension ref="A1:N112"/>
  <sheetViews>
    <sheetView workbookViewId="0">
      <selection activeCell="P9" sqref="P9"/>
    </sheetView>
  </sheetViews>
  <sheetFormatPr defaultRowHeight="14" x14ac:dyDescent="0.45"/>
  <sheetData>
    <row r="1" spans="1:14" x14ac:dyDescent="0.45">
      <c r="A1" s="23" t="s">
        <v>12</v>
      </c>
      <c r="B1" s="23"/>
      <c r="C1" s="23" t="s">
        <v>13</v>
      </c>
      <c r="D1" s="23"/>
      <c r="E1" s="23" t="s">
        <v>14</v>
      </c>
      <c r="F1" s="23"/>
      <c r="G1" s="23" t="s">
        <v>15</v>
      </c>
      <c r="H1" s="23"/>
      <c r="I1" s="23" t="s">
        <v>16</v>
      </c>
      <c r="J1" s="23"/>
      <c r="K1" s="23" t="s">
        <v>17</v>
      </c>
      <c r="L1" s="23"/>
      <c r="M1" s="23" t="s">
        <v>18</v>
      </c>
      <c r="N1" s="23"/>
    </row>
    <row r="2" spans="1:14" x14ac:dyDescent="0.45">
      <c r="A2">
        <v>0</v>
      </c>
      <c r="B2">
        <v>-1081.95093</v>
      </c>
      <c r="C2">
        <v>0</v>
      </c>
      <c r="D2">
        <v>-1139.6353799999999</v>
      </c>
      <c r="E2">
        <v>0</v>
      </c>
      <c r="F2">
        <v>-1145.9506799999999</v>
      </c>
      <c r="G2">
        <v>0</v>
      </c>
      <c r="H2">
        <v>-1104.25513</v>
      </c>
      <c r="I2">
        <v>0</v>
      </c>
      <c r="J2">
        <v>-1188.6640600000001</v>
      </c>
      <c r="K2">
        <v>0</v>
      </c>
      <c r="L2">
        <v>-1250</v>
      </c>
      <c r="M2">
        <v>0</v>
      </c>
      <c r="N2">
        <v>-1257.8336200000001</v>
      </c>
    </row>
    <row r="3" spans="1:14" x14ac:dyDescent="0.45">
      <c r="A3">
        <v>9.3100000000000006E-3</v>
      </c>
      <c r="B3">
        <v>-1081.9959699999999</v>
      </c>
      <c r="C3">
        <v>0</v>
      </c>
      <c r="D3">
        <v>-1039.5911900000001</v>
      </c>
      <c r="E3">
        <v>0</v>
      </c>
      <c r="F3">
        <v>-1121.93823</v>
      </c>
      <c r="G3">
        <v>1.6219999999999998E-2</v>
      </c>
      <c r="H3">
        <v>-1105.0465099999999</v>
      </c>
      <c r="I3">
        <v>0</v>
      </c>
      <c r="J3">
        <v>-1176.8283699999999</v>
      </c>
      <c r="K3">
        <v>0</v>
      </c>
      <c r="L3">
        <v>-1150</v>
      </c>
      <c r="M3">
        <v>1.338E-2</v>
      </c>
      <c r="N3">
        <v>-1259.1855499999999</v>
      </c>
    </row>
    <row r="4" spans="1:14" x14ac:dyDescent="0.45">
      <c r="A4">
        <v>2.7879999999999999E-2</v>
      </c>
      <c r="B4">
        <v>-1083.22119</v>
      </c>
      <c r="C4">
        <v>0</v>
      </c>
      <c r="D4">
        <v>-1086.87292</v>
      </c>
      <c r="E4">
        <v>8.5699999999999995E-3</v>
      </c>
      <c r="F4">
        <v>-1122.54736</v>
      </c>
      <c r="G4">
        <v>4.8649999999999999E-2</v>
      </c>
      <c r="H4">
        <v>-1106.60718</v>
      </c>
      <c r="I4">
        <v>1.0449999999999999E-2</v>
      </c>
      <c r="J4">
        <v>-1183.51404</v>
      </c>
      <c r="K4">
        <v>1.7000000000000001E-2</v>
      </c>
      <c r="L4">
        <v>-1150</v>
      </c>
      <c r="M4">
        <v>4.0129999999999999E-2</v>
      </c>
      <c r="N4">
        <v>-1262.9641099999999</v>
      </c>
    </row>
    <row r="5" spans="1:14" x14ac:dyDescent="0.45">
      <c r="A5">
        <v>4.7100000000000003E-2</v>
      </c>
      <c r="B5">
        <v>-1083.77979</v>
      </c>
      <c r="C5">
        <v>9.7800000000000005E-3</v>
      </c>
      <c r="D5">
        <v>-1087.0894800000001</v>
      </c>
      <c r="E5">
        <v>2.571E-2</v>
      </c>
      <c r="F5">
        <v>-1126.06567</v>
      </c>
      <c r="G5">
        <v>7.0739999999999997E-2</v>
      </c>
      <c r="H5">
        <v>-1108.4322500000001</v>
      </c>
      <c r="I5">
        <v>3.134E-2</v>
      </c>
      <c r="J5">
        <v>-1196.59851</v>
      </c>
      <c r="K5">
        <v>5.11E-2</v>
      </c>
      <c r="L5">
        <v>-1140</v>
      </c>
      <c r="M5">
        <v>5.8950000000000002E-2</v>
      </c>
      <c r="N5">
        <v>-1265.3267800000001</v>
      </c>
    </row>
    <row r="6" spans="1:14" x14ac:dyDescent="0.45">
      <c r="A6">
        <v>6.5869999999999998E-2</v>
      </c>
      <c r="B6">
        <v>-1085.48108</v>
      </c>
      <c r="C6">
        <v>2.9309999999999999E-2</v>
      </c>
      <c r="D6">
        <v>-1088.4940200000001</v>
      </c>
      <c r="E6">
        <v>4.2540000000000001E-2</v>
      </c>
      <c r="F6">
        <v>-1128.9019800000001</v>
      </c>
      <c r="G6">
        <v>9.8839999999999997E-2</v>
      </c>
      <c r="H6">
        <v>-1111.99731</v>
      </c>
      <c r="I6">
        <v>6.3780000000000003E-2</v>
      </c>
      <c r="J6">
        <v>-1214.8906300000001</v>
      </c>
      <c r="K6">
        <v>8.2799999999999999E-2</v>
      </c>
      <c r="L6">
        <v>-1140</v>
      </c>
      <c r="M6">
        <v>7.2730000000000003E-2</v>
      </c>
      <c r="N6">
        <v>-1269.20227</v>
      </c>
    </row>
    <row r="7" spans="1:14" x14ac:dyDescent="0.45">
      <c r="A7">
        <v>8.473E-2</v>
      </c>
      <c r="B7">
        <v>-1086.6031499999999</v>
      </c>
      <c r="C7">
        <v>4.7390000000000002E-2</v>
      </c>
      <c r="D7">
        <v>-1089.01135</v>
      </c>
      <c r="E7">
        <v>6.1019999999999998E-2</v>
      </c>
      <c r="F7">
        <v>-1132.04675</v>
      </c>
      <c r="G7">
        <v>0.12687000000000001</v>
      </c>
      <c r="H7">
        <v>-1117.33374</v>
      </c>
      <c r="I7">
        <v>8.8730000000000003E-2</v>
      </c>
      <c r="J7">
        <v>-1218.6180400000001</v>
      </c>
      <c r="K7">
        <v>0.115</v>
      </c>
      <c r="L7">
        <v>-1140</v>
      </c>
      <c r="M7">
        <v>8.6499999999999994E-2</v>
      </c>
      <c r="N7">
        <v>-1271.87805</v>
      </c>
    </row>
    <row r="8" spans="1:14" x14ac:dyDescent="0.45">
      <c r="A8">
        <v>0.10357</v>
      </c>
      <c r="B8">
        <v>-1088.01001</v>
      </c>
      <c r="C8">
        <v>6.6530000000000006E-2</v>
      </c>
      <c r="D8">
        <v>-1090.1261</v>
      </c>
      <c r="E8">
        <v>7.782E-2</v>
      </c>
      <c r="F8">
        <v>-1133.5694599999999</v>
      </c>
      <c r="G8">
        <v>0.15467</v>
      </c>
      <c r="H8">
        <v>-1123.63867</v>
      </c>
      <c r="I8">
        <v>0.11407</v>
      </c>
      <c r="J8">
        <v>-1223.56396</v>
      </c>
      <c r="K8">
        <v>0.14699999999999999</v>
      </c>
      <c r="L8">
        <v>-1150</v>
      </c>
      <c r="M8">
        <v>0.10024</v>
      </c>
      <c r="N8">
        <v>-1274.6378199999999</v>
      </c>
    </row>
    <row r="9" spans="1:14" x14ac:dyDescent="0.45">
      <c r="A9">
        <v>0.12239</v>
      </c>
      <c r="B9">
        <v>-1089.6767600000001</v>
      </c>
      <c r="C9">
        <v>8.5430000000000006E-2</v>
      </c>
      <c r="D9">
        <v>-1092.0893599999999</v>
      </c>
      <c r="E9">
        <v>9.4520000000000007E-2</v>
      </c>
      <c r="F9">
        <v>-1135.1467299999999</v>
      </c>
      <c r="G9">
        <v>0.18271999999999999</v>
      </c>
      <c r="H9">
        <v>-1129.9913300000001</v>
      </c>
      <c r="I9">
        <v>0.13966000000000001</v>
      </c>
      <c r="J9">
        <v>-1230.19336</v>
      </c>
      <c r="K9">
        <v>0.17899999999999999</v>
      </c>
      <c r="L9">
        <v>-1160</v>
      </c>
      <c r="M9">
        <v>0.11393</v>
      </c>
      <c r="N9">
        <v>-1277.92554</v>
      </c>
    </row>
    <row r="10" spans="1:14" x14ac:dyDescent="0.45">
      <c r="A10">
        <v>0.14115</v>
      </c>
      <c r="B10">
        <v>-1091.65112</v>
      </c>
      <c r="C10">
        <v>0.10334</v>
      </c>
      <c r="D10">
        <v>-1093.3241</v>
      </c>
      <c r="E10">
        <v>0.11126999999999999</v>
      </c>
      <c r="F10">
        <v>-1136.54944</v>
      </c>
      <c r="G10">
        <v>0.21031</v>
      </c>
      <c r="H10">
        <v>-1136.81665</v>
      </c>
      <c r="I10">
        <v>0.16553000000000001</v>
      </c>
      <c r="J10">
        <v>-1237.1214600000001</v>
      </c>
      <c r="K10">
        <v>0.20899999999999999</v>
      </c>
      <c r="L10">
        <v>-1180</v>
      </c>
      <c r="M10">
        <v>0.12812999999999999</v>
      </c>
      <c r="N10">
        <v>-1281.3118899999999</v>
      </c>
    </row>
    <row r="11" spans="1:14" x14ac:dyDescent="0.45">
      <c r="A11">
        <v>0.15998000000000001</v>
      </c>
      <c r="B11">
        <v>-1094.1103499999999</v>
      </c>
      <c r="C11">
        <v>0.12126000000000001</v>
      </c>
      <c r="D11">
        <v>-1094.9744900000001</v>
      </c>
      <c r="E11">
        <v>0.12884000000000001</v>
      </c>
      <c r="F11">
        <v>-1138.1394</v>
      </c>
      <c r="G11">
        <v>0.23810000000000001</v>
      </c>
      <c r="H11">
        <v>-1143.39246</v>
      </c>
      <c r="I11">
        <v>0.19288</v>
      </c>
      <c r="J11">
        <v>-1247.1237799999999</v>
      </c>
      <c r="K11">
        <v>0.23899999999999999</v>
      </c>
      <c r="L11">
        <v>-1190</v>
      </c>
      <c r="M11">
        <v>0.1424</v>
      </c>
      <c r="N11">
        <v>-1284.1991</v>
      </c>
    </row>
    <row r="12" spans="1:14" x14ac:dyDescent="0.45">
      <c r="A12">
        <v>0.17863999999999999</v>
      </c>
      <c r="B12">
        <v>-1097.0438200000001</v>
      </c>
      <c r="C12">
        <v>0.13925000000000001</v>
      </c>
      <c r="D12">
        <v>-1097.18408</v>
      </c>
      <c r="E12">
        <v>0.14637</v>
      </c>
      <c r="F12">
        <v>-1139.9722899999999</v>
      </c>
      <c r="G12">
        <v>0.26540000000000002</v>
      </c>
      <c r="H12">
        <v>-1149.7188699999999</v>
      </c>
      <c r="I12">
        <v>0.21931999999999999</v>
      </c>
      <c r="J12">
        <v>-1253.82593</v>
      </c>
      <c r="K12">
        <v>0.26900000000000002</v>
      </c>
      <c r="L12">
        <v>-1190</v>
      </c>
      <c r="M12">
        <v>0.15654999999999999</v>
      </c>
      <c r="N12">
        <v>-1287.62573</v>
      </c>
    </row>
    <row r="13" spans="1:14" x14ac:dyDescent="0.45">
      <c r="A13">
        <v>0.19653000000000001</v>
      </c>
      <c r="B13">
        <v>-1099.6345200000001</v>
      </c>
      <c r="C13">
        <v>0.15705</v>
      </c>
      <c r="D13">
        <v>-1099.60059</v>
      </c>
      <c r="E13">
        <v>0.16403000000000001</v>
      </c>
      <c r="F13">
        <v>-1142.2497599999999</v>
      </c>
      <c r="G13">
        <v>0.29258000000000001</v>
      </c>
      <c r="H13">
        <v>-1154.4987799999999</v>
      </c>
      <c r="I13">
        <v>0.24586</v>
      </c>
      <c r="J13">
        <v>-1260.7316900000001</v>
      </c>
      <c r="K13">
        <v>0.29899999999999999</v>
      </c>
      <c r="L13">
        <v>-1200</v>
      </c>
      <c r="M13">
        <v>0.17066000000000001</v>
      </c>
      <c r="N13">
        <v>-1290.90112</v>
      </c>
    </row>
    <row r="14" spans="1:14" x14ac:dyDescent="0.45">
      <c r="A14">
        <v>0.21446000000000001</v>
      </c>
      <c r="B14">
        <v>-1101.91248</v>
      </c>
      <c r="C14">
        <v>0.17499999999999999</v>
      </c>
      <c r="D14">
        <v>-1102.3404499999999</v>
      </c>
      <c r="E14">
        <v>0.18074999999999999</v>
      </c>
      <c r="F14">
        <v>-1143.71155</v>
      </c>
      <c r="G14">
        <v>0.31973000000000001</v>
      </c>
      <c r="H14">
        <v>-1158.8038300000001</v>
      </c>
      <c r="I14">
        <v>0.27252999999999999</v>
      </c>
      <c r="J14">
        <v>-1266.6529499999999</v>
      </c>
      <c r="K14">
        <v>0.32900000000000001</v>
      </c>
      <c r="L14">
        <v>-1210</v>
      </c>
      <c r="M14">
        <v>0.18481</v>
      </c>
      <c r="N14">
        <v>-1294.21985</v>
      </c>
    </row>
    <row r="15" spans="1:14" x14ac:dyDescent="0.45">
      <c r="A15">
        <v>0.23236000000000001</v>
      </c>
      <c r="B15">
        <v>-1104.3881799999999</v>
      </c>
      <c r="C15">
        <v>0.19277</v>
      </c>
      <c r="D15">
        <v>-1104.9510499999999</v>
      </c>
      <c r="E15">
        <v>0.19763</v>
      </c>
      <c r="F15">
        <v>-1145.6457499999999</v>
      </c>
      <c r="G15">
        <v>0.34670000000000001</v>
      </c>
      <c r="H15">
        <v>-1159.8017600000001</v>
      </c>
      <c r="I15">
        <v>0.29926999999999998</v>
      </c>
      <c r="J15">
        <v>-1272.18262</v>
      </c>
      <c r="K15">
        <v>0.35899999999999999</v>
      </c>
      <c r="L15">
        <v>-1210</v>
      </c>
      <c r="M15">
        <v>0.19888</v>
      </c>
      <c r="N15">
        <v>-1297.27856</v>
      </c>
    </row>
    <row r="16" spans="1:14" x14ac:dyDescent="0.45">
      <c r="A16">
        <v>0.25019000000000002</v>
      </c>
      <c r="B16">
        <v>-1106.4287099999999</v>
      </c>
      <c r="C16">
        <v>0.21049000000000001</v>
      </c>
      <c r="D16">
        <v>-1107.3754899999999</v>
      </c>
      <c r="E16">
        <v>0.21443999999999999</v>
      </c>
      <c r="F16">
        <v>-1147.59485</v>
      </c>
      <c r="G16">
        <v>0.37358999999999998</v>
      </c>
      <c r="H16">
        <v>-1158.43884</v>
      </c>
      <c r="I16">
        <v>0.3261</v>
      </c>
      <c r="J16">
        <v>-1277.4228499999999</v>
      </c>
      <c r="K16">
        <v>0.39</v>
      </c>
      <c r="L16">
        <v>-1200</v>
      </c>
      <c r="M16">
        <v>0.21290999999999999</v>
      </c>
      <c r="N16">
        <v>-1300.1914099999999</v>
      </c>
    </row>
    <row r="17" spans="1:14" x14ac:dyDescent="0.45">
      <c r="A17">
        <v>0.26798</v>
      </c>
      <c r="B17">
        <v>-1108.4082000000001</v>
      </c>
      <c r="C17">
        <v>0.22824</v>
      </c>
      <c r="D17">
        <v>-1109.86609</v>
      </c>
      <c r="E17">
        <v>0.23127</v>
      </c>
      <c r="F17">
        <v>-1149.65039</v>
      </c>
      <c r="G17">
        <v>0.40539999999999998</v>
      </c>
      <c r="H17">
        <v>-1148.25269</v>
      </c>
      <c r="I17">
        <v>0.35408000000000001</v>
      </c>
      <c r="J17">
        <v>-1279.5148899999999</v>
      </c>
      <c r="K17">
        <v>0.40799999999999997</v>
      </c>
      <c r="L17">
        <v>-1190</v>
      </c>
      <c r="M17">
        <v>0.22691</v>
      </c>
      <c r="N17">
        <v>-1302.6228000000001</v>
      </c>
    </row>
    <row r="18" spans="1:14" x14ac:dyDescent="0.45">
      <c r="A18">
        <v>0.28642000000000001</v>
      </c>
      <c r="B18">
        <v>-1110.10779</v>
      </c>
      <c r="C18">
        <v>0.24589</v>
      </c>
      <c r="D18">
        <v>-1112.1293900000001</v>
      </c>
      <c r="E18">
        <v>0.24809999999999999</v>
      </c>
      <c r="F18">
        <v>-1151.4545900000001</v>
      </c>
      <c r="G18">
        <v>0.42910999999999999</v>
      </c>
      <c r="H18">
        <v>-1120.3053</v>
      </c>
      <c r="I18">
        <v>0.36025000000000001</v>
      </c>
      <c r="J18">
        <v>-1301.4294400000001</v>
      </c>
      <c r="K18">
        <v>0.438</v>
      </c>
      <c r="L18">
        <v>-1200</v>
      </c>
      <c r="M18">
        <v>0.24095</v>
      </c>
      <c r="N18">
        <v>-1304.6334199999999</v>
      </c>
    </row>
    <row r="19" spans="1:14" x14ac:dyDescent="0.45">
      <c r="A19">
        <v>0.30413000000000001</v>
      </c>
      <c r="B19">
        <v>-1111.2641599999999</v>
      </c>
      <c r="C19">
        <v>0.26346000000000003</v>
      </c>
      <c r="D19">
        <v>-1114.2982199999999</v>
      </c>
      <c r="E19">
        <v>0.26573999999999998</v>
      </c>
      <c r="F19">
        <v>-1153.38977</v>
      </c>
      <c r="G19">
        <v>0.43225000000000002</v>
      </c>
      <c r="H19">
        <v>-1110.1027799999999</v>
      </c>
      <c r="I19">
        <v>0.36607000000000001</v>
      </c>
      <c r="J19">
        <v>-1345.3345899999999</v>
      </c>
      <c r="K19">
        <v>0.441</v>
      </c>
      <c r="L19">
        <v>-1200</v>
      </c>
      <c r="M19">
        <v>0.25492999999999999</v>
      </c>
      <c r="N19">
        <v>-1306.25586</v>
      </c>
    </row>
    <row r="20" spans="1:14" x14ac:dyDescent="0.45">
      <c r="A20">
        <v>0.32190999999999997</v>
      </c>
      <c r="B20">
        <v>-1111.65283</v>
      </c>
      <c r="C20">
        <v>0.28100999999999998</v>
      </c>
      <c r="D20">
        <v>-1116.16516</v>
      </c>
      <c r="E20">
        <v>0.28250999999999998</v>
      </c>
      <c r="F20">
        <v>-1154.9957300000001</v>
      </c>
      <c r="G20">
        <v>0.43853999999999999</v>
      </c>
      <c r="H20">
        <v>-1090.98071</v>
      </c>
      <c r="I20">
        <v>0.37513000000000002</v>
      </c>
      <c r="J20">
        <v>-1388.3656000000001</v>
      </c>
      <c r="K20">
        <v>0.44800000000000001</v>
      </c>
      <c r="L20">
        <v>-1230</v>
      </c>
      <c r="M20">
        <v>0.26889999999999997</v>
      </c>
      <c r="N20">
        <v>-1307.55457</v>
      </c>
    </row>
    <row r="21" spans="1:14" x14ac:dyDescent="0.45">
      <c r="A21">
        <v>0.34031</v>
      </c>
      <c r="B21">
        <v>-1111.9493399999999</v>
      </c>
      <c r="C21">
        <v>0.29860999999999999</v>
      </c>
      <c r="D21">
        <v>-1117.6290300000001</v>
      </c>
      <c r="E21">
        <v>0.29925000000000002</v>
      </c>
      <c r="F21">
        <v>-1156.0211200000001</v>
      </c>
      <c r="G21">
        <v>0.45112000000000002</v>
      </c>
      <c r="H21">
        <v>-1042.6337900000001</v>
      </c>
      <c r="I21">
        <v>0.38661000000000001</v>
      </c>
      <c r="J21">
        <v>-1428.6214600000001</v>
      </c>
      <c r="K21">
        <v>0.45500000000000002</v>
      </c>
      <c r="L21">
        <v>-1230</v>
      </c>
      <c r="M21">
        <v>0.28288000000000002</v>
      </c>
      <c r="N21">
        <v>-1307.82556</v>
      </c>
    </row>
    <row r="22" spans="1:14" x14ac:dyDescent="0.45">
      <c r="A22">
        <v>0.35871999999999998</v>
      </c>
      <c r="B22">
        <v>-1111.6968999999999</v>
      </c>
      <c r="C22">
        <v>0.31612000000000001</v>
      </c>
      <c r="D22">
        <v>-1118.5614</v>
      </c>
      <c r="E22">
        <v>0.31602999999999998</v>
      </c>
      <c r="F22">
        <v>-1156.3309300000001</v>
      </c>
      <c r="G22">
        <v>0.45280999999999999</v>
      </c>
      <c r="H22">
        <v>-1035.19812</v>
      </c>
      <c r="I22">
        <v>0.39091999999999999</v>
      </c>
      <c r="J22">
        <v>-1476.64319</v>
      </c>
      <c r="K22">
        <v>0.46899999999999997</v>
      </c>
      <c r="L22">
        <v>-1260</v>
      </c>
      <c r="M22">
        <v>0.29687999999999998</v>
      </c>
      <c r="N22">
        <v>-1306.04321</v>
      </c>
    </row>
    <row r="23" spans="1:14" x14ac:dyDescent="0.45">
      <c r="A23">
        <v>0.37652000000000002</v>
      </c>
      <c r="B23">
        <v>-1110.6910399999999</v>
      </c>
      <c r="C23">
        <v>0.33363999999999999</v>
      </c>
      <c r="D23">
        <v>-1119.3579099999999</v>
      </c>
      <c r="E23">
        <v>0.33280999999999999</v>
      </c>
      <c r="F23">
        <v>-1155.9298100000001</v>
      </c>
      <c r="G23">
        <v>0.45618999999999998</v>
      </c>
      <c r="H23">
        <v>-1022.48065</v>
      </c>
      <c r="I23">
        <v>0.39954000000000001</v>
      </c>
      <c r="J23">
        <v>-1583.85303</v>
      </c>
      <c r="K23">
        <v>0.47399999999999998</v>
      </c>
      <c r="L23">
        <v>-1260</v>
      </c>
      <c r="M23">
        <v>0.31092999999999998</v>
      </c>
      <c r="N23">
        <v>-1302.6402599999999</v>
      </c>
    </row>
    <row r="24" spans="1:14" x14ac:dyDescent="0.45">
      <c r="A24">
        <v>0.39505000000000001</v>
      </c>
      <c r="B24">
        <v>-1107.8336200000001</v>
      </c>
      <c r="C24">
        <v>0.35121999999999998</v>
      </c>
      <c r="D24">
        <v>-1120.1767600000001</v>
      </c>
      <c r="E24">
        <v>0.35050999999999999</v>
      </c>
      <c r="F24">
        <v>-1152.6574700000001</v>
      </c>
      <c r="G24">
        <v>0.46294999999999997</v>
      </c>
      <c r="H24">
        <v>-1002.25702</v>
      </c>
      <c r="I24">
        <v>0.40933000000000003</v>
      </c>
      <c r="J24">
        <v>-1630.8572999999999</v>
      </c>
      <c r="K24">
        <v>0.48299999999999998</v>
      </c>
      <c r="L24">
        <v>-1250</v>
      </c>
      <c r="M24">
        <v>0.32547999999999999</v>
      </c>
      <c r="N24">
        <v>-1291.1949500000001</v>
      </c>
    </row>
    <row r="25" spans="1:14" x14ac:dyDescent="0.45">
      <c r="A25">
        <v>0.41365000000000002</v>
      </c>
      <c r="B25">
        <v>-1100.7756300000001</v>
      </c>
      <c r="C25">
        <v>0.36885000000000001</v>
      </c>
      <c r="D25">
        <v>-1121.22192</v>
      </c>
      <c r="E25">
        <v>0.36754999999999999</v>
      </c>
      <c r="F25">
        <v>-1147.36121</v>
      </c>
      <c r="G25">
        <v>0.46429999999999999</v>
      </c>
      <c r="H25">
        <v>-1002.80298</v>
      </c>
      <c r="I25">
        <v>0.42164000000000001</v>
      </c>
      <c r="J25">
        <v>-1632.34265</v>
      </c>
      <c r="K25">
        <v>0.495</v>
      </c>
      <c r="L25">
        <v>-1260</v>
      </c>
      <c r="M25">
        <v>0.33889999999999998</v>
      </c>
      <c r="N25">
        <v>-1270.83997</v>
      </c>
    </row>
    <row r="26" spans="1:14" x14ac:dyDescent="0.45">
      <c r="A26">
        <v>0.43184</v>
      </c>
      <c r="B26">
        <v>-1085.62646</v>
      </c>
      <c r="C26">
        <v>0.38727</v>
      </c>
      <c r="D26">
        <v>-1122.4194299999999</v>
      </c>
      <c r="E26">
        <v>0.38668999999999998</v>
      </c>
      <c r="F26">
        <v>-1133.0292999999999</v>
      </c>
      <c r="G26">
        <v>0.46700999999999998</v>
      </c>
      <c r="H26">
        <v>-1009.20374</v>
      </c>
      <c r="I26">
        <v>0.43186000000000002</v>
      </c>
      <c r="J26">
        <v>-1628.4881600000001</v>
      </c>
      <c r="K26">
        <v>0.498</v>
      </c>
      <c r="L26">
        <v>-1270</v>
      </c>
      <c r="M26">
        <v>0.35361999999999999</v>
      </c>
      <c r="N26">
        <v>-1209.3709699999999</v>
      </c>
    </row>
    <row r="27" spans="1:14" x14ac:dyDescent="0.45">
      <c r="A27">
        <v>0.4506</v>
      </c>
      <c r="B27">
        <v>-1045.6029100000001</v>
      </c>
      <c r="C27">
        <v>0.40516000000000002</v>
      </c>
      <c r="D27">
        <v>-1122.9085700000001</v>
      </c>
      <c r="E27">
        <v>0.40531</v>
      </c>
      <c r="F27">
        <v>-1105.6171899999999</v>
      </c>
      <c r="G27">
        <v>0.47241</v>
      </c>
      <c r="H27">
        <v>-1058.10376</v>
      </c>
      <c r="I27">
        <v>0.44478000000000001</v>
      </c>
      <c r="J27">
        <v>-1622.953</v>
      </c>
      <c r="K27">
        <v>0.504</v>
      </c>
      <c r="L27">
        <v>-1300</v>
      </c>
      <c r="M27">
        <v>0.35707</v>
      </c>
      <c r="N27">
        <v>-1183.5146500000001</v>
      </c>
    </row>
    <row r="28" spans="1:14" x14ac:dyDescent="0.45">
      <c r="A28">
        <v>0.45273999999999998</v>
      </c>
      <c r="B28">
        <v>-1038.75684</v>
      </c>
      <c r="C28">
        <v>0.42388999999999999</v>
      </c>
      <c r="D28">
        <v>-1117.51746</v>
      </c>
      <c r="E28">
        <v>0.40810000000000002</v>
      </c>
      <c r="F28">
        <v>-1101.8295900000001</v>
      </c>
      <c r="G28">
        <v>0.47833999999999999</v>
      </c>
      <c r="H28">
        <v>-1177.5224599999999</v>
      </c>
      <c r="I28">
        <v>0.46082000000000001</v>
      </c>
      <c r="J28">
        <v>-1609.4499499999999</v>
      </c>
      <c r="K28">
        <v>0.51400000000000001</v>
      </c>
      <c r="L28">
        <v>-1340</v>
      </c>
      <c r="M28">
        <v>0.36397000000000002</v>
      </c>
      <c r="N28">
        <v>-1112.3417999999999</v>
      </c>
    </row>
    <row r="29" spans="1:14" x14ac:dyDescent="0.45">
      <c r="A29">
        <v>0.45704</v>
      </c>
      <c r="B29">
        <v>-1019.81628</v>
      </c>
      <c r="C29">
        <v>0.4425</v>
      </c>
      <c r="D29">
        <v>-1094.6676</v>
      </c>
      <c r="E29">
        <v>0.41366999999999998</v>
      </c>
      <c r="F29">
        <v>-1089.0502899999999</v>
      </c>
      <c r="G29">
        <v>0.48504999999999998</v>
      </c>
      <c r="H29">
        <v>-1269.9868200000001</v>
      </c>
      <c r="I29">
        <v>0.46867999999999999</v>
      </c>
      <c r="J29">
        <v>-1594.1949500000001</v>
      </c>
      <c r="K29">
        <v>0.52300000000000002</v>
      </c>
      <c r="L29">
        <v>-1350</v>
      </c>
      <c r="M29">
        <v>0.36535000000000001</v>
      </c>
      <c r="N29">
        <v>-1096.1492900000001</v>
      </c>
    </row>
    <row r="30" spans="1:14" x14ac:dyDescent="0.45">
      <c r="A30">
        <v>0.46564</v>
      </c>
      <c r="B30">
        <v>-968.67334000000005</v>
      </c>
      <c r="C30">
        <v>0.44723000000000002</v>
      </c>
      <c r="D30">
        <v>-1081.58789</v>
      </c>
      <c r="E30">
        <v>0.42370999999999998</v>
      </c>
      <c r="F30">
        <v>-1061.9154100000001</v>
      </c>
      <c r="G30">
        <v>0.49321999999999999</v>
      </c>
      <c r="H30">
        <v>-1292.51892</v>
      </c>
      <c r="I30">
        <v>0.48441000000000001</v>
      </c>
      <c r="J30">
        <v>-1605.97803</v>
      </c>
      <c r="K30">
        <v>0.52600000000000002</v>
      </c>
      <c r="L30">
        <v>-1340</v>
      </c>
      <c r="M30">
        <v>0.36810999999999999</v>
      </c>
      <c r="N30">
        <v>-1061.9837600000001</v>
      </c>
    </row>
    <row r="31" spans="1:14" x14ac:dyDescent="0.45">
      <c r="A31">
        <v>0.46736</v>
      </c>
      <c r="B31">
        <v>-959.15081999999995</v>
      </c>
      <c r="C31">
        <v>0.45667999999999997</v>
      </c>
      <c r="D31">
        <v>-1034.6027799999999</v>
      </c>
      <c r="E31">
        <v>0.42712</v>
      </c>
      <c r="F31">
        <v>-1060.54297</v>
      </c>
      <c r="G31">
        <v>0.50156000000000001</v>
      </c>
      <c r="H31">
        <v>-1288.3607199999999</v>
      </c>
      <c r="I31">
        <v>0.49503000000000003</v>
      </c>
      <c r="J31">
        <v>-1614.2567100000001</v>
      </c>
      <c r="K31">
        <v>0.53</v>
      </c>
      <c r="L31">
        <v>-1340</v>
      </c>
      <c r="M31">
        <v>0.37363000000000002</v>
      </c>
      <c r="N31">
        <v>-999.85352</v>
      </c>
    </row>
    <row r="32" spans="1:14" x14ac:dyDescent="0.45">
      <c r="A32">
        <v>0.4708</v>
      </c>
      <c r="B32">
        <v>-939.67882999999995</v>
      </c>
      <c r="C32">
        <v>0.45856999999999998</v>
      </c>
      <c r="D32">
        <v>-1024.2523200000001</v>
      </c>
      <c r="E32">
        <v>0.43392999999999998</v>
      </c>
      <c r="F32">
        <v>-1082.3394800000001</v>
      </c>
      <c r="G32">
        <v>0.50988999999999995</v>
      </c>
      <c r="H32">
        <v>-1293.3934300000001</v>
      </c>
      <c r="I32">
        <v>0.51627999999999996</v>
      </c>
      <c r="J32">
        <v>-1652.05835</v>
      </c>
      <c r="K32">
        <v>0.53900000000000003</v>
      </c>
      <c r="L32">
        <v>-1310</v>
      </c>
      <c r="M32">
        <v>0.37474000000000002</v>
      </c>
      <c r="N32">
        <v>-986.54333999999994</v>
      </c>
    </row>
    <row r="33" spans="1:14" x14ac:dyDescent="0.45">
      <c r="A33">
        <v>0.47766999999999998</v>
      </c>
      <c r="B33">
        <v>-897.79627000000005</v>
      </c>
      <c r="C33">
        <v>0.46234999999999998</v>
      </c>
      <c r="D33">
        <v>-996.17273</v>
      </c>
      <c r="E33">
        <v>0.43934000000000001</v>
      </c>
      <c r="F33">
        <v>-1124.9917</v>
      </c>
      <c r="G33">
        <v>0.51646999999999998</v>
      </c>
      <c r="H33">
        <v>-1288.43652</v>
      </c>
      <c r="I33">
        <v>0.52010999999999996</v>
      </c>
      <c r="J33">
        <v>-1668.82214</v>
      </c>
      <c r="K33">
        <v>0.54400000000000004</v>
      </c>
      <c r="L33">
        <v>-1300</v>
      </c>
      <c r="M33">
        <v>0.37695000000000001</v>
      </c>
      <c r="N33">
        <v>-964.08916999999997</v>
      </c>
    </row>
    <row r="34" spans="1:14" x14ac:dyDescent="0.45">
      <c r="A34">
        <v>0.48052</v>
      </c>
      <c r="B34">
        <v>-888.56348000000003</v>
      </c>
      <c r="C34">
        <v>0.46990999999999999</v>
      </c>
      <c r="D34">
        <v>-948.95758000000001</v>
      </c>
      <c r="E34">
        <v>0.44784000000000002</v>
      </c>
      <c r="F34">
        <v>-1221.15479</v>
      </c>
      <c r="G34">
        <v>0.52942</v>
      </c>
      <c r="H34">
        <v>-1292.0434600000001</v>
      </c>
      <c r="I34">
        <v>0.52775000000000005</v>
      </c>
      <c r="J34">
        <v>-1712.7385300000001</v>
      </c>
      <c r="K34">
        <v>0.55500000000000005</v>
      </c>
      <c r="L34">
        <v>-1290</v>
      </c>
      <c r="M34">
        <v>0.38135999999999998</v>
      </c>
      <c r="N34">
        <v>-928.26355000000001</v>
      </c>
    </row>
    <row r="35" spans="1:14" x14ac:dyDescent="0.45">
      <c r="A35">
        <v>0.48621999999999999</v>
      </c>
      <c r="B35">
        <v>-872.94830000000002</v>
      </c>
      <c r="C35">
        <v>0.4733</v>
      </c>
      <c r="D35">
        <v>-932.96276999999998</v>
      </c>
      <c r="E35">
        <v>0.45789000000000002</v>
      </c>
      <c r="F35">
        <v>-1348.75146</v>
      </c>
      <c r="G35">
        <v>0.54266000000000003</v>
      </c>
      <c r="H35">
        <v>-1338.9304199999999</v>
      </c>
      <c r="I35">
        <v>0.53134999999999999</v>
      </c>
      <c r="J35">
        <v>-1741.3168900000001</v>
      </c>
      <c r="K35">
        <v>0.56499999999999995</v>
      </c>
      <c r="L35">
        <v>-1310</v>
      </c>
      <c r="M35">
        <v>0.38224999999999998</v>
      </c>
      <c r="N35">
        <v>-919.52422999999999</v>
      </c>
    </row>
    <row r="36" spans="1:14" x14ac:dyDescent="0.45">
      <c r="A36">
        <v>0.48875999999999997</v>
      </c>
      <c r="B36">
        <v>-864.35204999999996</v>
      </c>
      <c r="C36">
        <v>0.47889999999999999</v>
      </c>
      <c r="D36">
        <v>-914.60937999999999</v>
      </c>
      <c r="E36">
        <v>0.46405999999999997</v>
      </c>
      <c r="F36">
        <v>-1415.67175</v>
      </c>
      <c r="G36">
        <v>0.54681999999999997</v>
      </c>
      <c r="H36">
        <v>-1361.1626000000001</v>
      </c>
      <c r="I36">
        <v>0.53854999999999997</v>
      </c>
      <c r="J36">
        <v>-1833.17346</v>
      </c>
      <c r="K36">
        <v>0.56899999999999995</v>
      </c>
      <c r="L36">
        <v>-1320</v>
      </c>
      <c r="M36">
        <v>0.38401000000000002</v>
      </c>
      <c r="N36">
        <v>-906.59235000000001</v>
      </c>
    </row>
    <row r="37" spans="1:14" x14ac:dyDescent="0.45">
      <c r="A37">
        <v>0.49386000000000002</v>
      </c>
      <c r="B37">
        <v>-846.78992000000005</v>
      </c>
      <c r="C37">
        <v>0.48121999999999998</v>
      </c>
      <c r="D37">
        <v>-926.05858999999998</v>
      </c>
      <c r="E37">
        <v>0.46917999999999999</v>
      </c>
      <c r="F37">
        <v>-1474.84583</v>
      </c>
      <c r="G37">
        <v>0.55515000000000003</v>
      </c>
      <c r="H37">
        <v>-1401.6811499999999</v>
      </c>
      <c r="I37">
        <v>0.54017000000000004</v>
      </c>
      <c r="J37">
        <v>-1864.7841800000001</v>
      </c>
      <c r="K37">
        <v>0.57599999999999996</v>
      </c>
      <c r="L37">
        <v>-1360</v>
      </c>
      <c r="M37">
        <v>0.38755000000000001</v>
      </c>
      <c r="N37">
        <v>-903.30718999999999</v>
      </c>
    </row>
    <row r="38" spans="1:14" x14ac:dyDescent="0.45">
      <c r="A38">
        <v>0.49698999999999999</v>
      </c>
      <c r="B38">
        <v>-863.86072000000001</v>
      </c>
      <c r="C38">
        <v>0.48587999999999998</v>
      </c>
      <c r="D38">
        <v>-962.20830999999998</v>
      </c>
      <c r="E38">
        <v>0.47653000000000001</v>
      </c>
      <c r="F38">
        <v>-1513.2504899999999</v>
      </c>
      <c r="G38">
        <v>0.57094</v>
      </c>
      <c r="H38">
        <v>-1421.3445999999999</v>
      </c>
      <c r="I38">
        <v>0.54339999999999999</v>
      </c>
      <c r="J38">
        <v>-1927.4630099999999</v>
      </c>
      <c r="K38">
        <v>0.58299999999999996</v>
      </c>
      <c r="L38">
        <v>-1400</v>
      </c>
      <c r="M38">
        <v>0.38825999999999999</v>
      </c>
      <c r="N38">
        <v>-899.07983000000002</v>
      </c>
    </row>
    <row r="39" spans="1:14" x14ac:dyDescent="0.45">
      <c r="A39">
        <v>0.50290999999999997</v>
      </c>
      <c r="B39">
        <v>-902.78925000000004</v>
      </c>
      <c r="C39">
        <v>0.48925999999999997</v>
      </c>
      <c r="D39">
        <v>-1009.35718</v>
      </c>
      <c r="E39">
        <v>0.48442000000000002</v>
      </c>
      <c r="F39">
        <v>-1521.47534</v>
      </c>
      <c r="G39">
        <v>0.57452000000000003</v>
      </c>
      <c r="H39">
        <v>-1419.8167699999999</v>
      </c>
      <c r="I39">
        <v>0.54923999999999995</v>
      </c>
      <c r="J39">
        <v>-2038.93237</v>
      </c>
      <c r="K39">
        <v>0.59699999999999998</v>
      </c>
      <c r="L39">
        <v>-1500</v>
      </c>
      <c r="M39">
        <v>0.38967000000000002</v>
      </c>
      <c r="N39">
        <v>-892.02148</v>
      </c>
    </row>
    <row r="40" spans="1:14" x14ac:dyDescent="0.45">
      <c r="A40">
        <v>0.50527999999999995</v>
      </c>
      <c r="B40">
        <v>-925.52270999999996</v>
      </c>
      <c r="C40">
        <v>0.49303999999999998</v>
      </c>
      <c r="D40">
        <v>-1056.44604</v>
      </c>
      <c r="E40">
        <v>0.50019999999999998</v>
      </c>
      <c r="F40">
        <v>-1517.02917</v>
      </c>
      <c r="G40">
        <v>0.58169000000000004</v>
      </c>
      <c r="H40">
        <v>-1442.55835</v>
      </c>
      <c r="I40">
        <v>0.55574000000000001</v>
      </c>
      <c r="J40">
        <v>-2158.0146500000001</v>
      </c>
      <c r="K40">
        <v>0.61599999999999999</v>
      </c>
      <c r="L40">
        <v>-1580</v>
      </c>
      <c r="M40">
        <v>0.39250000000000002</v>
      </c>
      <c r="N40">
        <v>-955.43993999999998</v>
      </c>
    </row>
    <row r="41" spans="1:14" x14ac:dyDescent="0.45">
      <c r="A41">
        <v>0.51002000000000003</v>
      </c>
      <c r="B41">
        <v>-964.42151000000001</v>
      </c>
      <c r="C41">
        <v>0.49795</v>
      </c>
      <c r="D41">
        <v>-1127.76855</v>
      </c>
      <c r="E41">
        <v>0.51314000000000004</v>
      </c>
      <c r="F41">
        <v>-1509.3995399999999</v>
      </c>
      <c r="G41">
        <v>0.58872000000000002</v>
      </c>
      <c r="H41">
        <v>-1491.3373999999999</v>
      </c>
      <c r="I41">
        <v>0.56283000000000005</v>
      </c>
      <c r="J41">
        <v>-2250.0063500000001</v>
      </c>
      <c r="K41">
        <v>0.621</v>
      </c>
      <c r="L41">
        <v>-1590</v>
      </c>
      <c r="M41">
        <v>0.39412000000000003</v>
      </c>
      <c r="N41">
        <v>-1059.00244</v>
      </c>
    </row>
    <row r="42" spans="1:14" x14ac:dyDescent="0.45">
      <c r="A42">
        <v>0.51278000000000001</v>
      </c>
      <c r="B42">
        <v>-983.11194</v>
      </c>
      <c r="C42">
        <v>0.50307999999999997</v>
      </c>
      <c r="D42">
        <v>-1218.2279100000001</v>
      </c>
      <c r="E42">
        <v>0.52483000000000002</v>
      </c>
      <c r="F42">
        <v>-1495.16821</v>
      </c>
      <c r="G42">
        <v>0.59060999999999997</v>
      </c>
      <c r="H42">
        <v>-1504.5551800000001</v>
      </c>
      <c r="I42">
        <v>0.56640999999999997</v>
      </c>
      <c r="J42">
        <v>-2271.46875</v>
      </c>
      <c r="K42">
        <v>0.63</v>
      </c>
      <c r="L42">
        <v>-1600</v>
      </c>
      <c r="M42">
        <v>0.39737</v>
      </c>
      <c r="N42">
        <v>-1179.6408699999999</v>
      </c>
    </row>
    <row r="43" spans="1:14" x14ac:dyDescent="0.45">
      <c r="A43">
        <v>0.51829000000000003</v>
      </c>
      <c r="B43">
        <v>-1009.4068600000001</v>
      </c>
      <c r="C43">
        <v>0.50905999999999996</v>
      </c>
      <c r="D43">
        <v>-1294.7703899999999</v>
      </c>
      <c r="E43">
        <v>0.53410999999999997</v>
      </c>
      <c r="F43">
        <v>-1491.6669899999999</v>
      </c>
      <c r="G43">
        <v>0.59438999999999997</v>
      </c>
      <c r="H43">
        <v>-1537.6733400000001</v>
      </c>
      <c r="I43">
        <v>0.57286999999999999</v>
      </c>
      <c r="J43">
        <v>-2292.41626</v>
      </c>
      <c r="K43">
        <v>0.63200000000000001</v>
      </c>
      <c r="L43">
        <v>-1610</v>
      </c>
      <c r="M43">
        <v>0.3982</v>
      </c>
      <c r="N43">
        <v>-1204.3889200000001</v>
      </c>
    </row>
    <row r="44" spans="1:14" x14ac:dyDescent="0.45">
      <c r="A44">
        <v>0.52424999999999999</v>
      </c>
      <c r="B44">
        <v>-1025.6273200000001</v>
      </c>
      <c r="C44">
        <v>0.51605999999999996</v>
      </c>
      <c r="D44">
        <v>-1303.25317</v>
      </c>
      <c r="E44">
        <v>0.55120999999999998</v>
      </c>
      <c r="F44">
        <v>-1482.6320800000001</v>
      </c>
      <c r="G44">
        <v>0.60194999999999999</v>
      </c>
      <c r="H44">
        <v>-1614.58582</v>
      </c>
      <c r="I44">
        <v>0.57994999999999997</v>
      </c>
      <c r="J44">
        <v>-2285.8989299999998</v>
      </c>
      <c r="K44">
        <v>0.63600000000000001</v>
      </c>
      <c r="L44">
        <v>-1630</v>
      </c>
      <c r="M44">
        <v>0.39988000000000001</v>
      </c>
      <c r="N44">
        <v>-1258.8208</v>
      </c>
    </row>
    <row r="45" spans="1:14" x14ac:dyDescent="0.45">
      <c r="A45">
        <v>0.52966000000000002</v>
      </c>
      <c r="B45">
        <v>-1044.6450199999999</v>
      </c>
      <c r="C45">
        <v>0.52566999999999997</v>
      </c>
      <c r="D45">
        <v>-1311.3504600000001</v>
      </c>
      <c r="E45">
        <v>0.56967999999999996</v>
      </c>
      <c r="F45">
        <v>-1471.3463099999999</v>
      </c>
      <c r="G45">
        <v>0.60313000000000005</v>
      </c>
      <c r="H45">
        <v>-1626.5220899999999</v>
      </c>
      <c r="I45">
        <v>0.58396999999999999</v>
      </c>
      <c r="J45">
        <v>-2291.4858399999998</v>
      </c>
      <c r="K45">
        <v>0.64300000000000002</v>
      </c>
      <c r="L45">
        <v>-1710</v>
      </c>
      <c r="M45">
        <v>0.40322000000000002</v>
      </c>
      <c r="N45">
        <v>-1385.6728499999999</v>
      </c>
    </row>
    <row r="46" spans="1:14" x14ac:dyDescent="0.45">
      <c r="A46">
        <v>0.53571999999999997</v>
      </c>
      <c r="B46">
        <v>-1074.6853000000001</v>
      </c>
      <c r="C46">
        <v>0.53437000000000001</v>
      </c>
      <c r="D46">
        <v>-1311.5330799999999</v>
      </c>
      <c r="E46">
        <v>0.57408999999999999</v>
      </c>
      <c r="F46">
        <v>-1470.16895</v>
      </c>
      <c r="G46">
        <v>0.60548999999999997</v>
      </c>
      <c r="H46">
        <v>-1628.29468</v>
      </c>
      <c r="I46">
        <v>0.59202999999999995</v>
      </c>
      <c r="J46">
        <v>-2292.8383800000001</v>
      </c>
      <c r="K46">
        <v>0.64400000000000002</v>
      </c>
      <c r="L46">
        <v>-1720</v>
      </c>
      <c r="M46">
        <v>0.40800999999999998</v>
      </c>
      <c r="N46">
        <v>-1568.6735799999999</v>
      </c>
    </row>
    <row r="47" spans="1:14" x14ac:dyDescent="0.45">
      <c r="A47">
        <v>0.54349000000000003</v>
      </c>
      <c r="B47">
        <v>-1140.4504400000001</v>
      </c>
      <c r="C47">
        <v>0.54310999999999998</v>
      </c>
      <c r="D47">
        <v>-1312.52405</v>
      </c>
      <c r="E47">
        <v>0.58289000000000002</v>
      </c>
      <c r="F47">
        <v>-1472.7193600000001</v>
      </c>
      <c r="G47">
        <v>0.61019999999999996</v>
      </c>
      <c r="H47">
        <v>-1659.21631</v>
      </c>
      <c r="I47">
        <v>0.59787999999999997</v>
      </c>
      <c r="J47">
        <v>-2283.5319800000002</v>
      </c>
      <c r="K47">
        <v>0.64600000000000002</v>
      </c>
      <c r="L47">
        <v>-1740</v>
      </c>
      <c r="M47">
        <v>0.41347</v>
      </c>
      <c r="N47">
        <v>-1586.36877</v>
      </c>
    </row>
    <row r="48" spans="1:14" x14ac:dyDescent="0.45">
      <c r="A48">
        <v>0.55235000000000001</v>
      </c>
      <c r="B48">
        <v>-1237.9246800000001</v>
      </c>
      <c r="C48">
        <v>0.55508999999999997</v>
      </c>
      <c r="D48">
        <v>-1307.3819599999999</v>
      </c>
      <c r="E48">
        <v>0.58635999999999999</v>
      </c>
      <c r="F48">
        <v>-1478.6347699999999</v>
      </c>
      <c r="G48">
        <v>0.61963000000000001</v>
      </c>
      <c r="H48">
        <v>-1671.27808</v>
      </c>
      <c r="I48">
        <v>0.60285999999999995</v>
      </c>
      <c r="J48">
        <v>-2275.4660600000002</v>
      </c>
      <c r="K48">
        <v>0.65100000000000002</v>
      </c>
      <c r="L48">
        <v>-1780</v>
      </c>
      <c r="M48">
        <v>0.41810999999999998</v>
      </c>
      <c r="N48">
        <v>-1591.12427</v>
      </c>
    </row>
    <row r="49" spans="1:14" x14ac:dyDescent="0.45">
      <c r="A49">
        <v>0.56255999999999995</v>
      </c>
      <c r="B49">
        <v>-1321.0976599999999</v>
      </c>
      <c r="C49">
        <v>0.56567000000000001</v>
      </c>
      <c r="D49">
        <v>-1306.8981900000001</v>
      </c>
      <c r="E49">
        <v>0.59328000000000003</v>
      </c>
      <c r="F49">
        <v>-1499.1955599999999</v>
      </c>
      <c r="G49">
        <v>0.63392000000000004</v>
      </c>
      <c r="H49">
        <v>-1665.2171599999999</v>
      </c>
      <c r="I49">
        <v>0.61155999999999999</v>
      </c>
      <c r="J49">
        <v>-2262.3813500000001</v>
      </c>
      <c r="K49">
        <v>0.65800000000000003</v>
      </c>
      <c r="L49">
        <v>-1830</v>
      </c>
      <c r="M49">
        <v>0.42507</v>
      </c>
      <c r="N49">
        <v>-1592.1978799999999</v>
      </c>
    </row>
    <row r="50" spans="1:14" x14ac:dyDescent="0.45">
      <c r="A50">
        <v>0.57499999999999996</v>
      </c>
      <c r="B50">
        <v>-1326.1781000000001</v>
      </c>
      <c r="C50">
        <v>0.57613999999999999</v>
      </c>
      <c r="D50">
        <v>-1311.5815399999999</v>
      </c>
      <c r="E50">
        <v>0.59901000000000004</v>
      </c>
      <c r="F50">
        <v>-1530.93408</v>
      </c>
      <c r="G50">
        <v>0.64820999999999995</v>
      </c>
      <c r="H50">
        <v>-1657.32764</v>
      </c>
      <c r="I50">
        <v>0.61909999999999998</v>
      </c>
      <c r="J50">
        <v>-2289.75659</v>
      </c>
      <c r="K50">
        <v>0.66700000000000004</v>
      </c>
      <c r="L50">
        <v>-1880</v>
      </c>
      <c r="M50">
        <v>0.42921999999999999</v>
      </c>
      <c r="N50">
        <v>-1590.82422</v>
      </c>
    </row>
    <row r="51" spans="1:14" x14ac:dyDescent="0.45">
      <c r="A51">
        <v>0.58643999999999996</v>
      </c>
      <c r="B51">
        <v>-1328.6292699999999</v>
      </c>
      <c r="C51">
        <v>0.59706000000000004</v>
      </c>
      <c r="D51">
        <v>-1327.92407</v>
      </c>
      <c r="E51">
        <v>0.60765999999999998</v>
      </c>
      <c r="F51">
        <v>-1629.8866</v>
      </c>
      <c r="G51">
        <v>0.65449000000000002</v>
      </c>
      <c r="H51">
        <v>-1656.3019999999999</v>
      </c>
      <c r="I51">
        <v>0.62041000000000002</v>
      </c>
      <c r="J51">
        <v>-2302.5756799999999</v>
      </c>
      <c r="K51">
        <v>0.67400000000000004</v>
      </c>
      <c r="L51">
        <v>-1890</v>
      </c>
      <c r="M51">
        <v>0.43752999999999997</v>
      </c>
      <c r="N51">
        <v>-1589.77136</v>
      </c>
    </row>
    <row r="52" spans="1:14" x14ac:dyDescent="0.45">
      <c r="A52">
        <v>0.59608000000000005</v>
      </c>
      <c r="B52">
        <v>-1327.6420900000001</v>
      </c>
      <c r="C52">
        <v>0.62083999999999995</v>
      </c>
      <c r="D52">
        <v>-1332.02307</v>
      </c>
      <c r="E52">
        <v>0.61007</v>
      </c>
      <c r="F52">
        <v>-1670.3398400000001</v>
      </c>
      <c r="G52">
        <v>0.66703999999999997</v>
      </c>
      <c r="H52">
        <v>-1651.8955100000001</v>
      </c>
      <c r="I52">
        <v>0.62302000000000002</v>
      </c>
      <c r="J52">
        <v>-2336.2607400000002</v>
      </c>
      <c r="K52">
        <v>0.68899999999999995</v>
      </c>
      <c r="L52">
        <v>-1880</v>
      </c>
      <c r="M52">
        <v>0.44685999999999998</v>
      </c>
      <c r="N52">
        <v>-1607.90625</v>
      </c>
    </row>
    <row r="53" spans="1:14" x14ac:dyDescent="0.45">
      <c r="A53">
        <v>0.60736000000000001</v>
      </c>
      <c r="B53">
        <v>-1338.2642800000001</v>
      </c>
      <c r="C53">
        <v>0.63922999999999996</v>
      </c>
      <c r="D53">
        <v>-1324.4205300000001</v>
      </c>
      <c r="E53">
        <v>0.61487000000000003</v>
      </c>
      <c r="F53">
        <v>-1788.68408</v>
      </c>
      <c r="G53">
        <v>0.67145999999999995</v>
      </c>
      <c r="H53">
        <v>-1652.6667500000001</v>
      </c>
      <c r="I53">
        <v>0.62824999999999998</v>
      </c>
      <c r="J53">
        <v>-2468.77808</v>
      </c>
      <c r="K53">
        <v>0.71</v>
      </c>
      <c r="L53">
        <v>-1870</v>
      </c>
      <c r="M53">
        <v>0.45850000000000002</v>
      </c>
      <c r="N53">
        <v>-1653.44714</v>
      </c>
    </row>
    <row r="54" spans="1:14" x14ac:dyDescent="0.45">
      <c r="A54">
        <v>0.61765999999999999</v>
      </c>
      <c r="B54">
        <v>-1347.3584000000001</v>
      </c>
      <c r="C54">
        <v>0.64290999999999998</v>
      </c>
      <c r="D54">
        <v>-1323.9008799999999</v>
      </c>
      <c r="E54">
        <v>0.61924000000000001</v>
      </c>
      <c r="F54">
        <v>-1930.1521</v>
      </c>
      <c r="G54">
        <v>0.68028</v>
      </c>
      <c r="H54">
        <v>-1659.08105</v>
      </c>
      <c r="I54">
        <v>0.62929000000000002</v>
      </c>
      <c r="J54">
        <v>-2513.67749</v>
      </c>
      <c r="K54">
        <v>0.73199999999999998</v>
      </c>
      <c r="L54">
        <v>-1860</v>
      </c>
      <c r="M54">
        <v>0.46194000000000002</v>
      </c>
      <c r="N54">
        <v>-1670.2298599999999</v>
      </c>
    </row>
    <row r="55" spans="1:14" x14ac:dyDescent="0.45">
      <c r="A55">
        <v>0.62790999999999997</v>
      </c>
      <c r="B55">
        <v>-1364.86853</v>
      </c>
      <c r="C55">
        <v>0.65027000000000001</v>
      </c>
      <c r="D55">
        <v>-1324.65112</v>
      </c>
      <c r="E55">
        <v>0.62012</v>
      </c>
      <c r="F55">
        <v>-1963.14771</v>
      </c>
      <c r="G55">
        <v>0.68374000000000001</v>
      </c>
      <c r="H55">
        <v>-1664.6601599999999</v>
      </c>
      <c r="I55">
        <v>0.63138000000000005</v>
      </c>
      <c r="J55">
        <v>-2665.2050800000002</v>
      </c>
      <c r="K55">
        <v>0.73899999999999999</v>
      </c>
      <c r="L55">
        <v>-1860</v>
      </c>
      <c r="M55">
        <v>0.46881</v>
      </c>
      <c r="N55">
        <v>-1672.0021999999999</v>
      </c>
    </row>
    <row r="56" spans="1:14" x14ac:dyDescent="0.45">
      <c r="A56">
        <v>0.64573000000000003</v>
      </c>
      <c r="B56">
        <v>-1366.8164099999999</v>
      </c>
      <c r="C56">
        <v>0.66498999999999997</v>
      </c>
      <c r="D56">
        <v>-1342.46326</v>
      </c>
      <c r="E56">
        <v>0.62185999999999997</v>
      </c>
      <c r="F56">
        <v>-2033.34058</v>
      </c>
      <c r="G56">
        <v>0.69067000000000001</v>
      </c>
      <c r="H56">
        <v>-1687.9453100000001</v>
      </c>
      <c r="I56">
        <v>0.63222</v>
      </c>
      <c r="J56">
        <v>-2772.4367699999998</v>
      </c>
      <c r="K56">
        <v>0.753</v>
      </c>
      <c r="L56">
        <v>-1850</v>
      </c>
      <c r="M56">
        <v>0.48187000000000002</v>
      </c>
      <c r="N56">
        <v>-1650.9212600000001</v>
      </c>
    </row>
    <row r="57" spans="1:14" x14ac:dyDescent="0.45">
      <c r="A57">
        <v>0.66456999999999999</v>
      </c>
      <c r="B57">
        <v>-1355.5335700000001</v>
      </c>
      <c r="C57">
        <v>0.68274999999999997</v>
      </c>
      <c r="D57">
        <v>-1408.5135499999999</v>
      </c>
      <c r="E57">
        <v>0.62536000000000003</v>
      </c>
      <c r="F57">
        <v>-2223.97705</v>
      </c>
      <c r="G57">
        <v>0.69406999999999996</v>
      </c>
      <c r="H57">
        <v>-1717.9491</v>
      </c>
      <c r="I57">
        <v>0.63388</v>
      </c>
      <c r="J57">
        <v>-3056.8530300000002</v>
      </c>
      <c r="K57">
        <v>0.755</v>
      </c>
      <c r="L57">
        <v>-1860</v>
      </c>
      <c r="M57">
        <v>0.48541000000000001</v>
      </c>
      <c r="N57">
        <v>-1646.29736</v>
      </c>
    </row>
    <row r="58" spans="1:14" x14ac:dyDescent="0.45">
      <c r="A58">
        <v>0.67037999999999998</v>
      </c>
      <c r="B58">
        <v>-1354.8271500000001</v>
      </c>
      <c r="C58">
        <v>0.68459999999999999</v>
      </c>
      <c r="D58">
        <v>-1420.9569100000001</v>
      </c>
      <c r="E58">
        <v>0.62605999999999995</v>
      </c>
      <c r="F58">
        <v>-2269.0339399999998</v>
      </c>
      <c r="G58">
        <v>0.70086999999999999</v>
      </c>
      <c r="H58">
        <v>-1807.3349599999999</v>
      </c>
      <c r="I58">
        <v>0.63441000000000003</v>
      </c>
      <c r="J58">
        <v>-3158.7324199999998</v>
      </c>
      <c r="K58">
        <v>0.75900000000000001</v>
      </c>
      <c r="L58">
        <v>-1870</v>
      </c>
      <c r="M58">
        <v>0.49248999999999998</v>
      </c>
      <c r="N58">
        <v>-1634.9726599999999</v>
      </c>
    </row>
    <row r="59" spans="1:14" x14ac:dyDescent="0.45">
      <c r="A59">
        <v>0.68201000000000001</v>
      </c>
      <c r="B59">
        <v>-1354.05286</v>
      </c>
      <c r="C59">
        <v>0.68830000000000002</v>
      </c>
      <c r="D59">
        <v>-1446.4692399999999</v>
      </c>
      <c r="E59">
        <v>0.62746000000000002</v>
      </c>
      <c r="F59">
        <v>-2456.8977100000002</v>
      </c>
      <c r="G59">
        <v>0.70681000000000005</v>
      </c>
      <c r="H59">
        <v>-1930.0963099999999</v>
      </c>
      <c r="I59">
        <v>0.63544999999999996</v>
      </c>
      <c r="J59">
        <v>-3466.0266099999999</v>
      </c>
      <c r="K59">
        <v>0.76700000000000002</v>
      </c>
      <c r="L59">
        <v>-1980</v>
      </c>
      <c r="M59">
        <v>0.49509999999999998</v>
      </c>
      <c r="N59">
        <v>-1635.82483</v>
      </c>
    </row>
    <row r="60" spans="1:14" x14ac:dyDescent="0.45">
      <c r="A60">
        <v>0.68613000000000002</v>
      </c>
      <c r="B60">
        <v>-1353.7938200000001</v>
      </c>
      <c r="C60">
        <v>0.69569999999999999</v>
      </c>
      <c r="D60">
        <v>-1487.15454</v>
      </c>
      <c r="E60">
        <v>0.62834000000000001</v>
      </c>
      <c r="F60">
        <v>-2610.6364699999999</v>
      </c>
      <c r="G60">
        <v>0.70794000000000001</v>
      </c>
      <c r="H60">
        <v>-1966.4218800000001</v>
      </c>
      <c r="I60">
        <v>0.63732</v>
      </c>
      <c r="J60">
        <v>-4010.5812999999998</v>
      </c>
      <c r="K60">
        <v>0.76800000000000002</v>
      </c>
      <c r="L60">
        <v>-2000</v>
      </c>
      <c r="M60">
        <v>0.50031000000000003</v>
      </c>
      <c r="N60">
        <v>-1648.7106900000001</v>
      </c>
    </row>
    <row r="61" spans="1:14" x14ac:dyDescent="0.45">
      <c r="A61">
        <v>0.69437000000000004</v>
      </c>
      <c r="B61">
        <v>-1363.29285</v>
      </c>
      <c r="C61">
        <v>0.69969000000000003</v>
      </c>
      <c r="D61">
        <v>-1502.3529100000001</v>
      </c>
      <c r="E61">
        <v>0.62965000000000004</v>
      </c>
      <c r="F61">
        <v>-2885.2224099999999</v>
      </c>
      <c r="G61">
        <v>0.71021000000000001</v>
      </c>
      <c r="H61">
        <v>-2050.6489299999998</v>
      </c>
      <c r="I61">
        <v>0.63929000000000002</v>
      </c>
      <c r="J61">
        <v>-4177.21875</v>
      </c>
      <c r="K61">
        <v>0.77</v>
      </c>
      <c r="L61">
        <v>-2080</v>
      </c>
      <c r="M61">
        <v>0.50468000000000002</v>
      </c>
      <c r="N61">
        <v>-1665.3885499999999</v>
      </c>
    </row>
    <row r="62" spans="1:14" x14ac:dyDescent="0.45">
      <c r="A62">
        <v>0.70594999999999997</v>
      </c>
      <c r="B62">
        <v>-1381.41479</v>
      </c>
      <c r="C62">
        <v>0.70767999999999998</v>
      </c>
      <c r="D62">
        <v>-1517.0603000000001</v>
      </c>
      <c r="E62">
        <v>0.63027999999999995</v>
      </c>
      <c r="F62">
        <v>-3095.83545</v>
      </c>
      <c r="G62">
        <v>0.71475</v>
      </c>
      <c r="H62">
        <v>-2313.5961900000002</v>
      </c>
      <c r="I62">
        <v>0.64244999999999997</v>
      </c>
      <c r="J62">
        <v>-4150.94092</v>
      </c>
      <c r="K62">
        <v>0.77400000000000002</v>
      </c>
      <c r="L62">
        <v>-2350</v>
      </c>
      <c r="M62">
        <v>0.51114000000000004</v>
      </c>
      <c r="N62">
        <v>-1718.62915</v>
      </c>
    </row>
    <row r="63" spans="1:14" x14ac:dyDescent="0.45">
      <c r="A63">
        <v>0.71384000000000003</v>
      </c>
      <c r="B63">
        <v>-1400.47974</v>
      </c>
      <c r="C63">
        <v>0.70921999999999996</v>
      </c>
      <c r="D63">
        <v>-1519.9191900000001</v>
      </c>
      <c r="E63">
        <v>0.63151999999999997</v>
      </c>
      <c r="F63">
        <v>-3479.2372999999998</v>
      </c>
      <c r="G63">
        <v>0.71557000000000004</v>
      </c>
      <c r="H63">
        <v>-2375.99829</v>
      </c>
      <c r="I63">
        <v>0.64702999999999999</v>
      </c>
      <c r="J63">
        <v>-4134.0483400000003</v>
      </c>
      <c r="K63">
        <v>0.77400000000000002</v>
      </c>
      <c r="L63">
        <v>-2470</v>
      </c>
      <c r="M63">
        <v>0.51502000000000003</v>
      </c>
      <c r="N63">
        <v>-1769.08374</v>
      </c>
    </row>
    <row r="64" spans="1:14" x14ac:dyDescent="0.45">
      <c r="A64">
        <v>0.72521999999999998</v>
      </c>
      <c r="B64">
        <v>-1426.35022</v>
      </c>
      <c r="C64">
        <v>0.71231999999999995</v>
      </c>
      <c r="D64">
        <v>-1527.61475</v>
      </c>
      <c r="E64">
        <v>0.63402000000000003</v>
      </c>
      <c r="F64">
        <v>-4014.0483399999998</v>
      </c>
      <c r="G64">
        <v>0.71721999999999997</v>
      </c>
      <c r="H64">
        <v>-2527.2285200000001</v>
      </c>
      <c r="I64">
        <v>0.65358000000000005</v>
      </c>
      <c r="J64">
        <v>-4125.8554700000004</v>
      </c>
      <c r="K64">
        <v>0.77600000000000002</v>
      </c>
      <c r="L64">
        <v>-2730</v>
      </c>
      <c r="M64">
        <v>0.52276999999999996</v>
      </c>
      <c r="N64">
        <v>-1900.54565</v>
      </c>
    </row>
    <row r="65" spans="1:14" x14ac:dyDescent="0.45">
      <c r="A65">
        <v>0.73189000000000004</v>
      </c>
      <c r="B65">
        <v>-1439.46082</v>
      </c>
      <c r="C65">
        <v>0.71852000000000005</v>
      </c>
      <c r="D65">
        <v>-1555.1427000000001</v>
      </c>
      <c r="E65">
        <v>0.63590000000000002</v>
      </c>
      <c r="F65">
        <v>-4043.63159</v>
      </c>
      <c r="G65">
        <v>0.72050999999999998</v>
      </c>
      <c r="H65">
        <v>-2964.7429200000001</v>
      </c>
      <c r="I65">
        <v>0.66147</v>
      </c>
      <c r="J65">
        <v>-4100.5419899999997</v>
      </c>
      <c r="K65">
        <v>0.77700000000000002</v>
      </c>
      <c r="L65">
        <v>-3040</v>
      </c>
      <c r="M65">
        <v>0.52461999999999998</v>
      </c>
      <c r="N65">
        <v>-1916.07349</v>
      </c>
    </row>
    <row r="66" spans="1:14" x14ac:dyDescent="0.45">
      <c r="A66">
        <v>0.74524000000000001</v>
      </c>
      <c r="B66">
        <v>-1444.45776</v>
      </c>
      <c r="C66">
        <v>0.72480999999999995</v>
      </c>
      <c r="D66">
        <v>-1563.55798</v>
      </c>
      <c r="E66">
        <v>0.63966999999999996</v>
      </c>
      <c r="F66">
        <v>-4188.72559</v>
      </c>
      <c r="G66">
        <v>0.72199999999999998</v>
      </c>
      <c r="H66">
        <v>-3161.0852100000002</v>
      </c>
      <c r="I66">
        <v>0.66922000000000004</v>
      </c>
      <c r="J66">
        <v>-4069.7016600000002</v>
      </c>
      <c r="K66">
        <v>0.77900000000000003</v>
      </c>
      <c r="L66">
        <v>-3660</v>
      </c>
      <c r="M66">
        <v>0.52751999999999999</v>
      </c>
      <c r="N66">
        <v>-1886.41833</v>
      </c>
    </row>
    <row r="67" spans="1:14" x14ac:dyDescent="0.45">
      <c r="A67">
        <v>0.76371</v>
      </c>
      <c r="B67">
        <v>-1436.62817</v>
      </c>
      <c r="C67">
        <v>0.73109999999999997</v>
      </c>
      <c r="D67">
        <v>-1563.92896</v>
      </c>
      <c r="E67">
        <v>0.64398999999999995</v>
      </c>
      <c r="F67">
        <v>-4189.3466799999997</v>
      </c>
      <c r="G67">
        <v>0.72499000000000002</v>
      </c>
      <c r="H67">
        <v>-3625.50513</v>
      </c>
      <c r="I67">
        <v>0.67691000000000001</v>
      </c>
      <c r="J67">
        <v>-4040.0761699999998</v>
      </c>
      <c r="K67">
        <v>0.78200000000000003</v>
      </c>
      <c r="L67">
        <v>-3910</v>
      </c>
      <c r="M67">
        <v>0.52973000000000003</v>
      </c>
      <c r="N67">
        <v>-1882.95715</v>
      </c>
    </row>
    <row r="68" spans="1:14" x14ac:dyDescent="0.45">
      <c r="A68">
        <v>0.78276999999999997</v>
      </c>
      <c r="B68">
        <v>-1428.5716600000001</v>
      </c>
      <c r="C68">
        <v>0.74370000000000003</v>
      </c>
      <c r="D68">
        <v>-1555.4483600000001</v>
      </c>
      <c r="E68">
        <v>0.65261999999999998</v>
      </c>
      <c r="F68">
        <v>-4107.3686500000003</v>
      </c>
      <c r="G68">
        <v>0.72704000000000002</v>
      </c>
      <c r="H68">
        <v>-3963.8325199999999</v>
      </c>
      <c r="I68">
        <v>0.68454999999999999</v>
      </c>
      <c r="J68">
        <v>-4016.5234399999999</v>
      </c>
      <c r="K68">
        <v>0.78800000000000003</v>
      </c>
      <c r="L68">
        <v>-3990</v>
      </c>
      <c r="M68">
        <v>0.53066000000000002</v>
      </c>
      <c r="N68">
        <v>-1884.3038300000001</v>
      </c>
    </row>
    <row r="69" spans="1:14" x14ac:dyDescent="0.45">
      <c r="A69">
        <v>0.79032999999999998</v>
      </c>
      <c r="B69">
        <v>-1425.6265900000001</v>
      </c>
      <c r="C69">
        <v>0.75641000000000003</v>
      </c>
      <c r="D69">
        <v>-1548.3106700000001</v>
      </c>
      <c r="E69">
        <v>0.66544999999999999</v>
      </c>
      <c r="F69">
        <v>-4045.0678699999999</v>
      </c>
      <c r="G69">
        <v>0.73109000000000002</v>
      </c>
      <c r="H69">
        <v>-4232.3046899999999</v>
      </c>
      <c r="I69">
        <v>0.69216999999999995</v>
      </c>
      <c r="J69">
        <v>-3999.9997600000002</v>
      </c>
      <c r="K69">
        <v>0.79400000000000004</v>
      </c>
      <c r="L69">
        <v>-4020</v>
      </c>
      <c r="M69">
        <v>0.53251000000000004</v>
      </c>
      <c r="N69">
        <v>-1910.06116</v>
      </c>
    </row>
    <row r="70" spans="1:14" x14ac:dyDescent="0.45">
      <c r="A70">
        <v>0.80545</v>
      </c>
      <c r="B70">
        <v>-1420.49963</v>
      </c>
      <c r="C70">
        <v>0.77549999999999997</v>
      </c>
      <c r="D70">
        <v>-1543.1125500000001</v>
      </c>
      <c r="E70">
        <v>0.67828999999999995</v>
      </c>
      <c r="F70">
        <v>-4012.8969699999998</v>
      </c>
      <c r="G70">
        <v>0.73524</v>
      </c>
      <c r="H70">
        <v>-4252.3017600000003</v>
      </c>
      <c r="K70">
        <v>0.80100000000000005</v>
      </c>
      <c r="L70">
        <v>-4030</v>
      </c>
      <c r="M70">
        <v>0.53454999999999997</v>
      </c>
      <c r="N70">
        <v>-1941.9050299999999</v>
      </c>
    </row>
    <row r="71" spans="1:14" x14ac:dyDescent="0.45">
      <c r="A71">
        <v>0.80847999999999998</v>
      </c>
      <c r="B71">
        <v>-1419.5661600000001</v>
      </c>
      <c r="C71">
        <v>0.78351999999999999</v>
      </c>
      <c r="D71">
        <v>-1546.40356</v>
      </c>
      <c r="E71">
        <v>0.69118000000000002</v>
      </c>
      <c r="F71">
        <v>-3999.9997600000002</v>
      </c>
      <c r="G71">
        <v>0.74034999999999995</v>
      </c>
      <c r="H71">
        <v>-4200.0654299999997</v>
      </c>
      <c r="K71">
        <v>0.80800000000000005</v>
      </c>
      <c r="L71">
        <v>-4030</v>
      </c>
      <c r="M71">
        <v>0.53808</v>
      </c>
      <c r="N71">
        <v>-1965.4887699999999</v>
      </c>
    </row>
    <row r="72" spans="1:14" x14ac:dyDescent="0.45">
      <c r="A72">
        <v>0.81452999999999998</v>
      </c>
      <c r="B72">
        <v>-1417.80457</v>
      </c>
      <c r="C72">
        <v>0.79954999999999998</v>
      </c>
      <c r="D72">
        <v>-1566.31396</v>
      </c>
      <c r="G72">
        <v>0.74567000000000005</v>
      </c>
      <c r="H72">
        <v>-4143.5253899999998</v>
      </c>
      <c r="K72">
        <v>0.81299999999999994</v>
      </c>
      <c r="L72">
        <v>-4020</v>
      </c>
      <c r="M72">
        <v>0.54191</v>
      </c>
      <c r="N72">
        <v>-1963.0517600000001</v>
      </c>
    </row>
    <row r="73" spans="1:14" x14ac:dyDescent="0.45">
      <c r="A73">
        <v>0.82662999999999998</v>
      </c>
      <c r="B73">
        <v>-1417.89417</v>
      </c>
      <c r="C73">
        <v>0.80142000000000002</v>
      </c>
      <c r="D73">
        <v>-1577.2653800000001</v>
      </c>
      <c r="G73">
        <v>0.75117</v>
      </c>
      <c r="H73">
        <v>-4093.96362</v>
      </c>
      <c r="K73">
        <v>0.82</v>
      </c>
      <c r="L73">
        <v>-4000</v>
      </c>
      <c r="M73">
        <v>0.54956000000000005</v>
      </c>
      <c r="N73">
        <v>-1957.2559799999999</v>
      </c>
    </row>
    <row r="74" spans="1:14" x14ac:dyDescent="0.45">
      <c r="A74">
        <v>0.82904999999999995</v>
      </c>
      <c r="B74">
        <v>-1418.47803</v>
      </c>
      <c r="C74">
        <v>0.80515999999999999</v>
      </c>
      <c r="D74">
        <v>-1620.40381</v>
      </c>
      <c r="G74">
        <v>0.75683999999999996</v>
      </c>
      <c r="H74">
        <v>-4053.3664600000002</v>
      </c>
      <c r="M74">
        <v>0.56488000000000005</v>
      </c>
      <c r="N74">
        <v>-1944.2540300000001</v>
      </c>
    </row>
    <row r="75" spans="1:14" x14ac:dyDescent="0.45">
      <c r="A75">
        <v>0.83389000000000002</v>
      </c>
      <c r="B75">
        <v>-1422.80261</v>
      </c>
      <c r="C75">
        <v>0.80591000000000002</v>
      </c>
      <c r="D75">
        <v>-1630.69507</v>
      </c>
      <c r="G75">
        <v>0.76263000000000003</v>
      </c>
      <c r="H75">
        <v>-4018.1557600000001</v>
      </c>
      <c r="M75">
        <v>0.58145000000000002</v>
      </c>
      <c r="N75">
        <v>-1945.0396699999999</v>
      </c>
    </row>
    <row r="76" spans="1:14" x14ac:dyDescent="0.45">
      <c r="A76">
        <v>0.83526999999999996</v>
      </c>
      <c r="B76">
        <v>-1426.0845899999999</v>
      </c>
      <c r="C76">
        <v>0.80740999999999996</v>
      </c>
      <c r="D76">
        <v>-1652.6258499999999</v>
      </c>
      <c r="G76">
        <v>0.76854</v>
      </c>
      <c r="H76">
        <v>-4000</v>
      </c>
      <c r="M76">
        <v>0.59016999999999997</v>
      </c>
      <c r="N76">
        <v>-1966.6601599999999</v>
      </c>
    </row>
    <row r="77" spans="1:14" x14ac:dyDescent="0.45">
      <c r="A77">
        <v>0.83801999999999999</v>
      </c>
      <c r="B77">
        <v>-1436.0859399999999</v>
      </c>
      <c r="C77">
        <v>0.81040000000000001</v>
      </c>
      <c r="D77">
        <v>-1697.15527</v>
      </c>
      <c r="M77">
        <v>0.59484999999999999</v>
      </c>
      <c r="N77">
        <v>-1990.6309799999999</v>
      </c>
    </row>
    <row r="78" spans="1:14" x14ac:dyDescent="0.45">
      <c r="A78">
        <v>0.84116999999999997</v>
      </c>
      <c r="B78">
        <v>-1455.8125</v>
      </c>
      <c r="C78">
        <v>0.81155999999999995</v>
      </c>
      <c r="D78">
        <v>-1713.75037</v>
      </c>
      <c r="M78">
        <v>0.60423000000000004</v>
      </c>
      <c r="N78">
        <v>-2097.1853000000001</v>
      </c>
    </row>
    <row r="79" spans="1:14" x14ac:dyDescent="0.45">
      <c r="A79">
        <v>0.84328999999999998</v>
      </c>
      <c r="B79">
        <v>-1475.4129600000001</v>
      </c>
      <c r="C79">
        <v>0.81388000000000005</v>
      </c>
      <c r="D79">
        <v>-1745.96558</v>
      </c>
      <c r="M79">
        <v>0.60634999999999994</v>
      </c>
      <c r="N79">
        <v>-2142.93237</v>
      </c>
    </row>
    <row r="80" spans="1:14" x14ac:dyDescent="0.45">
      <c r="A80">
        <v>0.84499000000000002</v>
      </c>
      <c r="B80">
        <v>-1493.7873500000001</v>
      </c>
      <c r="C80">
        <v>0.81845999999999997</v>
      </c>
      <c r="D80">
        <v>-1822.3129899999999</v>
      </c>
      <c r="M80">
        <v>0.61058999999999997</v>
      </c>
      <c r="N80">
        <v>-2296.7758800000001</v>
      </c>
    </row>
    <row r="81" spans="1:14" x14ac:dyDescent="0.45">
      <c r="A81">
        <v>0.84840000000000004</v>
      </c>
      <c r="B81">
        <v>-1525.9775400000001</v>
      </c>
      <c r="C81">
        <v>0.82096000000000002</v>
      </c>
      <c r="D81">
        <v>-1875.9114999999999</v>
      </c>
      <c r="M81">
        <v>0.61212999999999995</v>
      </c>
      <c r="N81">
        <v>-2380.7402299999999</v>
      </c>
    </row>
    <row r="82" spans="1:14" x14ac:dyDescent="0.45">
      <c r="A82">
        <v>0.85224</v>
      </c>
      <c r="B82">
        <v>-1535.1138900000001</v>
      </c>
      <c r="C82">
        <v>0.82574999999999998</v>
      </c>
      <c r="D82">
        <v>-1955.31006</v>
      </c>
      <c r="M82">
        <v>0.61521999999999999</v>
      </c>
      <c r="N82">
        <v>-2626.2336399999999</v>
      </c>
    </row>
    <row r="83" spans="1:14" x14ac:dyDescent="0.45">
      <c r="A83">
        <v>0.85990999999999995</v>
      </c>
      <c r="B83">
        <v>-1536.34204</v>
      </c>
      <c r="C83">
        <v>0.83104999999999996</v>
      </c>
      <c r="D83">
        <v>-1998.8122599999999</v>
      </c>
      <c r="M83">
        <v>0.61746000000000001</v>
      </c>
      <c r="N83">
        <v>-2886.2753899999998</v>
      </c>
    </row>
    <row r="84" spans="1:14" x14ac:dyDescent="0.45">
      <c r="A84">
        <v>0.87524999999999997</v>
      </c>
      <c r="B84">
        <v>-1527.7336399999999</v>
      </c>
      <c r="C84">
        <v>0.84033000000000002</v>
      </c>
      <c r="D84">
        <v>-1994.9243200000001</v>
      </c>
      <c r="M84">
        <v>0.62085999999999997</v>
      </c>
      <c r="N84">
        <v>-3539.5981400000001</v>
      </c>
    </row>
    <row r="85" spans="1:14" x14ac:dyDescent="0.45">
      <c r="A85">
        <v>0.88588999999999996</v>
      </c>
      <c r="B85">
        <v>-1525.59058</v>
      </c>
      <c r="C85">
        <v>0.85165999999999997</v>
      </c>
      <c r="D85">
        <v>-2008.0778800000001</v>
      </c>
      <c r="M85">
        <v>0.62485000000000002</v>
      </c>
      <c r="N85">
        <v>-4029.2097199999998</v>
      </c>
    </row>
    <row r="86" spans="1:14" x14ac:dyDescent="0.45">
      <c r="A86">
        <v>0.89356999999999998</v>
      </c>
      <c r="B86">
        <v>-1520.16895</v>
      </c>
      <c r="C86">
        <v>0.86882000000000004</v>
      </c>
      <c r="D86">
        <v>-2092.9978000000001</v>
      </c>
      <c r="M86">
        <v>0.62921000000000005</v>
      </c>
      <c r="N86">
        <v>-4095.0502900000001</v>
      </c>
    </row>
    <row r="87" spans="1:14" x14ac:dyDescent="0.45">
      <c r="A87">
        <v>0.90893000000000002</v>
      </c>
      <c r="B87">
        <v>-1514.44434</v>
      </c>
      <c r="C87">
        <v>0.87572000000000005</v>
      </c>
      <c r="D87">
        <v>-2146.0866700000001</v>
      </c>
      <c r="M87">
        <v>0.63358999999999999</v>
      </c>
      <c r="N87">
        <v>-4059.7126499999999</v>
      </c>
    </row>
    <row r="88" spans="1:14" x14ac:dyDescent="0.45">
      <c r="A88">
        <v>0.91478000000000004</v>
      </c>
      <c r="B88">
        <v>-1515.7368200000001</v>
      </c>
      <c r="C88">
        <v>0.88346999999999998</v>
      </c>
      <c r="D88">
        <v>-2208.7002000000002</v>
      </c>
      <c r="M88">
        <v>0.63805000000000001</v>
      </c>
      <c r="N88">
        <v>-4029.8808600000002</v>
      </c>
    </row>
    <row r="89" spans="1:14" x14ac:dyDescent="0.45">
      <c r="A89">
        <v>0.92647000000000002</v>
      </c>
      <c r="B89">
        <v>-1522.5476100000001</v>
      </c>
      <c r="C89">
        <v>0.88885999999999998</v>
      </c>
      <c r="D89">
        <v>-2251.3442399999999</v>
      </c>
      <c r="M89">
        <v>0.64256999999999997</v>
      </c>
      <c r="N89">
        <v>-4012.61816</v>
      </c>
    </row>
    <row r="90" spans="1:14" x14ac:dyDescent="0.45">
      <c r="A90">
        <v>0.93018999999999996</v>
      </c>
      <c r="B90">
        <v>-1528.9574</v>
      </c>
      <c r="C90">
        <v>0.89722000000000002</v>
      </c>
      <c r="D90">
        <v>-2291.3391099999999</v>
      </c>
      <c r="M90">
        <v>0.64715999999999996</v>
      </c>
      <c r="N90">
        <v>-4003.9724099999999</v>
      </c>
    </row>
    <row r="91" spans="1:14" x14ac:dyDescent="0.45">
      <c r="A91">
        <v>0.93762999999999996</v>
      </c>
      <c r="B91">
        <v>-1555.8407</v>
      </c>
      <c r="C91">
        <v>0.89917999999999998</v>
      </c>
      <c r="D91">
        <v>-2302.2539099999999</v>
      </c>
      <c r="M91">
        <v>0.65178999999999998</v>
      </c>
      <c r="N91">
        <v>-4000.7934599999999</v>
      </c>
    </row>
    <row r="92" spans="1:14" x14ac:dyDescent="0.45">
      <c r="A92">
        <v>0.94425999999999999</v>
      </c>
      <c r="B92">
        <v>-1598.0880099999999</v>
      </c>
      <c r="C92">
        <v>0.90307999999999999</v>
      </c>
      <c r="D92">
        <v>-2313.2905300000002</v>
      </c>
      <c r="M92">
        <v>0.65647</v>
      </c>
      <c r="N92">
        <v>-4000</v>
      </c>
    </row>
    <row r="93" spans="1:14" x14ac:dyDescent="0.45">
      <c r="A93">
        <v>0.95677999999999996</v>
      </c>
      <c r="B93">
        <v>-1748.2985799999999</v>
      </c>
      <c r="C93">
        <v>0.91088000000000002</v>
      </c>
      <c r="D93">
        <v>-2325.0766600000002</v>
      </c>
    </row>
    <row r="94" spans="1:14" x14ac:dyDescent="0.45">
      <c r="A94">
        <v>0.95889999999999997</v>
      </c>
      <c r="B94">
        <v>-1797.0358900000001</v>
      </c>
      <c r="C94">
        <v>0.91290000000000004</v>
      </c>
      <c r="D94">
        <v>-2327.3310499999998</v>
      </c>
    </row>
    <row r="95" spans="1:14" x14ac:dyDescent="0.45">
      <c r="A95">
        <v>0.96314</v>
      </c>
      <c r="B95">
        <v>-1906.79053</v>
      </c>
      <c r="C95">
        <v>0.91695000000000004</v>
      </c>
      <c r="D95">
        <v>-2341.5712899999999</v>
      </c>
    </row>
    <row r="96" spans="1:14" x14ac:dyDescent="0.45">
      <c r="A96">
        <v>0.97162000000000004</v>
      </c>
      <c r="B96">
        <v>-2092.7934599999999</v>
      </c>
      <c r="C96">
        <v>0.92505000000000004</v>
      </c>
      <c r="D96">
        <v>-2391.5615200000002</v>
      </c>
    </row>
    <row r="97" spans="1:4" x14ac:dyDescent="0.45">
      <c r="A97">
        <v>0.98062000000000005</v>
      </c>
      <c r="B97">
        <v>-2238.4484900000002</v>
      </c>
      <c r="C97">
        <v>0.92830999999999997</v>
      </c>
      <c r="D97">
        <v>-2444.5732400000002</v>
      </c>
    </row>
    <row r="98" spans="1:4" x14ac:dyDescent="0.45">
      <c r="A98">
        <v>0.98462000000000005</v>
      </c>
      <c r="B98">
        <v>-2325.51343</v>
      </c>
      <c r="C98">
        <v>0.93481999999999998</v>
      </c>
      <c r="D98">
        <v>-2720.5800800000002</v>
      </c>
    </row>
    <row r="99" spans="1:4" x14ac:dyDescent="0.45">
      <c r="A99">
        <v>0.98668999999999996</v>
      </c>
      <c r="B99">
        <v>-2390.4231</v>
      </c>
      <c r="C99">
        <v>0.93576999999999999</v>
      </c>
      <c r="D99">
        <v>-2801.5163600000001</v>
      </c>
    </row>
    <row r="100" spans="1:4" x14ac:dyDescent="0.45">
      <c r="A100">
        <v>0.99080999999999997</v>
      </c>
      <c r="B100">
        <v>-2632.53442</v>
      </c>
      <c r="C100">
        <v>0.93767999999999996</v>
      </c>
      <c r="D100">
        <v>-2993.6738300000002</v>
      </c>
    </row>
    <row r="101" spans="1:4" x14ac:dyDescent="0.45">
      <c r="A101">
        <v>0.99139999999999995</v>
      </c>
      <c r="B101">
        <v>-2694.9164999999998</v>
      </c>
      <c r="C101">
        <v>0.9415</v>
      </c>
      <c r="D101">
        <v>-3365.0180700000001</v>
      </c>
    </row>
    <row r="102" spans="1:4" x14ac:dyDescent="0.45">
      <c r="A102">
        <v>0.99258999999999997</v>
      </c>
      <c r="B102">
        <v>-2808.8647500000002</v>
      </c>
      <c r="C102">
        <v>0.94515000000000005</v>
      </c>
      <c r="D102">
        <v>-3628.8713400000001</v>
      </c>
    </row>
    <row r="103" spans="1:4" x14ac:dyDescent="0.45">
      <c r="A103">
        <v>0.99497999999999998</v>
      </c>
      <c r="B103">
        <v>-3145.9362799999999</v>
      </c>
      <c r="C103">
        <v>0.95245999999999997</v>
      </c>
      <c r="D103">
        <v>-3861.4328599999999</v>
      </c>
    </row>
    <row r="104" spans="1:4" x14ac:dyDescent="0.45">
      <c r="A104">
        <v>0.99570999999999998</v>
      </c>
      <c r="B104">
        <v>-3293.0156299999999</v>
      </c>
      <c r="C104">
        <v>0.96226</v>
      </c>
      <c r="D104">
        <v>-3940.2353499999999</v>
      </c>
    </row>
    <row r="105" spans="1:4" x14ac:dyDescent="0.45">
      <c r="A105">
        <v>0.99719000000000002</v>
      </c>
      <c r="B105">
        <v>-3452.0334499999999</v>
      </c>
      <c r="C105">
        <v>0.97201000000000004</v>
      </c>
      <c r="D105">
        <v>-3970.35059</v>
      </c>
    </row>
    <row r="106" spans="1:4" x14ac:dyDescent="0.45">
      <c r="A106">
        <v>1.00013</v>
      </c>
      <c r="B106">
        <v>-3605.3095699999999</v>
      </c>
      <c r="C106">
        <v>0.98177999999999999</v>
      </c>
      <c r="D106">
        <v>-4000.0002399999998</v>
      </c>
    </row>
    <row r="107" spans="1:4" x14ac:dyDescent="0.45">
      <c r="A107">
        <v>1.0036099999999999</v>
      </c>
      <c r="B107">
        <v>-3787.2424299999998</v>
      </c>
    </row>
    <row r="108" spans="1:4" x14ac:dyDescent="0.45">
      <c r="A108">
        <v>1.0105500000000001</v>
      </c>
      <c r="B108">
        <v>-3997.3125</v>
      </c>
    </row>
    <row r="109" spans="1:4" x14ac:dyDescent="0.45">
      <c r="A109">
        <v>1.02142</v>
      </c>
      <c r="B109">
        <v>-4015.9250499999998</v>
      </c>
    </row>
    <row r="110" spans="1:4" x14ac:dyDescent="0.45">
      <c r="A110">
        <v>1.03233</v>
      </c>
      <c r="B110">
        <v>-4008.7800299999999</v>
      </c>
    </row>
    <row r="111" spans="1:4" x14ac:dyDescent="0.45">
      <c r="A111">
        <v>1.04335</v>
      </c>
      <c r="B111">
        <v>-4000.4992699999998</v>
      </c>
    </row>
    <row r="112" spans="1:4" x14ac:dyDescent="0.45">
      <c r="A112">
        <v>1.0544800000000001</v>
      </c>
      <c r="B112">
        <v>-4000</v>
      </c>
    </row>
  </sheetData>
  <mergeCells count="7">
    <mergeCell ref="M1:N1"/>
    <mergeCell ref="A1:B1"/>
    <mergeCell ref="C1:D1"/>
    <mergeCell ref="E1:F1"/>
    <mergeCell ref="G1:H1"/>
    <mergeCell ref="I1:J1"/>
    <mergeCell ref="K1:L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D0FC4-1681-40C9-96DE-319FE555FD4D}">
  <dimension ref="A1:N112"/>
  <sheetViews>
    <sheetView workbookViewId="0">
      <selection sqref="A1:N1"/>
    </sheetView>
  </sheetViews>
  <sheetFormatPr defaultRowHeight="14" x14ac:dyDescent="0.45"/>
  <sheetData>
    <row r="1" spans="1:14" x14ac:dyDescent="0.45">
      <c r="A1" s="23" t="s">
        <v>12</v>
      </c>
      <c r="B1" s="23"/>
      <c r="C1" s="23" t="s">
        <v>13</v>
      </c>
      <c r="D1" s="23"/>
      <c r="E1" s="23" t="s">
        <v>14</v>
      </c>
      <c r="F1" s="23"/>
      <c r="G1" s="23" t="s">
        <v>15</v>
      </c>
      <c r="H1" s="23"/>
      <c r="I1" s="23" t="s">
        <v>16</v>
      </c>
      <c r="J1" s="23"/>
      <c r="K1" s="23" t="s">
        <v>17</v>
      </c>
      <c r="L1" s="23"/>
      <c r="M1" s="23" t="s">
        <v>18</v>
      </c>
      <c r="N1" s="23"/>
    </row>
    <row r="2" spans="1:14" x14ac:dyDescent="0.45">
      <c r="A2">
        <v>0</v>
      </c>
      <c r="B2">
        <v>21.5</v>
      </c>
      <c r="C2">
        <v>0</v>
      </c>
      <c r="D2">
        <v>0</v>
      </c>
      <c r="E2">
        <v>0</v>
      </c>
      <c r="F2">
        <v>0</v>
      </c>
      <c r="G2">
        <v>0</v>
      </c>
      <c r="H2">
        <v>22.288489999999999</v>
      </c>
      <c r="I2">
        <v>0</v>
      </c>
      <c r="J2" s="15">
        <v>1.44432E-8</v>
      </c>
      <c r="K2">
        <v>0</v>
      </c>
      <c r="L2">
        <v>0</v>
      </c>
      <c r="M2">
        <v>0</v>
      </c>
      <c r="N2">
        <v>27.338419999999999</v>
      </c>
    </row>
    <row r="3" spans="1:14" x14ac:dyDescent="0.45">
      <c r="A3">
        <v>9.3100000000000006E-3</v>
      </c>
      <c r="B3">
        <v>21.5</v>
      </c>
      <c r="C3">
        <v>0</v>
      </c>
      <c r="D3">
        <v>0</v>
      </c>
      <c r="E3">
        <v>0</v>
      </c>
      <c r="F3">
        <v>22.92456</v>
      </c>
      <c r="G3">
        <v>1.6219999999999998E-2</v>
      </c>
      <c r="H3">
        <v>22.230509999999999</v>
      </c>
      <c r="I3">
        <v>0</v>
      </c>
      <c r="J3">
        <v>24.803470000000001</v>
      </c>
      <c r="K3">
        <v>0</v>
      </c>
      <c r="L3">
        <v>23.777480000000001</v>
      </c>
      <c r="M3">
        <v>1.338E-2</v>
      </c>
      <c r="N3">
        <v>27.272849999999998</v>
      </c>
    </row>
    <row r="4" spans="1:14" x14ac:dyDescent="0.45">
      <c r="A4">
        <v>2.7900000000000001E-2</v>
      </c>
      <c r="B4">
        <v>21.5</v>
      </c>
      <c r="C4">
        <v>0</v>
      </c>
      <c r="D4">
        <v>21.640149999999998</v>
      </c>
      <c r="E4">
        <v>8.5699999999999995E-3</v>
      </c>
      <c r="F4">
        <v>22.942550000000001</v>
      </c>
      <c r="G4">
        <v>4.8649999999999999E-2</v>
      </c>
      <c r="H4">
        <v>22.228770000000001</v>
      </c>
      <c r="I4">
        <v>1.0449999999999999E-2</v>
      </c>
      <c r="J4">
        <v>24.927219999999998</v>
      </c>
      <c r="K4">
        <v>1.704E-2</v>
      </c>
      <c r="L4">
        <v>23.6877</v>
      </c>
      <c r="M4">
        <v>4.0129999999999999E-2</v>
      </c>
      <c r="N4">
        <v>27.292100000000001</v>
      </c>
    </row>
    <row r="5" spans="1:14" x14ac:dyDescent="0.45">
      <c r="A5">
        <v>4.7100000000000003E-2</v>
      </c>
      <c r="B5">
        <v>21.5</v>
      </c>
      <c r="C5">
        <v>9.7800000000000005E-3</v>
      </c>
      <c r="D5">
        <v>21.637450000000001</v>
      </c>
      <c r="E5">
        <v>2.571E-2</v>
      </c>
      <c r="F5">
        <v>23.030419999999999</v>
      </c>
      <c r="G5">
        <v>7.0739999999999997E-2</v>
      </c>
      <c r="H5">
        <v>22.25761</v>
      </c>
      <c r="I5">
        <v>3.134E-2</v>
      </c>
      <c r="J5">
        <v>25.337569999999999</v>
      </c>
      <c r="K5">
        <v>5.1110000000000003E-2</v>
      </c>
      <c r="L5">
        <v>23.535720000000001</v>
      </c>
      <c r="M5">
        <v>5.8950000000000002E-2</v>
      </c>
      <c r="N5">
        <v>27.374790000000001</v>
      </c>
    </row>
    <row r="6" spans="1:14" x14ac:dyDescent="0.45">
      <c r="A6">
        <v>6.59E-2</v>
      </c>
      <c r="B6">
        <v>21.5</v>
      </c>
      <c r="C6">
        <v>2.9309999999999999E-2</v>
      </c>
      <c r="D6">
        <v>21.6737</v>
      </c>
      <c r="E6">
        <v>4.2540000000000001E-2</v>
      </c>
      <c r="F6">
        <v>23.070599999999999</v>
      </c>
      <c r="G6">
        <v>9.8839999999999997E-2</v>
      </c>
      <c r="H6">
        <v>22.30949</v>
      </c>
      <c r="I6">
        <v>6.3780000000000003E-2</v>
      </c>
      <c r="J6">
        <v>25.566410000000001</v>
      </c>
      <c r="K6">
        <v>8.2820000000000005E-2</v>
      </c>
      <c r="L6">
        <v>23.419370000000001</v>
      </c>
      <c r="M6">
        <v>7.2730000000000003E-2</v>
      </c>
      <c r="N6">
        <v>27.43439</v>
      </c>
    </row>
    <row r="7" spans="1:14" x14ac:dyDescent="0.45">
      <c r="A7">
        <v>8.4699999999999998E-2</v>
      </c>
      <c r="B7">
        <v>21.5</v>
      </c>
      <c r="C7">
        <v>4.7390000000000002E-2</v>
      </c>
      <c r="D7">
        <v>21.65992</v>
      </c>
      <c r="E7">
        <v>6.1019999999999998E-2</v>
      </c>
      <c r="F7">
        <v>23.12576</v>
      </c>
      <c r="G7">
        <v>0.12687000000000001</v>
      </c>
      <c r="H7">
        <v>22.436250000000001</v>
      </c>
      <c r="I7">
        <v>8.8730000000000003E-2</v>
      </c>
      <c r="J7">
        <v>25.259810000000002</v>
      </c>
      <c r="K7">
        <v>0.11486</v>
      </c>
      <c r="L7">
        <v>23.464269999999999</v>
      </c>
      <c r="M7">
        <v>8.6499999999999994E-2</v>
      </c>
      <c r="N7">
        <v>27.484259999999999</v>
      </c>
    </row>
    <row r="8" spans="1:14" x14ac:dyDescent="0.45">
      <c r="A8">
        <v>0.104</v>
      </c>
      <c r="B8">
        <v>21.6</v>
      </c>
      <c r="C8">
        <v>6.6530000000000006E-2</v>
      </c>
      <c r="D8">
        <v>21.687190000000001</v>
      </c>
      <c r="E8">
        <v>7.782E-2</v>
      </c>
      <c r="F8">
        <v>23.121279999999999</v>
      </c>
      <c r="G8">
        <v>0.15467</v>
      </c>
      <c r="H8">
        <v>22.569749999999999</v>
      </c>
      <c r="I8">
        <v>0.11407</v>
      </c>
      <c r="J8">
        <v>24.959779999999999</v>
      </c>
      <c r="K8">
        <v>0.14685000000000001</v>
      </c>
      <c r="L8">
        <v>23.633600000000001</v>
      </c>
      <c r="M8">
        <v>0.10024</v>
      </c>
      <c r="N8">
        <v>27.54749</v>
      </c>
    </row>
    <row r="9" spans="1:14" x14ac:dyDescent="0.45">
      <c r="A9">
        <v>0.122</v>
      </c>
      <c r="B9">
        <v>21.6</v>
      </c>
      <c r="C9">
        <v>8.5430000000000006E-2</v>
      </c>
      <c r="D9">
        <v>21.717770000000002</v>
      </c>
      <c r="E9">
        <v>9.4520000000000007E-2</v>
      </c>
      <c r="F9">
        <v>23.10352</v>
      </c>
      <c r="G9">
        <v>0.18271999999999999</v>
      </c>
      <c r="H9">
        <v>22.712759999999999</v>
      </c>
      <c r="I9">
        <v>0.13966000000000001</v>
      </c>
      <c r="J9">
        <v>24.6859</v>
      </c>
      <c r="K9">
        <v>0.17885999999999999</v>
      </c>
      <c r="L9">
        <v>23.816199999999998</v>
      </c>
      <c r="M9">
        <v>0.11393</v>
      </c>
      <c r="N9">
        <v>27.616389999999999</v>
      </c>
    </row>
    <row r="10" spans="1:14" x14ac:dyDescent="0.45">
      <c r="A10">
        <v>0.14099999999999999</v>
      </c>
      <c r="B10">
        <v>21.7</v>
      </c>
      <c r="C10">
        <v>0.10334</v>
      </c>
      <c r="D10">
        <v>21.747319999999998</v>
      </c>
      <c r="E10">
        <v>0.11126999999999999</v>
      </c>
      <c r="F10">
        <v>23.099830000000001</v>
      </c>
      <c r="G10">
        <v>0.21031</v>
      </c>
      <c r="H10">
        <v>22.854990000000001</v>
      </c>
      <c r="I10">
        <v>0.16553000000000001</v>
      </c>
      <c r="J10">
        <v>24.434819999999998</v>
      </c>
      <c r="K10">
        <v>0.20907999999999999</v>
      </c>
      <c r="L10">
        <v>23.993369999999999</v>
      </c>
      <c r="M10">
        <v>0.12812999999999999</v>
      </c>
      <c r="N10">
        <v>27.67915</v>
      </c>
    </row>
    <row r="11" spans="1:14" x14ac:dyDescent="0.45">
      <c r="A11">
        <v>0.16</v>
      </c>
      <c r="B11">
        <v>21.7</v>
      </c>
      <c r="C11">
        <v>0.12126000000000001</v>
      </c>
      <c r="D11">
        <v>21.797899999999998</v>
      </c>
      <c r="E11">
        <v>0.12884000000000001</v>
      </c>
      <c r="F11">
        <v>23.099900000000002</v>
      </c>
      <c r="G11">
        <v>0.23810000000000001</v>
      </c>
      <c r="H11">
        <v>22.955390000000001</v>
      </c>
      <c r="I11">
        <v>0.19288</v>
      </c>
      <c r="J11">
        <v>24.292539999999999</v>
      </c>
      <c r="K11">
        <v>0.23943999999999999</v>
      </c>
      <c r="L11">
        <v>24.08296</v>
      </c>
      <c r="M11">
        <v>0.1424</v>
      </c>
      <c r="N11">
        <v>27.731159999999999</v>
      </c>
    </row>
    <row r="12" spans="1:14" x14ac:dyDescent="0.45">
      <c r="A12">
        <v>0.17899999999999999</v>
      </c>
      <c r="B12">
        <v>21.8</v>
      </c>
      <c r="C12">
        <v>0.13925000000000001</v>
      </c>
      <c r="D12">
        <v>21.869209999999999</v>
      </c>
      <c r="E12">
        <v>0.14637</v>
      </c>
      <c r="F12">
        <v>23.089079999999999</v>
      </c>
      <c r="G12">
        <v>0.26540000000000002</v>
      </c>
      <c r="H12">
        <v>23.064779999999999</v>
      </c>
      <c r="I12">
        <v>0.21931999999999999</v>
      </c>
      <c r="J12">
        <v>24.228259999999999</v>
      </c>
      <c r="K12">
        <v>0.26932</v>
      </c>
      <c r="L12">
        <v>24.171559999999999</v>
      </c>
      <c r="M12">
        <v>0.15654999999999999</v>
      </c>
      <c r="N12">
        <v>27.796790000000001</v>
      </c>
    </row>
    <row r="13" spans="1:14" x14ac:dyDescent="0.45">
      <c r="A13">
        <v>0.19700000000000001</v>
      </c>
      <c r="B13">
        <v>21.9</v>
      </c>
      <c r="C13">
        <v>0.15705</v>
      </c>
      <c r="D13">
        <v>21.94961</v>
      </c>
      <c r="E13">
        <v>0.16403000000000001</v>
      </c>
      <c r="F13">
        <v>23.102709999999998</v>
      </c>
      <c r="G13">
        <v>0.29258000000000001</v>
      </c>
      <c r="H13">
        <v>23.107620000000001</v>
      </c>
      <c r="I13">
        <v>0.24586</v>
      </c>
      <c r="J13">
        <v>24.25141</v>
      </c>
      <c r="K13">
        <v>0.29943999999999998</v>
      </c>
      <c r="L13">
        <v>24.282990000000002</v>
      </c>
      <c r="M13">
        <v>0.17066000000000001</v>
      </c>
      <c r="N13">
        <v>27.854520000000001</v>
      </c>
    </row>
    <row r="14" spans="1:14" x14ac:dyDescent="0.45">
      <c r="A14">
        <v>0.214</v>
      </c>
      <c r="B14">
        <v>21.9</v>
      </c>
      <c r="C14">
        <v>0.17499999999999999</v>
      </c>
      <c r="D14">
        <v>22.032920000000001</v>
      </c>
      <c r="E14">
        <v>0.18074999999999999</v>
      </c>
      <c r="F14">
        <v>23.076229999999999</v>
      </c>
      <c r="G14">
        <v>0.31973000000000001</v>
      </c>
      <c r="H14">
        <v>23.208639999999999</v>
      </c>
      <c r="I14">
        <v>0.27252999999999999</v>
      </c>
      <c r="J14">
        <v>24.218039999999998</v>
      </c>
      <c r="K14">
        <v>0.32923000000000002</v>
      </c>
      <c r="L14">
        <v>24.239709999999999</v>
      </c>
      <c r="M14">
        <v>0.18481</v>
      </c>
      <c r="N14">
        <v>27.913679999999999</v>
      </c>
    </row>
    <row r="15" spans="1:14" x14ac:dyDescent="0.45">
      <c r="A15">
        <v>0.23200000000000001</v>
      </c>
      <c r="B15">
        <v>22</v>
      </c>
      <c r="C15">
        <v>0.19277</v>
      </c>
      <c r="D15">
        <v>22.108879999999999</v>
      </c>
      <c r="E15">
        <v>0.19763</v>
      </c>
      <c r="F15">
        <v>23.064019999999999</v>
      </c>
      <c r="G15">
        <v>0.34670000000000001</v>
      </c>
      <c r="H15">
        <v>23.285979999999999</v>
      </c>
      <c r="I15">
        <v>0.29926999999999998</v>
      </c>
      <c r="J15">
        <v>24.16385</v>
      </c>
      <c r="K15">
        <v>0.35893999999999998</v>
      </c>
      <c r="L15">
        <v>24.085519999999999</v>
      </c>
      <c r="M15">
        <v>0.19888</v>
      </c>
      <c r="N15">
        <v>27.966989999999999</v>
      </c>
    </row>
    <row r="16" spans="1:14" x14ac:dyDescent="0.45">
      <c r="A16">
        <v>0.25</v>
      </c>
      <c r="B16">
        <v>22</v>
      </c>
      <c r="C16">
        <v>0.21049000000000001</v>
      </c>
      <c r="D16">
        <v>22.173439999999999</v>
      </c>
      <c r="E16">
        <v>0.21443999999999999</v>
      </c>
      <c r="F16">
        <v>23.043970000000002</v>
      </c>
      <c r="G16">
        <v>0.37358999999999998</v>
      </c>
      <c r="H16">
        <v>23.150069999999999</v>
      </c>
      <c r="I16">
        <v>0.3261</v>
      </c>
      <c r="J16">
        <v>24.291540000000001</v>
      </c>
      <c r="K16">
        <v>0.39</v>
      </c>
      <c r="L16">
        <v>23.826889999999999</v>
      </c>
      <c r="M16">
        <v>0.21290999999999999</v>
      </c>
      <c r="N16">
        <v>28.019030000000001</v>
      </c>
    </row>
    <row r="17" spans="1:14" x14ac:dyDescent="0.45">
      <c r="A17">
        <v>0.26800000000000002</v>
      </c>
      <c r="B17">
        <v>22.1</v>
      </c>
      <c r="C17">
        <v>0.22824</v>
      </c>
      <c r="D17">
        <v>22.23601</v>
      </c>
      <c r="E17">
        <v>0.23127</v>
      </c>
      <c r="F17">
        <v>23.042680000000001</v>
      </c>
      <c r="G17">
        <v>0.40539999999999998</v>
      </c>
      <c r="H17">
        <v>22.160740000000001</v>
      </c>
      <c r="I17">
        <v>0.35408000000000001</v>
      </c>
      <c r="J17">
        <v>24.277940000000001</v>
      </c>
      <c r="K17">
        <v>0.40778999999999999</v>
      </c>
      <c r="L17">
        <v>23.648910000000001</v>
      </c>
      <c r="M17">
        <v>0.22691</v>
      </c>
      <c r="N17">
        <v>28.058450000000001</v>
      </c>
    </row>
    <row r="18" spans="1:14" x14ac:dyDescent="0.45">
      <c r="A18">
        <v>0.28599999999999998</v>
      </c>
      <c r="B18">
        <v>22.1</v>
      </c>
      <c r="C18">
        <v>0.24589</v>
      </c>
      <c r="D18">
        <v>22.283840000000001</v>
      </c>
      <c r="E18">
        <v>0.24809999999999999</v>
      </c>
      <c r="F18">
        <v>23.045559999999998</v>
      </c>
      <c r="G18">
        <v>0.42910999999999999</v>
      </c>
      <c r="H18">
        <v>20.275639999999999</v>
      </c>
      <c r="I18">
        <v>0.36025000000000001</v>
      </c>
      <c r="J18">
        <v>24.014410000000002</v>
      </c>
      <c r="K18">
        <v>0.43830999999999998</v>
      </c>
      <c r="L18">
        <v>23.312719999999999</v>
      </c>
      <c r="M18">
        <v>0.24095</v>
      </c>
      <c r="N18">
        <v>28.085270000000001</v>
      </c>
    </row>
    <row r="19" spans="1:14" x14ac:dyDescent="0.45">
      <c r="A19">
        <v>0.30399999999999999</v>
      </c>
      <c r="B19">
        <v>22.1</v>
      </c>
      <c r="C19">
        <v>0.26346000000000003</v>
      </c>
      <c r="D19">
        <v>22.323429999999998</v>
      </c>
      <c r="E19">
        <v>0.26573999999999998</v>
      </c>
      <c r="F19">
        <v>23.058</v>
      </c>
      <c r="G19">
        <v>0.43225000000000002</v>
      </c>
      <c r="H19">
        <v>19.95804</v>
      </c>
      <c r="I19">
        <v>0.36607000000000001</v>
      </c>
      <c r="J19">
        <v>23.570889999999999</v>
      </c>
      <c r="K19">
        <v>0.44141000000000002</v>
      </c>
      <c r="L19">
        <v>23.361059999999998</v>
      </c>
      <c r="M19">
        <v>0.25492999999999999</v>
      </c>
      <c r="N19">
        <v>28.10183</v>
      </c>
    </row>
    <row r="20" spans="1:14" x14ac:dyDescent="0.45">
      <c r="A20">
        <v>0.32200000000000001</v>
      </c>
      <c r="B20">
        <v>22.1</v>
      </c>
      <c r="C20">
        <v>0.28100999999999998</v>
      </c>
      <c r="D20">
        <v>22.35783</v>
      </c>
      <c r="E20">
        <v>0.28250999999999998</v>
      </c>
      <c r="F20">
        <v>23.062670000000001</v>
      </c>
      <c r="G20">
        <v>0.43853999999999999</v>
      </c>
      <c r="H20">
        <v>19.361709999999999</v>
      </c>
      <c r="I20">
        <v>0.37513000000000002</v>
      </c>
      <c r="J20">
        <v>22.09422</v>
      </c>
      <c r="K20">
        <v>0.44758999999999999</v>
      </c>
      <c r="L20">
        <v>21.351839999999999</v>
      </c>
      <c r="M20">
        <v>0.26889999999999997</v>
      </c>
      <c r="N20">
        <v>28.106100000000001</v>
      </c>
    </row>
    <row r="21" spans="1:14" x14ac:dyDescent="0.45">
      <c r="A21">
        <v>0.34</v>
      </c>
      <c r="B21">
        <v>22.1</v>
      </c>
      <c r="C21">
        <v>0.29860999999999999</v>
      </c>
      <c r="D21">
        <v>22.382549999999998</v>
      </c>
      <c r="E21">
        <v>0.29925000000000002</v>
      </c>
      <c r="F21">
        <v>23.06072</v>
      </c>
      <c r="G21">
        <v>0.45112000000000002</v>
      </c>
      <c r="H21">
        <v>17.889250000000001</v>
      </c>
      <c r="I21">
        <v>0.38661000000000001</v>
      </c>
      <c r="J21">
        <v>22.96942</v>
      </c>
      <c r="K21">
        <v>0.45540999999999998</v>
      </c>
      <c r="L21">
        <v>19.552520000000001</v>
      </c>
      <c r="M21">
        <v>0.28288000000000002</v>
      </c>
      <c r="N21">
        <v>28.075089999999999</v>
      </c>
    </row>
    <row r="22" spans="1:14" x14ac:dyDescent="0.45">
      <c r="A22">
        <v>0.35899999999999999</v>
      </c>
      <c r="B22">
        <v>22</v>
      </c>
      <c r="C22">
        <v>0.31612000000000001</v>
      </c>
      <c r="D22">
        <v>22.38984</v>
      </c>
      <c r="E22">
        <v>0.31602999999999998</v>
      </c>
      <c r="F22">
        <v>23.017859999999999</v>
      </c>
      <c r="G22">
        <v>0.45280999999999999</v>
      </c>
      <c r="H22">
        <v>17.55855</v>
      </c>
      <c r="I22">
        <v>0.39091999999999999</v>
      </c>
      <c r="J22">
        <v>24.313400000000001</v>
      </c>
      <c r="K22">
        <v>0.46876000000000001</v>
      </c>
      <c r="L22">
        <v>17.498670000000001</v>
      </c>
      <c r="M22">
        <v>0.29687999999999998</v>
      </c>
      <c r="N22">
        <v>27.98424</v>
      </c>
    </row>
    <row r="23" spans="1:14" x14ac:dyDescent="0.45">
      <c r="A23">
        <v>0.377</v>
      </c>
      <c r="B23">
        <v>21.9</v>
      </c>
      <c r="C23">
        <v>0.33363999999999999</v>
      </c>
      <c r="D23">
        <v>22.38457</v>
      </c>
      <c r="E23">
        <v>0.33280999999999999</v>
      </c>
      <c r="F23">
        <v>22.942489999999999</v>
      </c>
      <c r="G23">
        <v>0.45618999999999998</v>
      </c>
      <c r="H23">
        <v>16.963899999999999</v>
      </c>
      <c r="I23">
        <v>0.39954000000000001</v>
      </c>
      <c r="J23">
        <v>24.998439999999999</v>
      </c>
      <c r="K23">
        <v>0.47366000000000003</v>
      </c>
      <c r="L23">
        <v>16.273520000000001</v>
      </c>
      <c r="M23">
        <v>0.31092999999999998</v>
      </c>
      <c r="N23">
        <v>27.815999999999999</v>
      </c>
    </row>
    <row r="24" spans="1:14" x14ac:dyDescent="0.45">
      <c r="A24">
        <v>0.39500000000000002</v>
      </c>
      <c r="B24">
        <v>21.8</v>
      </c>
      <c r="C24">
        <v>0.35121999999999998</v>
      </c>
      <c r="D24">
        <v>22.37689</v>
      </c>
      <c r="E24">
        <v>0.35050999999999999</v>
      </c>
      <c r="F24">
        <v>22.74869</v>
      </c>
      <c r="G24">
        <v>0.46294999999999997</v>
      </c>
      <c r="H24">
        <v>16.264759999999999</v>
      </c>
      <c r="I24">
        <v>0.40933000000000003</v>
      </c>
      <c r="J24">
        <v>25.331530000000001</v>
      </c>
      <c r="K24">
        <v>0.48346</v>
      </c>
      <c r="L24">
        <v>14.40362</v>
      </c>
      <c r="M24">
        <v>0.32547999999999999</v>
      </c>
      <c r="N24">
        <v>27.445740000000001</v>
      </c>
    </row>
    <row r="25" spans="1:14" x14ac:dyDescent="0.45">
      <c r="A25">
        <v>0.41399999999999998</v>
      </c>
      <c r="B25">
        <v>21.5</v>
      </c>
      <c r="C25">
        <v>0.36885000000000001</v>
      </c>
      <c r="D25">
        <v>22.38082</v>
      </c>
      <c r="E25">
        <v>0.36754999999999999</v>
      </c>
      <c r="F25">
        <v>22.481950000000001</v>
      </c>
      <c r="G25">
        <v>0.46429999999999999</v>
      </c>
      <c r="H25">
        <v>16.278030000000001</v>
      </c>
      <c r="I25">
        <v>0.42164000000000001</v>
      </c>
      <c r="J25">
        <v>23.16545</v>
      </c>
      <c r="K25">
        <v>0.49487999999999999</v>
      </c>
      <c r="L25">
        <v>14.44361</v>
      </c>
      <c r="M25">
        <v>0.33889999999999998</v>
      </c>
      <c r="N25">
        <v>26.681760000000001</v>
      </c>
    </row>
    <row r="26" spans="1:14" x14ac:dyDescent="0.45">
      <c r="A26">
        <v>0.432</v>
      </c>
      <c r="B26">
        <v>20.8</v>
      </c>
      <c r="C26">
        <v>0.38727</v>
      </c>
      <c r="D26">
        <v>22.401420000000002</v>
      </c>
      <c r="E26">
        <v>0.38668999999999998</v>
      </c>
      <c r="F26">
        <v>21.797129999999999</v>
      </c>
      <c r="G26">
        <v>0.46700999999999998</v>
      </c>
      <c r="H26">
        <v>16.646820000000002</v>
      </c>
      <c r="I26">
        <v>0.43186000000000002</v>
      </c>
      <c r="J26">
        <v>21.76895</v>
      </c>
      <c r="K26">
        <v>0.49801000000000001</v>
      </c>
      <c r="L26">
        <v>14.92328</v>
      </c>
      <c r="M26">
        <v>0.35361999999999999</v>
      </c>
      <c r="N26">
        <v>24.36056</v>
      </c>
    </row>
    <row r="27" spans="1:14" x14ac:dyDescent="0.45">
      <c r="A27">
        <v>0.45100000000000001</v>
      </c>
      <c r="B27">
        <v>18.8</v>
      </c>
      <c r="C27">
        <v>0.40516000000000002</v>
      </c>
      <c r="D27">
        <v>22.366810000000001</v>
      </c>
      <c r="E27">
        <v>0.40531</v>
      </c>
      <c r="F27">
        <v>20.669750000000001</v>
      </c>
      <c r="G27">
        <v>0.47241</v>
      </c>
      <c r="H27">
        <v>17.77262</v>
      </c>
      <c r="I27">
        <v>0.44478000000000001</v>
      </c>
      <c r="J27">
        <v>20.150310000000001</v>
      </c>
      <c r="K27">
        <v>0.50427999999999995</v>
      </c>
      <c r="L27">
        <v>15.77256</v>
      </c>
      <c r="M27">
        <v>0.35707</v>
      </c>
      <c r="N27">
        <v>23.394030000000001</v>
      </c>
    </row>
    <row r="28" spans="1:14" x14ac:dyDescent="0.45">
      <c r="A28">
        <v>0.45300000000000001</v>
      </c>
      <c r="B28">
        <v>18.5</v>
      </c>
      <c r="C28">
        <v>0.42388999999999999</v>
      </c>
      <c r="D28">
        <v>22.091449999999998</v>
      </c>
      <c r="E28">
        <v>0.40810000000000002</v>
      </c>
      <c r="F28">
        <v>20.398810000000001</v>
      </c>
      <c r="G28">
        <v>0.47833999999999999</v>
      </c>
      <c r="H28">
        <v>20.0487</v>
      </c>
      <c r="I28">
        <v>0.46082000000000001</v>
      </c>
      <c r="J28">
        <v>18.407900000000001</v>
      </c>
      <c r="K28">
        <v>0.51387000000000005</v>
      </c>
      <c r="L28">
        <v>16.563559999999999</v>
      </c>
      <c r="M28">
        <v>0.36397000000000002</v>
      </c>
      <c r="N28">
        <v>20.895769999999999</v>
      </c>
    </row>
    <row r="29" spans="1:14" x14ac:dyDescent="0.45">
      <c r="A29">
        <v>0.45700000000000002</v>
      </c>
      <c r="B29">
        <v>17.7</v>
      </c>
      <c r="C29">
        <v>0.4425</v>
      </c>
      <c r="D29">
        <v>21.03539</v>
      </c>
      <c r="E29">
        <v>0.41366999999999998</v>
      </c>
      <c r="F29">
        <v>19.337820000000001</v>
      </c>
      <c r="G29">
        <v>0.48504999999999998</v>
      </c>
      <c r="H29">
        <v>20.694659999999999</v>
      </c>
      <c r="I29">
        <v>0.46867999999999999</v>
      </c>
      <c r="J29">
        <v>16.44924</v>
      </c>
      <c r="K29">
        <v>0.52347999999999995</v>
      </c>
      <c r="L29">
        <v>15.831989999999999</v>
      </c>
      <c r="M29">
        <v>0.36535000000000001</v>
      </c>
      <c r="N29">
        <v>20.216080000000002</v>
      </c>
    </row>
    <row r="30" spans="1:14" x14ac:dyDescent="0.45">
      <c r="A30">
        <v>0.46600000000000003</v>
      </c>
      <c r="B30">
        <v>15.5</v>
      </c>
      <c r="C30">
        <v>0.44723000000000002</v>
      </c>
      <c r="D30">
        <v>20.43299</v>
      </c>
      <c r="E30">
        <v>0.42370999999999998</v>
      </c>
      <c r="F30">
        <v>17.28792</v>
      </c>
      <c r="G30">
        <v>0.49321999999999999</v>
      </c>
      <c r="H30">
        <v>18.207989999999999</v>
      </c>
      <c r="I30">
        <v>0.48441000000000001</v>
      </c>
      <c r="J30">
        <v>15.412050000000001</v>
      </c>
      <c r="K30">
        <v>0.52568000000000004</v>
      </c>
      <c r="L30">
        <v>15.373239999999999</v>
      </c>
      <c r="M30">
        <v>0.36810999999999999</v>
      </c>
      <c r="N30">
        <v>18.86731</v>
      </c>
    </row>
    <row r="31" spans="1:14" x14ac:dyDescent="0.45">
      <c r="A31">
        <v>0.46700000000000003</v>
      </c>
      <c r="B31">
        <v>15</v>
      </c>
      <c r="C31">
        <v>0.45667999999999997</v>
      </c>
      <c r="D31">
        <v>18.573350000000001</v>
      </c>
      <c r="E31">
        <v>0.42712</v>
      </c>
      <c r="F31">
        <v>17.040199999999999</v>
      </c>
      <c r="G31">
        <v>0.50156000000000001</v>
      </c>
      <c r="H31">
        <v>16.054780000000001</v>
      </c>
      <c r="I31">
        <v>0.49503000000000003</v>
      </c>
      <c r="J31">
        <v>15.36989</v>
      </c>
      <c r="K31">
        <v>0.53007000000000004</v>
      </c>
      <c r="L31">
        <v>14.500629999999999</v>
      </c>
      <c r="M31">
        <v>0.37363000000000002</v>
      </c>
      <c r="N31">
        <v>16.420549999999999</v>
      </c>
    </row>
    <row r="32" spans="1:14" x14ac:dyDescent="0.45">
      <c r="A32">
        <v>0.47099999999999997</v>
      </c>
      <c r="B32">
        <v>13.9</v>
      </c>
      <c r="C32">
        <v>0.45856999999999998</v>
      </c>
      <c r="D32">
        <v>18.16966</v>
      </c>
      <c r="E32">
        <v>0.43392999999999998</v>
      </c>
      <c r="F32">
        <v>17.687609999999999</v>
      </c>
      <c r="G32">
        <v>0.50988999999999995</v>
      </c>
      <c r="H32">
        <v>15.34285</v>
      </c>
      <c r="I32">
        <v>0.51627999999999996</v>
      </c>
      <c r="J32">
        <v>16.275690000000001</v>
      </c>
      <c r="K32">
        <v>0.53886000000000001</v>
      </c>
      <c r="L32">
        <v>11.741099999999999</v>
      </c>
      <c r="M32">
        <v>0.37474000000000002</v>
      </c>
      <c r="N32">
        <v>15.867760000000001</v>
      </c>
    </row>
    <row r="33" spans="1:14" x14ac:dyDescent="0.45">
      <c r="A33">
        <v>0.47799999999999998</v>
      </c>
      <c r="B33">
        <v>11.3</v>
      </c>
      <c r="C33">
        <v>0.46234999999999998</v>
      </c>
      <c r="D33">
        <v>17.03481</v>
      </c>
      <c r="E33">
        <v>0.43934000000000001</v>
      </c>
      <c r="F33">
        <v>19.304510000000001</v>
      </c>
      <c r="G33">
        <v>0.51646999999999998</v>
      </c>
      <c r="H33">
        <v>14.53838</v>
      </c>
      <c r="I33">
        <v>0.52010999999999996</v>
      </c>
      <c r="J33">
        <v>16.931940000000001</v>
      </c>
      <c r="K33">
        <v>0.54418</v>
      </c>
      <c r="L33">
        <v>10.052250000000001</v>
      </c>
      <c r="M33">
        <v>0.37695000000000001</v>
      </c>
      <c r="N33">
        <v>14.904629999999999</v>
      </c>
    </row>
    <row r="34" spans="1:14" x14ac:dyDescent="0.45">
      <c r="A34">
        <v>0.48099999999999998</v>
      </c>
      <c r="B34">
        <v>10.3</v>
      </c>
      <c r="C34">
        <v>0.46990999999999999</v>
      </c>
      <c r="D34">
        <v>14.368589999999999</v>
      </c>
      <c r="E34">
        <v>0.44784000000000002</v>
      </c>
      <c r="F34">
        <v>22.857749999999999</v>
      </c>
      <c r="G34">
        <v>0.52942</v>
      </c>
      <c r="H34">
        <v>13.37438</v>
      </c>
      <c r="I34">
        <v>0.52775000000000005</v>
      </c>
      <c r="J34">
        <v>18.650089999999999</v>
      </c>
      <c r="K34">
        <v>0.55483000000000005</v>
      </c>
      <c r="L34">
        <v>8.2512100000000004</v>
      </c>
      <c r="M34">
        <v>0.38135999999999998</v>
      </c>
      <c r="N34">
        <v>13.2974</v>
      </c>
    </row>
    <row r="35" spans="1:14" x14ac:dyDescent="0.45">
      <c r="A35">
        <v>0.48599999999999999</v>
      </c>
      <c r="B35">
        <v>8.83</v>
      </c>
      <c r="C35">
        <v>0.4733</v>
      </c>
      <c r="D35">
        <v>13.14494</v>
      </c>
      <c r="E35">
        <v>0.45789000000000002</v>
      </c>
      <c r="F35">
        <v>25.523510000000002</v>
      </c>
      <c r="G35">
        <v>0.54266000000000003</v>
      </c>
      <c r="H35">
        <v>14.675039999999999</v>
      </c>
      <c r="I35">
        <v>0.53134999999999999</v>
      </c>
      <c r="J35">
        <v>19.809290000000001</v>
      </c>
      <c r="K35">
        <v>0.56544000000000005</v>
      </c>
      <c r="L35">
        <v>8.5827299999999997</v>
      </c>
      <c r="M35">
        <v>0.38224999999999998</v>
      </c>
      <c r="N35">
        <v>13.047980000000001</v>
      </c>
    </row>
    <row r="36" spans="1:14" x14ac:dyDescent="0.45">
      <c r="A36">
        <v>0.48899999999999999</v>
      </c>
      <c r="B36">
        <v>8.43</v>
      </c>
      <c r="C36">
        <v>0.47889999999999999</v>
      </c>
      <c r="D36">
        <v>12.24602</v>
      </c>
      <c r="E36">
        <v>0.46405999999999997</v>
      </c>
      <c r="F36">
        <v>24.590399999999999</v>
      </c>
      <c r="G36">
        <v>0.54681999999999997</v>
      </c>
      <c r="H36">
        <v>15.45041</v>
      </c>
      <c r="I36">
        <v>0.53854999999999997</v>
      </c>
      <c r="J36">
        <v>22.76643</v>
      </c>
      <c r="K36">
        <v>0.56906000000000001</v>
      </c>
      <c r="L36">
        <v>9.1646000000000001</v>
      </c>
      <c r="M36">
        <v>0.38401000000000002</v>
      </c>
      <c r="N36">
        <v>12.63754</v>
      </c>
    </row>
    <row r="37" spans="1:14" x14ac:dyDescent="0.45">
      <c r="A37">
        <v>0.49399999999999999</v>
      </c>
      <c r="B37">
        <v>8.99</v>
      </c>
      <c r="C37">
        <v>0.48121999999999998</v>
      </c>
      <c r="D37">
        <v>12.38367</v>
      </c>
      <c r="E37">
        <v>0.46917999999999999</v>
      </c>
      <c r="F37">
        <v>25.761849999999999</v>
      </c>
      <c r="G37">
        <v>0.55515000000000003</v>
      </c>
      <c r="H37">
        <v>16.889099999999999</v>
      </c>
      <c r="I37">
        <v>0.54017000000000004</v>
      </c>
      <c r="J37">
        <v>23.562360000000002</v>
      </c>
      <c r="K37">
        <v>0.57630000000000003</v>
      </c>
      <c r="L37">
        <v>11.0038</v>
      </c>
      <c r="M37">
        <v>0.38755000000000001</v>
      </c>
      <c r="N37">
        <v>12.994389999999999</v>
      </c>
    </row>
    <row r="38" spans="1:14" x14ac:dyDescent="0.45">
      <c r="A38">
        <v>0.497</v>
      </c>
      <c r="B38">
        <v>9.2899999999999991</v>
      </c>
      <c r="C38">
        <v>0.48587999999999998</v>
      </c>
      <c r="D38">
        <v>11.56146</v>
      </c>
      <c r="E38">
        <v>0.47653000000000001</v>
      </c>
      <c r="F38">
        <v>24.679829999999999</v>
      </c>
      <c r="G38">
        <v>0.57094</v>
      </c>
      <c r="H38">
        <v>17.267389999999999</v>
      </c>
      <c r="I38">
        <v>0.54339999999999999</v>
      </c>
      <c r="J38">
        <v>25.314399999999999</v>
      </c>
      <c r="K38">
        <v>0.58325000000000005</v>
      </c>
      <c r="L38">
        <v>13.304740000000001</v>
      </c>
      <c r="M38">
        <v>0.38825999999999999</v>
      </c>
      <c r="N38">
        <v>13.25568</v>
      </c>
    </row>
    <row r="39" spans="1:14" x14ac:dyDescent="0.45">
      <c r="A39">
        <v>0.503</v>
      </c>
      <c r="B39">
        <v>6.51</v>
      </c>
      <c r="C39">
        <v>0.48925999999999997</v>
      </c>
      <c r="D39">
        <v>8.3964300000000005</v>
      </c>
      <c r="E39">
        <v>0.48442000000000002</v>
      </c>
      <c r="F39">
        <v>23.445319999999999</v>
      </c>
      <c r="G39">
        <v>0.57452000000000003</v>
      </c>
      <c r="H39">
        <v>17.296410000000002</v>
      </c>
      <c r="I39">
        <v>0.54923999999999995</v>
      </c>
      <c r="J39">
        <v>28.346450000000001</v>
      </c>
      <c r="K39">
        <v>0.59716000000000002</v>
      </c>
      <c r="L39">
        <v>13.433759999999999</v>
      </c>
      <c r="M39">
        <v>0.38967000000000002</v>
      </c>
      <c r="N39">
        <v>14.23827</v>
      </c>
    </row>
    <row r="40" spans="1:14" x14ac:dyDescent="0.45">
      <c r="A40">
        <v>0.505</v>
      </c>
      <c r="B40">
        <v>5.24</v>
      </c>
      <c r="C40">
        <v>0.49303999999999998</v>
      </c>
      <c r="D40">
        <v>9.8162299999999991</v>
      </c>
      <c r="E40">
        <v>0.50019999999999998</v>
      </c>
      <c r="F40">
        <v>21.466740000000001</v>
      </c>
      <c r="G40">
        <v>0.58169000000000004</v>
      </c>
      <c r="H40">
        <v>16.789020000000001</v>
      </c>
      <c r="I40">
        <v>0.55574000000000001</v>
      </c>
      <c r="J40">
        <v>31.190909999999999</v>
      </c>
      <c r="K40">
        <v>0.61587000000000003</v>
      </c>
      <c r="L40">
        <v>13.425140000000001</v>
      </c>
      <c r="M40">
        <v>0.39250000000000002</v>
      </c>
      <c r="N40">
        <v>15.51932</v>
      </c>
    </row>
    <row r="41" spans="1:14" x14ac:dyDescent="0.45">
      <c r="A41">
        <v>0.51</v>
      </c>
      <c r="B41">
        <v>3.23</v>
      </c>
      <c r="C41">
        <v>0.49795</v>
      </c>
      <c r="D41">
        <v>11.42895</v>
      </c>
      <c r="E41">
        <v>0.51314000000000004</v>
      </c>
      <c r="F41">
        <v>20.226590000000002</v>
      </c>
      <c r="G41">
        <v>0.58872000000000002</v>
      </c>
      <c r="H41">
        <v>17.853439999999999</v>
      </c>
      <c r="I41">
        <v>0.56283000000000005</v>
      </c>
      <c r="J41">
        <v>32.913319999999999</v>
      </c>
      <c r="K41">
        <v>0.62065000000000003</v>
      </c>
      <c r="L41">
        <v>13.81584</v>
      </c>
      <c r="M41">
        <v>0.39412000000000003</v>
      </c>
      <c r="N41">
        <v>11.797779999999999</v>
      </c>
    </row>
    <row r="42" spans="1:14" x14ac:dyDescent="0.45">
      <c r="A42">
        <v>0.51300000000000001</v>
      </c>
      <c r="B42">
        <v>2.31</v>
      </c>
      <c r="C42">
        <v>0.50307999999999997</v>
      </c>
      <c r="D42">
        <v>13.37552</v>
      </c>
      <c r="E42">
        <v>0.52483000000000002</v>
      </c>
      <c r="F42">
        <v>18.606729999999999</v>
      </c>
      <c r="G42">
        <v>0.59060999999999997</v>
      </c>
      <c r="H42">
        <v>18.346910000000001</v>
      </c>
      <c r="I42">
        <v>0.56640999999999997</v>
      </c>
      <c r="J42">
        <v>33.381830000000001</v>
      </c>
      <c r="K42">
        <v>0.63021000000000005</v>
      </c>
      <c r="L42">
        <v>14.960330000000001</v>
      </c>
      <c r="M42">
        <v>0.39737</v>
      </c>
      <c r="N42">
        <v>12.01079</v>
      </c>
    </row>
    <row r="43" spans="1:14" x14ac:dyDescent="0.45">
      <c r="A43">
        <v>0.51800000000000002</v>
      </c>
      <c r="B43">
        <v>1.51</v>
      </c>
      <c r="C43">
        <v>0.50905999999999996</v>
      </c>
      <c r="D43">
        <v>14.66032</v>
      </c>
      <c r="E43">
        <v>0.53410999999999997</v>
      </c>
      <c r="F43">
        <v>17.791830000000001</v>
      </c>
      <c r="G43">
        <v>0.59438999999999997</v>
      </c>
      <c r="H43">
        <v>19.572489999999998</v>
      </c>
      <c r="I43">
        <v>0.57286999999999999</v>
      </c>
      <c r="J43">
        <v>33.071719999999999</v>
      </c>
      <c r="K43">
        <v>0.63212000000000002</v>
      </c>
      <c r="L43">
        <v>15.260579999999999</v>
      </c>
      <c r="M43">
        <v>0.3982</v>
      </c>
      <c r="N43">
        <v>12.353260000000001</v>
      </c>
    </row>
    <row r="44" spans="1:14" x14ac:dyDescent="0.45">
      <c r="A44">
        <v>0.52400000000000002</v>
      </c>
      <c r="B44">
        <v>2.12</v>
      </c>
      <c r="C44">
        <v>0.51605999999999996</v>
      </c>
      <c r="D44">
        <v>13.177300000000001</v>
      </c>
      <c r="E44">
        <v>0.55120999999999998</v>
      </c>
      <c r="F44">
        <v>16.323869999999999</v>
      </c>
      <c r="G44">
        <v>0.60194999999999999</v>
      </c>
      <c r="H44">
        <v>21.259640000000001</v>
      </c>
      <c r="I44">
        <v>0.57994999999999997</v>
      </c>
      <c r="J44">
        <v>31.576650000000001</v>
      </c>
      <c r="K44">
        <v>0.63595000000000002</v>
      </c>
      <c r="L44">
        <v>15.71749</v>
      </c>
      <c r="M44">
        <v>0.39988000000000001</v>
      </c>
      <c r="N44">
        <v>12.97767</v>
      </c>
    </row>
    <row r="45" spans="1:14" x14ac:dyDescent="0.45">
      <c r="A45">
        <v>0.53</v>
      </c>
      <c r="B45">
        <v>2.62</v>
      </c>
      <c r="C45">
        <v>0.52566999999999997</v>
      </c>
      <c r="D45">
        <v>11.74028</v>
      </c>
      <c r="E45">
        <v>0.56967999999999996</v>
      </c>
      <c r="F45">
        <v>15.06325</v>
      </c>
      <c r="G45">
        <v>0.60313000000000005</v>
      </c>
      <c r="H45">
        <v>21.414999999999999</v>
      </c>
      <c r="I45">
        <v>0.58396999999999999</v>
      </c>
      <c r="J45">
        <v>30.116800000000001</v>
      </c>
      <c r="K45">
        <v>0.64337</v>
      </c>
      <c r="L45">
        <v>14.83779</v>
      </c>
      <c r="M45">
        <v>0.40322000000000002</v>
      </c>
      <c r="N45">
        <v>14.761749999999999</v>
      </c>
    </row>
    <row r="46" spans="1:14" x14ac:dyDescent="0.45">
      <c r="A46">
        <v>0.53600000000000003</v>
      </c>
      <c r="B46">
        <v>3.36</v>
      </c>
      <c r="C46">
        <v>0.53437000000000001</v>
      </c>
      <c r="D46">
        <v>11.011089999999999</v>
      </c>
      <c r="E46">
        <v>0.57408999999999999</v>
      </c>
      <c r="F46">
        <v>14.876989999999999</v>
      </c>
      <c r="G46">
        <v>0.60548999999999997</v>
      </c>
      <c r="H46">
        <v>18.400950000000002</v>
      </c>
      <c r="I46">
        <v>0.59202999999999995</v>
      </c>
      <c r="J46">
        <v>27.905090000000001</v>
      </c>
      <c r="K46">
        <v>0.64439999999999997</v>
      </c>
      <c r="L46">
        <v>15.137409999999999</v>
      </c>
      <c r="M46">
        <v>0.40800999999999998</v>
      </c>
      <c r="N46">
        <v>18.865369999999999</v>
      </c>
    </row>
    <row r="47" spans="1:14" x14ac:dyDescent="0.45">
      <c r="A47">
        <v>0.54300000000000004</v>
      </c>
      <c r="B47">
        <v>5.42</v>
      </c>
      <c r="C47">
        <v>0.54310999999999998</v>
      </c>
      <c r="D47">
        <v>10.49897</v>
      </c>
      <c r="E47">
        <v>0.58289000000000002</v>
      </c>
      <c r="F47">
        <v>14.853960000000001</v>
      </c>
      <c r="G47">
        <v>0.61019999999999996</v>
      </c>
      <c r="H47">
        <v>22.18281</v>
      </c>
      <c r="I47">
        <v>0.59787999999999997</v>
      </c>
      <c r="J47">
        <v>26.265309999999999</v>
      </c>
      <c r="K47">
        <v>0.64644999999999997</v>
      </c>
      <c r="L47">
        <v>16.30453</v>
      </c>
      <c r="M47">
        <v>0.41347</v>
      </c>
      <c r="N47">
        <v>16.38156</v>
      </c>
    </row>
    <row r="48" spans="1:14" x14ac:dyDescent="0.45">
      <c r="A48">
        <v>0.55200000000000005</v>
      </c>
      <c r="B48">
        <v>8.3800000000000008</v>
      </c>
      <c r="C48">
        <v>0.55508999999999997</v>
      </c>
      <c r="D48">
        <v>9.8092100000000002</v>
      </c>
      <c r="E48">
        <v>0.58635999999999999</v>
      </c>
      <c r="F48">
        <v>14.9979</v>
      </c>
      <c r="G48">
        <v>0.61963000000000001</v>
      </c>
      <c r="H48">
        <v>22.085920000000002</v>
      </c>
      <c r="I48">
        <v>0.60285999999999995</v>
      </c>
      <c r="J48">
        <v>25.04973</v>
      </c>
      <c r="K48">
        <v>0.65056000000000003</v>
      </c>
      <c r="L48">
        <v>19.502500000000001</v>
      </c>
      <c r="M48">
        <v>0.41810999999999998</v>
      </c>
      <c r="N48">
        <v>15.5709</v>
      </c>
    </row>
    <row r="49" spans="1:14" x14ac:dyDescent="0.45">
      <c r="A49">
        <v>0.56299999999999994</v>
      </c>
      <c r="B49">
        <v>10.1</v>
      </c>
      <c r="C49">
        <v>0.56567000000000001</v>
      </c>
      <c r="D49">
        <v>9.2240400000000005</v>
      </c>
      <c r="E49">
        <v>0.59328000000000003</v>
      </c>
      <c r="F49">
        <v>15.7834</v>
      </c>
      <c r="G49">
        <v>0.63392000000000004</v>
      </c>
      <c r="H49">
        <v>21.153929999999999</v>
      </c>
      <c r="I49">
        <v>0.61155999999999999</v>
      </c>
      <c r="J49">
        <v>23.369</v>
      </c>
      <c r="K49">
        <v>0.65820000000000001</v>
      </c>
      <c r="L49">
        <v>18.446269999999998</v>
      </c>
      <c r="M49">
        <v>0.42507</v>
      </c>
      <c r="N49">
        <v>14.96959</v>
      </c>
    </row>
    <row r="50" spans="1:14" x14ac:dyDescent="0.45">
      <c r="A50">
        <v>0.57499999999999996</v>
      </c>
      <c r="B50">
        <v>9.02</v>
      </c>
      <c r="C50">
        <v>0.57613999999999999</v>
      </c>
      <c r="D50">
        <v>8.9146199999999993</v>
      </c>
      <c r="E50">
        <v>0.59901000000000004</v>
      </c>
      <c r="F50">
        <v>17.16442</v>
      </c>
      <c r="G50">
        <v>0.64820999999999995</v>
      </c>
      <c r="H50">
        <v>19.917999999999999</v>
      </c>
      <c r="I50">
        <v>0.61909999999999998</v>
      </c>
      <c r="J50">
        <v>23.52459</v>
      </c>
      <c r="K50">
        <v>0.66654999999999998</v>
      </c>
      <c r="L50">
        <v>18.309629999999999</v>
      </c>
      <c r="M50">
        <v>0.42921999999999999</v>
      </c>
      <c r="N50">
        <v>14.58867</v>
      </c>
    </row>
    <row r="51" spans="1:14" x14ac:dyDescent="0.45">
      <c r="A51">
        <v>0.58599999999999997</v>
      </c>
      <c r="B51">
        <v>8.52</v>
      </c>
      <c r="C51">
        <v>0.59706000000000004</v>
      </c>
      <c r="D51">
        <v>9.3410799999999998</v>
      </c>
      <c r="E51">
        <v>0.60765999999999998</v>
      </c>
      <c r="F51">
        <v>21.041810000000002</v>
      </c>
      <c r="G51">
        <v>0.65449000000000002</v>
      </c>
      <c r="H51">
        <v>19.678740000000001</v>
      </c>
      <c r="I51">
        <v>0.62041000000000002</v>
      </c>
      <c r="J51">
        <v>23.938120000000001</v>
      </c>
      <c r="K51">
        <v>0.67413999999999996</v>
      </c>
      <c r="L51">
        <v>19.338090000000001</v>
      </c>
      <c r="M51">
        <v>0.43752999999999997</v>
      </c>
      <c r="N51">
        <v>13.780889999999999</v>
      </c>
    </row>
    <row r="52" spans="1:14" x14ac:dyDescent="0.45">
      <c r="A52">
        <v>0.59599999999999997</v>
      </c>
      <c r="B52">
        <v>8.1300000000000008</v>
      </c>
      <c r="C52">
        <v>0.62083999999999995</v>
      </c>
      <c r="D52">
        <v>9.1997</v>
      </c>
      <c r="E52">
        <v>0.61007</v>
      </c>
      <c r="F52">
        <v>22.60491</v>
      </c>
      <c r="G52">
        <v>0.66703999999999997</v>
      </c>
      <c r="H52">
        <v>19.516069999999999</v>
      </c>
      <c r="I52">
        <v>0.62302000000000002</v>
      </c>
      <c r="J52">
        <v>24.837630000000001</v>
      </c>
      <c r="K52">
        <v>0.68930999999999998</v>
      </c>
      <c r="L52">
        <v>19.678909999999998</v>
      </c>
      <c r="M52">
        <v>0.44685999999999998</v>
      </c>
      <c r="N52">
        <v>13.54997</v>
      </c>
    </row>
    <row r="53" spans="1:14" x14ac:dyDescent="0.45">
      <c r="A53">
        <v>0.60699999999999998</v>
      </c>
      <c r="B53">
        <v>8.26</v>
      </c>
      <c r="C53">
        <v>0.63922999999999996</v>
      </c>
      <c r="D53">
        <v>8.5691600000000001</v>
      </c>
      <c r="E53">
        <v>0.61487000000000003</v>
      </c>
      <c r="F53">
        <v>26.317219999999999</v>
      </c>
      <c r="G53">
        <v>0.67145999999999995</v>
      </c>
      <c r="H53">
        <v>19.634409999999999</v>
      </c>
      <c r="I53">
        <v>0.62824999999999998</v>
      </c>
      <c r="J53">
        <v>29.000360000000001</v>
      </c>
      <c r="K53">
        <v>0.70965</v>
      </c>
      <c r="L53">
        <v>18.938929999999999</v>
      </c>
      <c r="M53">
        <v>0.45850000000000002</v>
      </c>
      <c r="N53">
        <v>15.24583</v>
      </c>
    </row>
    <row r="54" spans="1:14" x14ac:dyDescent="0.45">
      <c r="A54">
        <v>0.61799999999999999</v>
      </c>
      <c r="B54">
        <v>8.86</v>
      </c>
      <c r="C54">
        <v>0.64290999999999998</v>
      </c>
      <c r="D54">
        <v>8.4687999999999999</v>
      </c>
      <c r="E54">
        <v>0.61924000000000001</v>
      </c>
      <c r="F54">
        <v>30.545179999999998</v>
      </c>
      <c r="G54">
        <v>0.68028</v>
      </c>
      <c r="H54">
        <v>19.95505</v>
      </c>
      <c r="I54">
        <v>0.62929000000000002</v>
      </c>
      <c r="J54">
        <v>30.388680000000001</v>
      </c>
      <c r="K54">
        <v>0.73158000000000001</v>
      </c>
      <c r="L54">
        <v>18.375450000000001</v>
      </c>
      <c r="M54">
        <v>0.46194000000000002</v>
      </c>
      <c r="N54">
        <v>15.653919999999999</v>
      </c>
    </row>
    <row r="55" spans="1:14" x14ac:dyDescent="0.45">
      <c r="A55">
        <v>0.628</v>
      </c>
      <c r="B55">
        <v>9.7799999999999994</v>
      </c>
      <c r="C55">
        <v>0.65027000000000001</v>
      </c>
      <c r="D55">
        <v>8.2783700000000007</v>
      </c>
      <c r="E55">
        <v>0.62012</v>
      </c>
      <c r="F55">
        <v>31.592169999999999</v>
      </c>
      <c r="G55">
        <v>0.68374000000000001</v>
      </c>
      <c r="H55">
        <v>20.146809999999999</v>
      </c>
      <c r="I55">
        <v>0.63138000000000005</v>
      </c>
      <c r="J55">
        <v>33.761510000000001</v>
      </c>
      <c r="K55">
        <v>0.73884000000000005</v>
      </c>
      <c r="L55">
        <v>18.24624</v>
      </c>
      <c r="M55">
        <v>0.46881</v>
      </c>
      <c r="N55">
        <v>15.464029999999999</v>
      </c>
    </row>
    <row r="56" spans="1:14" x14ac:dyDescent="0.45">
      <c r="A56">
        <v>0.64600000000000002</v>
      </c>
      <c r="B56">
        <v>9.44</v>
      </c>
      <c r="C56">
        <v>0.66498999999999997</v>
      </c>
      <c r="D56">
        <v>9.7011500000000002</v>
      </c>
      <c r="E56">
        <v>0.62185999999999997</v>
      </c>
      <c r="F56">
        <v>33.875149999999998</v>
      </c>
      <c r="G56">
        <v>0.69067000000000001</v>
      </c>
      <c r="H56">
        <v>20.798120000000001</v>
      </c>
      <c r="I56">
        <v>0.63222</v>
      </c>
      <c r="J56">
        <v>35.467869999999998</v>
      </c>
      <c r="K56">
        <v>0.75336000000000003</v>
      </c>
      <c r="L56">
        <v>18.187149999999999</v>
      </c>
      <c r="M56">
        <v>0.48187000000000002</v>
      </c>
      <c r="N56">
        <v>14.127739999999999</v>
      </c>
    </row>
    <row r="57" spans="1:14" x14ac:dyDescent="0.45">
      <c r="A57">
        <v>0.66500000000000004</v>
      </c>
      <c r="B57">
        <v>8.11</v>
      </c>
      <c r="C57">
        <v>0.68274999999999997</v>
      </c>
      <c r="D57">
        <v>14.84436</v>
      </c>
      <c r="E57">
        <v>0.62536000000000003</v>
      </c>
      <c r="F57">
        <v>39.427019999999999</v>
      </c>
      <c r="G57">
        <v>0.69406999999999996</v>
      </c>
      <c r="H57">
        <v>21.41705</v>
      </c>
      <c r="I57">
        <v>0.63388</v>
      </c>
      <c r="J57">
        <v>39.330449999999999</v>
      </c>
      <c r="K57">
        <v>0.75527</v>
      </c>
      <c r="L57">
        <v>18.344280000000001</v>
      </c>
      <c r="M57">
        <v>0.48541000000000001</v>
      </c>
      <c r="N57">
        <v>13.53196</v>
      </c>
    </row>
    <row r="58" spans="1:14" x14ac:dyDescent="0.45">
      <c r="A58">
        <v>0.67</v>
      </c>
      <c r="B58">
        <v>7.85</v>
      </c>
      <c r="C58">
        <v>0.68459999999999999</v>
      </c>
      <c r="D58">
        <v>15.502890000000001</v>
      </c>
      <c r="E58">
        <v>0.62605999999999995</v>
      </c>
      <c r="F58">
        <v>40.730179999999997</v>
      </c>
      <c r="G58">
        <v>0.70086999999999999</v>
      </c>
      <c r="H58">
        <v>23.78135</v>
      </c>
      <c r="I58">
        <v>0.63441000000000003</v>
      </c>
      <c r="J58">
        <v>40.338320000000003</v>
      </c>
      <c r="K58">
        <v>0.75909000000000004</v>
      </c>
      <c r="L58">
        <v>19.13054</v>
      </c>
      <c r="M58">
        <v>0.49248999999999998</v>
      </c>
      <c r="N58">
        <v>12.68032</v>
      </c>
    </row>
    <row r="59" spans="1:14" x14ac:dyDescent="0.45">
      <c r="A59">
        <v>0.68200000000000005</v>
      </c>
      <c r="B59">
        <v>7.97</v>
      </c>
      <c r="C59">
        <v>0.68830000000000002</v>
      </c>
      <c r="D59">
        <v>16.27075</v>
      </c>
      <c r="E59">
        <v>0.62746000000000002</v>
      </c>
      <c r="F59">
        <v>42.671840000000003</v>
      </c>
      <c r="G59">
        <v>0.70681000000000005</v>
      </c>
      <c r="H59">
        <v>27.369579999999999</v>
      </c>
      <c r="I59">
        <v>0.63544999999999996</v>
      </c>
      <c r="J59">
        <v>41.028509999999997</v>
      </c>
      <c r="K59">
        <v>0.76671999999999996</v>
      </c>
      <c r="L59">
        <v>22.94679</v>
      </c>
      <c r="M59">
        <v>0.49509999999999998</v>
      </c>
      <c r="N59">
        <v>12.73771</v>
      </c>
    </row>
    <row r="60" spans="1:14" x14ac:dyDescent="0.45">
      <c r="A60">
        <v>0.68600000000000005</v>
      </c>
      <c r="B60">
        <v>8.3699999999999992</v>
      </c>
      <c r="C60">
        <v>0.69569999999999999</v>
      </c>
      <c r="D60">
        <v>14.67717</v>
      </c>
      <c r="E60">
        <v>0.62834000000000001</v>
      </c>
      <c r="F60">
        <v>44.066749999999999</v>
      </c>
      <c r="G60">
        <v>0.70794000000000001</v>
      </c>
      <c r="H60">
        <v>28.22129</v>
      </c>
      <c r="I60">
        <v>0.63732</v>
      </c>
      <c r="J60">
        <v>41.720179999999999</v>
      </c>
      <c r="K60">
        <v>0.76771999999999996</v>
      </c>
      <c r="L60">
        <v>23.677489999999999</v>
      </c>
      <c r="M60">
        <v>0.50031000000000003</v>
      </c>
      <c r="N60">
        <v>13.629989999999999</v>
      </c>
    </row>
    <row r="61" spans="1:14" x14ac:dyDescent="0.45">
      <c r="A61">
        <v>0.69399999999999995</v>
      </c>
      <c r="B61">
        <v>9.9600000000000009</v>
      </c>
      <c r="C61">
        <v>0.69969000000000003</v>
      </c>
      <c r="D61">
        <v>13.91028</v>
      </c>
      <c r="E61">
        <v>0.62965000000000004</v>
      </c>
      <c r="F61">
        <v>46.858930000000001</v>
      </c>
      <c r="G61">
        <v>0.71021000000000001</v>
      </c>
      <c r="H61">
        <v>30.351189999999999</v>
      </c>
      <c r="I61">
        <v>0.63929000000000002</v>
      </c>
      <c r="J61">
        <v>38.54851</v>
      </c>
      <c r="K61">
        <v>0.76971000000000001</v>
      </c>
      <c r="L61">
        <v>25.868079999999999</v>
      </c>
      <c r="M61">
        <v>0.50468000000000002</v>
      </c>
      <c r="N61">
        <v>15.277710000000001</v>
      </c>
    </row>
    <row r="62" spans="1:14" x14ac:dyDescent="0.45">
      <c r="A62">
        <v>0.70599999999999996</v>
      </c>
      <c r="B62">
        <v>8.94</v>
      </c>
      <c r="C62">
        <v>0.70767999999999998</v>
      </c>
      <c r="D62">
        <v>10.947369999999999</v>
      </c>
      <c r="E62">
        <v>0.63027999999999995</v>
      </c>
      <c r="F62">
        <v>42.922969999999999</v>
      </c>
      <c r="G62">
        <v>0.71475</v>
      </c>
      <c r="H62">
        <v>35.954830000000001</v>
      </c>
      <c r="I62">
        <v>0.64244999999999997</v>
      </c>
      <c r="J62">
        <v>38.025210000000001</v>
      </c>
      <c r="K62">
        <v>0.77368999999999999</v>
      </c>
      <c r="L62">
        <v>32.990020000000001</v>
      </c>
      <c r="M62">
        <v>0.51114000000000004</v>
      </c>
      <c r="N62">
        <v>18.791689999999999</v>
      </c>
    </row>
    <row r="63" spans="1:14" x14ac:dyDescent="0.45">
      <c r="A63">
        <v>0.71399999999999997</v>
      </c>
      <c r="B63">
        <v>7.81</v>
      </c>
      <c r="C63">
        <v>0.70921999999999996</v>
      </c>
      <c r="D63">
        <v>10.78945</v>
      </c>
      <c r="E63">
        <v>0.63151999999999997</v>
      </c>
      <c r="F63">
        <v>36.10772</v>
      </c>
      <c r="G63">
        <v>0.71557000000000004</v>
      </c>
      <c r="H63">
        <v>37.146270000000001</v>
      </c>
      <c r="I63">
        <v>0.64702999999999999</v>
      </c>
      <c r="J63">
        <v>38.44115</v>
      </c>
      <c r="K63">
        <v>0.77449000000000001</v>
      </c>
      <c r="L63">
        <v>35.33231</v>
      </c>
      <c r="M63">
        <v>0.51502000000000003</v>
      </c>
      <c r="N63">
        <v>21.506920000000001</v>
      </c>
    </row>
    <row r="64" spans="1:14" x14ac:dyDescent="0.45">
      <c r="A64">
        <v>0.72499999999999998</v>
      </c>
      <c r="B64">
        <v>6.26</v>
      </c>
      <c r="C64">
        <v>0.71231999999999995</v>
      </c>
      <c r="D64">
        <v>11.28119</v>
      </c>
      <c r="E64">
        <v>0.63402000000000003</v>
      </c>
      <c r="F64">
        <v>34.76397</v>
      </c>
      <c r="G64">
        <v>0.71721999999999997</v>
      </c>
      <c r="H64">
        <v>39.874070000000003</v>
      </c>
      <c r="I64">
        <v>0.65358000000000005</v>
      </c>
      <c r="J64">
        <v>39.478610000000003</v>
      </c>
      <c r="K64">
        <v>0.77607999999999999</v>
      </c>
      <c r="L64">
        <v>40.705970000000001</v>
      </c>
      <c r="M64">
        <v>0.52276999999999996</v>
      </c>
      <c r="N64">
        <v>24.393979999999999</v>
      </c>
    </row>
    <row r="65" spans="1:14" x14ac:dyDescent="0.45">
      <c r="A65">
        <v>0.73199999999999998</v>
      </c>
      <c r="B65">
        <v>5.46</v>
      </c>
      <c r="C65">
        <v>0.71852000000000005</v>
      </c>
      <c r="D65">
        <v>16.651440000000001</v>
      </c>
      <c r="E65">
        <v>0.63590000000000002</v>
      </c>
      <c r="F65">
        <v>40.275730000000003</v>
      </c>
      <c r="G65">
        <v>0.72050999999999998</v>
      </c>
      <c r="H65">
        <v>46.412350000000004</v>
      </c>
      <c r="I65">
        <v>0.66147</v>
      </c>
      <c r="J65">
        <v>40.2149</v>
      </c>
      <c r="K65">
        <v>0.77714000000000005</v>
      </c>
      <c r="L65">
        <v>44.362789999999997</v>
      </c>
      <c r="M65">
        <v>0.52461999999999998</v>
      </c>
      <c r="N65">
        <v>22.460760000000001</v>
      </c>
    </row>
    <row r="66" spans="1:14" x14ac:dyDescent="0.45">
      <c r="A66">
        <v>0.745</v>
      </c>
      <c r="B66">
        <v>4.04</v>
      </c>
      <c r="C66">
        <v>0.72480999999999995</v>
      </c>
      <c r="D66">
        <v>18.092639999999999</v>
      </c>
      <c r="E66">
        <v>0.63966999999999996</v>
      </c>
      <c r="F66">
        <v>37.225369999999998</v>
      </c>
      <c r="G66">
        <v>0.72199999999999998</v>
      </c>
      <c r="H66">
        <v>49.340969999999999</v>
      </c>
      <c r="I66">
        <v>0.66922000000000004</v>
      </c>
      <c r="J66">
        <v>40.531889999999997</v>
      </c>
      <c r="K66">
        <v>0.77925999999999995</v>
      </c>
      <c r="L66">
        <v>50.115020000000001</v>
      </c>
      <c r="M66">
        <v>0.52751999999999999</v>
      </c>
      <c r="N66">
        <v>13.73071</v>
      </c>
    </row>
    <row r="67" spans="1:14" x14ac:dyDescent="0.45">
      <c r="A67">
        <v>0.76400000000000001</v>
      </c>
      <c r="B67">
        <v>2.74</v>
      </c>
      <c r="C67">
        <v>0.73109999999999997</v>
      </c>
      <c r="D67">
        <v>17.692910000000001</v>
      </c>
      <c r="E67">
        <v>0.64398999999999995</v>
      </c>
      <c r="F67">
        <v>37.117269999999998</v>
      </c>
      <c r="G67">
        <v>0.72499000000000002</v>
      </c>
      <c r="H67">
        <v>54.818899999999999</v>
      </c>
      <c r="I67">
        <v>0.67691000000000001</v>
      </c>
      <c r="J67">
        <v>40.766089999999998</v>
      </c>
      <c r="K67">
        <v>0.78207000000000004</v>
      </c>
      <c r="L67">
        <v>51.277799999999999</v>
      </c>
      <c r="M67">
        <v>0.52973000000000003</v>
      </c>
      <c r="N67">
        <v>11.66667</v>
      </c>
    </row>
    <row r="68" spans="1:14" x14ac:dyDescent="0.45">
      <c r="A68">
        <v>0.78300000000000003</v>
      </c>
      <c r="B68">
        <v>1.92</v>
      </c>
      <c r="C68">
        <v>0.74370000000000003</v>
      </c>
      <c r="D68">
        <v>16.652429999999999</v>
      </c>
      <c r="E68">
        <v>0.65261999999999998</v>
      </c>
      <c r="F68">
        <v>37.151589999999999</v>
      </c>
      <c r="G68">
        <v>0.72704000000000002</v>
      </c>
      <c r="H68">
        <v>56.415779999999998</v>
      </c>
      <c r="I68">
        <v>0.68454999999999999</v>
      </c>
      <c r="J68">
        <v>40.887909999999998</v>
      </c>
      <c r="K68">
        <v>0.78769999999999996</v>
      </c>
      <c r="L68">
        <v>49.971319999999999</v>
      </c>
      <c r="M68">
        <v>0.53066000000000002</v>
      </c>
      <c r="N68">
        <v>11.43408</v>
      </c>
    </row>
    <row r="69" spans="1:14" x14ac:dyDescent="0.45">
      <c r="A69">
        <v>0.79</v>
      </c>
      <c r="B69">
        <v>1.68</v>
      </c>
      <c r="C69">
        <v>0.75641000000000003</v>
      </c>
      <c r="D69">
        <v>15.92146</v>
      </c>
      <c r="E69">
        <v>0.66544999999999999</v>
      </c>
      <c r="F69">
        <v>37.141359999999999</v>
      </c>
      <c r="G69">
        <v>0.73109000000000002</v>
      </c>
      <c r="H69">
        <v>56.795209999999997</v>
      </c>
      <c r="I69">
        <v>0.69216999999999995</v>
      </c>
      <c r="J69">
        <v>40.913440000000001</v>
      </c>
      <c r="K69">
        <v>0.79418999999999995</v>
      </c>
      <c r="L69">
        <v>48.938609999999997</v>
      </c>
      <c r="M69">
        <v>0.53251000000000004</v>
      </c>
      <c r="N69">
        <v>16.67193</v>
      </c>
    </row>
    <row r="70" spans="1:14" x14ac:dyDescent="0.45">
      <c r="A70">
        <v>0.80500000000000005</v>
      </c>
      <c r="B70">
        <v>1.31</v>
      </c>
      <c r="C70">
        <v>0.77549999999999997</v>
      </c>
      <c r="D70">
        <v>15.46814</v>
      </c>
      <c r="E70">
        <v>0.67828999999999995</v>
      </c>
      <c r="F70">
        <v>36.965850000000003</v>
      </c>
      <c r="G70">
        <v>0.73524</v>
      </c>
      <c r="H70">
        <v>55.101880000000001</v>
      </c>
      <c r="K70">
        <v>0.80081999999999998</v>
      </c>
      <c r="L70">
        <v>48.25647</v>
      </c>
      <c r="M70">
        <v>0.53454999999999997</v>
      </c>
      <c r="N70">
        <v>22.84562</v>
      </c>
    </row>
    <row r="71" spans="1:14" x14ac:dyDescent="0.45">
      <c r="A71">
        <v>0.80800000000000005</v>
      </c>
      <c r="B71">
        <v>1.25</v>
      </c>
      <c r="C71">
        <v>0.78351999999999999</v>
      </c>
      <c r="D71">
        <v>15.624040000000001</v>
      </c>
      <c r="E71">
        <v>0.69118000000000002</v>
      </c>
      <c r="F71">
        <v>36.834560000000003</v>
      </c>
      <c r="G71">
        <v>0.74034999999999995</v>
      </c>
      <c r="H71">
        <v>52.908920000000002</v>
      </c>
      <c r="K71">
        <v>0.80754000000000004</v>
      </c>
      <c r="L71">
        <v>47.64658</v>
      </c>
      <c r="M71">
        <v>0.53808</v>
      </c>
      <c r="N71">
        <v>27.361260000000001</v>
      </c>
    </row>
    <row r="72" spans="1:14" x14ac:dyDescent="0.45">
      <c r="A72">
        <v>0.81499999999999995</v>
      </c>
      <c r="B72">
        <v>1.1299999999999999</v>
      </c>
      <c r="C72">
        <v>0.79954999999999998</v>
      </c>
      <c r="D72">
        <v>16.95776</v>
      </c>
      <c r="G72">
        <v>0.74567000000000005</v>
      </c>
      <c r="H72">
        <v>51.146529999999998</v>
      </c>
      <c r="K72">
        <v>0.81257000000000001</v>
      </c>
      <c r="L72">
        <v>45.520629999999997</v>
      </c>
      <c r="M72">
        <v>0.54191</v>
      </c>
      <c r="N72">
        <v>26.81147</v>
      </c>
    </row>
    <row r="73" spans="1:14" x14ac:dyDescent="0.45">
      <c r="A73">
        <v>0.82699999999999996</v>
      </c>
      <c r="B73">
        <v>1.04</v>
      </c>
      <c r="C73">
        <v>0.80142000000000002</v>
      </c>
      <c r="D73">
        <v>17.320499999999999</v>
      </c>
      <c r="G73">
        <v>0.75117</v>
      </c>
      <c r="H73">
        <v>49.71302</v>
      </c>
      <c r="K73">
        <v>0.81962999999999997</v>
      </c>
      <c r="L73">
        <v>41.620260000000002</v>
      </c>
      <c r="M73">
        <v>0.54956000000000005</v>
      </c>
      <c r="N73">
        <v>25.911439999999999</v>
      </c>
    </row>
    <row r="74" spans="1:14" x14ac:dyDescent="0.45">
      <c r="A74">
        <v>0.82899999999999996</v>
      </c>
      <c r="B74">
        <v>1.06</v>
      </c>
      <c r="C74">
        <v>0.80515999999999999</v>
      </c>
      <c r="D74">
        <v>17.25958</v>
      </c>
      <c r="G74">
        <v>0.75683999999999996</v>
      </c>
      <c r="H74">
        <v>48.592979999999997</v>
      </c>
      <c r="M74">
        <v>0.56488000000000005</v>
      </c>
      <c r="N74">
        <v>24.092500000000001</v>
      </c>
    </row>
    <row r="75" spans="1:14" x14ac:dyDescent="0.45">
      <c r="A75">
        <v>0.83399999999999996</v>
      </c>
      <c r="B75">
        <v>1.88</v>
      </c>
      <c r="C75">
        <v>0.80591000000000002</v>
      </c>
      <c r="D75">
        <v>16.70158</v>
      </c>
      <c r="G75">
        <v>0.76263000000000003</v>
      </c>
      <c r="H75">
        <v>47.64508</v>
      </c>
      <c r="M75">
        <v>0.58145000000000002</v>
      </c>
      <c r="N75">
        <v>23.508220000000001</v>
      </c>
    </row>
    <row r="76" spans="1:14" x14ac:dyDescent="0.45">
      <c r="A76">
        <v>0.83499999999999996</v>
      </c>
      <c r="B76">
        <v>2.61</v>
      </c>
      <c r="C76">
        <v>0.80740999999999996</v>
      </c>
      <c r="D76">
        <v>15.286479999999999</v>
      </c>
      <c r="G76">
        <v>0.76854</v>
      </c>
      <c r="H76">
        <v>47.312060000000002</v>
      </c>
      <c r="M76">
        <v>0.59016999999999997</v>
      </c>
      <c r="N76">
        <v>24.2058</v>
      </c>
    </row>
    <row r="77" spans="1:14" x14ac:dyDescent="0.45">
      <c r="A77">
        <v>0.83799999999999997</v>
      </c>
      <c r="B77">
        <v>4.83</v>
      </c>
      <c r="C77">
        <v>0.81040000000000001</v>
      </c>
      <c r="D77">
        <v>11.787649999999999</v>
      </c>
      <c r="M77">
        <v>0.59484999999999999</v>
      </c>
      <c r="N77">
        <v>24.886310000000002</v>
      </c>
    </row>
    <row r="78" spans="1:14" x14ac:dyDescent="0.45">
      <c r="A78">
        <v>0.84099999999999997</v>
      </c>
      <c r="B78">
        <v>9.16</v>
      </c>
      <c r="C78">
        <v>0.81155999999999995</v>
      </c>
      <c r="D78">
        <v>10.336650000000001</v>
      </c>
      <c r="M78">
        <v>0.60423000000000004</v>
      </c>
      <c r="N78">
        <v>27.834060000000001</v>
      </c>
    </row>
    <row r="79" spans="1:14" x14ac:dyDescent="0.45">
      <c r="A79">
        <v>0.84299999999999997</v>
      </c>
      <c r="B79">
        <v>13.3</v>
      </c>
      <c r="C79">
        <v>0.81388000000000005</v>
      </c>
      <c r="D79">
        <v>8.6491000000000007</v>
      </c>
      <c r="M79">
        <v>0.60634999999999994</v>
      </c>
      <c r="N79">
        <v>29.193750000000001</v>
      </c>
    </row>
    <row r="80" spans="1:14" x14ac:dyDescent="0.45">
      <c r="A80">
        <v>0.84499999999999997</v>
      </c>
      <c r="B80">
        <v>17.100000000000001</v>
      </c>
      <c r="C80">
        <v>0.81845999999999997</v>
      </c>
      <c r="D80">
        <v>9.8528699999999994</v>
      </c>
      <c r="M80">
        <v>0.61058999999999997</v>
      </c>
      <c r="N80">
        <v>33.307470000000002</v>
      </c>
    </row>
    <row r="81" spans="1:14" x14ac:dyDescent="0.45">
      <c r="A81">
        <v>0.84799999999999998</v>
      </c>
      <c r="B81">
        <v>22.6</v>
      </c>
      <c r="C81">
        <v>0.82096000000000002</v>
      </c>
      <c r="D81">
        <v>12.2615</v>
      </c>
      <c r="M81">
        <v>0.61212999999999995</v>
      </c>
      <c r="N81">
        <v>35.342579999999998</v>
      </c>
    </row>
    <row r="82" spans="1:14" x14ac:dyDescent="0.45">
      <c r="A82">
        <v>0.85199999999999998</v>
      </c>
      <c r="B82">
        <v>22.2</v>
      </c>
      <c r="C82">
        <v>0.82574999999999998</v>
      </c>
      <c r="D82">
        <v>16.291309999999999</v>
      </c>
      <c r="M82">
        <v>0.61521999999999999</v>
      </c>
      <c r="N82">
        <v>40.872309999999999</v>
      </c>
    </row>
    <row r="83" spans="1:14" x14ac:dyDescent="0.45">
      <c r="A83">
        <v>0.86</v>
      </c>
      <c r="B83">
        <v>21.4</v>
      </c>
      <c r="C83">
        <v>0.83104999999999996</v>
      </c>
      <c r="D83">
        <v>16.140560000000001</v>
      </c>
      <c r="M83">
        <v>0.61746000000000001</v>
      </c>
      <c r="N83">
        <v>46.292299999999997</v>
      </c>
    </row>
    <row r="84" spans="1:14" x14ac:dyDescent="0.45">
      <c r="A84">
        <v>0.875</v>
      </c>
      <c r="B84">
        <v>20</v>
      </c>
      <c r="C84">
        <v>0.84033000000000002</v>
      </c>
      <c r="D84">
        <v>16.438960000000002</v>
      </c>
      <c r="M84">
        <v>0.62085999999999997</v>
      </c>
      <c r="N84">
        <v>55.494109999999999</v>
      </c>
    </row>
    <row r="85" spans="1:14" x14ac:dyDescent="0.45">
      <c r="A85">
        <v>0.88600000000000001</v>
      </c>
      <c r="B85">
        <v>19.100000000000001</v>
      </c>
      <c r="C85">
        <v>0.85165999999999997</v>
      </c>
      <c r="D85">
        <v>17.648980000000002</v>
      </c>
      <c r="M85">
        <v>0.62485000000000002</v>
      </c>
      <c r="N85">
        <v>60.809510000000003</v>
      </c>
    </row>
    <row r="86" spans="1:14" x14ac:dyDescent="0.45">
      <c r="A86">
        <v>0.89400000000000002</v>
      </c>
      <c r="B86">
        <v>18.899999999999999</v>
      </c>
      <c r="C86">
        <v>0.86882000000000004</v>
      </c>
      <c r="D86">
        <v>20.465070000000001</v>
      </c>
      <c r="M86">
        <v>0.62921000000000005</v>
      </c>
      <c r="N86">
        <v>60.540439999999997</v>
      </c>
    </row>
    <row r="87" spans="1:14" x14ac:dyDescent="0.45">
      <c r="A87">
        <v>0.90900000000000003</v>
      </c>
      <c r="B87">
        <v>18.2</v>
      </c>
      <c r="C87">
        <v>0.87572000000000005</v>
      </c>
      <c r="D87">
        <v>21.912970000000001</v>
      </c>
      <c r="M87">
        <v>0.63358999999999999</v>
      </c>
      <c r="N87">
        <v>59.517159999999997</v>
      </c>
    </row>
    <row r="88" spans="1:14" x14ac:dyDescent="0.45">
      <c r="A88">
        <v>0.91500000000000004</v>
      </c>
      <c r="B88">
        <v>18.2</v>
      </c>
      <c r="C88">
        <v>0.88346999999999998</v>
      </c>
      <c r="D88">
        <v>23.148900000000001</v>
      </c>
      <c r="M88">
        <v>0.63805000000000001</v>
      </c>
      <c r="N88">
        <v>58.622230000000002</v>
      </c>
    </row>
    <row r="89" spans="1:14" x14ac:dyDescent="0.45">
      <c r="A89">
        <v>0.92600000000000005</v>
      </c>
      <c r="B89">
        <v>18.100000000000001</v>
      </c>
      <c r="C89">
        <v>0.88885999999999998</v>
      </c>
      <c r="D89">
        <v>23.71341</v>
      </c>
      <c r="M89">
        <v>0.64256999999999997</v>
      </c>
      <c r="N89">
        <v>57.801209999999998</v>
      </c>
    </row>
    <row r="90" spans="1:14" x14ac:dyDescent="0.45">
      <c r="A90">
        <v>0.93</v>
      </c>
      <c r="B90">
        <v>18.2</v>
      </c>
      <c r="C90">
        <v>0.89722000000000002</v>
      </c>
      <c r="D90">
        <v>23.6309</v>
      </c>
      <c r="M90">
        <v>0.64715999999999996</v>
      </c>
      <c r="N90">
        <v>57.204070000000002</v>
      </c>
    </row>
    <row r="91" spans="1:14" x14ac:dyDescent="0.45">
      <c r="A91">
        <v>0.93799999999999994</v>
      </c>
      <c r="B91">
        <v>18.899999999999999</v>
      </c>
      <c r="C91">
        <v>0.89917999999999998</v>
      </c>
      <c r="D91">
        <v>23.674990000000001</v>
      </c>
      <c r="M91">
        <v>0.65178999999999998</v>
      </c>
      <c r="N91">
        <v>56.756100000000004</v>
      </c>
    </row>
    <row r="92" spans="1:14" x14ac:dyDescent="0.45">
      <c r="A92">
        <v>0.94399999999999995</v>
      </c>
      <c r="B92">
        <v>20</v>
      </c>
      <c r="C92">
        <v>0.90307999999999999</v>
      </c>
      <c r="D92">
        <v>23.4407</v>
      </c>
      <c r="M92">
        <v>0.65647</v>
      </c>
      <c r="N92">
        <v>56.564369999999997</v>
      </c>
    </row>
    <row r="93" spans="1:14" x14ac:dyDescent="0.45">
      <c r="A93">
        <v>0.95699999999999996</v>
      </c>
      <c r="B93">
        <v>25.1</v>
      </c>
      <c r="C93">
        <v>0.91088000000000002</v>
      </c>
      <c r="D93">
        <v>22.77459</v>
      </c>
    </row>
    <row r="94" spans="1:14" x14ac:dyDescent="0.45">
      <c r="A94">
        <v>0.95899999999999996</v>
      </c>
      <c r="B94">
        <v>26.3</v>
      </c>
      <c r="C94">
        <v>0.91290000000000004</v>
      </c>
      <c r="D94">
        <v>22.65408</v>
      </c>
    </row>
    <row r="95" spans="1:14" x14ac:dyDescent="0.45">
      <c r="A95">
        <v>0.96299999999999997</v>
      </c>
      <c r="B95">
        <v>28.7</v>
      </c>
      <c r="C95">
        <v>0.91695000000000004</v>
      </c>
      <c r="D95">
        <v>22.723389999999998</v>
      </c>
    </row>
    <row r="96" spans="1:14" x14ac:dyDescent="0.45">
      <c r="A96">
        <v>0.97199999999999998</v>
      </c>
      <c r="B96">
        <v>32.5</v>
      </c>
      <c r="C96">
        <v>0.92505000000000004</v>
      </c>
      <c r="D96">
        <v>23.716840000000001</v>
      </c>
    </row>
    <row r="97" spans="1:4" x14ac:dyDescent="0.45">
      <c r="A97">
        <v>0.98099999999999998</v>
      </c>
      <c r="B97">
        <v>35.4</v>
      </c>
      <c r="C97">
        <v>0.92830999999999997</v>
      </c>
      <c r="D97">
        <v>25.305140000000002</v>
      </c>
    </row>
    <row r="98" spans="1:4" x14ac:dyDescent="0.45">
      <c r="A98">
        <v>0.98499999999999999</v>
      </c>
      <c r="B98">
        <v>37.200000000000003</v>
      </c>
      <c r="C98">
        <v>0.93481999999999998</v>
      </c>
      <c r="D98">
        <v>32.536279999999998</v>
      </c>
    </row>
    <row r="99" spans="1:4" x14ac:dyDescent="0.45">
      <c r="A99">
        <v>0.98699999999999999</v>
      </c>
      <c r="B99">
        <v>38.700000000000003</v>
      </c>
      <c r="C99">
        <v>0.93576999999999999</v>
      </c>
      <c r="D99">
        <v>34.261130000000001</v>
      </c>
    </row>
    <row r="100" spans="1:4" x14ac:dyDescent="0.45">
      <c r="A100">
        <v>0.99099999999999999</v>
      </c>
      <c r="B100">
        <v>43.2</v>
      </c>
      <c r="C100">
        <v>0.93767999999999996</v>
      </c>
      <c r="D100">
        <v>37.780889999999999</v>
      </c>
    </row>
    <row r="101" spans="1:4" x14ac:dyDescent="0.45">
      <c r="A101">
        <v>0.99099999999999999</v>
      </c>
      <c r="B101">
        <v>44</v>
      </c>
      <c r="C101">
        <v>0.9415</v>
      </c>
      <c r="D101">
        <v>43.345239999999997</v>
      </c>
    </row>
    <row r="102" spans="1:4" x14ac:dyDescent="0.45">
      <c r="A102">
        <v>0.99299999999999999</v>
      </c>
      <c r="B102">
        <v>44.3</v>
      </c>
      <c r="C102">
        <v>0.94515000000000005</v>
      </c>
      <c r="D102">
        <v>46.541989999999998</v>
      </c>
    </row>
    <row r="103" spans="1:4" x14ac:dyDescent="0.45">
      <c r="A103">
        <v>0.995</v>
      </c>
      <c r="B103">
        <v>47</v>
      </c>
      <c r="C103">
        <v>0.95245999999999997</v>
      </c>
      <c r="D103">
        <v>48.652299999999997</v>
      </c>
    </row>
    <row r="104" spans="1:4" x14ac:dyDescent="0.45">
      <c r="A104">
        <v>0.996</v>
      </c>
      <c r="B104">
        <v>48.7</v>
      </c>
      <c r="C104">
        <v>0.96226</v>
      </c>
      <c r="D104">
        <v>48.849460000000001</v>
      </c>
    </row>
    <row r="105" spans="1:4" x14ac:dyDescent="0.45">
      <c r="A105">
        <v>0.997</v>
      </c>
      <c r="B105">
        <v>45.3</v>
      </c>
      <c r="C105">
        <v>0.97201000000000004</v>
      </c>
      <c r="D105">
        <v>48.825330000000001</v>
      </c>
    </row>
    <row r="106" spans="1:4" x14ac:dyDescent="0.45">
      <c r="A106">
        <v>1</v>
      </c>
      <c r="B106">
        <v>41.6</v>
      </c>
      <c r="C106">
        <v>0.98177999999999999</v>
      </c>
      <c r="D106">
        <v>49.032060000000001</v>
      </c>
    </row>
    <row r="107" spans="1:4" x14ac:dyDescent="0.45">
      <c r="A107">
        <v>1</v>
      </c>
      <c r="B107">
        <v>42.5</v>
      </c>
    </row>
    <row r="108" spans="1:4" x14ac:dyDescent="0.45">
      <c r="A108">
        <v>1.01</v>
      </c>
      <c r="B108">
        <v>43.8</v>
      </c>
    </row>
    <row r="109" spans="1:4" x14ac:dyDescent="0.45">
      <c r="A109">
        <v>1.02</v>
      </c>
      <c r="B109">
        <v>43.7</v>
      </c>
    </row>
    <row r="110" spans="1:4" x14ac:dyDescent="0.45">
      <c r="A110">
        <v>1.03</v>
      </c>
      <c r="B110">
        <v>43.2</v>
      </c>
    </row>
    <row r="111" spans="1:4" x14ac:dyDescent="0.45">
      <c r="A111">
        <v>1.04</v>
      </c>
      <c r="B111">
        <v>42.8</v>
      </c>
    </row>
    <row r="112" spans="1:4" x14ac:dyDescent="0.45">
      <c r="A112">
        <v>1.05</v>
      </c>
      <c r="B112">
        <v>42.8</v>
      </c>
    </row>
  </sheetData>
  <mergeCells count="7">
    <mergeCell ref="A1:B1"/>
    <mergeCell ref="M1:N1"/>
    <mergeCell ref="K1:L1"/>
    <mergeCell ref="I1:J1"/>
    <mergeCell ref="G1:H1"/>
    <mergeCell ref="E1:F1"/>
    <mergeCell ref="C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Sheet2</vt:lpstr>
      <vt:lpstr>experiment</vt:lpstr>
      <vt:lpstr>The gas phase velocity in the s</vt:lpstr>
      <vt:lpstr>pressure</vt:lpstr>
      <vt:lpstr>fluid velocity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张银行</dc:creator>
  <cp:lastModifiedBy>张银行</cp:lastModifiedBy>
  <dcterms:created xsi:type="dcterms:W3CDTF">2015-06-05T18:17:20Z</dcterms:created>
  <dcterms:modified xsi:type="dcterms:W3CDTF">2022-08-27T08:12:11Z</dcterms:modified>
</cp:coreProperties>
</file>