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TAR/Dropbox/Hsp104_manuscript/"/>
    </mc:Choice>
  </mc:AlternateContent>
  <xr:revisionPtr revIDLastSave="0" documentId="13_ncr:1_{ABFE82E6-542F-F140-81C6-040BC3109737}" xr6:coauthVersionLast="47" xr6:coauthVersionMax="47" xr10:uidLastSave="{00000000-0000-0000-0000-000000000000}"/>
  <bookViews>
    <workbookView xWindow="0" yWindow="0" windowWidth="33600" windowHeight="21000" xr2:uid="{00000000-000D-0000-FFFF-FFFF00000000}"/>
  </bookViews>
  <sheets>
    <sheet name="Legend" sheetId="40" r:id="rId1"/>
    <sheet name="Legend for XLMS" sheetId="1" r:id="rId2"/>
    <sheet name="FDR" sheetId="2" r:id="rId3"/>
    <sheet name="Fig2+Fig3+FigS2-S9" sheetId="17" r:id="rId4"/>
    <sheet name="Fig5" sheetId="3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8" i="2" l="1"/>
  <c r="B10" i="2"/>
  <c r="B7" i="2"/>
  <c r="B9" i="2"/>
  <c r="B3" i="2"/>
  <c r="B6" i="2"/>
  <c r="B4" i="2"/>
  <c r="B5" i="2"/>
</calcChain>
</file>

<file path=xl/sharedStrings.xml><?xml version="1.0" encoding="utf-8"?>
<sst xmlns="http://schemas.openxmlformats.org/spreadsheetml/2006/main" count="1742" uniqueCount="787">
  <si>
    <t>Id</t>
  </si>
  <si>
    <t>Protein1</t>
  </si>
  <si>
    <t>Protein2</t>
  </si>
  <si>
    <t>XLType</t>
  </si>
  <si>
    <t>AbsPos1</t>
  </si>
  <si>
    <t>AbsPos2</t>
  </si>
  <si>
    <t>deltaAA</t>
  </si>
  <si>
    <t>Mr</t>
  </si>
  <si>
    <t>Mz</t>
  </si>
  <si>
    <t>z</t>
  </si>
  <si>
    <t>Error_rel[ppm]</t>
  </si>
  <si>
    <t>nseen</t>
  </si>
  <si>
    <t>ld-Score</t>
  </si>
  <si>
    <t>Description of the column headers</t>
  </si>
  <si>
    <t>SwissProt/UniProt accession number and identifier of the protein 1 (containing peptide desginated as alpha).</t>
  </si>
  <si>
    <t>SwissProt/UniProt accession number and identifier of the protein 2 (containing peptide desginated as beta).</t>
  </si>
  <si>
    <t>XL Type</t>
  </si>
  <si>
    <t>Type of cross-linked peptide</t>
  </si>
  <si>
    <t>Position in the protein sequence of protein 1, multiple positions are given in case of ambiguous assignments.</t>
  </si>
  <si>
    <t>Position in the protein sequence of protein 2, multiple positions are given in case of ambiguous assignments.</t>
  </si>
  <si>
    <t>Delta between the absolute positions of the cross-linked residues</t>
  </si>
  <si>
    <t>Molecular mass calculated from experimental m/z and z (neutral mass).</t>
  </si>
  <si>
    <t>Experimentally observed mass-to-charge ratio of the precursor ion in Da.</t>
  </si>
  <si>
    <t>Experimentally observed precursor charge.</t>
  </si>
  <si>
    <t>Error [ppm]</t>
  </si>
  <si>
    <t>Deviation between experimental and theoretical mass in ppm.</t>
  </si>
  <si>
    <t>Frequency of modification</t>
  </si>
  <si>
    <t>Id-score</t>
  </si>
  <si>
    <t>Identification score as assigned by xQuest.</t>
  </si>
  <si>
    <t>FDR</t>
  </si>
  <si>
    <t>Figure/Experiment</t>
  </si>
  <si>
    <t>intra-protein xl</t>
  </si>
  <si>
    <t>inter-protein xl</t>
  </si>
  <si>
    <t>Raw crosslinking mass spectrometry data.</t>
  </si>
  <si>
    <r>
      <t xml:space="preserve">Assigned peptides and cross-linking sites within the </t>
    </r>
    <r>
      <rPr>
        <i/>
        <sz val="24"/>
        <color indexed="8"/>
        <rFont val="Calibri"/>
        <family val="2"/>
        <scheme val="minor"/>
      </rPr>
      <t>peptide</t>
    </r>
    <r>
      <rPr>
        <sz val="24"/>
        <color theme="1"/>
        <rFont val="Calibri"/>
        <family val="2"/>
        <scheme val="minor"/>
      </rPr>
      <t xml:space="preserve"> sequences. The longer peptide is designated as (a)lpha, the shorter as (b)eta. Multiple positions are given in case of ambiguous assignments.</t>
    </r>
  </si>
  <si>
    <t>Supplementary Figure 2</t>
  </si>
  <si>
    <t>Hsp104wt ADH_DMTMM_ADH</t>
  </si>
  <si>
    <t>Hsp104wt ADH_DMTMM_ZL</t>
  </si>
  <si>
    <t>Hsp104wt DMTMM_ZL</t>
  </si>
  <si>
    <t>Hsp104wt DSS</t>
  </si>
  <si>
    <t>Hsp104mt ADH_DMTMM_ADH</t>
  </si>
  <si>
    <t>Hsp104mt ADH_DMTMM_ZL</t>
  </si>
  <si>
    <t>Hsp104mt DMTMM_ZL</t>
  </si>
  <si>
    <t>Hsp104mt DSS</t>
  </si>
  <si>
    <t>HLQLEVEATALEKEK-DAASKQR-a13-b5</t>
  </si>
  <si>
    <t>Hsp104</t>
  </si>
  <si>
    <t>IDMSEYMEKHAVSR-IDMSEYMEKHAVSR-a9-b9</t>
  </si>
  <si>
    <t>LAQLQAEKSQADAER-MKYESEK-a8-b2</t>
  </si>
  <si>
    <t>IVKGDIPSSLQK-LDELKAK-a3-b5</t>
  </si>
  <si>
    <t>RVESKSAEEAYEALSK-AKAEDAER-a5-b2</t>
  </si>
  <si>
    <t>ELKEAQAIVFIDEIHTVLGAGK-LKAVLK-a3-b2</t>
  </si>
  <si>
    <t>LKEVQER-KIVDVR-a2-b1</t>
  </si>
  <si>
    <t>VQLDSQPEAIDKLER-IVKGDIPSSLQK-a12-b3</t>
  </si>
  <si>
    <t>IVKGDIPSSLQK-IQEELRPLKMK-a3-b9</t>
  </si>
  <si>
    <t>LAQLQAEKSQADAER-YYAIPDLEKR-a8-b9</t>
  </si>
  <si>
    <t>LLHMEEYMKQHVVGQDEAIK-KIVDVR-a9-b1</t>
  </si>
  <si>
    <t>IQEELRPLKMK-YESEKGR-a9-b5</t>
  </si>
  <si>
    <t>VYSLDIGSLLAGAKYR-LKAVLK-a14-b2</t>
  </si>
  <si>
    <t>AHKDVSNLLLQILDDGHCTDSKGR-QYVEKDPAFER-a22-b5</t>
  </si>
  <si>
    <t>SILEKAGGDVVSIER-IVKGDIPSSLQKK-a5-b12</t>
  </si>
  <si>
    <t>VQLDSQPEAIDKLERR-AKAEDAER-a12-b2</t>
  </si>
  <si>
    <t>VQLDSQPEAIDKLERR-IVKGDIPSSLQKK-a12-b12</t>
  </si>
  <si>
    <t>HLQLEVEATALEKEKDAASK-YYAIPDLEKR-a15-b9</t>
  </si>
  <si>
    <t>EKDAASKQR-AKAEDAER-a7-b2</t>
  </si>
  <si>
    <t>EAQAIVFIDEIHTVLGAGKSEGAIDAANLLKPMLAR-QYVEKDPAFERR-a19-b5</t>
  </si>
  <si>
    <t>LDEKQITLDVDDK-LKEVQER-a4-b2</t>
  </si>
  <si>
    <t>AKDLLAQQGFDPVYGARPLNR-LDEKQITLDVDDK-a2-b4</t>
  </si>
  <si>
    <t>HLQLEVEATALEKEKDAASK-YYAIPDLEKR-a13-b9</t>
  </si>
  <si>
    <t>AEMARIQEELRPLKMK-VQLDSQPEAIDKLER-a14-b12</t>
  </si>
  <si>
    <t>2649.401</t>
  </si>
  <si>
    <t>663.358</t>
  </si>
  <si>
    <t>4.000</t>
  </si>
  <si>
    <t>43.14</t>
  </si>
  <si>
    <t>3527.626</t>
  </si>
  <si>
    <t>882.914</t>
  </si>
  <si>
    <t>43.01</t>
  </si>
  <si>
    <t>2708.332</t>
  </si>
  <si>
    <t>903.785</t>
  </si>
  <si>
    <t>3.000</t>
  </si>
  <si>
    <t>-0.2</t>
  </si>
  <si>
    <t>42.53</t>
  </si>
  <si>
    <t>2237.290</t>
  </si>
  <si>
    <t>560.330</t>
  </si>
  <si>
    <t>0.9</t>
  </si>
  <si>
    <t>42.22</t>
  </si>
  <si>
    <t>2822.397</t>
  </si>
  <si>
    <t>941.807</t>
  </si>
  <si>
    <t>39.75</t>
  </si>
  <si>
    <t>3188.849</t>
  </si>
  <si>
    <t>638.778</t>
  </si>
  <si>
    <t>5.000</t>
  </si>
  <si>
    <t>38.44</t>
  </si>
  <si>
    <t>1767.026</t>
  </si>
  <si>
    <t>442.764</t>
  </si>
  <si>
    <t>0.2</t>
  </si>
  <si>
    <t>36.46</t>
  </si>
  <si>
    <t>3161.723</t>
  </si>
  <si>
    <t>791.438</t>
  </si>
  <si>
    <t>36.29</t>
  </si>
  <si>
    <t>2805.595</t>
  </si>
  <si>
    <t>702.406</t>
  </si>
  <si>
    <t>-3.2</t>
  </si>
  <si>
    <t>34.67</t>
  </si>
  <si>
    <t>3061.578</t>
  </si>
  <si>
    <t>1021.534</t>
  </si>
  <si>
    <t>2.0</t>
  </si>
  <si>
    <t>33.79</t>
  </si>
  <si>
    <t>3263.708</t>
  </si>
  <si>
    <t>653.750</t>
  </si>
  <si>
    <t>32.13</t>
  </si>
  <si>
    <t>2389.269</t>
  </si>
  <si>
    <t>797.431</t>
  </si>
  <si>
    <t>0.8</t>
  </si>
  <si>
    <t>31.17</t>
  </si>
  <si>
    <t>2533.493</t>
  </si>
  <si>
    <t>634.381</t>
  </si>
  <si>
    <t>29.27</t>
  </si>
  <si>
    <t>4210.069</t>
  </si>
  <si>
    <t>1053.525</t>
  </si>
  <si>
    <t>-1.5</t>
  </si>
  <si>
    <t>26.73</t>
  </si>
  <si>
    <t>3121.762</t>
  </si>
  <si>
    <t>781.448</t>
  </si>
  <si>
    <t>0.7</t>
  </si>
  <si>
    <t>24.80</t>
  </si>
  <si>
    <t>2922.503</t>
  </si>
  <si>
    <t>975.176</t>
  </si>
  <si>
    <t>-0.5</t>
  </si>
  <si>
    <t>23.92</t>
  </si>
  <si>
    <t>3445.919</t>
  </si>
  <si>
    <t>690.192</t>
  </si>
  <si>
    <t>21.57</t>
  </si>
  <si>
    <t>3613.892</t>
  </si>
  <si>
    <t>904.481</t>
  </si>
  <si>
    <t>20.62</t>
  </si>
  <si>
    <t>2058.038</t>
  </si>
  <si>
    <t>687.021</t>
  </si>
  <si>
    <t>20.30</t>
  </si>
  <si>
    <t>-0.9</t>
  </si>
  <si>
    <t>5435.867</t>
  </si>
  <si>
    <t>1359.975</t>
  </si>
  <si>
    <t>18.21</t>
  </si>
  <si>
    <t>2569.361</t>
  </si>
  <si>
    <t>857.461</t>
  </si>
  <si>
    <t>16.85</t>
  </si>
  <si>
    <t>3997.086</t>
  </si>
  <si>
    <t>1000.279</t>
  </si>
  <si>
    <t>16.30</t>
  </si>
  <si>
    <t>-2.3</t>
  </si>
  <si>
    <t>-3.1</t>
  </si>
  <si>
    <t>-4.3</t>
  </si>
  <si>
    <t>6.000</t>
  </si>
  <si>
    <t>0.5</t>
  </si>
  <si>
    <t>3820.027</t>
  </si>
  <si>
    <t>956.015</t>
  </si>
  <si>
    <t>EAQAIVFIDEIHTVLGAGKSEGAIDAANLLKPXLARGELR-KVYSLDIGSLLAGAK-a19-b1</t>
  </si>
  <si>
    <t>5904.181</t>
  </si>
  <si>
    <t>1181.844</t>
  </si>
  <si>
    <t>-4.5</t>
  </si>
  <si>
    <t>-0.1</t>
  </si>
  <si>
    <t>-2.9</t>
  </si>
  <si>
    <t>-3.7</t>
  </si>
  <si>
    <t>AADIRYYAIPDLEKR-XKYESEKGR-a14-b2</t>
  </si>
  <si>
    <t>3073.545</t>
  </si>
  <si>
    <t>1025.523</t>
  </si>
  <si>
    <t>-1.8</t>
  </si>
  <si>
    <t>-1.6</t>
  </si>
  <si>
    <t>1.2</t>
  </si>
  <si>
    <t>1.9</t>
  </si>
  <si>
    <t>1.3</t>
  </si>
  <si>
    <t>2.1</t>
  </si>
  <si>
    <t>1.1</t>
  </si>
  <si>
    <t>2.2</t>
  </si>
  <si>
    <t>4.7</t>
  </si>
  <si>
    <t>1.7</t>
  </si>
  <si>
    <t>10.06</t>
  </si>
  <si>
    <t>6.25</t>
  </si>
  <si>
    <t>5.22</t>
  </si>
  <si>
    <t>4.22</t>
  </si>
  <si>
    <t>VYSLDIGSLLAGAK-TAIAEGLANR-a5-b5</t>
  </si>
  <si>
    <t>2558.419</t>
  </si>
  <si>
    <t>853.814</t>
  </si>
  <si>
    <t>41.32</t>
  </si>
  <si>
    <t>IQEELRPLK-AEMAR-a4-b2</t>
  </si>
  <si>
    <t>1839.013</t>
  </si>
  <si>
    <t>614.012</t>
  </si>
  <si>
    <t>-1.0</t>
  </si>
  <si>
    <t>34.42</t>
  </si>
  <si>
    <t>GRLDEIR-YESEK-a5-b2</t>
  </si>
  <si>
    <t>1649.848</t>
  </si>
  <si>
    <t>550.957</t>
  </si>
  <si>
    <t>-0.4</t>
  </si>
  <si>
    <t>33.88</t>
  </si>
  <si>
    <t>LAQLQAEK-GRLDEIR-a7-b5</t>
  </si>
  <si>
    <t>1895.070</t>
  </si>
  <si>
    <t>632.698</t>
  </si>
  <si>
    <t>33.39</t>
  </si>
  <si>
    <t>IQEELRPLK-AEMAR-a3-b2</t>
  </si>
  <si>
    <t>460.761</t>
  </si>
  <si>
    <t>27.60</t>
  </si>
  <si>
    <t>LAQLQAEK-SQADAER-a7-b6</t>
  </si>
  <si>
    <t>1812.941</t>
  </si>
  <si>
    <t>454.243</t>
  </si>
  <si>
    <t>22.38</t>
  </si>
  <si>
    <t>AKAEDAER-YDLAR-a7-b2</t>
  </si>
  <si>
    <t>1662.841</t>
  </si>
  <si>
    <t>416.718</t>
  </si>
  <si>
    <t>-1.4</t>
  </si>
  <si>
    <t>18.84</t>
  </si>
  <si>
    <t>RHLQLEVEATALEK-EKDAASK-a13-b2</t>
  </si>
  <si>
    <t>2365.251</t>
  </si>
  <si>
    <t>474.058</t>
  </si>
  <si>
    <t>48.88</t>
  </si>
  <si>
    <t>IVKGDIPSSLQKK-AKAEDAER-a3-b4</t>
  </si>
  <si>
    <t>2282.260</t>
  </si>
  <si>
    <t>761.761</t>
  </si>
  <si>
    <t>0.1</t>
  </si>
  <si>
    <t>43.52</t>
  </si>
  <si>
    <t>SAEEAYEALSK-LKAVLK-a4-b2</t>
  </si>
  <si>
    <t>1849.019</t>
  </si>
  <si>
    <t>617.347</t>
  </si>
  <si>
    <t>37.16</t>
  </si>
  <si>
    <t>ELAAFLFNDPGAIVR-KIVDVR-a1-b1</t>
  </si>
  <si>
    <t>2342.309</t>
  </si>
  <si>
    <t>586.585</t>
  </si>
  <si>
    <t>-0.8</t>
  </si>
  <si>
    <t>36.58</t>
  </si>
  <si>
    <t>IVKGDIPSSLQK-AEDAERR-a3-b3</t>
  </si>
  <si>
    <t>2111.131</t>
  </si>
  <si>
    <t>528.791</t>
  </si>
  <si>
    <t>35.83</t>
  </si>
  <si>
    <t>VQLDSQPEAIDKLER-IVKGDIPSSLQK-a8-b3</t>
  </si>
  <si>
    <t>3005.626</t>
  </si>
  <si>
    <t>602.133</t>
  </si>
  <si>
    <t>-4.6</t>
  </si>
  <si>
    <t>35.18</t>
  </si>
  <si>
    <t>SEGAIDAANLLKPMLAR-KVYSLDIGSLLAGAK-a12-b6</t>
  </si>
  <si>
    <t>3284.818</t>
  </si>
  <si>
    <t>1095.947</t>
  </si>
  <si>
    <t>0.3</t>
  </si>
  <si>
    <t>34.18</t>
  </si>
  <si>
    <t>AEDAERR-LDELKAK-a2-b5</t>
  </si>
  <si>
    <t>1642.865</t>
  </si>
  <si>
    <t>548.630</t>
  </si>
  <si>
    <t>33.24</t>
  </si>
  <si>
    <t>VQLDSQPEAIDKLER-IVKGDIPSSLQK-a14-b3</t>
  </si>
  <si>
    <t>3005.638</t>
  </si>
  <si>
    <t>1002.887</t>
  </si>
  <si>
    <t>32.65</t>
  </si>
  <si>
    <t>MKYESEKGR-SQADAER-a2-b6</t>
  </si>
  <si>
    <t>1883.880</t>
  </si>
  <si>
    <t>628.968</t>
  </si>
  <si>
    <t>32.14</t>
  </si>
  <si>
    <t>LDELKAK-AEDAER-a5-b3</t>
  </si>
  <si>
    <t>1486.760</t>
  </si>
  <si>
    <t>496.595</t>
  </si>
  <si>
    <t>31.95</t>
  </si>
  <si>
    <t>KVYSLDIGSLLAGAK-IVKGDIPSSLQK-a1-b5</t>
  </si>
  <si>
    <t>2799.611</t>
  </si>
  <si>
    <t>934.212</t>
  </si>
  <si>
    <t>31.22</t>
  </si>
  <si>
    <t>HLQLEVEATALEK-EKDAASKQR-a12-b7</t>
  </si>
  <si>
    <t>2493.313</t>
  </si>
  <si>
    <t>832.112</t>
  </si>
  <si>
    <t>29.50</t>
  </si>
  <si>
    <t>VQLDSQPEAIDKLERR-IVKGDIPSSLQK-a12-b5</t>
  </si>
  <si>
    <t>3161.738</t>
  </si>
  <si>
    <t>1054.921</t>
  </si>
  <si>
    <t>29.16</t>
  </si>
  <si>
    <t>AEDAERR-LDELKAK-a5-b5</t>
  </si>
  <si>
    <t>1642.861</t>
  </si>
  <si>
    <t>411.723</t>
  </si>
  <si>
    <t>27.75</t>
  </si>
  <si>
    <t>NLSQRLDELK-AKAEDAER-a8-b2</t>
  </si>
  <si>
    <t>2085.081</t>
  </si>
  <si>
    <t>522.278</t>
  </si>
  <si>
    <t>26.57</t>
  </si>
  <si>
    <t>LDEIRNLSQR-MKYESEKGR-a2-b7</t>
  </si>
  <si>
    <t>2351.203</t>
  </si>
  <si>
    <t>784.742</t>
  </si>
  <si>
    <t>0.6</t>
  </si>
  <si>
    <t>25.18</t>
  </si>
  <si>
    <t>IQEELRPLKMK-YESEKGR-a9-b2</t>
  </si>
  <si>
    <t>2233.188</t>
  </si>
  <si>
    <t>559.305</t>
  </si>
  <si>
    <t>24.27</t>
  </si>
  <si>
    <t>VQLDSQPEAIDKLER-IQEELRPLKMK-a14-b9</t>
  </si>
  <si>
    <t>3105.693</t>
  </si>
  <si>
    <t>518.623</t>
  </si>
  <si>
    <t>23.46</t>
  </si>
  <si>
    <t>-0.0</t>
  </si>
  <si>
    <t>-3.3</t>
  </si>
  <si>
    <t>IQEELRPLKMK-IQEELRPLKMK-a9-b3</t>
  </si>
  <si>
    <t>2749.576</t>
  </si>
  <si>
    <t>917.533</t>
  </si>
  <si>
    <t>19.17</t>
  </si>
  <si>
    <t>VQLDSQPEAIDKLERR-IQEELRPLKMK-a8-b9</t>
  </si>
  <si>
    <t>3261.783</t>
  </si>
  <si>
    <t>653.364</t>
  </si>
  <si>
    <t>-1.2</t>
  </si>
  <si>
    <t>19.15</t>
  </si>
  <si>
    <t>-1.7</t>
  </si>
  <si>
    <t>IDMSEYMEK-LKAVLK-a2-b2</t>
  </si>
  <si>
    <t>1796.934</t>
  </si>
  <si>
    <t>450.241</t>
  </si>
  <si>
    <t>18.61</t>
  </si>
  <si>
    <t>2342.311</t>
  </si>
  <si>
    <t>781.778</t>
  </si>
  <si>
    <t>43.95</t>
  </si>
  <si>
    <t>2365.259</t>
  </si>
  <si>
    <t>474.060</t>
  </si>
  <si>
    <t>43.62</t>
  </si>
  <si>
    <t>1486.758</t>
  </si>
  <si>
    <t>496.594</t>
  </si>
  <si>
    <t>42.99</t>
  </si>
  <si>
    <t>ELAAFLFNDPGAIVR-LKEVQER-a1-b2</t>
  </si>
  <si>
    <t>2514.359</t>
  </si>
  <si>
    <t>629.598</t>
  </si>
  <si>
    <t>41.06</t>
  </si>
  <si>
    <t>LDELKAK-AEDAER-a5-b2</t>
  </si>
  <si>
    <t>1486.761</t>
  </si>
  <si>
    <t>41.01</t>
  </si>
  <si>
    <t>LAQLQAEKSQADAER-YETHHGVR-a8-b2</t>
  </si>
  <si>
    <t>2636.306</t>
  </si>
  <si>
    <t>879.776</t>
  </si>
  <si>
    <t>39.23</t>
  </si>
  <si>
    <t>2493.318</t>
  </si>
  <si>
    <t>624.337</t>
  </si>
  <si>
    <t>38.94</t>
  </si>
  <si>
    <t>ERYETHHGVR-LDELKAK-a1-b5</t>
  </si>
  <si>
    <t>2080.079</t>
  </si>
  <si>
    <t>521.028</t>
  </si>
  <si>
    <t>38.92</t>
  </si>
  <si>
    <t>MKYESEKGR-LAQLQAEK-a2-b7</t>
  </si>
  <si>
    <t>2008.039</t>
  </si>
  <si>
    <t>670.354</t>
  </si>
  <si>
    <t>-1.3</t>
  </si>
  <si>
    <t>38.74</t>
  </si>
  <si>
    <t>SEGAIDAANLLKPXLAR-KVYSLDIGSLLAGAK-a12-b6</t>
  </si>
  <si>
    <t>3300.811</t>
  </si>
  <si>
    <t>661.170</t>
  </si>
  <si>
    <t>38.52</t>
  </si>
  <si>
    <t>35.91</t>
  </si>
  <si>
    <t>MKYESEK-SQADAER-a2-b4</t>
  </si>
  <si>
    <t>1670.754</t>
  </si>
  <si>
    <t>418.696</t>
  </si>
  <si>
    <t>-2.0</t>
  </si>
  <si>
    <t>RHLQLEVEATALEKEK-DAASKQR-a15-b5</t>
  </si>
  <si>
    <t>2649.418</t>
  </si>
  <si>
    <t>663.362</t>
  </si>
  <si>
    <t>-0.6</t>
  </si>
  <si>
    <t>34.38</t>
  </si>
  <si>
    <t>33.05</t>
  </si>
  <si>
    <t>3161.754</t>
  </si>
  <si>
    <t>1054.926</t>
  </si>
  <si>
    <t>32.88</t>
  </si>
  <si>
    <t>3005.639</t>
  </si>
  <si>
    <t>1002.888</t>
  </si>
  <si>
    <t>30.36</t>
  </si>
  <si>
    <t>ERYETHHGVR-LDELKAK-a4-b5</t>
  </si>
  <si>
    <t>2080.078</t>
  </si>
  <si>
    <t>417.023</t>
  </si>
  <si>
    <t>29.79</t>
  </si>
  <si>
    <t>3005.642</t>
  </si>
  <si>
    <t>1002.889</t>
  </si>
  <si>
    <t>29.66</t>
  </si>
  <si>
    <t>ADGLLAEVVGPDQIXEVVSR-LAQLQAEKSQADAER-a7-b8</t>
  </si>
  <si>
    <t>3751.912</t>
  </si>
  <si>
    <t>1251.645</t>
  </si>
  <si>
    <t>29.30</t>
  </si>
  <si>
    <t>GDIPSSLQK-AKAEDAER-a2-b2</t>
  </si>
  <si>
    <t>1813.917</t>
  </si>
  <si>
    <t>605.647</t>
  </si>
  <si>
    <t>27.70</t>
  </si>
  <si>
    <t>EAQAIVFIDEIHTVLGAGK-LKAVLKELK-a1-b2</t>
  </si>
  <si>
    <t>3032.760</t>
  </si>
  <si>
    <t>759.198</t>
  </si>
  <si>
    <t>26.54</t>
  </si>
  <si>
    <t>1849.021</t>
  </si>
  <si>
    <t>617.348</t>
  </si>
  <si>
    <t>-0.7</t>
  </si>
  <si>
    <t>VQLDSQPEAIDKLER-IVKGDIPSSLQKK-a11-b3</t>
  </si>
  <si>
    <t>3133.739</t>
  </si>
  <si>
    <t>1045.588</t>
  </si>
  <si>
    <t>25.67</t>
  </si>
  <si>
    <t>ADGLLAEVVGPDQIMEVVSR-LAQLQAEKSQADAER-a2-b8</t>
  </si>
  <si>
    <t>3735.906</t>
  </si>
  <si>
    <t>1246.310</t>
  </si>
  <si>
    <t>-1.1</t>
  </si>
  <si>
    <t>25.15</t>
  </si>
  <si>
    <t>0.0</t>
  </si>
  <si>
    <t>HLQLEVEATALEK-EKDAASKQR-a7-b7</t>
  </si>
  <si>
    <t>2493.315</t>
  </si>
  <si>
    <t>499.671</t>
  </si>
  <si>
    <t>24.57</t>
  </si>
  <si>
    <t>SEGAIDAANLLKPMLAR-DPAFER-a12-b1</t>
  </si>
  <si>
    <t>2484.280</t>
  </si>
  <si>
    <t>829.101</t>
  </si>
  <si>
    <t>IVKGDIPSSLQKK-AKAEDAER-a3-b7</t>
  </si>
  <si>
    <t>2282.258</t>
  </si>
  <si>
    <t>457.459</t>
  </si>
  <si>
    <t>23.85</t>
  </si>
  <si>
    <t>LAQLQAEKSQADAER-GRLDEIR-a8-b5</t>
  </si>
  <si>
    <t>2496.305</t>
  </si>
  <si>
    <t>833.109</t>
  </si>
  <si>
    <t>23.34</t>
  </si>
  <si>
    <t>IDMSEYMEKHAVSR-IDMSEYMEK-a9-b5</t>
  </si>
  <si>
    <t>2821.241</t>
  </si>
  <si>
    <t>941.422</t>
  </si>
  <si>
    <t>23.15</t>
  </si>
  <si>
    <t>LAQLQAEKSQADAER-ERYETHHGVR-a8-b1</t>
  </si>
  <si>
    <t>2921.441</t>
  </si>
  <si>
    <t>974.821</t>
  </si>
  <si>
    <t>21.70</t>
  </si>
  <si>
    <t>GDIPSSLQKK-AKAEDAER-a9-b4</t>
  </si>
  <si>
    <t>1942.013</t>
  </si>
  <si>
    <t>648.346</t>
  </si>
  <si>
    <t>21.44</t>
  </si>
  <si>
    <t>YYAIPDLEK-AKAEDAER-a8-b2</t>
  </si>
  <si>
    <t>1980.986</t>
  </si>
  <si>
    <t>661.337</t>
  </si>
  <si>
    <t>21.25</t>
  </si>
  <si>
    <t>VQLDSQPEAIDKLERR-IQEELRPLKMK-a14-b9</t>
  </si>
  <si>
    <t>3261.787</t>
  </si>
  <si>
    <t>1088.270</t>
  </si>
  <si>
    <t>19.16</t>
  </si>
  <si>
    <t>SEGAIDAANLLKPXLAR-CIGATTLTEYR-a12-b9</t>
  </si>
  <si>
    <t>3050.563</t>
  </si>
  <si>
    <t>1017.862</t>
  </si>
  <si>
    <t>18.57</t>
  </si>
  <si>
    <t>WTGIPVSNLQRSEK-EKLLHMEEYMK-a13-b2</t>
  </si>
  <si>
    <t>3045.552</t>
  </si>
  <si>
    <t>1016.192</t>
  </si>
  <si>
    <t>18.56</t>
  </si>
  <si>
    <t>IDMSEYXEK-LKAVLK-a5-b2</t>
  </si>
  <si>
    <t>1812.937</t>
  </si>
  <si>
    <t>605.320</t>
  </si>
  <si>
    <t>2083.128</t>
  </si>
  <si>
    <t>521.790</t>
  </si>
  <si>
    <t>44.57</t>
  </si>
  <si>
    <t>1IVKGDIPSSLQKK-AEDAER-a3-b2</t>
  </si>
  <si>
    <t>Hsp104_P_to_A</t>
  </si>
  <si>
    <t>2708.341</t>
  </si>
  <si>
    <t>903.788</t>
  </si>
  <si>
    <t>3.0</t>
  </si>
  <si>
    <t>40.04</t>
  </si>
  <si>
    <t>2822.398</t>
  </si>
  <si>
    <t>706.607</t>
  </si>
  <si>
    <t>39.36</t>
  </si>
  <si>
    <t>1767.027</t>
  </si>
  <si>
    <t>442.765</t>
  </si>
  <si>
    <t>37.67</t>
  </si>
  <si>
    <t>VQLDSQPEAIDKLERR-IVKGDIPSSLQK-a12-b3</t>
  </si>
  <si>
    <t>3317.824</t>
  </si>
  <si>
    <t>1106.949</t>
  </si>
  <si>
    <t>37.40</t>
  </si>
  <si>
    <t>36.75</t>
  </si>
  <si>
    <t>IVKGDIPSSLQK-AKAEDAERR-a3-b2</t>
  </si>
  <si>
    <t>2466.349</t>
  </si>
  <si>
    <t>823.124</t>
  </si>
  <si>
    <t>36.15</t>
  </si>
  <si>
    <t>3188.841</t>
  </si>
  <si>
    <t>638.776</t>
  </si>
  <si>
    <t>-0.3</t>
  </si>
  <si>
    <t>34.55</t>
  </si>
  <si>
    <t>3263.707</t>
  </si>
  <si>
    <t>816.935</t>
  </si>
  <si>
    <t>33.23</t>
  </si>
  <si>
    <t>32.36</t>
  </si>
  <si>
    <t>VQLDSQPEAIDKLERR-LDELKAKAEDAER-a12-b7</t>
  </si>
  <si>
    <t>3520.846</t>
  </si>
  <si>
    <t>881.219</t>
  </si>
  <si>
    <t>32.15</t>
  </si>
  <si>
    <t>3613.894</t>
  </si>
  <si>
    <t>1205.639</t>
  </si>
  <si>
    <t>29.60</t>
  </si>
  <si>
    <t>IVKGDIPSSLQK-NLSQRLDELKAK-a3-b10</t>
  </si>
  <si>
    <t>2835.603</t>
  </si>
  <si>
    <t>946.209</t>
  </si>
  <si>
    <t>29.45</t>
  </si>
  <si>
    <t>ELKEAQAIVFIDEIHTVLGAGK-IVKGDIPSSLQKK-a3-b12</t>
  </si>
  <si>
    <t>3930.215</t>
  </si>
  <si>
    <t>787.051</t>
  </si>
  <si>
    <t>29.23</t>
  </si>
  <si>
    <t>3527.621</t>
  </si>
  <si>
    <t>1176.881</t>
  </si>
  <si>
    <t>28.60</t>
  </si>
  <si>
    <t>NTIIVMTSNLGADLFELDEGDKVSQATK-KIVDVR-a22-b1</t>
  </si>
  <si>
    <t>3875.028</t>
  </si>
  <si>
    <t>969.765</t>
  </si>
  <si>
    <t>1.0</t>
  </si>
  <si>
    <t>28.17</t>
  </si>
  <si>
    <t>884.142</t>
  </si>
  <si>
    <t>25.74</t>
  </si>
  <si>
    <t>2058.036</t>
  </si>
  <si>
    <t>687.020</t>
  </si>
  <si>
    <t>25.58</t>
  </si>
  <si>
    <t>SEGAIDAANLLKPMLAR-QYVEKDPAFER-a12-b5</t>
  </si>
  <si>
    <t>3287.690</t>
  </si>
  <si>
    <t>822.930</t>
  </si>
  <si>
    <t>25.19</t>
  </si>
  <si>
    <t>RVESKSAEEAYEALSK-SILEKAGGDVVSIER-a5-b5</t>
  </si>
  <si>
    <t>3505.818</t>
  </si>
  <si>
    <t>1169.614</t>
  </si>
  <si>
    <t>LDELKAKAEDAER-YYAIPDLEKR-a7-b9</t>
  </si>
  <si>
    <t>2891.495</t>
  </si>
  <si>
    <t>723.882</t>
  </si>
  <si>
    <t>21.82</t>
  </si>
  <si>
    <t>3997.088</t>
  </si>
  <si>
    <t>1000.280</t>
  </si>
  <si>
    <t>13.53</t>
  </si>
  <si>
    <t>reverse_Hsp104_P_to_A</t>
  </si>
  <si>
    <t>-4.0</t>
  </si>
  <si>
    <t>FQLVMVEEPSVTDTISILRGLKER-AKAEDAERR-a22-b2</t>
  </si>
  <si>
    <t>3942.101</t>
  </si>
  <si>
    <t>1315.041</t>
  </si>
  <si>
    <t>4.0</t>
  </si>
  <si>
    <t>1.4</t>
  </si>
  <si>
    <t>2.4</t>
  </si>
  <si>
    <t>1.6</t>
  </si>
  <si>
    <t>3.1</t>
  </si>
  <si>
    <t>24.08</t>
  </si>
  <si>
    <t>4.51</t>
  </si>
  <si>
    <t>2558.421</t>
  </si>
  <si>
    <t>853.815</t>
  </si>
  <si>
    <t>AEXAR-LQEVR-a2-b3</t>
  </si>
  <si>
    <t>1373.718</t>
  </si>
  <si>
    <t>458.914</t>
  </si>
  <si>
    <t>IQEELR-AEXAR-a4-b2</t>
  </si>
  <si>
    <t>1516.778</t>
  </si>
  <si>
    <t>506.601</t>
  </si>
  <si>
    <t>27.13</t>
  </si>
  <si>
    <t>IQEELR-AEXAR-a3-b2</t>
  </si>
  <si>
    <t>22.65</t>
  </si>
  <si>
    <t>LDELKAK-AEDAER-a3-b5</t>
  </si>
  <si>
    <t>1642.860</t>
  </si>
  <si>
    <t>20.81</t>
  </si>
  <si>
    <t>LAQLQAEK-SQADAER-a7-b4</t>
  </si>
  <si>
    <t>1812.944</t>
  </si>
  <si>
    <t>454.244</t>
  </si>
  <si>
    <t>18.95</t>
  </si>
  <si>
    <t>1.04</t>
  </si>
  <si>
    <t>HLQLEVEATALEK-EKDAASKQR-a12-b2</t>
  </si>
  <si>
    <t>49.65</t>
  </si>
  <si>
    <t>KVYSLDIGSLLAGAK-SAEEAYEALSK-a1-b3</t>
  </si>
  <si>
    <t>2712.425</t>
  </si>
  <si>
    <t>905.149</t>
  </si>
  <si>
    <t>48.26</t>
  </si>
  <si>
    <t>IVKGDIPSSLQKK-AEDAER-a3-b2</t>
  </si>
  <si>
    <t>417.633</t>
  </si>
  <si>
    <t>44.69</t>
  </si>
  <si>
    <t>1486.763</t>
  </si>
  <si>
    <t>39.52</t>
  </si>
  <si>
    <t>IVKGDIPSSLQK-IQEELR-a3-b4</t>
  </si>
  <si>
    <t>685.061</t>
  </si>
  <si>
    <t>33.66</t>
  </si>
  <si>
    <t>HLQLEVEATALEK-EKDAASK-a7-b2</t>
  </si>
  <si>
    <t>2209.159</t>
  </si>
  <si>
    <t>737.394</t>
  </si>
  <si>
    <t>31.54</t>
  </si>
  <si>
    <t>AKDLLAQQGFDPVYGARPLNR-LDEKQITLDVDDK-a2-b12</t>
  </si>
  <si>
    <t>3840.999</t>
  </si>
  <si>
    <t>961.258</t>
  </si>
  <si>
    <t>28.79</t>
  </si>
  <si>
    <t>752.418</t>
  </si>
  <si>
    <t>25.87</t>
  </si>
  <si>
    <t>AEDAERR-LDELKAK-a3-b5</t>
  </si>
  <si>
    <t>1642.862</t>
  </si>
  <si>
    <t>23.62</t>
  </si>
  <si>
    <t>0.4</t>
  </si>
  <si>
    <t>722.756</t>
  </si>
  <si>
    <t>2496.306</t>
  </si>
  <si>
    <t>833.110</t>
  </si>
  <si>
    <t>22.72</t>
  </si>
  <si>
    <t>KVYSLDIGSLLAGAK-AEDAER-a1-b5</t>
  </si>
  <si>
    <t>2205.155</t>
  </si>
  <si>
    <t>736.060</t>
  </si>
  <si>
    <t>20.86</t>
  </si>
  <si>
    <t>3751.904</t>
  </si>
  <si>
    <t>938.984</t>
  </si>
  <si>
    <t>48.33</t>
  </si>
  <si>
    <t>2365.261</t>
  </si>
  <si>
    <t>789.428</t>
  </si>
  <si>
    <t>47.98</t>
  </si>
  <si>
    <t>905.150</t>
  </si>
  <si>
    <t>47.79</t>
  </si>
  <si>
    <t>2083.126</t>
  </si>
  <si>
    <t>521.789</t>
  </si>
  <si>
    <t>44.65</t>
  </si>
  <si>
    <t>2649.423</t>
  </si>
  <si>
    <t>663.364</t>
  </si>
  <si>
    <t>42.52</t>
  </si>
  <si>
    <t>41.18</t>
  </si>
  <si>
    <t>2342.314</t>
  </si>
  <si>
    <t>781.779</t>
  </si>
  <si>
    <t>40.47</t>
  </si>
  <si>
    <t>HLQLEVEATALEKEK-DAASKQR-a12-b5</t>
  </si>
  <si>
    <t>2493.321</t>
  </si>
  <si>
    <t>624.338</t>
  </si>
  <si>
    <t>39.31</t>
  </si>
  <si>
    <t>3005.640</t>
  </si>
  <si>
    <t>602.136</t>
  </si>
  <si>
    <t>39.10</t>
  </si>
  <si>
    <t>RHLQLEVEATALEK-QKSAADK-a13-b2</t>
  </si>
  <si>
    <t>2364.277</t>
  </si>
  <si>
    <t>789.100</t>
  </si>
  <si>
    <t>39.07</t>
  </si>
  <si>
    <t>2636.308</t>
  </si>
  <si>
    <t>879.777</t>
  </si>
  <si>
    <t>1642.864</t>
  </si>
  <si>
    <t>548.629</t>
  </si>
  <si>
    <t>36.09</t>
  </si>
  <si>
    <t>IDELIVFNR-KIVDVR-a2-b1</t>
  </si>
  <si>
    <t>1828.058</t>
  </si>
  <si>
    <t>610.360</t>
  </si>
  <si>
    <t>35.67</t>
  </si>
  <si>
    <t>IVKGDIPSSLQK-AEDAERR-a3-b5</t>
  </si>
  <si>
    <t>2111.133</t>
  </si>
  <si>
    <t>34.85</t>
  </si>
  <si>
    <t>AEDAER-KIVDVR-a5-b1</t>
  </si>
  <si>
    <t>1399.741</t>
  </si>
  <si>
    <t>467.588</t>
  </si>
  <si>
    <t>33.61</t>
  </si>
  <si>
    <t>2514.363</t>
  </si>
  <si>
    <t>839.129</t>
  </si>
  <si>
    <t>32.67</t>
  </si>
  <si>
    <t>KVYSLDIGSLLAGAK-AKAEDAER-a1-b7</t>
  </si>
  <si>
    <t>2404.296</t>
  </si>
  <si>
    <t>802.440</t>
  </si>
  <si>
    <t>31.63</t>
  </si>
  <si>
    <t>2052.159</t>
  </si>
  <si>
    <t>31.59</t>
  </si>
  <si>
    <t>IVKGDIPSSLQK-LAQLQAEK-a3-b7</t>
  </si>
  <si>
    <t>2165.243</t>
  </si>
  <si>
    <t>30.57</t>
  </si>
  <si>
    <t>DAASKQR-LKEVQER-a5-b3</t>
  </si>
  <si>
    <t>1656.892</t>
  </si>
  <si>
    <t>415.231</t>
  </si>
  <si>
    <t>28.86</t>
  </si>
  <si>
    <t>IADAAIVAAAQLAAR-GLKERYETHHGVR-a3-b3</t>
  </si>
  <si>
    <t>2986.624</t>
  </si>
  <si>
    <t>598.333</t>
  </si>
  <si>
    <t>2008.040</t>
  </si>
  <si>
    <t>27.63</t>
  </si>
  <si>
    <t>2821.244</t>
  </si>
  <si>
    <t>26.35</t>
  </si>
  <si>
    <t>26.21</t>
  </si>
  <si>
    <t>VQLDSQPEAIDKLER-IVKGDIPSSLQKK-a14-b3</t>
  </si>
  <si>
    <t>3133.735</t>
  </si>
  <si>
    <t>1045.586</t>
  </si>
  <si>
    <t>23.93</t>
  </si>
  <si>
    <t>VQLDSQPEAIDKLER-IVKGDIPSSLQK-a4-b3</t>
  </si>
  <si>
    <t>3005.649</t>
  </si>
  <si>
    <t>752.420</t>
  </si>
  <si>
    <t>23.90</t>
  </si>
  <si>
    <t>LDPVIGRDEIISR-IVKGDIPSSLQK-a2-b3</t>
  </si>
  <si>
    <t>2747.561</t>
  </si>
  <si>
    <t>916.861</t>
  </si>
  <si>
    <t>22.82</t>
  </si>
  <si>
    <t>VQLDSQPEAIDKLER-IVKGDIPSSLQKK-a12-b5</t>
  </si>
  <si>
    <t>3133.733</t>
  </si>
  <si>
    <t>627.754</t>
  </si>
  <si>
    <t>22.66</t>
  </si>
  <si>
    <t>GDIPSSLQKK-TAIAEGLANR-a9-b5</t>
  </si>
  <si>
    <t>2068.128</t>
  </si>
  <si>
    <t>690.384</t>
  </si>
  <si>
    <t>MKYESEKGR-SQADAER-a7-b6</t>
  </si>
  <si>
    <t>1883.887</t>
  </si>
  <si>
    <t>628.970</t>
  </si>
  <si>
    <t>21.50</t>
  </si>
  <si>
    <t>1.1.</t>
  </si>
  <si>
    <t>2.3</t>
  </si>
  <si>
    <t>3.9</t>
  </si>
  <si>
    <t>28.1</t>
  </si>
  <si>
    <t>18.1</t>
  </si>
  <si>
    <t>24.6</t>
  </si>
  <si>
    <t>26.3</t>
  </si>
  <si>
    <t>4.3</t>
  </si>
  <si>
    <t>3.7</t>
  </si>
  <si>
    <t>3.5</t>
  </si>
  <si>
    <t>3.4</t>
  </si>
  <si>
    <t>Hsp104:PCSK9 DSS</t>
  </si>
  <si>
    <t>VQKDSYIAVDHLIAALAEDHAIQEALKEANIPKPK-FHRQASKCDSHGTHLAGVVSGR-a3-b7</t>
  </si>
  <si>
    <t>sp|Q8NBP7|PCSK9_HUMAN</t>
  </si>
  <si>
    <t>6382.310</t>
  </si>
  <si>
    <t>1277.470</t>
  </si>
  <si>
    <t>MEAQGGKLVCR-EKYERER-a7-b2</t>
  </si>
  <si>
    <t>2394.187</t>
  </si>
  <si>
    <t>799.070</t>
  </si>
  <si>
    <t>DAGVAKGASMR-GKAIQEAKMK-a6-b8</t>
  </si>
  <si>
    <t>2302.212</t>
  </si>
  <si>
    <t>768.412</t>
  </si>
  <si>
    <t>LPSQDPPPDQVSXSAGCSNVLRKANELQK-CAKDPWRLPGTYVVVLK-a23-b3</t>
  </si>
  <si>
    <t>5320.699</t>
  </si>
  <si>
    <t>1331.182</t>
  </si>
  <si>
    <t>GLKEKYEVHHGVNIADAAIVAAANLAAR-QASKCDSHGTHLAGVVSGRDAGVAK-a5-b4</t>
  </si>
  <si>
    <t>5545.860</t>
  </si>
  <si>
    <t>1387.473</t>
  </si>
  <si>
    <t>XEAQGGKLVCRAHNAFGGEGVYAIAR-NNPVLIGEPGVGKTTIVEGLAQR-a7-b13</t>
  </si>
  <si>
    <t>5276.728</t>
  </si>
  <si>
    <t>1320.190</t>
  </si>
  <si>
    <t>FHRQASKCDSHGTHLAGVVSGR-GVLKEIQESK-a7-b4</t>
  </si>
  <si>
    <t>3673.889</t>
  </si>
  <si>
    <t>1225.638</t>
  </si>
  <si>
    <t>DEASKARLAQAK-MEAQGGKLVCR-a5-b7</t>
  </si>
  <si>
    <t>2672.372</t>
  </si>
  <si>
    <t>891.799</t>
  </si>
  <si>
    <t>DAGVAKGASMRSLR-VKAEDASRXGDHSR-a6-b2</t>
  </si>
  <si>
    <t>3129.531</t>
  </si>
  <si>
    <t>1044.185</t>
  </si>
  <si>
    <t>-3.0</t>
  </si>
  <si>
    <t>10.82</t>
  </si>
  <si>
    <t>9.40</t>
  </si>
  <si>
    <t>5.42</t>
  </si>
  <si>
    <t>5.33</t>
  </si>
  <si>
    <t>5.13</t>
  </si>
  <si>
    <t>3.96</t>
  </si>
  <si>
    <t>3.49</t>
  </si>
  <si>
    <t>3.18</t>
  </si>
  <si>
    <t>3.13</t>
  </si>
  <si>
    <t>1.8</t>
  </si>
  <si>
    <t>Hsp104:PCSK9 ADH_DMTMM_ZL</t>
  </si>
  <si>
    <t>GQPNQCVGHREASIHASCCHAPGLECKVK-XGDHSRAADLQYYAIPEQEAIIK-a27-b3</t>
  </si>
  <si>
    <t>5902.770</t>
  </si>
  <si>
    <t>1181.562</t>
  </si>
  <si>
    <t>18.68</t>
  </si>
  <si>
    <t>VDSRNADTEQENENLSKFCIDMTAXAR-DVSTTGSTSEGAVTAVAICCR-a17-b10</t>
  </si>
  <si>
    <t>5283.369</t>
  </si>
  <si>
    <t>1321.850</t>
  </si>
  <si>
    <t>15.72</t>
  </si>
  <si>
    <t>GERMEAQGGK-GNKRVDSR-a5-b3</t>
  </si>
  <si>
    <t>1973.989</t>
  </si>
  <si>
    <t>494.505</t>
  </si>
  <si>
    <t>15.24</t>
  </si>
  <si>
    <t>4.4</t>
  </si>
  <si>
    <t>Hsp104:PCSK9 DMTMM_ZL</t>
  </si>
  <si>
    <t>DAGVAKGASMR-EKDEASK-a6-b3</t>
  </si>
  <si>
    <t>1848.901</t>
  </si>
  <si>
    <t>617.308</t>
  </si>
  <si>
    <t>31.40</t>
  </si>
  <si>
    <t>SEEDGLAEAPEHGTTATFHR-DGKIDPTTR-a4-b3</t>
  </si>
  <si>
    <t>3137.450</t>
  </si>
  <si>
    <t>785.370</t>
  </si>
  <si>
    <t>24.16</t>
  </si>
  <si>
    <t>DAGVAKGASMR-IAEIQKR-a6-b3</t>
  </si>
  <si>
    <t>1900.032</t>
  </si>
  <si>
    <t>634.352</t>
  </si>
  <si>
    <t>23.73</t>
  </si>
  <si>
    <t>DAGVAKGASMR-AEDASR-a6-b2</t>
  </si>
  <si>
    <t>1690.804</t>
  </si>
  <si>
    <t>564.609</t>
  </si>
  <si>
    <t>22.84</t>
  </si>
  <si>
    <t>EETHLSQSERTARR-EKDEASKAR-a2-b7</t>
  </si>
  <si>
    <t>2713.355</t>
  </si>
  <si>
    <t>679.347</t>
  </si>
  <si>
    <t>22.23</t>
  </si>
  <si>
    <t>NADTEQENENLSK-DAGVAKGASMR-a5-b6</t>
  </si>
  <si>
    <t>2534.171</t>
  </si>
  <si>
    <t>845.731</t>
  </si>
  <si>
    <t>VXVTDFENVPEEDGTR-KANELQK-a13-b1</t>
  </si>
  <si>
    <t>2664.281</t>
  </si>
  <si>
    <t>667.078</t>
  </si>
  <si>
    <t>20.88</t>
  </si>
  <si>
    <t>MEAQGGKLVCR-EKYERER-a7-b6</t>
  </si>
  <si>
    <t>2238.110</t>
  </si>
  <si>
    <t>747.044</t>
  </si>
  <si>
    <t>19.00</t>
  </si>
  <si>
    <t>QASKCDSHGTHLAGVVSGRDAGVAK-XKGVLK-a20-b2</t>
  </si>
  <si>
    <t>3179.642</t>
  </si>
  <si>
    <t>636.936</t>
  </si>
  <si>
    <t>17.23</t>
  </si>
  <si>
    <t>LLHXEQALSKIVVGQKEAVQSVSNAIR-SRDVSTTGSTSEGAVTAVAICCRSR-a10-b3</t>
  </si>
  <si>
    <t>5572.859</t>
  </si>
  <si>
    <t>929.818</t>
  </si>
  <si>
    <t>16.26</t>
  </si>
  <si>
    <t>GEFEERXKGVLK-CAKDPWR-a2-b3</t>
  </si>
  <si>
    <t>2351.150</t>
  </si>
  <si>
    <t>588.795</t>
  </si>
  <si>
    <t>16.23</t>
  </si>
  <si>
    <t>GERMEAQGGK-ANELQKVQK-a2-b6</t>
  </si>
  <si>
    <t>2100.076</t>
  </si>
  <si>
    <t>701.033</t>
  </si>
  <si>
    <t>21.02</t>
  </si>
  <si>
    <t>16.02</t>
  </si>
  <si>
    <t>1.5</t>
  </si>
  <si>
    <t>4.1</t>
  </si>
  <si>
    <t>Source_Data_1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</si>
</sst>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scheme val="minor"/>
    </font>
    <font>
      <sz val="18"/>
      <color theme="1"/>
      <name val="Arial"/>
      <family val="2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i/>
      <sz val="24"/>
      <color theme="1"/>
      <name val="Calibri"/>
      <family val="2"/>
      <scheme val="minor"/>
    </font>
    <font>
      <i/>
      <sz val="24"/>
      <color indexed="8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theme="1"/>
      <name val="Helvetica"/>
      <family val="2"/>
    </font>
    <font>
      <sz val="10"/>
      <color rgb="FF000000"/>
      <name val="Helvetica Neue"/>
      <family val="2"/>
      <charset val="238"/>
    </font>
    <font>
      <sz val="12"/>
      <color theme="1"/>
      <name val="Helvetica"/>
      <family val="2"/>
      <charset val="238"/>
    </font>
    <font>
      <b/>
      <sz val="10"/>
      <color rgb="FF000000"/>
      <name val="Helvetica Neue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A5A5A5"/>
      </right>
      <top style="thin">
        <color rgb="FF3F3F3F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3F3F3F"/>
      </top>
      <bottom style="thin">
        <color rgb="FFA5A5A5"/>
      </bottom>
      <diagonal/>
    </border>
    <border>
      <left style="thin">
        <color rgb="FF3F3F3F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2" borderId="0" xfId="0" applyFont="1" applyFill="1"/>
    <xf numFmtId="0" fontId="0" fillId="2" borderId="0" xfId="0" applyFill="1"/>
    <xf numFmtId="0" fontId="3" fillId="3" borderId="0" xfId="0" applyFont="1" applyFill="1"/>
    <xf numFmtId="0" fontId="4" fillId="0" borderId="0" xfId="0" applyFont="1"/>
    <xf numFmtId="0" fontId="0" fillId="3" borderId="0" xfId="0" applyFill="1"/>
    <xf numFmtId="0" fontId="7" fillId="0" borderId="0" xfId="0" applyFont="1"/>
    <xf numFmtId="0" fontId="8" fillId="0" borderId="0" xfId="0" applyFont="1"/>
    <xf numFmtId="0" fontId="10" fillId="2" borderId="0" xfId="0" applyFont="1" applyFill="1"/>
    <xf numFmtId="0" fontId="10" fillId="0" borderId="0" xfId="0" applyFont="1"/>
    <xf numFmtId="0" fontId="11" fillId="0" borderId="0" xfId="0" applyFont="1" applyFill="1"/>
    <xf numFmtId="0" fontId="10" fillId="0" borderId="0" xfId="0" applyFont="1" applyFill="1"/>
    <xf numFmtId="0" fontId="11" fillId="0" borderId="0" xfId="0" applyFont="1"/>
    <xf numFmtId="0" fontId="0" fillId="0" borderId="0" xfId="0" applyFill="1"/>
    <xf numFmtId="0" fontId="1" fillId="0" borderId="0" xfId="0" applyFont="1" applyFill="1"/>
    <xf numFmtId="0" fontId="6" fillId="0" borderId="0" xfId="0" applyFont="1" applyFill="1"/>
    <xf numFmtId="0" fontId="2" fillId="0" borderId="0" xfId="0" applyFont="1" applyFill="1"/>
    <xf numFmtId="164" fontId="0" fillId="0" borderId="0" xfId="0" applyNumberFormat="1" applyFill="1"/>
    <xf numFmtId="0" fontId="14" fillId="0" borderId="0" xfId="0" applyFont="1"/>
    <xf numFmtId="0" fontId="13" fillId="0" borderId="0" xfId="0" applyFont="1"/>
    <xf numFmtId="16" fontId="13" fillId="0" borderId="0" xfId="0" applyNumberFormat="1" applyFont="1"/>
    <xf numFmtId="17" fontId="13" fillId="0" borderId="0" xfId="0" applyNumberFormat="1" applyFont="1"/>
    <xf numFmtId="0" fontId="15" fillId="0" borderId="0" xfId="0" applyFont="1"/>
    <xf numFmtId="49" fontId="13" fillId="0" borderId="1" xfId="0" applyNumberFormat="1" applyFont="1" applyBorder="1" applyAlignment="1">
      <alignment vertical="top"/>
    </xf>
    <xf numFmtId="49" fontId="13" fillId="0" borderId="2" xfId="0" applyNumberFormat="1" applyFont="1" applyBorder="1" applyAlignment="1">
      <alignment vertical="top"/>
    </xf>
    <xf numFmtId="0" fontId="13" fillId="0" borderId="2" xfId="0" applyFont="1" applyBorder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 applyAlignment="1">
      <alignment vertical="top" wrapText="1"/>
    </xf>
    <xf numFmtId="49" fontId="13" fillId="0" borderId="3" xfId="0" applyNumberFormat="1" applyFont="1" applyBorder="1" applyAlignment="1">
      <alignment vertical="top"/>
    </xf>
    <xf numFmtId="49" fontId="13" fillId="0" borderId="4" xfId="0" applyNumberFormat="1" applyFont="1" applyBorder="1" applyAlignment="1">
      <alignment vertical="top"/>
    </xf>
    <xf numFmtId="0" fontId="13" fillId="0" borderId="4" xfId="0" applyFont="1" applyBorder="1" applyAlignment="1">
      <alignment vertical="top"/>
    </xf>
    <xf numFmtId="0" fontId="16" fillId="0" borderId="0" xfId="0" applyFont="1"/>
    <xf numFmtId="0" fontId="6" fillId="0" borderId="0" xfId="0" applyFont="1"/>
    <xf numFmtId="17" fontId="16" fillId="0" borderId="0" xfId="0" applyNumberFormat="1" applyFont="1"/>
    <xf numFmtId="0" fontId="17" fillId="0" borderId="0" xfId="0" applyFont="1"/>
    <xf numFmtId="0" fontId="14" fillId="0" borderId="0" xfId="0" applyFont="1" applyAlignment="1">
      <alignment vertical="top" wrapText="1"/>
    </xf>
    <xf numFmtId="0" fontId="14" fillId="2" borderId="0" xfId="0" applyFont="1" applyFill="1"/>
    <xf numFmtId="2" fontId="13" fillId="0" borderId="0" xfId="0" applyNumberFormat="1" applyFont="1"/>
    <xf numFmtId="49" fontId="13" fillId="0" borderId="0" xfId="0" applyNumberFormat="1" applyFont="1"/>
    <xf numFmtId="0" fontId="13" fillId="2" borderId="0" xfId="0" applyFont="1" applyFill="1"/>
    <xf numFmtId="17" fontId="13" fillId="2" borderId="0" xfId="0" applyNumberFormat="1" applyFont="1" applyFill="1"/>
    <xf numFmtId="0" fontId="15" fillId="2" borderId="0" xfId="0" applyFont="1" applyFill="1"/>
    <xf numFmtId="16" fontId="13" fillId="2" borderId="0" xfId="0" applyNumberFormat="1" applyFont="1" applyFill="1"/>
    <xf numFmtId="0" fontId="18" fillId="2" borderId="0" xfId="0" applyFont="1" applyFill="1"/>
    <xf numFmtId="0" fontId="19" fillId="2" borderId="0" xfId="0" applyFont="1" applyFill="1"/>
    <xf numFmtId="49" fontId="16" fillId="0" borderId="0" xfId="0" applyNumberFormat="1" applyFont="1"/>
    <xf numFmtId="49" fontId="13" fillId="0" borderId="0" xfId="0" applyNumberFormat="1" applyFont="1" applyAlignment="1">
      <alignment horizontal="left"/>
    </xf>
    <xf numFmtId="49" fontId="0" fillId="0" borderId="0" xfId="0" applyNumberFormat="1"/>
    <xf numFmtId="49" fontId="19" fillId="2" borderId="0" xfId="0" applyNumberFormat="1" applyFont="1" applyFill="1"/>
    <xf numFmtId="0" fontId="9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A54D6-DAE5-FA4D-AC55-7592F8330366}">
  <dimension ref="A1:A2"/>
  <sheetViews>
    <sheetView tabSelected="1" workbookViewId="0">
      <selection activeCell="F18" sqref="F18"/>
    </sheetView>
  </sheetViews>
  <sheetFormatPr baseColWidth="10" defaultRowHeight="15" x14ac:dyDescent="0.2"/>
  <sheetData>
    <row r="1" spans="1:1" s="8" customFormat="1" ht="24" x14ac:dyDescent="0.3">
      <c r="A1" s="8" t="s">
        <v>786</v>
      </c>
    </row>
    <row r="2" spans="1:1" s="8" customFormat="1" ht="24" x14ac:dyDescent="0.3">
      <c r="A2" s="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zoomScale="60" zoomScaleNormal="60" workbookViewId="0">
      <selection activeCell="I34" sqref="I34"/>
    </sheetView>
  </sheetViews>
  <sheetFormatPr baseColWidth="10" defaultColWidth="8.83203125" defaultRowHeight="15" x14ac:dyDescent="0.2"/>
  <cols>
    <col min="1" max="1" width="66.5" customWidth="1"/>
  </cols>
  <sheetData>
    <row r="1" spans="1:3" s="10" customFormat="1" ht="31" x14ac:dyDescent="0.35">
      <c r="A1" s="51" t="s">
        <v>13</v>
      </c>
      <c r="B1" s="51"/>
      <c r="C1" s="51"/>
    </row>
    <row r="2" spans="1:3" s="11" customFormat="1" ht="31" x14ac:dyDescent="0.35"/>
    <row r="3" spans="1:3" s="11" customFormat="1" ht="31" x14ac:dyDescent="0.35">
      <c r="A3" s="12" t="s">
        <v>0</v>
      </c>
      <c r="B3" s="13" t="s">
        <v>34</v>
      </c>
    </row>
    <row r="4" spans="1:3" s="11" customFormat="1" ht="31" x14ac:dyDescent="0.35">
      <c r="A4" s="14" t="s">
        <v>1</v>
      </c>
      <c r="B4" s="11" t="s">
        <v>14</v>
      </c>
    </row>
    <row r="5" spans="1:3" s="11" customFormat="1" ht="31" x14ac:dyDescent="0.35">
      <c r="A5" s="14" t="s">
        <v>1</v>
      </c>
      <c r="B5" s="11" t="s">
        <v>15</v>
      </c>
    </row>
    <row r="6" spans="1:3" s="11" customFormat="1" ht="31" x14ac:dyDescent="0.35">
      <c r="A6" s="14" t="s">
        <v>16</v>
      </c>
      <c r="B6" s="11" t="s">
        <v>17</v>
      </c>
    </row>
    <row r="7" spans="1:3" s="11" customFormat="1" ht="31" x14ac:dyDescent="0.35">
      <c r="A7" s="14" t="s">
        <v>4</v>
      </c>
      <c r="B7" s="11" t="s">
        <v>18</v>
      </c>
    </row>
    <row r="8" spans="1:3" s="11" customFormat="1" ht="31" x14ac:dyDescent="0.35">
      <c r="A8" s="14" t="s">
        <v>5</v>
      </c>
      <c r="B8" s="11" t="s">
        <v>19</v>
      </c>
    </row>
    <row r="9" spans="1:3" s="11" customFormat="1" ht="31" x14ac:dyDescent="0.35">
      <c r="A9" s="14" t="s">
        <v>6</v>
      </c>
      <c r="B9" s="11" t="s">
        <v>20</v>
      </c>
    </row>
    <row r="10" spans="1:3" s="11" customFormat="1" ht="31" x14ac:dyDescent="0.35">
      <c r="A10" s="14" t="s">
        <v>7</v>
      </c>
      <c r="B10" s="11" t="s">
        <v>21</v>
      </c>
    </row>
    <row r="11" spans="1:3" s="11" customFormat="1" ht="31" x14ac:dyDescent="0.35">
      <c r="A11" s="14" t="s">
        <v>8</v>
      </c>
      <c r="B11" s="11" t="s">
        <v>22</v>
      </c>
    </row>
    <row r="12" spans="1:3" s="11" customFormat="1" ht="31" x14ac:dyDescent="0.35">
      <c r="A12" s="14" t="s">
        <v>9</v>
      </c>
      <c r="B12" s="11" t="s">
        <v>23</v>
      </c>
    </row>
    <row r="13" spans="1:3" s="11" customFormat="1" ht="31" x14ac:dyDescent="0.35">
      <c r="A13" s="14" t="s">
        <v>24</v>
      </c>
      <c r="B13" s="11" t="s">
        <v>25</v>
      </c>
    </row>
    <row r="14" spans="1:3" s="11" customFormat="1" ht="31" x14ac:dyDescent="0.35">
      <c r="A14" s="14" t="s">
        <v>11</v>
      </c>
      <c r="B14" s="11" t="s">
        <v>26</v>
      </c>
    </row>
    <row r="15" spans="1:3" s="11" customFormat="1" ht="31" x14ac:dyDescent="0.35">
      <c r="A15" s="14" t="s">
        <v>27</v>
      </c>
      <c r="B15" s="11" t="s">
        <v>28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6"/>
  <sheetViews>
    <sheetView zoomScale="115" zoomScaleNormal="115" workbookViewId="0">
      <selection activeCell="B15" sqref="B15"/>
    </sheetView>
  </sheetViews>
  <sheetFormatPr baseColWidth="10" defaultColWidth="8.83203125" defaultRowHeight="15" x14ac:dyDescent="0.2"/>
  <cols>
    <col min="1" max="1" width="28.83203125" customWidth="1"/>
    <col min="5" max="5" width="30.83203125" customWidth="1"/>
  </cols>
  <sheetData>
    <row r="1" spans="1:3" s="6" customFormat="1" ht="21" x14ac:dyDescent="0.25">
      <c r="A1" s="5" t="s">
        <v>30</v>
      </c>
      <c r="B1" s="5" t="s">
        <v>29</v>
      </c>
    </row>
    <row r="2" spans="1:3" x14ac:dyDescent="0.2">
      <c r="A2" s="2" t="s">
        <v>35</v>
      </c>
      <c r="B2" s="3"/>
    </row>
    <row r="3" spans="1:3" x14ac:dyDescent="0.2">
      <c r="A3" s="1" t="s">
        <v>36</v>
      </c>
      <c r="B3" s="7">
        <f>1/8</f>
        <v>0.125</v>
      </c>
    </row>
    <row r="4" spans="1:3" x14ac:dyDescent="0.2">
      <c r="A4" s="1" t="s">
        <v>37</v>
      </c>
      <c r="B4" s="7">
        <f>23/51</f>
        <v>0.45098039215686275</v>
      </c>
    </row>
    <row r="5" spans="1:3" x14ac:dyDescent="0.2">
      <c r="A5" s="1" t="s">
        <v>38</v>
      </c>
      <c r="B5" s="7">
        <f>49/106</f>
        <v>0.46226415094339623</v>
      </c>
    </row>
    <row r="6" spans="1:3" x14ac:dyDescent="0.2">
      <c r="A6" s="1" t="s">
        <v>39</v>
      </c>
      <c r="B6" s="7">
        <f>26/63</f>
        <v>0.41269841269841268</v>
      </c>
    </row>
    <row r="7" spans="1:3" x14ac:dyDescent="0.2">
      <c r="A7" s="1" t="s">
        <v>40</v>
      </c>
      <c r="B7" s="7">
        <f>2/8</f>
        <v>0.25</v>
      </c>
    </row>
    <row r="8" spans="1:3" x14ac:dyDescent="0.2">
      <c r="A8" s="1" t="s">
        <v>41</v>
      </c>
      <c r="B8" s="7">
        <f>14/32</f>
        <v>0.4375</v>
      </c>
    </row>
    <row r="9" spans="1:3" x14ac:dyDescent="0.2">
      <c r="A9" s="1" t="s">
        <v>42</v>
      </c>
      <c r="B9" s="7">
        <f>10/41</f>
        <v>0.24390243902439024</v>
      </c>
    </row>
    <row r="10" spans="1:3" x14ac:dyDescent="0.2">
      <c r="A10" s="1" t="s">
        <v>43</v>
      </c>
      <c r="B10" s="7">
        <f>14/41</f>
        <v>0.34146341463414637</v>
      </c>
    </row>
    <row r="11" spans="1:3" x14ac:dyDescent="0.2">
      <c r="A11" s="15"/>
      <c r="B11" s="15"/>
      <c r="C11" s="15"/>
    </row>
    <row r="12" spans="1:3" s="1" customFormat="1" x14ac:dyDescent="0.2">
      <c r="A12" s="15"/>
      <c r="B12" s="15"/>
      <c r="C12" s="16"/>
    </row>
    <row r="13" spans="1:3" x14ac:dyDescent="0.2">
      <c r="A13" s="15"/>
      <c r="B13" s="15"/>
      <c r="C13" s="15"/>
    </row>
    <row r="14" spans="1:3" x14ac:dyDescent="0.2">
      <c r="A14" s="16"/>
      <c r="B14" s="16"/>
      <c r="C14" s="15"/>
    </row>
    <row r="15" spans="1:3" x14ac:dyDescent="0.2">
      <c r="A15" s="15"/>
      <c r="B15" s="15"/>
      <c r="C15" s="15"/>
    </row>
    <row r="16" spans="1:3" x14ac:dyDescent="0.2">
      <c r="A16" s="15"/>
      <c r="B16" s="15"/>
      <c r="C16" s="15"/>
    </row>
    <row r="17" spans="1:6" x14ac:dyDescent="0.2">
      <c r="A17" s="15"/>
      <c r="B17" s="15"/>
      <c r="C17" s="15"/>
    </row>
    <row r="18" spans="1:6" x14ac:dyDescent="0.2">
      <c r="A18" s="15"/>
      <c r="B18" s="15"/>
      <c r="C18" s="15"/>
    </row>
    <row r="19" spans="1:6" s="1" customFormat="1" x14ac:dyDescent="0.2">
      <c r="A19" s="15"/>
      <c r="B19" s="17"/>
      <c r="C19" s="16"/>
    </row>
    <row r="20" spans="1:6" x14ac:dyDescent="0.2">
      <c r="A20" s="15"/>
      <c r="B20" s="15"/>
      <c r="C20" s="15"/>
      <c r="E20" s="1"/>
      <c r="F20" s="1"/>
    </row>
    <row r="21" spans="1:6" x14ac:dyDescent="0.2">
      <c r="A21" s="15"/>
      <c r="B21" s="15"/>
      <c r="C21" s="15"/>
    </row>
    <row r="22" spans="1:6" x14ac:dyDescent="0.2">
      <c r="A22" s="15"/>
      <c r="B22" s="15"/>
      <c r="C22" s="15"/>
    </row>
    <row r="23" spans="1:6" x14ac:dyDescent="0.2">
      <c r="A23" s="15"/>
      <c r="B23" s="15"/>
      <c r="C23" s="15"/>
    </row>
    <row r="24" spans="1:6" x14ac:dyDescent="0.2">
      <c r="A24" s="15"/>
      <c r="B24" s="15"/>
      <c r="C24" s="15"/>
    </row>
    <row r="25" spans="1:6" s="1" customFormat="1" x14ac:dyDescent="0.2">
      <c r="A25" s="15"/>
      <c r="B25" s="15"/>
      <c r="C25" s="16"/>
      <c r="E25"/>
      <c r="F25"/>
    </row>
    <row r="26" spans="1:6" x14ac:dyDescent="0.2">
      <c r="A26" s="15"/>
      <c r="B26" s="15"/>
      <c r="C26" s="15"/>
    </row>
    <row r="27" spans="1:6" x14ac:dyDescent="0.2">
      <c r="A27" s="15"/>
      <c r="B27" s="15"/>
      <c r="C27" s="15"/>
    </row>
    <row r="28" spans="1:6" x14ac:dyDescent="0.2">
      <c r="A28" s="15"/>
      <c r="B28" s="15"/>
      <c r="C28" s="15"/>
    </row>
    <row r="29" spans="1:6" x14ac:dyDescent="0.2">
      <c r="A29" s="15"/>
      <c r="B29" s="15"/>
      <c r="C29" s="15"/>
    </row>
    <row r="30" spans="1:6" x14ac:dyDescent="0.2">
      <c r="A30" s="15"/>
      <c r="B30" s="15"/>
      <c r="C30" s="15"/>
    </row>
    <row r="31" spans="1:6" x14ac:dyDescent="0.2">
      <c r="A31" s="15"/>
      <c r="B31" s="15"/>
      <c r="C31" s="15"/>
    </row>
    <row r="32" spans="1:6" x14ac:dyDescent="0.2">
      <c r="A32" s="15"/>
      <c r="B32" s="15"/>
      <c r="C32" s="15"/>
    </row>
    <row r="33" spans="1:3" x14ac:dyDescent="0.2">
      <c r="A33" s="15"/>
      <c r="B33" s="15"/>
      <c r="C33" s="15"/>
    </row>
    <row r="34" spans="1:3" x14ac:dyDescent="0.2">
      <c r="A34" s="15"/>
      <c r="B34" s="15"/>
      <c r="C34" s="15"/>
    </row>
    <row r="35" spans="1:3" x14ac:dyDescent="0.2">
      <c r="A35" s="15"/>
      <c r="B35" s="15"/>
      <c r="C35" s="15"/>
    </row>
    <row r="36" spans="1:3" x14ac:dyDescent="0.2">
      <c r="A36" s="16"/>
      <c r="B36" s="15"/>
      <c r="C36" s="15"/>
    </row>
    <row r="37" spans="1:3" x14ac:dyDescent="0.2">
      <c r="A37" s="15"/>
      <c r="B37" s="15"/>
      <c r="C37" s="15"/>
    </row>
    <row r="38" spans="1:3" x14ac:dyDescent="0.2">
      <c r="A38" s="15"/>
      <c r="B38" s="15"/>
      <c r="C38" s="15"/>
    </row>
    <row r="39" spans="1:3" x14ac:dyDescent="0.2">
      <c r="A39" s="15"/>
      <c r="B39" s="15"/>
      <c r="C39" s="15"/>
    </row>
    <row r="40" spans="1:3" x14ac:dyDescent="0.2">
      <c r="A40" s="15"/>
      <c r="B40" s="15"/>
      <c r="C40" s="15"/>
    </row>
    <row r="41" spans="1:3" x14ac:dyDescent="0.2">
      <c r="A41" s="15"/>
      <c r="B41" s="15"/>
      <c r="C41" s="15"/>
    </row>
    <row r="42" spans="1:3" x14ac:dyDescent="0.2">
      <c r="A42" s="15"/>
      <c r="B42" s="15"/>
      <c r="C42" s="15"/>
    </row>
    <row r="43" spans="1:3" x14ac:dyDescent="0.2">
      <c r="A43" s="15"/>
      <c r="B43" s="15"/>
      <c r="C43" s="15"/>
    </row>
    <row r="44" spans="1:3" x14ac:dyDescent="0.2">
      <c r="A44" s="15"/>
      <c r="B44" s="15"/>
      <c r="C44" s="15"/>
    </row>
    <row r="45" spans="1:3" x14ac:dyDescent="0.2">
      <c r="A45" s="15"/>
      <c r="B45" s="15"/>
      <c r="C45" s="15"/>
    </row>
    <row r="46" spans="1:3" x14ac:dyDescent="0.2">
      <c r="A46" s="15"/>
      <c r="B46" s="15"/>
      <c r="C46" s="15"/>
    </row>
    <row r="47" spans="1:3" x14ac:dyDescent="0.2">
      <c r="A47" s="15"/>
      <c r="B47" s="15"/>
      <c r="C47" s="15"/>
    </row>
    <row r="48" spans="1:3" x14ac:dyDescent="0.2">
      <c r="A48" s="15"/>
      <c r="B48" s="15"/>
      <c r="C48" s="15"/>
    </row>
    <row r="49" spans="1:3" x14ac:dyDescent="0.2">
      <c r="A49" s="15"/>
      <c r="B49" s="15"/>
      <c r="C49" s="15"/>
    </row>
    <row r="50" spans="1:3" x14ac:dyDescent="0.2">
      <c r="A50" s="15"/>
      <c r="B50" s="15"/>
      <c r="C50" s="15"/>
    </row>
    <row r="51" spans="1:3" x14ac:dyDescent="0.2">
      <c r="A51" s="15"/>
      <c r="B51" s="15"/>
      <c r="C51" s="15"/>
    </row>
    <row r="52" spans="1:3" x14ac:dyDescent="0.2">
      <c r="A52" s="15"/>
      <c r="B52" s="15"/>
      <c r="C52" s="15"/>
    </row>
    <row r="53" spans="1:3" x14ac:dyDescent="0.2">
      <c r="A53" s="15"/>
      <c r="B53" s="15"/>
      <c r="C53" s="15"/>
    </row>
    <row r="54" spans="1:3" x14ac:dyDescent="0.2">
      <c r="A54" s="15"/>
      <c r="B54" s="15"/>
      <c r="C54" s="15"/>
    </row>
    <row r="55" spans="1:3" x14ac:dyDescent="0.2">
      <c r="A55" s="15"/>
      <c r="B55" s="15"/>
      <c r="C55" s="15"/>
    </row>
    <row r="56" spans="1:3" x14ac:dyDescent="0.2">
      <c r="A56" s="15"/>
      <c r="B56" s="15"/>
      <c r="C56" s="15"/>
    </row>
    <row r="57" spans="1:3" x14ac:dyDescent="0.2">
      <c r="A57" s="15"/>
      <c r="B57" s="15"/>
      <c r="C57" s="15"/>
    </row>
    <row r="58" spans="1:3" x14ac:dyDescent="0.2">
      <c r="A58" s="16"/>
      <c r="B58" s="15"/>
      <c r="C58" s="15"/>
    </row>
    <row r="59" spans="1:3" x14ac:dyDescent="0.2">
      <c r="A59" s="15"/>
      <c r="B59" s="15"/>
      <c r="C59" s="15"/>
    </row>
    <row r="60" spans="1:3" x14ac:dyDescent="0.2">
      <c r="A60" s="15"/>
      <c r="B60" s="15"/>
      <c r="C60" s="15"/>
    </row>
    <row r="61" spans="1:3" x14ac:dyDescent="0.2">
      <c r="A61" s="15"/>
      <c r="B61" s="15"/>
      <c r="C61" s="15"/>
    </row>
    <row r="62" spans="1:3" x14ac:dyDescent="0.2">
      <c r="A62" s="15"/>
      <c r="B62" s="15"/>
      <c r="C62" s="15"/>
    </row>
    <row r="63" spans="1:3" x14ac:dyDescent="0.2">
      <c r="A63" s="15"/>
      <c r="B63" s="15"/>
      <c r="C63" s="15"/>
    </row>
    <row r="64" spans="1:3" x14ac:dyDescent="0.2">
      <c r="A64" s="15"/>
      <c r="B64" s="15"/>
      <c r="C64" s="15"/>
    </row>
    <row r="65" spans="1:3" x14ac:dyDescent="0.2">
      <c r="A65" s="15"/>
      <c r="B65" s="15"/>
      <c r="C65" s="15"/>
    </row>
    <row r="66" spans="1:3" x14ac:dyDescent="0.2">
      <c r="A66" s="15"/>
      <c r="B66" s="15"/>
      <c r="C66" s="15"/>
    </row>
    <row r="67" spans="1:3" x14ac:dyDescent="0.2">
      <c r="A67" s="15"/>
      <c r="B67" s="15"/>
      <c r="C67" s="15"/>
    </row>
    <row r="68" spans="1:3" x14ac:dyDescent="0.2">
      <c r="A68" s="15"/>
      <c r="B68" s="15"/>
      <c r="C68" s="15"/>
    </row>
    <row r="69" spans="1:3" x14ac:dyDescent="0.2">
      <c r="A69" s="15"/>
      <c r="B69" s="15"/>
      <c r="C69" s="15"/>
    </row>
    <row r="70" spans="1:3" x14ac:dyDescent="0.2">
      <c r="A70" s="16"/>
      <c r="B70" s="16"/>
      <c r="C70" s="15"/>
    </row>
    <row r="71" spans="1:3" x14ac:dyDescent="0.2">
      <c r="A71" s="15"/>
      <c r="B71" s="15"/>
      <c r="C71" s="15"/>
    </row>
    <row r="72" spans="1:3" x14ac:dyDescent="0.2">
      <c r="A72" s="15"/>
      <c r="B72" s="15"/>
      <c r="C72" s="15"/>
    </row>
    <row r="73" spans="1:3" x14ac:dyDescent="0.2">
      <c r="A73" s="15"/>
      <c r="B73" s="15"/>
      <c r="C73" s="15"/>
    </row>
    <row r="74" spans="1:3" x14ac:dyDescent="0.2">
      <c r="A74" s="15"/>
      <c r="B74" s="15"/>
      <c r="C74" s="15"/>
    </row>
    <row r="75" spans="1:3" x14ac:dyDescent="0.2">
      <c r="A75" s="15"/>
      <c r="B75" s="15"/>
      <c r="C75" s="15"/>
    </row>
    <row r="76" spans="1:3" x14ac:dyDescent="0.2">
      <c r="A76" s="15"/>
      <c r="B76" s="15"/>
      <c r="C76" s="15"/>
    </row>
    <row r="77" spans="1:3" x14ac:dyDescent="0.2">
      <c r="A77" s="15"/>
      <c r="B77" s="15"/>
      <c r="C77" s="15"/>
    </row>
    <row r="78" spans="1:3" x14ac:dyDescent="0.2">
      <c r="A78" s="15"/>
      <c r="B78" s="15"/>
      <c r="C78" s="15"/>
    </row>
    <row r="79" spans="1:3" x14ac:dyDescent="0.2">
      <c r="A79" s="15"/>
      <c r="B79" s="15"/>
      <c r="C79" s="15"/>
    </row>
    <row r="80" spans="1:3" x14ac:dyDescent="0.2">
      <c r="A80" s="15"/>
      <c r="B80" s="15"/>
      <c r="C80" s="15"/>
    </row>
    <row r="81" spans="1:3" x14ac:dyDescent="0.2">
      <c r="A81" s="15"/>
      <c r="B81" s="15"/>
      <c r="C81" s="15"/>
    </row>
    <row r="82" spans="1:3" x14ac:dyDescent="0.2">
      <c r="A82" s="16"/>
      <c r="B82" s="18"/>
      <c r="C82" s="15"/>
    </row>
    <row r="83" spans="1:3" x14ac:dyDescent="0.2">
      <c r="A83" s="15"/>
      <c r="B83" s="19"/>
      <c r="C83" s="15"/>
    </row>
    <row r="84" spans="1:3" x14ac:dyDescent="0.2">
      <c r="A84" s="15"/>
      <c r="B84" s="19"/>
      <c r="C84" s="15"/>
    </row>
    <row r="85" spans="1:3" x14ac:dyDescent="0.2">
      <c r="A85" s="15"/>
      <c r="B85" s="19"/>
      <c r="C85" s="15"/>
    </row>
    <row r="86" spans="1:3" x14ac:dyDescent="0.2">
      <c r="A86" s="15"/>
      <c r="B86" s="19"/>
      <c r="C86" s="15"/>
    </row>
    <row r="87" spans="1:3" x14ac:dyDescent="0.2">
      <c r="A87" s="15"/>
      <c r="B87" s="19"/>
      <c r="C87" s="15"/>
    </row>
    <row r="88" spans="1:3" x14ac:dyDescent="0.2">
      <c r="A88" s="15"/>
      <c r="B88" s="19"/>
      <c r="C88" s="15"/>
    </row>
    <row r="89" spans="1:3" x14ac:dyDescent="0.2">
      <c r="A89" s="15"/>
      <c r="B89" s="19"/>
      <c r="C89" s="15"/>
    </row>
    <row r="90" spans="1:3" x14ac:dyDescent="0.2">
      <c r="A90" s="15"/>
      <c r="B90" s="19"/>
      <c r="C90" s="15"/>
    </row>
    <row r="91" spans="1:3" x14ac:dyDescent="0.2">
      <c r="A91" s="15"/>
      <c r="B91" s="19"/>
      <c r="C91" s="15"/>
    </row>
    <row r="92" spans="1:3" x14ac:dyDescent="0.2">
      <c r="A92" s="15"/>
      <c r="B92" s="19"/>
      <c r="C92" s="15"/>
    </row>
    <row r="93" spans="1:3" x14ac:dyDescent="0.2">
      <c r="A93" s="15"/>
      <c r="B93" s="19"/>
      <c r="C93" s="15"/>
    </row>
    <row r="94" spans="1:3" x14ac:dyDescent="0.2">
      <c r="A94" s="15"/>
      <c r="B94" s="19"/>
      <c r="C94" s="15"/>
    </row>
    <row r="95" spans="1:3" x14ac:dyDescent="0.2">
      <c r="A95" s="15"/>
      <c r="B95" s="19"/>
      <c r="C95" s="15"/>
    </row>
    <row r="96" spans="1:3" x14ac:dyDescent="0.2">
      <c r="A96" s="15"/>
      <c r="B96" s="19"/>
      <c r="C96" s="15"/>
    </row>
    <row r="97" spans="1:3" x14ac:dyDescent="0.2">
      <c r="A97" s="15"/>
      <c r="B97" s="19"/>
      <c r="C97" s="15"/>
    </row>
    <row r="98" spans="1:3" x14ac:dyDescent="0.2">
      <c r="A98" s="15"/>
      <c r="B98" s="19"/>
      <c r="C98" s="15"/>
    </row>
    <row r="99" spans="1:3" x14ac:dyDescent="0.2">
      <c r="A99" s="15"/>
      <c r="B99" s="19"/>
      <c r="C99" s="15"/>
    </row>
    <row r="100" spans="1:3" x14ac:dyDescent="0.2">
      <c r="A100" s="15"/>
      <c r="B100" s="19"/>
      <c r="C100" s="15"/>
    </row>
    <row r="101" spans="1:3" x14ac:dyDescent="0.2">
      <c r="A101" s="15"/>
      <c r="B101" s="19"/>
      <c r="C101" s="15"/>
    </row>
    <row r="102" spans="1:3" x14ac:dyDescent="0.2">
      <c r="A102" s="15"/>
      <c r="B102" s="19"/>
      <c r="C102" s="15"/>
    </row>
    <row r="103" spans="1:3" x14ac:dyDescent="0.2">
      <c r="A103" s="15"/>
      <c r="B103" s="19"/>
      <c r="C103" s="15"/>
    </row>
    <row r="104" spans="1:3" x14ac:dyDescent="0.2">
      <c r="A104" s="15"/>
      <c r="B104" s="19"/>
      <c r="C104" s="15"/>
    </row>
    <row r="105" spans="1:3" x14ac:dyDescent="0.2">
      <c r="A105" s="15"/>
      <c r="B105" s="19"/>
      <c r="C105" s="15"/>
    </row>
    <row r="106" spans="1:3" x14ac:dyDescent="0.2">
      <c r="A106" s="15"/>
      <c r="B106" s="19"/>
      <c r="C106" s="15"/>
    </row>
    <row r="107" spans="1:3" x14ac:dyDescent="0.2">
      <c r="A107" s="15"/>
      <c r="B107" s="19"/>
      <c r="C107" s="15"/>
    </row>
    <row r="108" spans="1:3" x14ac:dyDescent="0.2">
      <c r="A108" s="15"/>
      <c r="B108" s="19"/>
      <c r="C108" s="15"/>
    </row>
    <row r="109" spans="1:3" x14ac:dyDescent="0.2">
      <c r="A109" s="15"/>
      <c r="B109" s="19"/>
      <c r="C109" s="15"/>
    </row>
    <row r="110" spans="1:3" x14ac:dyDescent="0.2">
      <c r="A110" s="15"/>
      <c r="B110" s="19"/>
      <c r="C110" s="15"/>
    </row>
    <row r="111" spans="1:3" x14ac:dyDescent="0.2">
      <c r="A111" s="15"/>
      <c r="B111" s="19"/>
      <c r="C111" s="15"/>
    </row>
    <row r="112" spans="1:3" x14ac:dyDescent="0.2">
      <c r="A112" s="15"/>
      <c r="B112" s="19"/>
      <c r="C112" s="15"/>
    </row>
    <row r="113" spans="1:3" x14ac:dyDescent="0.2">
      <c r="A113" s="15"/>
      <c r="B113" s="19"/>
      <c r="C113" s="15"/>
    </row>
    <row r="114" spans="1:3" x14ac:dyDescent="0.2">
      <c r="A114" s="15"/>
      <c r="B114" s="19"/>
      <c r="C114" s="15"/>
    </row>
    <row r="115" spans="1:3" x14ac:dyDescent="0.2">
      <c r="A115" s="15"/>
      <c r="B115" s="19"/>
      <c r="C115" s="15"/>
    </row>
    <row r="116" spans="1:3" x14ac:dyDescent="0.2">
      <c r="A116" s="15"/>
      <c r="B116" s="19"/>
      <c r="C116" s="15"/>
    </row>
    <row r="117" spans="1:3" x14ac:dyDescent="0.2">
      <c r="A117" s="15"/>
      <c r="B117" s="19"/>
      <c r="C117" s="15"/>
    </row>
    <row r="118" spans="1:3" x14ac:dyDescent="0.2">
      <c r="A118" s="15"/>
      <c r="B118" s="19"/>
      <c r="C118" s="15"/>
    </row>
    <row r="119" spans="1:3" x14ac:dyDescent="0.2">
      <c r="A119" s="15"/>
      <c r="B119" s="19"/>
      <c r="C119" s="15"/>
    </row>
    <row r="120" spans="1:3" x14ac:dyDescent="0.2">
      <c r="A120" s="15"/>
      <c r="B120" s="19"/>
      <c r="C120" s="15"/>
    </row>
    <row r="121" spans="1:3" x14ac:dyDescent="0.2">
      <c r="A121" s="15"/>
      <c r="B121" s="19"/>
      <c r="C121" s="15"/>
    </row>
    <row r="122" spans="1:3" x14ac:dyDescent="0.2">
      <c r="A122" s="15"/>
      <c r="B122" s="19"/>
      <c r="C122" s="15"/>
    </row>
    <row r="123" spans="1:3" x14ac:dyDescent="0.2">
      <c r="A123" s="15"/>
      <c r="B123" s="15"/>
      <c r="C123" s="15"/>
    </row>
    <row r="124" spans="1:3" x14ac:dyDescent="0.2">
      <c r="A124" s="16"/>
      <c r="B124" s="18"/>
      <c r="C124" s="15"/>
    </row>
    <row r="125" spans="1:3" x14ac:dyDescent="0.2">
      <c r="A125" s="15"/>
      <c r="B125" s="19"/>
      <c r="C125" s="15"/>
    </row>
    <row r="126" spans="1:3" x14ac:dyDescent="0.2">
      <c r="A126" s="15"/>
      <c r="B126" s="19"/>
      <c r="C126" s="15"/>
    </row>
    <row r="127" spans="1:3" x14ac:dyDescent="0.2">
      <c r="A127" s="15"/>
      <c r="B127" s="19"/>
      <c r="C127" s="15"/>
    </row>
    <row r="128" spans="1:3" x14ac:dyDescent="0.2">
      <c r="A128" s="15"/>
      <c r="B128" s="19"/>
      <c r="C128" s="15"/>
    </row>
    <row r="129" spans="1:3" x14ac:dyDescent="0.2">
      <c r="A129" s="15"/>
      <c r="B129" s="19"/>
      <c r="C129" s="15"/>
    </row>
    <row r="130" spans="1:3" x14ac:dyDescent="0.2">
      <c r="A130" s="15"/>
      <c r="B130" s="19"/>
      <c r="C130" s="15"/>
    </row>
    <row r="131" spans="1:3" x14ac:dyDescent="0.2">
      <c r="A131" s="15"/>
      <c r="B131" s="19"/>
      <c r="C131" s="15"/>
    </row>
    <row r="132" spans="1:3" x14ac:dyDescent="0.2">
      <c r="A132" s="15"/>
      <c r="B132" s="19"/>
      <c r="C132" s="15"/>
    </row>
    <row r="133" spans="1:3" x14ac:dyDescent="0.2">
      <c r="A133" s="15"/>
      <c r="B133" s="19"/>
      <c r="C133" s="15"/>
    </row>
    <row r="134" spans="1:3" x14ac:dyDescent="0.2">
      <c r="A134" s="15"/>
      <c r="B134" s="19"/>
      <c r="C134" s="15"/>
    </row>
    <row r="135" spans="1:3" x14ac:dyDescent="0.2">
      <c r="A135" s="15"/>
      <c r="B135" s="19"/>
      <c r="C135" s="15"/>
    </row>
    <row r="136" spans="1:3" x14ac:dyDescent="0.2">
      <c r="A136" s="15"/>
      <c r="B136" s="19"/>
      <c r="C136" s="15"/>
    </row>
    <row r="137" spans="1:3" x14ac:dyDescent="0.2">
      <c r="A137" s="15"/>
      <c r="B137" s="19"/>
      <c r="C137" s="15"/>
    </row>
    <row r="138" spans="1:3" x14ac:dyDescent="0.2">
      <c r="A138" s="15"/>
      <c r="B138" s="19"/>
      <c r="C138" s="15"/>
    </row>
    <row r="139" spans="1:3" x14ac:dyDescent="0.2">
      <c r="A139" s="15"/>
      <c r="B139" s="19"/>
      <c r="C139" s="15"/>
    </row>
    <row r="140" spans="1:3" x14ac:dyDescent="0.2">
      <c r="A140" s="15"/>
      <c r="B140" s="19"/>
      <c r="C140" s="15"/>
    </row>
    <row r="141" spans="1:3" x14ac:dyDescent="0.2">
      <c r="A141" s="15"/>
      <c r="B141" s="19"/>
      <c r="C141" s="15"/>
    </row>
    <row r="142" spans="1:3" x14ac:dyDescent="0.2">
      <c r="A142" s="15"/>
      <c r="B142" s="19"/>
      <c r="C142" s="15"/>
    </row>
    <row r="143" spans="1:3" x14ac:dyDescent="0.2">
      <c r="A143" s="15"/>
      <c r="B143" s="19"/>
      <c r="C143" s="15"/>
    </row>
    <row r="144" spans="1:3" x14ac:dyDescent="0.2">
      <c r="A144" s="15"/>
      <c r="B144" s="19"/>
      <c r="C144" s="15"/>
    </row>
    <row r="145" spans="1:3" x14ac:dyDescent="0.2">
      <c r="A145" s="15"/>
      <c r="B145" s="19"/>
      <c r="C145" s="15"/>
    </row>
    <row r="146" spans="1:3" x14ac:dyDescent="0.2">
      <c r="A146" s="15"/>
      <c r="B146" s="19"/>
      <c r="C146" s="15"/>
    </row>
    <row r="147" spans="1:3" x14ac:dyDescent="0.2">
      <c r="A147" s="15"/>
      <c r="B147" s="19"/>
      <c r="C147" s="15"/>
    </row>
    <row r="148" spans="1:3" x14ac:dyDescent="0.2">
      <c r="A148" s="15"/>
      <c r="B148" s="19"/>
      <c r="C148" s="15"/>
    </row>
    <row r="149" spans="1:3" x14ac:dyDescent="0.2">
      <c r="A149" s="15"/>
      <c r="B149" s="19"/>
      <c r="C149" s="15"/>
    </row>
    <row r="150" spans="1:3" x14ac:dyDescent="0.2">
      <c r="A150" s="15"/>
      <c r="B150" s="19"/>
      <c r="C150" s="15"/>
    </row>
    <row r="151" spans="1:3" x14ac:dyDescent="0.2">
      <c r="A151" s="15"/>
      <c r="B151" s="19"/>
      <c r="C151" s="15"/>
    </row>
    <row r="152" spans="1:3" x14ac:dyDescent="0.2">
      <c r="A152" s="15"/>
      <c r="B152" s="19"/>
      <c r="C152" s="15"/>
    </row>
    <row r="153" spans="1:3" x14ac:dyDescent="0.2">
      <c r="A153" s="15"/>
      <c r="B153" s="19"/>
      <c r="C153" s="15"/>
    </row>
    <row r="154" spans="1:3" x14ac:dyDescent="0.2">
      <c r="A154" s="15"/>
      <c r="B154" s="19"/>
      <c r="C154" s="15"/>
    </row>
    <row r="155" spans="1:3" x14ac:dyDescent="0.2">
      <c r="A155" s="15"/>
      <c r="B155" s="15"/>
      <c r="C155" s="15"/>
    </row>
    <row r="156" spans="1:3" x14ac:dyDescent="0.2">
      <c r="A156" s="15"/>
      <c r="B156" s="15"/>
      <c r="C156" s="15"/>
    </row>
  </sheetData>
  <phoneticPr fontId="5" type="noConversion"/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2E4E5-EBBE-4D7D-B756-D91087D56181}">
  <dimension ref="A1:IV226"/>
  <sheetViews>
    <sheetView topLeftCell="A161" zoomScaleNormal="100" workbookViewId="0">
      <selection activeCell="A48" sqref="A48"/>
    </sheetView>
  </sheetViews>
  <sheetFormatPr baseColWidth="10" defaultColWidth="8.83203125" defaultRowHeight="15" x14ac:dyDescent="0.2"/>
  <cols>
    <col min="1" max="1" width="46.5" customWidth="1"/>
    <col min="2" max="2" width="12.5" customWidth="1"/>
    <col min="11" max="11" width="10.1640625" bestFit="1" customWidth="1"/>
  </cols>
  <sheetData>
    <row r="1" spans="1:256" s="4" customFormat="1" x14ac:dyDescent="0.2">
      <c r="A1" s="2" t="s">
        <v>39</v>
      </c>
    </row>
    <row r="2" spans="1:256" s="1" customForma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256" s="29" customFormat="1" ht="20.25" customHeight="1" x14ac:dyDescent="0.2">
      <c r="A3" s="25" t="s">
        <v>44</v>
      </c>
      <c r="B3" s="26" t="s">
        <v>45</v>
      </c>
      <c r="C3" s="26" t="s">
        <v>45</v>
      </c>
      <c r="D3" s="26" t="s">
        <v>31</v>
      </c>
      <c r="E3" s="27">
        <v>427</v>
      </c>
      <c r="F3" s="27">
        <v>434</v>
      </c>
      <c r="G3" s="27">
        <v>7</v>
      </c>
      <c r="H3" s="26" t="s">
        <v>69</v>
      </c>
      <c r="I3" s="26" t="s">
        <v>70</v>
      </c>
      <c r="J3" s="26" t="s">
        <v>71</v>
      </c>
      <c r="K3" s="26" t="s">
        <v>167</v>
      </c>
      <c r="L3" s="27">
        <v>12</v>
      </c>
      <c r="M3" s="26" t="s">
        <v>72</v>
      </c>
      <c r="Q3" s="27"/>
      <c r="R3" s="26"/>
      <c r="S3" s="26"/>
      <c r="T3" s="26"/>
      <c r="U3" s="26"/>
      <c r="V3" s="26"/>
      <c r="W3" s="26"/>
      <c r="X3" s="26"/>
      <c r="Y3" s="27"/>
      <c r="Z3" s="26"/>
      <c r="AB3" s="26"/>
      <c r="AC3" s="26"/>
      <c r="AD3" s="27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0" customHeight="1" x14ac:dyDescent="0.2">
      <c r="A4" s="30" t="s">
        <v>46</v>
      </c>
      <c r="B4" s="31" t="s">
        <v>45</v>
      </c>
      <c r="C4" s="31" t="s">
        <v>45</v>
      </c>
      <c r="D4" s="31" t="s">
        <v>31</v>
      </c>
      <c r="E4" s="32">
        <v>641</v>
      </c>
      <c r="F4" s="32">
        <v>641</v>
      </c>
      <c r="G4" s="32">
        <v>0</v>
      </c>
      <c r="H4" s="31" t="s">
        <v>73</v>
      </c>
      <c r="I4" s="31" t="s">
        <v>74</v>
      </c>
      <c r="J4" s="31" t="s">
        <v>71</v>
      </c>
      <c r="K4" s="31" t="s">
        <v>168</v>
      </c>
      <c r="L4" s="32">
        <v>4</v>
      </c>
      <c r="M4" s="31" t="s">
        <v>75</v>
      </c>
      <c r="Q4" s="32"/>
      <c r="R4" s="31"/>
      <c r="S4" s="31"/>
      <c r="T4" s="31"/>
      <c r="U4" s="31"/>
      <c r="V4" s="31"/>
      <c r="W4" s="31"/>
      <c r="X4" s="31"/>
      <c r="Y4" s="32"/>
      <c r="Z4" s="31"/>
      <c r="AB4" s="31"/>
      <c r="AC4" s="31"/>
      <c r="AD4" s="32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0" customHeight="1" x14ac:dyDescent="0.2">
      <c r="A5" s="30" t="s">
        <v>47</v>
      </c>
      <c r="B5" s="31" t="s">
        <v>45</v>
      </c>
      <c r="C5" s="31" t="s">
        <v>45</v>
      </c>
      <c r="D5" s="31" t="s">
        <v>31</v>
      </c>
      <c r="E5" s="32">
        <v>516</v>
      </c>
      <c r="F5" s="32">
        <v>457</v>
      </c>
      <c r="G5" s="32">
        <v>59</v>
      </c>
      <c r="H5" s="31" t="s">
        <v>76</v>
      </c>
      <c r="I5" s="31" t="s">
        <v>77</v>
      </c>
      <c r="J5" s="31" t="s">
        <v>78</v>
      </c>
      <c r="K5" s="31" t="s">
        <v>79</v>
      </c>
      <c r="L5" s="32">
        <v>1</v>
      </c>
      <c r="M5" s="31" t="s">
        <v>80</v>
      </c>
      <c r="Q5" s="32"/>
      <c r="R5" s="31"/>
      <c r="S5" s="31"/>
      <c r="T5" s="31"/>
      <c r="U5" s="31"/>
      <c r="V5" s="31"/>
      <c r="W5" s="31"/>
      <c r="X5" s="31"/>
      <c r="Y5" s="32"/>
      <c r="Z5" s="31"/>
      <c r="AB5" s="31"/>
      <c r="AC5" s="31"/>
      <c r="AD5" s="32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s="29" customFormat="1" ht="20" customHeight="1" x14ac:dyDescent="0.2">
      <c r="A6" s="30" t="s">
        <v>48</v>
      </c>
      <c r="B6" s="31" t="s">
        <v>45</v>
      </c>
      <c r="C6" s="31" t="s">
        <v>45</v>
      </c>
      <c r="D6" s="31" t="s">
        <v>31</v>
      </c>
      <c r="E6" s="32">
        <v>224</v>
      </c>
      <c r="F6" s="32">
        <v>479</v>
      </c>
      <c r="G6" s="32">
        <v>255</v>
      </c>
      <c r="H6" s="31" t="s">
        <v>81</v>
      </c>
      <c r="I6" s="31" t="s">
        <v>82</v>
      </c>
      <c r="J6" s="31" t="s">
        <v>71</v>
      </c>
      <c r="K6" s="31" t="s">
        <v>83</v>
      </c>
      <c r="L6" s="32">
        <v>1</v>
      </c>
      <c r="M6" s="31" t="s">
        <v>84</v>
      </c>
      <c r="Q6" s="32"/>
      <c r="R6" s="31"/>
      <c r="S6" s="31"/>
      <c r="T6" s="31"/>
      <c r="U6" s="31"/>
      <c r="V6" s="31"/>
      <c r="W6" s="31"/>
      <c r="X6" s="31"/>
      <c r="Y6" s="32"/>
      <c r="Z6" s="31"/>
      <c r="AB6" s="31"/>
      <c r="AC6" s="31"/>
      <c r="AD6" s="32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</row>
    <row r="7" spans="1:256" s="29" customFormat="1" ht="20" customHeight="1" x14ac:dyDescent="0.2">
      <c r="A7" s="30" t="s">
        <v>49</v>
      </c>
      <c r="B7" s="31" t="s">
        <v>45</v>
      </c>
      <c r="C7" s="31" t="s">
        <v>45</v>
      </c>
      <c r="D7" s="31" t="s">
        <v>31</v>
      </c>
      <c r="E7" s="32">
        <v>151</v>
      </c>
      <c r="F7" s="32">
        <v>481</v>
      </c>
      <c r="G7" s="32">
        <v>330</v>
      </c>
      <c r="H7" s="31" t="s">
        <v>85</v>
      </c>
      <c r="I7" s="31" t="s">
        <v>86</v>
      </c>
      <c r="J7" s="31" t="s">
        <v>78</v>
      </c>
      <c r="K7" s="31" t="s">
        <v>169</v>
      </c>
      <c r="L7" s="32">
        <v>3</v>
      </c>
      <c r="M7" s="31" t="s">
        <v>87</v>
      </c>
      <c r="Q7" s="32"/>
      <c r="R7" s="31"/>
      <c r="S7" s="31"/>
      <c r="T7" s="31"/>
      <c r="U7" s="31"/>
      <c r="V7" s="31"/>
      <c r="W7" s="31"/>
      <c r="X7" s="31"/>
      <c r="Y7" s="32"/>
      <c r="Z7" s="31"/>
      <c r="AB7" s="31"/>
      <c r="AC7" s="31"/>
      <c r="AD7" s="32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</row>
    <row r="8" spans="1:256" s="29" customFormat="1" ht="20" customHeight="1" x14ac:dyDescent="0.2">
      <c r="A8" s="30" t="s">
        <v>50</v>
      </c>
      <c r="B8" s="31" t="s">
        <v>45</v>
      </c>
      <c r="C8" s="31" t="s">
        <v>45</v>
      </c>
      <c r="D8" s="31" t="s">
        <v>31</v>
      </c>
      <c r="E8" s="32">
        <v>265</v>
      </c>
      <c r="F8" s="32">
        <v>258</v>
      </c>
      <c r="G8" s="32">
        <v>7</v>
      </c>
      <c r="H8" s="31" t="s">
        <v>88</v>
      </c>
      <c r="I8" s="31" t="s">
        <v>89</v>
      </c>
      <c r="J8" s="31" t="s">
        <v>90</v>
      </c>
      <c r="K8" s="31" t="s">
        <v>170</v>
      </c>
      <c r="L8" s="32">
        <v>3</v>
      </c>
      <c r="M8" s="31" t="s">
        <v>91</v>
      </c>
      <c r="Q8" s="32"/>
      <c r="R8" s="31"/>
      <c r="S8" s="31"/>
      <c r="T8" s="31"/>
      <c r="U8" s="31"/>
      <c r="V8" s="31"/>
      <c r="W8" s="31"/>
      <c r="X8" s="31"/>
      <c r="Y8" s="32"/>
      <c r="Z8" s="31"/>
      <c r="AB8" s="31"/>
      <c r="AC8" s="31"/>
      <c r="AD8" s="32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</row>
    <row r="9" spans="1:256" s="29" customFormat="1" ht="20" customHeight="1" x14ac:dyDescent="0.2">
      <c r="A9" s="30" t="s">
        <v>51</v>
      </c>
      <c r="B9" s="31" t="s">
        <v>45</v>
      </c>
      <c r="C9" s="31" t="s">
        <v>45</v>
      </c>
      <c r="D9" s="31" t="s">
        <v>31</v>
      </c>
      <c r="E9" s="32">
        <v>781</v>
      </c>
      <c r="F9" s="32">
        <v>774</v>
      </c>
      <c r="G9" s="32">
        <v>7</v>
      </c>
      <c r="H9" s="31" t="s">
        <v>92</v>
      </c>
      <c r="I9" s="31" t="s">
        <v>93</v>
      </c>
      <c r="J9" s="31" t="s">
        <v>71</v>
      </c>
      <c r="K9" s="31" t="s">
        <v>94</v>
      </c>
      <c r="L9" s="32">
        <v>2</v>
      </c>
      <c r="M9" s="31" t="s">
        <v>95</v>
      </c>
      <c r="Q9" s="32"/>
      <c r="R9" s="31"/>
      <c r="S9" s="31"/>
      <c r="T9" s="31"/>
      <c r="U9" s="31"/>
      <c r="V9" s="31"/>
      <c r="W9" s="31"/>
      <c r="X9" s="31"/>
      <c r="Y9" s="32"/>
      <c r="Z9" s="31"/>
      <c r="AB9" s="31"/>
      <c r="AC9" s="31"/>
      <c r="AD9" s="32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  <c r="IV9" s="28"/>
    </row>
    <row r="10" spans="1:256" s="29" customFormat="1" ht="20" customHeight="1" x14ac:dyDescent="0.2">
      <c r="A10" s="30" t="s">
        <v>52</v>
      </c>
      <c r="B10" s="31" t="s">
        <v>45</v>
      </c>
      <c r="C10" s="31" t="s">
        <v>45</v>
      </c>
      <c r="D10" s="31" t="s">
        <v>31</v>
      </c>
      <c r="E10" s="32">
        <v>410</v>
      </c>
      <c r="F10" s="32">
        <v>224</v>
      </c>
      <c r="G10" s="32">
        <v>186</v>
      </c>
      <c r="H10" s="31" t="s">
        <v>96</v>
      </c>
      <c r="I10" s="31" t="s">
        <v>97</v>
      </c>
      <c r="J10" s="31" t="s">
        <v>71</v>
      </c>
      <c r="K10" s="31" t="s">
        <v>169</v>
      </c>
      <c r="L10" s="32">
        <v>1</v>
      </c>
      <c r="M10" s="31" t="s">
        <v>98</v>
      </c>
      <c r="Q10" s="32"/>
      <c r="R10" s="31"/>
      <c r="S10" s="31"/>
      <c r="T10" s="31"/>
      <c r="U10" s="31"/>
      <c r="V10" s="31"/>
      <c r="W10" s="31"/>
      <c r="X10" s="31"/>
      <c r="Y10" s="32"/>
      <c r="Z10" s="31"/>
      <c r="AB10" s="31"/>
      <c r="AC10" s="31"/>
      <c r="AD10" s="32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  <c r="IV10" s="28"/>
    </row>
    <row r="11" spans="1:256" s="29" customFormat="1" ht="20" customHeight="1" x14ac:dyDescent="0.2">
      <c r="A11" s="30" t="s">
        <v>53</v>
      </c>
      <c r="B11" s="31" t="s">
        <v>45</v>
      </c>
      <c r="C11" s="31" t="s">
        <v>45</v>
      </c>
      <c r="D11" s="31" t="s">
        <v>31</v>
      </c>
      <c r="E11" s="32">
        <v>224</v>
      </c>
      <c r="F11" s="32">
        <v>455</v>
      </c>
      <c r="G11" s="32">
        <v>231</v>
      </c>
      <c r="H11" s="31" t="s">
        <v>99</v>
      </c>
      <c r="I11" s="31" t="s">
        <v>100</v>
      </c>
      <c r="J11" s="31" t="s">
        <v>71</v>
      </c>
      <c r="K11" s="31" t="s">
        <v>101</v>
      </c>
      <c r="L11" s="32">
        <v>2</v>
      </c>
      <c r="M11" s="31" t="s">
        <v>102</v>
      </c>
      <c r="Q11" s="32"/>
      <c r="R11" s="31"/>
      <c r="S11" s="31"/>
      <c r="T11" s="31"/>
      <c r="U11" s="31"/>
      <c r="V11" s="31"/>
      <c r="W11" s="31"/>
      <c r="X11" s="31"/>
      <c r="Y11" s="32"/>
      <c r="Z11" s="31"/>
      <c r="AB11" s="31"/>
      <c r="AC11" s="31"/>
      <c r="AD11" s="32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  <c r="IV11" s="28"/>
    </row>
    <row r="12" spans="1:256" s="29" customFormat="1" ht="20" customHeight="1" x14ac:dyDescent="0.2">
      <c r="A12" s="30" t="s">
        <v>54</v>
      </c>
      <c r="B12" s="31" t="s">
        <v>45</v>
      </c>
      <c r="C12" s="31" t="s">
        <v>45</v>
      </c>
      <c r="D12" s="31" t="s">
        <v>31</v>
      </c>
      <c r="E12" s="32">
        <v>516</v>
      </c>
      <c r="F12" s="32">
        <v>507</v>
      </c>
      <c r="G12" s="32">
        <v>9</v>
      </c>
      <c r="H12" s="31" t="s">
        <v>103</v>
      </c>
      <c r="I12" s="31" t="s">
        <v>104</v>
      </c>
      <c r="J12" s="31" t="s">
        <v>78</v>
      </c>
      <c r="K12" s="31" t="s">
        <v>105</v>
      </c>
      <c r="L12" s="32">
        <v>2</v>
      </c>
      <c r="M12" s="31" t="s">
        <v>106</v>
      </c>
      <c r="Q12" s="32"/>
      <c r="R12" s="31"/>
      <c r="S12" s="31"/>
      <c r="T12" s="31"/>
      <c r="U12" s="31"/>
      <c r="V12" s="31"/>
      <c r="W12" s="31"/>
      <c r="X12" s="31"/>
      <c r="Y12" s="32"/>
      <c r="Z12" s="31"/>
      <c r="AB12" s="31"/>
      <c r="AC12" s="31"/>
      <c r="AD12" s="32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  <c r="IV12" s="28"/>
    </row>
    <row r="13" spans="1:256" s="29" customFormat="1" ht="20" customHeight="1" x14ac:dyDescent="0.2">
      <c r="A13" s="30" t="s">
        <v>55</v>
      </c>
      <c r="B13" s="31" t="s">
        <v>45</v>
      </c>
      <c r="C13" s="31" t="s">
        <v>45</v>
      </c>
      <c r="D13" s="31" t="s">
        <v>31</v>
      </c>
      <c r="E13" s="32">
        <v>568</v>
      </c>
      <c r="F13" s="32">
        <v>774</v>
      </c>
      <c r="G13" s="32">
        <v>206</v>
      </c>
      <c r="H13" s="31" t="s">
        <v>107</v>
      </c>
      <c r="I13" s="31" t="s">
        <v>108</v>
      </c>
      <c r="J13" s="31" t="s">
        <v>90</v>
      </c>
      <c r="K13" s="31" t="s">
        <v>167</v>
      </c>
      <c r="L13" s="32">
        <v>1</v>
      </c>
      <c r="M13" s="31" t="s">
        <v>109</v>
      </c>
      <c r="Q13" s="32"/>
      <c r="R13" s="31"/>
      <c r="S13" s="31"/>
      <c r="T13" s="31"/>
      <c r="U13" s="31"/>
      <c r="V13" s="31"/>
      <c r="W13" s="31"/>
      <c r="X13" s="31"/>
      <c r="Y13" s="32"/>
      <c r="Z13" s="31"/>
      <c r="AB13" s="31"/>
      <c r="AC13" s="31"/>
      <c r="AD13" s="32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  <c r="IV13" s="28"/>
    </row>
    <row r="14" spans="1:256" s="29" customFormat="1" ht="20" customHeight="1" x14ac:dyDescent="0.2">
      <c r="A14" s="30" t="s">
        <v>56</v>
      </c>
      <c r="B14" s="31" t="s">
        <v>45</v>
      </c>
      <c r="C14" s="31" t="s">
        <v>45</v>
      </c>
      <c r="D14" s="31" t="s">
        <v>31</v>
      </c>
      <c r="E14" s="32">
        <v>455</v>
      </c>
      <c r="F14" s="32">
        <v>462</v>
      </c>
      <c r="G14" s="32">
        <v>7</v>
      </c>
      <c r="H14" s="31" t="s">
        <v>110</v>
      </c>
      <c r="I14" s="31" t="s">
        <v>111</v>
      </c>
      <c r="J14" s="31" t="s">
        <v>78</v>
      </c>
      <c r="K14" s="31" t="s">
        <v>112</v>
      </c>
      <c r="L14" s="32">
        <v>1</v>
      </c>
      <c r="M14" s="31" t="s">
        <v>113</v>
      </c>
      <c r="Q14" s="32"/>
      <c r="R14" s="31"/>
      <c r="S14" s="31"/>
      <c r="T14" s="31"/>
      <c r="U14" s="31"/>
      <c r="V14" s="31"/>
      <c r="W14" s="31"/>
      <c r="X14" s="31"/>
      <c r="Y14" s="32"/>
      <c r="Z14" s="31"/>
      <c r="AB14" s="31"/>
      <c r="AC14" s="31"/>
      <c r="AD14" s="32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</row>
    <row r="15" spans="1:256" s="29" customFormat="1" ht="20" customHeight="1" x14ac:dyDescent="0.2">
      <c r="A15" s="30" t="s">
        <v>57</v>
      </c>
      <c r="B15" s="31" t="s">
        <v>45</v>
      </c>
      <c r="C15" s="31" t="s">
        <v>45</v>
      </c>
      <c r="D15" s="31" t="s">
        <v>31</v>
      </c>
      <c r="E15" s="32">
        <v>248</v>
      </c>
      <c r="F15" s="32">
        <v>258</v>
      </c>
      <c r="G15" s="32">
        <v>10</v>
      </c>
      <c r="H15" s="31" t="s">
        <v>114</v>
      </c>
      <c r="I15" s="31" t="s">
        <v>115</v>
      </c>
      <c r="J15" s="31" t="s">
        <v>71</v>
      </c>
      <c r="K15" s="31" t="s">
        <v>168</v>
      </c>
      <c r="L15" s="32">
        <v>1</v>
      </c>
      <c r="M15" s="31" t="s">
        <v>116</v>
      </c>
      <c r="Q15" s="32"/>
      <c r="R15" s="31"/>
      <c r="S15" s="31"/>
      <c r="T15" s="31"/>
      <c r="U15" s="31"/>
      <c r="V15" s="31"/>
      <c r="W15" s="31"/>
      <c r="X15" s="31"/>
      <c r="Y15" s="32"/>
      <c r="Z15" s="31"/>
      <c r="AB15" s="31"/>
      <c r="AC15" s="31"/>
      <c r="AD15" s="32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</row>
    <row r="16" spans="1:256" s="29" customFormat="1" ht="20" customHeight="1" x14ac:dyDescent="0.2">
      <c r="A16" s="30" t="s">
        <v>58</v>
      </c>
      <c r="B16" s="31" t="s">
        <v>45</v>
      </c>
      <c r="C16" s="31" t="s">
        <v>45</v>
      </c>
      <c r="D16" s="31" t="s">
        <v>31</v>
      </c>
      <c r="E16" s="32">
        <v>704</v>
      </c>
      <c r="F16" s="32">
        <v>321</v>
      </c>
      <c r="G16" s="32">
        <v>383</v>
      </c>
      <c r="H16" s="31" t="s">
        <v>117</v>
      </c>
      <c r="I16" s="31" t="s">
        <v>118</v>
      </c>
      <c r="J16" s="31" t="s">
        <v>71</v>
      </c>
      <c r="K16" s="31" t="s">
        <v>119</v>
      </c>
      <c r="L16" s="32">
        <v>1</v>
      </c>
      <c r="M16" s="31" t="s">
        <v>120</v>
      </c>
      <c r="Q16" s="32"/>
      <c r="R16" s="31"/>
      <c r="S16" s="31"/>
      <c r="T16" s="31"/>
      <c r="U16" s="31"/>
      <c r="V16" s="31"/>
      <c r="W16" s="31"/>
      <c r="X16" s="31"/>
      <c r="Y16" s="32"/>
      <c r="Z16" s="31"/>
      <c r="AB16" s="31"/>
      <c r="AC16" s="31"/>
      <c r="AD16" s="32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</row>
    <row r="17" spans="1:256" s="29" customFormat="1" ht="20" customHeight="1" x14ac:dyDescent="0.2">
      <c r="A17" s="30" t="s">
        <v>59</v>
      </c>
      <c r="B17" s="31" t="s">
        <v>45</v>
      </c>
      <c r="C17" s="31" t="s">
        <v>45</v>
      </c>
      <c r="D17" s="31" t="s">
        <v>31</v>
      </c>
      <c r="E17" s="32">
        <v>52</v>
      </c>
      <c r="F17" s="32">
        <v>233</v>
      </c>
      <c r="G17" s="32">
        <v>181</v>
      </c>
      <c r="H17" s="31" t="s">
        <v>121</v>
      </c>
      <c r="I17" s="31" t="s">
        <v>122</v>
      </c>
      <c r="J17" s="31" t="s">
        <v>71</v>
      </c>
      <c r="K17" s="31" t="s">
        <v>123</v>
      </c>
      <c r="L17" s="32">
        <v>1</v>
      </c>
      <c r="M17" s="31" t="s">
        <v>124</v>
      </c>
      <c r="Q17" s="32"/>
      <c r="R17" s="31"/>
      <c r="S17" s="31"/>
      <c r="T17" s="31"/>
      <c r="U17" s="31"/>
      <c r="V17" s="31"/>
      <c r="W17" s="31"/>
      <c r="X17" s="31"/>
      <c r="Y17" s="32"/>
      <c r="Z17" s="31"/>
      <c r="AB17" s="31"/>
      <c r="AC17" s="31"/>
      <c r="AD17" s="32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  <c r="IV17" s="28"/>
    </row>
    <row r="18" spans="1:256" s="29" customFormat="1" ht="20" customHeight="1" x14ac:dyDescent="0.2">
      <c r="A18" s="30" t="s">
        <v>60</v>
      </c>
      <c r="B18" s="31" t="s">
        <v>45</v>
      </c>
      <c r="C18" s="31" t="s">
        <v>45</v>
      </c>
      <c r="D18" s="31" t="s">
        <v>31</v>
      </c>
      <c r="E18" s="32">
        <v>410</v>
      </c>
      <c r="F18" s="32">
        <v>481</v>
      </c>
      <c r="G18" s="32">
        <v>71</v>
      </c>
      <c r="H18" s="31" t="s">
        <v>125</v>
      </c>
      <c r="I18" s="31" t="s">
        <v>126</v>
      </c>
      <c r="J18" s="31" t="s">
        <v>78</v>
      </c>
      <c r="K18" s="31" t="s">
        <v>127</v>
      </c>
      <c r="L18" s="32">
        <v>1</v>
      </c>
      <c r="M18" s="31" t="s">
        <v>128</v>
      </c>
      <c r="Q18" s="32"/>
      <c r="R18" s="31"/>
      <c r="S18" s="31"/>
      <c r="T18" s="31"/>
      <c r="U18" s="31"/>
      <c r="V18" s="31"/>
      <c r="W18" s="31"/>
      <c r="X18" s="31"/>
      <c r="Y18" s="32"/>
      <c r="Z18" s="31"/>
      <c r="AB18" s="31"/>
      <c r="AC18" s="31"/>
      <c r="AD18" s="32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  <c r="IV18" s="28"/>
    </row>
    <row r="19" spans="1:256" s="29" customFormat="1" ht="20" customHeight="1" x14ac:dyDescent="0.2">
      <c r="A19" s="30" t="s">
        <v>61</v>
      </c>
      <c r="B19" s="31" t="s">
        <v>45</v>
      </c>
      <c r="C19" s="31" t="s">
        <v>45</v>
      </c>
      <c r="D19" s="31" t="s">
        <v>31</v>
      </c>
      <c r="E19" s="32">
        <v>410</v>
      </c>
      <c r="F19" s="32">
        <v>233</v>
      </c>
      <c r="G19" s="32">
        <v>177</v>
      </c>
      <c r="H19" s="31" t="s">
        <v>129</v>
      </c>
      <c r="I19" s="31" t="s">
        <v>130</v>
      </c>
      <c r="J19" s="31" t="s">
        <v>90</v>
      </c>
      <c r="K19" s="31" t="s">
        <v>167</v>
      </c>
      <c r="L19" s="32">
        <v>1</v>
      </c>
      <c r="M19" s="31" t="s">
        <v>131</v>
      </c>
      <c r="Q19" s="32"/>
      <c r="R19" s="31"/>
      <c r="S19" s="31"/>
      <c r="T19" s="31"/>
      <c r="U19" s="31"/>
      <c r="V19" s="31"/>
      <c r="W19" s="31"/>
      <c r="X19" s="31"/>
      <c r="Y19" s="32"/>
      <c r="Z19" s="31"/>
      <c r="AB19" s="31"/>
      <c r="AC19" s="31"/>
      <c r="AD19" s="32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  <c r="IV19" s="28"/>
    </row>
    <row r="20" spans="1:256" s="29" customFormat="1" ht="20" customHeight="1" x14ac:dyDescent="0.2">
      <c r="A20" s="30" t="s">
        <v>62</v>
      </c>
      <c r="B20" s="31" t="s">
        <v>45</v>
      </c>
      <c r="C20" s="31" t="s">
        <v>45</v>
      </c>
      <c r="D20" s="31" t="s">
        <v>31</v>
      </c>
      <c r="E20" s="32">
        <v>429</v>
      </c>
      <c r="F20" s="32">
        <v>507</v>
      </c>
      <c r="G20" s="32">
        <v>78</v>
      </c>
      <c r="H20" s="31" t="s">
        <v>132</v>
      </c>
      <c r="I20" s="31" t="s">
        <v>133</v>
      </c>
      <c r="J20" s="31" t="s">
        <v>71</v>
      </c>
      <c r="K20" s="31" t="s">
        <v>171</v>
      </c>
      <c r="L20" s="32">
        <v>1</v>
      </c>
      <c r="M20" s="31" t="s">
        <v>134</v>
      </c>
      <c r="Q20" s="32"/>
      <c r="R20" s="31"/>
      <c r="S20" s="31"/>
      <c r="T20" s="31"/>
      <c r="U20" s="31"/>
      <c r="V20" s="31"/>
      <c r="W20" s="31"/>
      <c r="X20" s="31"/>
      <c r="Y20" s="32"/>
      <c r="Z20" s="31"/>
      <c r="AB20" s="31"/>
      <c r="AC20" s="31"/>
      <c r="AD20" s="32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  <c r="IV20" s="28"/>
    </row>
    <row r="21" spans="1:256" s="29" customFormat="1" ht="20" customHeight="1" x14ac:dyDescent="0.2">
      <c r="A21" s="30" t="s">
        <v>63</v>
      </c>
      <c r="B21" s="31" t="s">
        <v>45</v>
      </c>
      <c r="C21" s="31" t="s">
        <v>45</v>
      </c>
      <c r="D21" s="31" t="s">
        <v>31</v>
      </c>
      <c r="E21" s="32">
        <v>434</v>
      </c>
      <c r="F21" s="32">
        <v>481</v>
      </c>
      <c r="G21" s="32">
        <v>47</v>
      </c>
      <c r="H21" s="31" t="s">
        <v>135</v>
      </c>
      <c r="I21" s="31" t="s">
        <v>136</v>
      </c>
      <c r="J21" s="31" t="s">
        <v>78</v>
      </c>
      <c r="K21" s="31" t="s">
        <v>168</v>
      </c>
      <c r="L21" s="32">
        <v>1</v>
      </c>
      <c r="M21" s="31" t="s">
        <v>137</v>
      </c>
      <c r="Q21" s="32"/>
      <c r="R21" s="31"/>
      <c r="S21" s="31"/>
      <c r="T21" s="31"/>
      <c r="U21" s="31"/>
      <c r="V21" s="31"/>
      <c r="W21" s="31"/>
      <c r="X21" s="31"/>
      <c r="Y21" s="32"/>
      <c r="Z21" s="31"/>
      <c r="AB21" s="31"/>
      <c r="AC21" s="31"/>
      <c r="AD21" s="32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  <c r="HC21" s="28"/>
      <c r="HD21" s="28"/>
      <c r="HE21" s="28"/>
      <c r="HF21" s="28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  <c r="HV21" s="28"/>
      <c r="HW21" s="28"/>
      <c r="HX21" s="28"/>
      <c r="HY21" s="28"/>
      <c r="HZ21" s="28"/>
      <c r="IA21" s="28"/>
      <c r="IB21" s="28"/>
      <c r="IC21" s="28"/>
      <c r="ID21" s="28"/>
      <c r="IE21" s="28"/>
      <c r="IF21" s="28"/>
      <c r="IG21" s="28"/>
      <c r="IH21" s="28"/>
      <c r="II21" s="28"/>
      <c r="IJ21" s="28"/>
      <c r="IK21" s="28"/>
      <c r="IL21" s="28"/>
      <c r="IM21" s="28"/>
      <c r="IN21" s="28"/>
      <c r="IO21" s="28"/>
      <c r="IP21" s="28"/>
      <c r="IQ21" s="28"/>
      <c r="IR21" s="28"/>
      <c r="IS21" s="28"/>
      <c r="IT21" s="28"/>
      <c r="IU21" s="28"/>
      <c r="IV21" s="28"/>
    </row>
    <row r="22" spans="1:256" s="29" customFormat="1" ht="20" customHeight="1" x14ac:dyDescent="0.2">
      <c r="A22" s="30" t="s">
        <v>64</v>
      </c>
      <c r="B22" s="31" t="s">
        <v>45</v>
      </c>
      <c r="C22" s="31" t="s">
        <v>45</v>
      </c>
      <c r="D22" s="31" t="s">
        <v>31</v>
      </c>
      <c r="E22" s="32">
        <v>284</v>
      </c>
      <c r="F22" s="32">
        <v>321</v>
      </c>
      <c r="G22" s="32">
        <v>37</v>
      </c>
      <c r="H22" s="31" t="s">
        <v>139</v>
      </c>
      <c r="I22" s="31" t="s">
        <v>140</v>
      </c>
      <c r="J22" s="31" t="s">
        <v>71</v>
      </c>
      <c r="K22" s="31" t="s">
        <v>172</v>
      </c>
      <c r="L22" s="32">
        <v>1</v>
      </c>
      <c r="M22" s="31" t="s">
        <v>141</v>
      </c>
      <c r="Q22" s="32"/>
      <c r="R22" s="31"/>
      <c r="S22" s="31"/>
      <c r="T22" s="31"/>
      <c r="U22" s="31"/>
      <c r="V22" s="31"/>
      <c r="W22" s="31"/>
      <c r="X22" s="31"/>
      <c r="Y22" s="32"/>
      <c r="Z22" s="31"/>
      <c r="AB22" s="31"/>
      <c r="AC22" s="31"/>
      <c r="AD22" s="32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  <c r="HV22" s="28"/>
      <c r="HW22" s="28"/>
      <c r="HX22" s="28"/>
      <c r="HY22" s="28"/>
      <c r="HZ22" s="28"/>
      <c r="IA22" s="28"/>
      <c r="IB22" s="28"/>
      <c r="IC22" s="28"/>
      <c r="ID22" s="28"/>
      <c r="IE22" s="28"/>
      <c r="IF22" s="28"/>
      <c r="IG22" s="28"/>
      <c r="IH22" s="28"/>
      <c r="II22" s="28"/>
      <c r="IJ22" s="28"/>
      <c r="IK22" s="28"/>
      <c r="IL22" s="28"/>
      <c r="IM22" s="28"/>
      <c r="IN22" s="28"/>
      <c r="IO22" s="28"/>
      <c r="IP22" s="28"/>
      <c r="IQ22" s="28"/>
      <c r="IR22" s="28"/>
      <c r="IS22" s="28"/>
      <c r="IT22" s="28"/>
      <c r="IU22" s="28"/>
      <c r="IV22" s="28"/>
    </row>
    <row r="23" spans="1:256" s="29" customFormat="1" ht="20" customHeight="1" x14ac:dyDescent="0.2">
      <c r="A23" s="30" t="s">
        <v>65</v>
      </c>
      <c r="B23" s="31" t="s">
        <v>45</v>
      </c>
      <c r="C23" s="31" t="s">
        <v>45</v>
      </c>
      <c r="D23" s="31" t="s">
        <v>31</v>
      </c>
      <c r="E23" s="32">
        <v>790</v>
      </c>
      <c r="F23" s="32">
        <v>781</v>
      </c>
      <c r="G23" s="32">
        <v>9</v>
      </c>
      <c r="H23" s="31" t="s">
        <v>142</v>
      </c>
      <c r="I23" s="31" t="s">
        <v>143</v>
      </c>
      <c r="J23" s="31" t="s">
        <v>78</v>
      </c>
      <c r="K23" s="31" t="s">
        <v>173</v>
      </c>
      <c r="L23" s="32">
        <v>1</v>
      </c>
      <c r="M23" s="31" t="s">
        <v>144</v>
      </c>
      <c r="Q23" s="32"/>
      <c r="R23" s="31"/>
      <c r="S23" s="31"/>
      <c r="T23" s="31"/>
      <c r="U23" s="31"/>
      <c r="V23" s="31"/>
      <c r="W23" s="31"/>
      <c r="X23" s="31"/>
      <c r="Y23" s="32"/>
      <c r="Z23" s="31"/>
      <c r="AB23" s="31"/>
      <c r="AC23" s="31"/>
      <c r="AD23" s="32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  <c r="IS23" s="28"/>
      <c r="IT23" s="28"/>
      <c r="IU23" s="28"/>
      <c r="IV23" s="28"/>
    </row>
    <row r="24" spans="1:256" s="29" customFormat="1" ht="20" customHeight="1" x14ac:dyDescent="0.2">
      <c r="A24" s="30" t="s">
        <v>66</v>
      </c>
      <c r="B24" s="31" t="s">
        <v>45</v>
      </c>
      <c r="C24" s="31" t="s">
        <v>45</v>
      </c>
      <c r="D24" s="31" t="s">
        <v>31</v>
      </c>
      <c r="E24" s="32">
        <v>801</v>
      </c>
      <c r="F24" s="32">
        <v>790</v>
      </c>
      <c r="G24" s="32">
        <v>11</v>
      </c>
      <c r="H24" s="31" t="s">
        <v>145</v>
      </c>
      <c r="I24" s="31" t="s">
        <v>146</v>
      </c>
      <c r="J24" s="31" t="s">
        <v>71</v>
      </c>
      <c r="K24" s="31" t="s">
        <v>174</v>
      </c>
      <c r="L24" s="32">
        <v>3</v>
      </c>
      <c r="M24" s="31" t="s">
        <v>147</v>
      </c>
      <c r="Q24" s="32"/>
      <c r="R24" s="31"/>
      <c r="S24" s="31"/>
      <c r="T24" s="31"/>
      <c r="U24" s="31"/>
      <c r="V24" s="31"/>
      <c r="W24" s="31"/>
      <c r="X24" s="31"/>
      <c r="Y24" s="32"/>
      <c r="Z24" s="31"/>
      <c r="AB24" s="31"/>
      <c r="AC24" s="31"/>
      <c r="AD24" s="32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28"/>
      <c r="GY24" s="28"/>
      <c r="GZ24" s="28"/>
      <c r="HA24" s="28"/>
      <c r="HB24" s="28"/>
      <c r="HC24" s="28"/>
      <c r="HD24" s="28"/>
      <c r="HE24" s="28"/>
      <c r="HF24" s="28"/>
      <c r="HG24" s="28"/>
      <c r="HH24" s="28"/>
      <c r="HI24" s="28"/>
      <c r="HJ24" s="28"/>
      <c r="HK24" s="28"/>
      <c r="HL24" s="28"/>
      <c r="HM24" s="28"/>
      <c r="HN24" s="28"/>
      <c r="HO24" s="28"/>
      <c r="HP24" s="28"/>
      <c r="HQ24" s="28"/>
      <c r="HR24" s="28"/>
      <c r="HS24" s="28"/>
      <c r="HT24" s="28"/>
      <c r="HU24" s="28"/>
      <c r="HV24" s="28"/>
      <c r="HW24" s="28"/>
      <c r="HX24" s="28"/>
      <c r="HY24" s="28"/>
      <c r="HZ24" s="28"/>
      <c r="IA24" s="28"/>
      <c r="IB24" s="28"/>
      <c r="IC24" s="28"/>
      <c r="ID24" s="28"/>
      <c r="IE24" s="28"/>
      <c r="IF24" s="28"/>
      <c r="IG24" s="28"/>
      <c r="IH24" s="28"/>
      <c r="II24" s="28"/>
      <c r="IJ24" s="28"/>
      <c r="IK24" s="28"/>
      <c r="IL24" s="28"/>
      <c r="IM24" s="28"/>
      <c r="IN24" s="28"/>
      <c r="IO24" s="28"/>
      <c r="IP24" s="28"/>
      <c r="IQ24" s="28"/>
      <c r="IR24" s="28"/>
      <c r="IS24" s="28"/>
      <c r="IT24" s="28"/>
      <c r="IU24" s="28"/>
      <c r="IV24" s="28"/>
    </row>
    <row r="25" spans="1:256" s="29" customFormat="1" ht="20" customHeight="1" x14ac:dyDescent="0.2">
      <c r="A25" s="30" t="s">
        <v>67</v>
      </c>
      <c r="B25" s="31" t="s">
        <v>45</v>
      </c>
      <c r="C25" s="31" t="s">
        <v>45</v>
      </c>
      <c r="D25" s="31" t="s">
        <v>31</v>
      </c>
      <c r="E25" s="32">
        <v>427</v>
      </c>
      <c r="F25" s="32">
        <v>507</v>
      </c>
      <c r="G25" s="32">
        <v>80</v>
      </c>
      <c r="H25" s="31" t="s">
        <v>132</v>
      </c>
      <c r="I25" s="31" t="s">
        <v>133</v>
      </c>
      <c r="J25" s="31" t="s">
        <v>71</v>
      </c>
      <c r="K25" s="31" t="s">
        <v>171</v>
      </c>
      <c r="L25" s="32">
        <v>1</v>
      </c>
      <c r="M25" s="31" t="s">
        <v>175</v>
      </c>
      <c r="Q25" s="32"/>
      <c r="R25" s="31"/>
      <c r="S25" s="31"/>
      <c r="T25" s="31"/>
      <c r="U25" s="31"/>
      <c r="V25" s="31"/>
      <c r="W25" s="31"/>
      <c r="X25" s="31"/>
      <c r="Y25" s="32"/>
      <c r="Z25" s="31"/>
      <c r="AB25" s="31"/>
      <c r="AC25" s="31"/>
      <c r="AD25" s="32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  <c r="IS25" s="28"/>
      <c r="IT25" s="28"/>
      <c r="IU25" s="28"/>
      <c r="IV25" s="28"/>
    </row>
    <row r="26" spans="1:256" s="29" customFormat="1" ht="20" customHeight="1" x14ac:dyDescent="0.2">
      <c r="A26" s="30" t="s">
        <v>68</v>
      </c>
      <c r="B26" s="31" t="s">
        <v>45</v>
      </c>
      <c r="C26" s="31" t="s">
        <v>45</v>
      </c>
      <c r="D26" s="31" t="s">
        <v>31</v>
      </c>
      <c r="E26" s="32">
        <v>455</v>
      </c>
      <c r="F26" s="32">
        <v>410</v>
      </c>
      <c r="G26" s="32">
        <v>45</v>
      </c>
      <c r="H26" s="31" t="s">
        <v>153</v>
      </c>
      <c r="I26" s="31" t="s">
        <v>154</v>
      </c>
      <c r="J26" s="31" t="s">
        <v>71</v>
      </c>
      <c r="K26" s="31" t="s">
        <v>167</v>
      </c>
      <c r="L26" s="32">
        <v>1</v>
      </c>
      <c r="M26" s="31" t="s">
        <v>176</v>
      </c>
      <c r="O26" s="37"/>
      <c r="Q26" s="32"/>
      <c r="R26" s="31"/>
      <c r="S26" s="31"/>
      <c r="T26" s="31"/>
      <c r="U26" s="31"/>
      <c r="V26" s="31"/>
      <c r="W26" s="31"/>
      <c r="X26" s="31"/>
      <c r="Y26" s="32"/>
      <c r="Z26" s="31"/>
      <c r="AB26" s="31"/>
      <c r="AC26" s="31"/>
      <c r="AD26" s="32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8"/>
      <c r="EZ26" s="28"/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8"/>
      <c r="GT26" s="28"/>
      <c r="GU26" s="28"/>
      <c r="GV26" s="28"/>
      <c r="GW26" s="28"/>
      <c r="GX26" s="28"/>
      <c r="GY26" s="28"/>
      <c r="GZ26" s="28"/>
      <c r="HA26" s="28"/>
      <c r="HB26" s="28"/>
      <c r="HC26" s="28"/>
      <c r="HD26" s="28"/>
      <c r="HE26" s="28"/>
      <c r="HF26" s="28"/>
      <c r="HG26" s="28"/>
      <c r="HH26" s="28"/>
      <c r="HI26" s="28"/>
      <c r="HJ26" s="28"/>
      <c r="HK26" s="28"/>
      <c r="HL26" s="28"/>
      <c r="HM26" s="28"/>
      <c r="HN26" s="28"/>
      <c r="HO26" s="28"/>
      <c r="HP26" s="28"/>
      <c r="HQ26" s="28"/>
      <c r="HR26" s="28"/>
      <c r="HS26" s="28"/>
      <c r="HT26" s="28"/>
      <c r="HU26" s="28"/>
      <c r="HV26" s="28"/>
      <c r="HW26" s="28"/>
      <c r="HX26" s="28"/>
      <c r="HY26" s="28"/>
      <c r="HZ26" s="28"/>
      <c r="IA26" s="28"/>
      <c r="IB26" s="28"/>
      <c r="IC26" s="28"/>
      <c r="ID26" s="28"/>
      <c r="IE26" s="28"/>
      <c r="IF26" s="28"/>
      <c r="IG26" s="28"/>
      <c r="IH26" s="28"/>
      <c r="II26" s="28"/>
      <c r="IJ26" s="28"/>
      <c r="IK26" s="28"/>
      <c r="IL26" s="28"/>
      <c r="IM26" s="28"/>
      <c r="IN26" s="28"/>
      <c r="IO26" s="28"/>
      <c r="IP26" s="28"/>
      <c r="IQ26" s="28"/>
      <c r="IR26" s="28"/>
      <c r="IS26" s="28"/>
      <c r="IT26" s="28"/>
      <c r="IU26" s="28"/>
      <c r="IV26" s="28"/>
    </row>
    <row r="27" spans="1:256" s="29" customFormat="1" ht="20" customHeight="1" x14ac:dyDescent="0.2">
      <c r="A27" s="30" t="s">
        <v>155</v>
      </c>
      <c r="B27" s="31" t="s">
        <v>45</v>
      </c>
      <c r="C27" s="31" t="s">
        <v>45</v>
      </c>
      <c r="D27" s="31" t="s">
        <v>31</v>
      </c>
      <c r="E27" s="32">
        <v>284</v>
      </c>
      <c r="F27" s="32">
        <v>234</v>
      </c>
      <c r="G27" s="32">
        <v>50</v>
      </c>
      <c r="H27" s="31" t="s">
        <v>156</v>
      </c>
      <c r="I27" s="31" t="s">
        <v>157</v>
      </c>
      <c r="J27" s="31" t="s">
        <v>90</v>
      </c>
      <c r="K27" s="31" t="s">
        <v>158</v>
      </c>
      <c r="L27" s="32">
        <v>1</v>
      </c>
      <c r="M27" s="31" t="s">
        <v>177</v>
      </c>
      <c r="Q27" s="32"/>
      <c r="R27" s="31"/>
      <c r="S27" s="31"/>
      <c r="T27" s="31"/>
      <c r="U27" s="31"/>
      <c r="V27" s="31"/>
      <c r="W27" s="31"/>
      <c r="X27" s="31"/>
      <c r="Y27" s="32"/>
      <c r="Z27" s="31"/>
      <c r="AB27" s="31"/>
      <c r="AC27" s="31"/>
      <c r="AD27" s="32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  <c r="II27" s="28"/>
      <c r="IJ27" s="28"/>
      <c r="IK27" s="28"/>
      <c r="IL27" s="28"/>
      <c r="IM27" s="28"/>
      <c r="IN27" s="28"/>
      <c r="IO27" s="28"/>
      <c r="IP27" s="28"/>
      <c r="IQ27" s="28"/>
      <c r="IR27" s="28"/>
      <c r="IS27" s="28"/>
      <c r="IT27" s="28"/>
      <c r="IU27" s="28"/>
      <c r="IV27" s="28"/>
    </row>
    <row r="28" spans="1:256" s="29" customFormat="1" ht="20" customHeight="1" x14ac:dyDescent="0.2">
      <c r="A28" s="30" t="s">
        <v>162</v>
      </c>
      <c r="B28" s="31" t="s">
        <v>45</v>
      </c>
      <c r="C28" s="31" t="s">
        <v>45</v>
      </c>
      <c r="D28" s="31" t="s">
        <v>31</v>
      </c>
      <c r="E28" s="32">
        <v>507</v>
      </c>
      <c r="F28" s="32">
        <v>457</v>
      </c>
      <c r="G28" s="32">
        <v>50</v>
      </c>
      <c r="H28" s="31" t="s">
        <v>163</v>
      </c>
      <c r="I28" s="31" t="s">
        <v>164</v>
      </c>
      <c r="J28" s="31" t="s">
        <v>78</v>
      </c>
      <c r="K28" s="31" t="s">
        <v>149</v>
      </c>
      <c r="L28" s="32">
        <v>1</v>
      </c>
      <c r="M28" s="31" t="s">
        <v>178</v>
      </c>
      <c r="Q28" s="32"/>
      <c r="R28" s="31"/>
      <c r="S28" s="31"/>
      <c r="T28" s="31"/>
      <c r="U28" s="31"/>
      <c r="V28" s="31"/>
      <c r="W28" s="31"/>
      <c r="X28" s="31"/>
      <c r="Y28" s="32"/>
      <c r="Z28" s="31"/>
      <c r="AB28" s="31"/>
      <c r="AC28" s="31"/>
      <c r="AD28" s="32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  <c r="IV28" s="28"/>
    </row>
    <row r="29" spans="1:256" s="4" customFormat="1" x14ac:dyDescent="0.2">
      <c r="A29" s="2" t="s">
        <v>36</v>
      </c>
    </row>
    <row r="30" spans="1:256" ht="16" x14ac:dyDescent="0.2">
      <c r="A30" s="21" t="s">
        <v>179</v>
      </c>
      <c r="B30" s="21" t="s">
        <v>45</v>
      </c>
      <c r="C30" s="21" t="s">
        <v>45</v>
      </c>
      <c r="D30" s="21" t="s">
        <v>31</v>
      </c>
      <c r="E30" s="21">
        <v>239</v>
      </c>
      <c r="F30" s="21">
        <v>216</v>
      </c>
      <c r="G30" s="21">
        <v>23</v>
      </c>
      <c r="H30" s="21" t="s">
        <v>180</v>
      </c>
      <c r="I30" s="21" t="s">
        <v>181</v>
      </c>
      <c r="J30" s="21" t="s">
        <v>78</v>
      </c>
      <c r="K30" s="21" t="s">
        <v>152</v>
      </c>
      <c r="L30" s="21">
        <v>2</v>
      </c>
      <c r="M30" s="21" t="s">
        <v>182</v>
      </c>
      <c r="Q30" s="21"/>
      <c r="R30" s="23"/>
      <c r="S30" s="21"/>
      <c r="T30" s="21"/>
      <c r="U30" s="21"/>
      <c r="V30" s="21"/>
      <c r="W30" s="21"/>
      <c r="X30" s="21"/>
      <c r="Y30" s="21"/>
      <c r="Z30" s="21"/>
      <c r="AB30" s="21"/>
      <c r="AC30" s="21"/>
      <c r="AD30" s="24"/>
    </row>
    <row r="31" spans="1:256" ht="16" x14ac:dyDescent="0.2">
      <c r="A31" s="21" t="s">
        <v>183</v>
      </c>
      <c r="B31" s="21" t="s">
        <v>45</v>
      </c>
      <c r="C31" s="21" t="s">
        <v>45</v>
      </c>
      <c r="D31" s="21" t="s">
        <v>31</v>
      </c>
      <c r="E31" s="21">
        <v>450</v>
      </c>
      <c r="F31" s="21">
        <v>443</v>
      </c>
      <c r="G31" s="21">
        <v>7</v>
      </c>
      <c r="H31" s="21" t="s">
        <v>184</v>
      </c>
      <c r="I31" s="21" t="s">
        <v>185</v>
      </c>
      <c r="J31" s="21" t="s">
        <v>78</v>
      </c>
      <c r="K31" s="21" t="s">
        <v>186</v>
      </c>
      <c r="L31" s="21">
        <v>1</v>
      </c>
      <c r="M31" s="21" t="s">
        <v>187</v>
      </c>
      <c r="Q31" s="21"/>
      <c r="R31" s="23"/>
      <c r="S31" s="21"/>
      <c r="T31" s="21"/>
      <c r="U31" s="21"/>
      <c r="V31" s="21"/>
      <c r="W31" s="21"/>
      <c r="X31" s="21"/>
      <c r="Y31" s="21"/>
      <c r="Z31" s="21"/>
      <c r="AB31" s="21"/>
      <c r="AC31" s="21"/>
      <c r="AD31" s="24"/>
    </row>
    <row r="32" spans="1:256" ht="16" x14ac:dyDescent="0.2">
      <c r="A32" s="21" t="s">
        <v>188</v>
      </c>
      <c r="B32" s="21" t="s">
        <v>45</v>
      </c>
      <c r="C32" s="21" t="s">
        <v>45</v>
      </c>
      <c r="D32" s="21" t="s">
        <v>31</v>
      </c>
      <c r="E32" s="21">
        <v>467</v>
      </c>
      <c r="F32" s="21">
        <v>459</v>
      </c>
      <c r="G32" s="21">
        <v>8</v>
      </c>
      <c r="H32" s="21" t="s">
        <v>189</v>
      </c>
      <c r="I32" s="21" t="s">
        <v>190</v>
      </c>
      <c r="J32" s="21" t="s">
        <v>78</v>
      </c>
      <c r="K32" s="21" t="s">
        <v>191</v>
      </c>
      <c r="L32" s="21">
        <v>1</v>
      </c>
      <c r="M32" s="21" t="s">
        <v>192</v>
      </c>
      <c r="Q32" s="21"/>
      <c r="R32" s="23"/>
      <c r="S32" s="21"/>
      <c r="T32" s="21"/>
      <c r="U32" s="21"/>
      <c r="V32" s="21"/>
      <c r="W32" s="21"/>
      <c r="X32" s="21"/>
      <c r="Y32" s="21"/>
      <c r="Z32" s="21"/>
      <c r="AB32" s="21"/>
      <c r="AC32" s="21"/>
      <c r="AD32" s="24"/>
    </row>
    <row r="33" spans="1:31" ht="16" x14ac:dyDescent="0.2">
      <c r="A33" s="21" t="s">
        <v>193</v>
      </c>
      <c r="B33" s="21" t="s">
        <v>45</v>
      </c>
      <c r="C33" s="21" t="s">
        <v>45</v>
      </c>
      <c r="D33" s="21" t="s">
        <v>31</v>
      </c>
      <c r="E33" s="21">
        <v>515</v>
      </c>
      <c r="F33" s="21">
        <v>467</v>
      </c>
      <c r="G33" s="21">
        <v>48</v>
      </c>
      <c r="H33" s="21" t="s">
        <v>194</v>
      </c>
      <c r="I33" s="21" t="s">
        <v>195</v>
      </c>
      <c r="J33" s="21" t="s">
        <v>78</v>
      </c>
      <c r="K33" s="21" t="s">
        <v>79</v>
      </c>
      <c r="L33" s="21">
        <v>1</v>
      </c>
      <c r="M33" s="21" t="s">
        <v>196</v>
      </c>
      <c r="Q33" s="21"/>
      <c r="R33" s="23"/>
      <c r="S33" s="21"/>
      <c r="T33" s="21"/>
      <c r="U33" s="21"/>
      <c r="V33" s="21"/>
      <c r="W33" s="21"/>
      <c r="X33" s="21"/>
      <c r="Y33" s="21"/>
      <c r="Z33" s="21"/>
      <c r="AB33" s="21"/>
      <c r="AC33" s="21"/>
      <c r="AD33" s="24"/>
    </row>
    <row r="34" spans="1:31" ht="16" x14ac:dyDescent="0.2">
      <c r="A34" s="21" t="s">
        <v>197</v>
      </c>
      <c r="B34" s="21" t="s">
        <v>45</v>
      </c>
      <c r="C34" s="21" t="s">
        <v>45</v>
      </c>
      <c r="D34" s="21" t="s">
        <v>31</v>
      </c>
      <c r="E34" s="21">
        <v>449</v>
      </c>
      <c r="F34" s="21">
        <v>443</v>
      </c>
      <c r="G34" s="21">
        <v>6</v>
      </c>
      <c r="H34" s="21" t="s">
        <v>184</v>
      </c>
      <c r="I34" s="21" t="s">
        <v>198</v>
      </c>
      <c r="J34" s="21" t="s">
        <v>71</v>
      </c>
      <c r="K34" s="21" t="s">
        <v>186</v>
      </c>
      <c r="L34" s="21">
        <v>1</v>
      </c>
      <c r="M34" s="21" t="s">
        <v>199</v>
      </c>
      <c r="Q34" s="21"/>
      <c r="R34" s="23"/>
      <c r="S34" s="21"/>
      <c r="T34" s="21"/>
      <c r="U34" s="21"/>
      <c r="V34" s="21"/>
      <c r="W34" s="21"/>
      <c r="X34" s="21"/>
      <c r="Y34" s="21"/>
      <c r="Z34" s="21"/>
      <c r="AB34" s="21"/>
      <c r="AC34" s="21"/>
      <c r="AD34" s="24"/>
    </row>
    <row r="35" spans="1:31" ht="16" x14ac:dyDescent="0.2">
      <c r="A35" s="21" t="s">
        <v>200</v>
      </c>
      <c r="B35" s="21" t="s">
        <v>45</v>
      </c>
      <c r="C35" s="21" t="s">
        <v>45</v>
      </c>
      <c r="D35" s="21" t="s">
        <v>31</v>
      </c>
      <c r="E35" s="21">
        <v>515</v>
      </c>
      <c r="F35" s="21">
        <v>522</v>
      </c>
      <c r="G35" s="21">
        <v>7</v>
      </c>
      <c r="H35" s="21" t="s">
        <v>201</v>
      </c>
      <c r="I35" s="21" t="s">
        <v>202</v>
      </c>
      <c r="J35" s="21" t="s">
        <v>71</v>
      </c>
      <c r="K35" s="21" t="s">
        <v>165</v>
      </c>
      <c r="L35" s="21">
        <v>1</v>
      </c>
      <c r="M35" s="21" t="s">
        <v>203</v>
      </c>
      <c r="Q35" s="21"/>
      <c r="R35" s="23"/>
      <c r="S35" s="21"/>
      <c r="T35" s="21"/>
      <c r="U35" s="21"/>
      <c r="V35" s="21"/>
      <c r="W35" s="21"/>
      <c r="X35" s="21"/>
      <c r="Y35" s="21"/>
      <c r="Z35" s="21"/>
      <c r="AB35" s="21"/>
      <c r="AC35" s="21"/>
      <c r="AD35" s="24"/>
    </row>
    <row r="36" spans="1:31" ht="16" x14ac:dyDescent="0.2">
      <c r="A36" s="21" t="s">
        <v>204</v>
      </c>
      <c r="B36" s="21" t="s">
        <v>45</v>
      </c>
      <c r="C36" s="21" t="s">
        <v>45</v>
      </c>
      <c r="D36" s="21" t="s">
        <v>31</v>
      </c>
      <c r="E36" s="21">
        <v>486</v>
      </c>
      <c r="F36" s="21">
        <v>490</v>
      </c>
      <c r="G36" s="21">
        <v>4</v>
      </c>
      <c r="H36" s="21" t="s">
        <v>205</v>
      </c>
      <c r="I36" s="21" t="s">
        <v>206</v>
      </c>
      <c r="J36" s="21" t="s">
        <v>71</v>
      </c>
      <c r="K36" s="21" t="s">
        <v>207</v>
      </c>
      <c r="L36" s="21">
        <v>1</v>
      </c>
      <c r="M36" s="21" t="s">
        <v>208</v>
      </c>
      <c r="Q36" s="21"/>
      <c r="R36" s="23"/>
      <c r="S36" s="21"/>
      <c r="T36" s="21"/>
      <c r="U36" s="21"/>
      <c r="V36" s="21"/>
      <c r="W36" s="21"/>
      <c r="X36" s="21"/>
      <c r="Y36" s="21"/>
      <c r="Z36" s="21"/>
      <c r="AB36" s="21"/>
      <c r="AC36" s="21"/>
      <c r="AD36" s="24"/>
    </row>
    <row r="37" spans="1:31" s="4" customFormat="1" x14ac:dyDescent="0.2">
      <c r="A37" s="2" t="s">
        <v>37</v>
      </c>
    </row>
    <row r="38" spans="1:31" s="34" customFormat="1" ht="16" x14ac:dyDescent="0.2">
      <c r="A38" s="33" t="s">
        <v>209</v>
      </c>
      <c r="B38" s="33" t="s">
        <v>45</v>
      </c>
      <c r="C38" s="33" t="s">
        <v>45</v>
      </c>
      <c r="D38" s="33" t="s">
        <v>31</v>
      </c>
      <c r="E38" s="33">
        <v>426</v>
      </c>
      <c r="F38" s="33">
        <v>429</v>
      </c>
      <c r="G38" s="33">
        <v>3</v>
      </c>
      <c r="H38" s="33" t="s">
        <v>210</v>
      </c>
      <c r="I38" s="33" t="s">
        <v>211</v>
      </c>
      <c r="J38" s="33" t="s">
        <v>90</v>
      </c>
      <c r="K38" s="33" t="s">
        <v>161</v>
      </c>
      <c r="L38" s="33">
        <v>2</v>
      </c>
      <c r="M38" s="33" t="s">
        <v>212</v>
      </c>
      <c r="P38" s="33"/>
      <c r="Q38" s="33"/>
      <c r="R38" s="35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6"/>
      <c r="AE38" s="33"/>
    </row>
    <row r="39" spans="1:31" ht="16" x14ac:dyDescent="0.2">
      <c r="A39" s="21" t="s">
        <v>213</v>
      </c>
      <c r="B39" s="21" t="s">
        <v>45</v>
      </c>
      <c r="C39" s="21" t="s">
        <v>45</v>
      </c>
      <c r="D39" s="21" t="s">
        <v>31</v>
      </c>
      <c r="E39" s="21">
        <v>224</v>
      </c>
      <c r="F39" s="21">
        <v>483</v>
      </c>
      <c r="G39" s="21">
        <v>259</v>
      </c>
      <c r="H39" s="21" t="s">
        <v>214</v>
      </c>
      <c r="I39" s="21" t="s">
        <v>215</v>
      </c>
      <c r="J39" s="21" t="s">
        <v>78</v>
      </c>
      <c r="K39" s="21" t="s">
        <v>216</v>
      </c>
      <c r="L39" s="21">
        <v>2</v>
      </c>
      <c r="M39" s="21" t="s">
        <v>217</v>
      </c>
      <c r="P39" s="21"/>
      <c r="Q39" s="21"/>
      <c r="R39" s="23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4"/>
      <c r="AE39" s="21"/>
    </row>
    <row r="40" spans="1:31" ht="16" x14ac:dyDescent="0.2">
      <c r="A40" s="21" t="s">
        <v>218</v>
      </c>
      <c r="B40" s="21" t="s">
        <v>45</v>
      </c>
      <c r="C40" s="21" t="s">
        <v>45</v>
      </c>
      <c r="D40" s="21" t="s">
        <v>31</v>
      </c>
      <c r="E40" s="21">
        <v>155</v>
      </c>
      <c r="F40" s="21">
        <v>258</v>
      </c>
      <c r="G40" s="21">
        <v>103</v>
      </c>
      <c r="H40" s="21" t="s">
        <v>219</v>
      </c>
      <c r="I40" s="21" t="s">
        <v>220</v>
      </c>
      <c r="J40" s="21" t="s">
        <v>78</v>
      </c>
      <c r="K40" s="21" t="s">
        <v>127</v>
      </c>
      <c r="L40" s="21">
        <v>1</v>
      </c>
      <c r="M40" s="21" t="s">
        <v>221</v>
      </c>
      <c r="P40" s="21"/>
      <c r="Q40" s="21"/>
      <c r="R40" s="23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4"/>
      <c r="AE40" s="21"/>
    </row>
    <row r="41" spans="1:31" ht="16" x14ac:dyDescent="0.2">
      <c r="A41" s="21" t="s">
        <v>222</v>
      </c>
      <c r="B41" s="21" t="s">
        <v>45</v>
      </c>
      <c r="C41" s="21" t="s">
        <v>45</v>
      </c>
      <c r="D41" s="21" t="s">
        <v>31</v>
      </c>
      <c r="E41" s="21">
        <v>618</v>
      </c>
      <c r="F41" s="21">
        <v>774</v>
      </c>
      <c r="G41" s="21">
        <v>156</v>
      </c>
      <c r="H41" s="21" t="s">
        <v>223</v>
      </c>
      <c r="I41" s="21" t="s">
        <v>224</v>
      </c>
      <c r="J41" s="21" t="s">
        <v>71</v>
      </c>
      <c r="K41" s="21" t="s">
        <v>225</v>
      </c>
      <c r="L41" s="21">
        <v>1</v>
      </c>
      <c r="M41" s="21" t="s">
        <v>226</v>
      </c>
      <c r="P41" s="21"/>
      <c r="Q41" s="21"/>
      <c r="R41" s="23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4"/>
      <c r="AE41" s="21"/>
    </row>
    <row r="42" spans="1:31" ht="16" x14ac:dyDescent="0.2">
      <c r="A42" s="21" t="s">
        <v>227</v>
      </c>
      <c r="B42" s="21" t="s">
        <v>45</v>
      </c>
      <c r="C42" s="21" t="s">
        <v>45</v>
      </c>
      <c r="D42" s="21" t="s">
        <v>31</v>
      </c>
      <c r="E42" s="21">
        <v>224</v>
      </c>
      <c r="F42" s="21">
        <v>484</v>
      </c>
      <c r="G42" s="21">
        <v>260</v>
      </c>
      <c r="H42" s="21" t="s">
        <v>228</v>
      </c>
      <c r="I42" s="21" t="s">
        <v>229</v>
      </c>
      <c r="J42" s="21" t="s">
        <v>71</v>
      </c>
      <c r="K42" s="21" t="s">
        <v>186</v>
      </c>
      <c r="L42" s="21">
        <v>1</v>
      </c>
      <c r="M42" s="21" t="s">
        <v>230</v>
      </c>
      <c r="P42" s="21"/>
      <c r="Q42" s="21"/>
      <c r="R42" s="22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4"/>
      <c r="AE42" s="21"/>
    </row>
    <row r="43" spans="1:31" ht="16" x14ac:dyDescent="0.2">
      <c r="A43" s="21" t="s">
        <v>231</v>
      </c>
      <c r="B43" s="21" t="s">
        <v>45</v>
      </c>
      <c r="C43" s="21" t="s">
        <v>45</v>
      </c>
      <c r="D43" s="21" t="s">
        <v>31</v>
      </c>
      <c r="E43" s="21">
        <v>406</v>
      </c>
      <c r="F43" s="21">
        <v>224</v>
      </c>
      <c r="G43" s="21">
        <v>182</v>
      </c>
      <c r="H43" s="21" t="s">
        <v>232</v>
      </c>
      <c r="I43" s="21" t="s">
        <v>233</v>
      </c>
      <c r="J43" s="21" t="s">
        <v>90</v>
      </c>
      <c r="K43" s="21" t="s">
        <v>234</v>
      </c>
      <c r="L43" s="21">
        <v>2</v>
      </c>
      <c r="M43" s="21" t="s">
        <v>235</v>
      </c>
      <c r="P43" s="21"/>
      <c r="Q43" s="21"/>
      <c r="R43" s="23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4"/>
      <c r="AE43" s="21"/>
    </row>
    <row r="44" spans="1:31" ht="16" x14ac:dyDescent="0.2">
      <c r="A44" s="21" t="s">
        <v>236</v>
      </c>
      <c r="B44" s="21" t="s">
        <v>45</v>
      </c>
      <c r="C44" s="21" t="s">
        <v>45</v>
      </c>
      <c r="D44" s="21" t="s">
        <v>31</v>
      </c>
      <c r="E44" s="21">
        <v>296</v>
      </c>
      <c r="F44" s="21">
        <v>239</v>
      </c>
      <c r="G44" s="21">
        <v>57</v>
      </c>
      <c r="H44" s="21" t="s">
        <v>237</v>
      </c>
      <c r="I44" s="21" t="s">
        <v>238</v>
      </c>
      <c r="J44" s="21" t="s">
        <v>78</v>
      </c>
      <c r="K44" s="21" t="s">
        <v>239</v>
      </c>
      <c r="L44" s="21">
        <v>2</v>
      </c>
      <c r="M44" s="21" t="s">
        <v>240</v>
      </c>
      <c r="P44" s="21"/>
      <c r="Q44" s="21"/>
      <c r="R44" s="23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4"/>
      <c r="AE44" s="21"/>
    </row>
    <row r="45" spans="1:31" ht="16" x14ac:dyDescent="0.2">
      <c r="A45" s="21" t="s">
        <v>241</v>
      </c>
      <c r="B45" s="21" t="s">
        <v>45</v>
      </c>
      <c r="C45" s="21" t="s">
        <v>45</v>
      </c>
      <c r="D45" s="21" t="s">
        <v>31</v>
      </c>
      <c r="E45" s="21">
        <v>483</v>
      </c>
      <c r="F45" s="21">
        <v>479</v>
      </c>
      <c r="G45" s="21">
        <v>4</v>
      </c>
      <c r="H45" s="21" t="s">
        <v>242</v>
      </c>
      <c r="I45" s="21" t="s">
        <v>243</v>
      </c>
      <c r="J45" s="21" t="s">
        <v>78</v>
      </c>
      <c r="K45" s="21" t="s">
        <v>112</v>
      </c>
      <c r="L45" s="21">
        <v>1</v>
      </c>
      <c r="M45" s="21" t="s">
        <v>244</v>
      </c>
      <c r="P45" s="21"/>
      <c r="Q45" s="21"/>
      <c r="R45" s="23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4"/>
      <c r="AE45" s="21"/>
    </row>
    <row r="46" spans="1:31" ht="16" x14ac:dyDescent="0.2">
      <c r="A46" s="21" t="s">
        <v>245</v>
      </c>
      <c r="B46" s="21" t="s">
        <v>45</v>
      </c>
      <c r="C46" s="21" t="s">
        <v>45</v>
      </c>
      <c r="D46" s="21" t="s">
        <v>31</v>
      </c>
      <c r="E46" s="21">
        <v>412</v>
      </c>
      <c r="F46" s="21">
        <v>224</v>
      </c>
      <c r="G46" s="21">
        <v>188</v>
      </c>
      <c r="H46" s="21" t="s">
        <v>246</v>
      </c>
      <c r="I46" s="21" t="s">
        <v>247</v>
      </c>
      <c r="J46" s="21" t="s">
        <v>78</v>
      </c>
      <c r="K46" s="21" t="s">
        <v>127</v>
      </c>
      <c r="L46" s="21">
        <v>1</v>
      </c>
      <c r="M46" s="21" t="s">
        <v>248</v>
      </c>
      <c r="P46" s="21"/>
      <c r="Q46" s="21"/>
      <c r="R46" s="23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4"/>
      <c r="AE46" s="21"/>
    </row>
    <row r="47" spans="1:31" ht="16" x14ac:dyDescent="0.2">
      <c r="A47" s="21" t="s">
        <v>249</v>
      </c>
      <c r="B47" s="21" t="s">
        <v>45</v>
      </c>
      <c r="C47" s="21" t="s">
        <v>45</v>
      </c>
      <c r="D47" s="21" t="s">
        <v>31</v>
      </c>
      <c r="E47" s="21">
        <v>457</v>
      </c>
      <c r="F47" s="21">
        <v>522</v>
      </c>
      <c r="G47" s="21">
        <v>65</v>
      </c>
      <c r="H47" s="21" t="s">
        <v>250</v>
      </c>
      <c r="I47" s="21" t="s">
        <v>251</v>
      </c>
      <c r="J47" s="21" t="s">
        <v>78</v>
      </c>
      <c r="K47" s="21" t="s">
        <v>94</v>
      </c>
      <c r="L47" s="21">
        <v>2</v>
      </c>
      <c r="M47" s="21" t="s">
        <v>252</v>
      </c>
      <c r="P47" s="21"/>
      <c r="Q47" s="21"/>
      <c r="R47" s="23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4"/>
      <c r="AE47" s="21"/>
    </row>
    <row r="48" spans="1:31" ht="16" x14ac:dyDescent="0.2">
      <c r="A48" s="21" t="s">
        <v>253</v>
      </c>
      <c r="B48" s="21" t="s">
        <v>45</v>
      </c>
      <c r="C48" s="21" t="s">
        <v>45</v>
      </c>
      <c r="D48" s="21" t="s">
        <v>31</v>
      </c>
      <c r="E48" s="21">
        <v>479</v>
      </c>
      <c r="F48" s="21">
        <v>484</v>
      </c>
      <c r="G48" s="21">
        <v>5</v>
      </c>
      <c r="H48" s="21" t="s">
        <v>254</v>
      </c>
      <c r="I48" s="21" t="s">
        <v>255</v>
      </c>
      <c r="J48" s="21" t="s">
        <v>78</v>
      </c>
      <c r="K48" s="21" t="s">
        <v>165</v>
      </c>
      <c r="L48" s="21">
        <v>1</v>
      </c>
      <c r="M48" s="21" t="s">
        <v>256</v>
      </c>
      <c r="P48" s="21"/>
      <c r="Q48" s="21"/>
      <c r="R48" s="23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4"/>
      <c r="AE48" s="21"/>
    </row>
    <row r="49" spans="1:31" ht="16" x14ac:dyDescent="0.2">
      <c r="A49" s="21" t="s">
        <v>257</v>
      </c>
      <c r="B49" s="21" t="s">
        <v>45</v>
      </c>
      <c r="C49" s="21" t="s">
        <v>45</v>
      </c>
      <c r="D49" s="21" t="s">
        <v>31</v>
      </c>
      <c r="E49" s="21">
        <v>234</v>
      </c>
      <c r="F49" s="21">
        <v>226</v>
      </c>
      <c r="G49" s="21">
        <v>8</v>
      </c>
      <c r="H49" s="21" t="s">
        <v>258</v>
      </c>
      <c r="I49" s="21" t="s">
        <v>259</v>
      </c>
      <c r="J49" s="21" t="s">
        <v>78</v>
      </c>
      <c r="K49" s="21" t="s">
        <v>216</v>
      </c>
      <c r="L49" s="21">
        <v>1</v>
      </c>
      <c r="M49" s="21" t="s">
        <v>260</v>
      </c>
      <c r="P49" s="21"/>
      <c r="Q49" s="21"/>
      <c r="R49" s="23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4"/>
      <c r="AE49" s="21"/>
    </row>
    <row r="50" spans="1:31" ht="16" x14ac:dyDescent="0.2">
      <c r="A50" s="21" t="s">
        <v>261</v>
      </c>
      <c r="B50" s="21" t="s">
        <v>45</v>
      </c>
      <c r="C50" s="21" t="s">
        <v>45</v>
      </c>
      <c r="D50" s="21" t="s">
        <v>31</v>
      </c>
      <c r="E50" s="21">
        <v>426</v>
      </c>
      <c r="F50" s="21">
        <v>434</v>
      </c>
      <c r="G50" s="21">
        <v>8</v>
      </c>
      <c r="H50" s="21" t="s">
        <v>262</v>
      </c>
      <c r="I50" s="21" t="s">
        <v>263</v>
      </c>
      <c r="J50" s="21" t="s">
        <v>78</v>
      </c>
      <c r="K50" s="21" t="s">
        <v>148</v>
      </c>
      <c r="L50" s="21">
        <v>1</v>
      </c>
      <c r="M50" s="21" t="s">
        <v>264</v>
      </c>
      <c r="P50" s="21"/>
      <c r="Q50" s="21"/>
      <c r="R50" s="23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4"/>
      <c r="AE50" s="21"/>
    </row>
    <row r="51" spans="1:31" ht="16" x14ac:dyDescent="0.2">
      <c r="A51" s="21" t="s">
        <v>265</v>
      </c>
      <c r="B51" s="21" t="s">
        <v>45</v>
      </c>
      <c r="C51" s="21" t="s">
        <v>45</v>
      </c>
      <c r="D51" s="21" t="s">
        <v>31</v>
      </c>
      <c r="E51" s="21">
        <v>410</v>
      </c>
      <c r="F51" s="21">
        <v>226</v>
      </c>
      <c r="G51" s="21">
        <v>184</v>
      </c>
      <c r="H51" s="21" t="s">
        <v>266</v>
      </c>
      <c r="I51" s="21" t="s">
        <v>267</v>
      </c>
      <c r="J51" s="21" t="s">
        <v>78</v>
      </c>
      <c r="K51" s="21" t="s">
        <v>225</v>
      </c>
      <c r="L51" s="21">
        <v>3</v>
      </c>
      <c r="M51" s="21" t="s">
        <v>268</v>
      </c>
      <c r="P51" s="21"/>
      <c r="Q51" s="21"/>
      <c r="R51" s="23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4"/>
      <c r="AE51" s="21"/>
    </row>
    <row r="52" spans="1:31" ht="16" x14ac:dyDescent="0.2">
      <c r="A52" s="21" t="s">
        <v>269</v>
      </c>
      <c r="B52" s="21" t="s">
        <v>45</v>
      </c>
      <c r="C52" s="21" t="s">
        <v>45</v>
      </c>
      <c r="D52" s="21" t="s">
        <v>31</v>
      </c>
      <c r="E52" s="21">
        <v>486</v>
      </c>
      <c r="F52" s="21">
        <v>479</v>
      </c>
      <c r="G52" s="21">
        <v>7</v>
      </c>
      <c r="H52" s="21" t="s">
        <v>270</v>
      </c>
      <c r="I52" s="21" t="s">
        <v>271</v>
      </c>
      <c r="J52" s="21" t="s">
        <v>71</v>
      </c>
      <c r="K52" s="21" t="s">
        <v>165</v>
      </c>
      <c r="L52" s="21">
        <v>1</v>
      </c>
      <c r="M52" s="21" t="s">
        <v>272</v>
      </c>
      <c r="P52" s="21"/>
      <c r="Q52" s="21"/>
      <c r="R52" s="23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4"/>
      <c r="AE52" s="21"/>
    </row>
    <row r="53" spans="1:31" ht="16" x14ac:dyDescent="0.2">
      <c r="A53" s="21" t="s">
        <v>273</v>
      </c>
      <c r="B53" s="21" t="s">
        <v>45</v>
      </c>
      <c r="C53" s="21" t="s">
        <v>45</v>
      </c>
      <c r="D53" s="21" t="s">
        <v>31</v>
      </c>
      <c r="E53" s="21">
        <v>477</v>
      </c>
      <c r="F53" s="21">
        <v>481</v>
      </c>
      <c r="G53" s="21">
        <v>4</v>
      </c>
      <c r="H53" s="21" t="s">
        <v>274</v>
      </c>
      <c r="I53" s="21" t="s">
        <v>275</v>
      </c>
      <c r="J53" s="21" t="s">
        <v>71</v>
      </c>
      <c r="K53" s="21" t="s">
        <v>191</v>
      </c>
      <c r="L53" s="21">
        <v>1</v>
      </c>
      <c r="M53" s="21" t="s">
        <v>276</v>
      </c>
      <c r="P53" s="21"/>
      <c r="Q53" s="21"/>
      <c r="R53" s="23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4"/>
      <c r="AE53" s="21"/>
    </row>
    <row r="54" spans="1:31" ht="16" x14ac:dyDescent="0.2">
      <c r="A54" s="21" t="s">
        <v>277</v>
      </c>
      <c r="B54" s="21" t="s">
        <v>45</v>
      </c>
      <c r="C54" s="21" t="s">
        <v>45</v>
      </c>
      <c r="D54" s="21" t="s">
        <v>31</v>
      </c>
      <c r="E54" s="21">
        <v>466</v>
      </c>
      <c r="F54" s="21">
        <v>462</v>
      </c>
      <c r="G54" s="21">
        <v>4</v>
      </c>
      <c r="H54" s="21" t="s">
        <v>278</v>
      </c>
      <c r="I54" s="21" t="s">
        <v>279</v>
      </c>
      <c r="J54" s="21" t="s">
        <v>78</v>
      </c>
      <c r="K54" s="21" t="s">
        <v>280</v>
      </c>
      <c r="L54" s="21">
        <v>1</v>
      </c>
      <c r="M54" s="21" t="s">
        <v>281</v>
      </c>
      <c r="P54" s="21"/>
      <c r="Q54" s="21"/>
      <c r="R54" s="23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4"/>
      <c r="AE54" s="21"/>
    </row>
    <row r="55" spans="1:31" ht="16" x14ac:dyDescent="0.2">
      <c r="A55" s="21" t="s">
        <v>282</v>
      </c>
      <c r="B55" s="21" t="s">
        <v>45</v>
      </c>
      <c r="C55" s="21" t="s">
        <v>45</v>
      </c>
      <c r="D55" s="21" t="s">
        <v>31</v>
      </c>
      <c r="E55" s="21">
        <v>455</v>
      </c>
      <c r="F55" s="21">
        <v>459</v>
      </c>
      <c r="G55" s="21">
        <v>4</v>
      </c>
      <c r="H55" s="21" t="s">
        <v>283</v>
      </c>
      <c r="I55" s="21" t="s">
        <v>284</v>
      </c>
      <c r="J55" s="21" t="s">
        <v>71</v>
      </c>
      <c r="K55" s="21" t="s">
        <v>191</v>
      </c>
      <c r="L55" s="21">
        <v>2</v>
      </c>
      <c r="M55" s="21" t="s">
        <v>285</v>
      </c>
      <c r="P55" s="21"/>
      <c r="Q55" s="21"/>
      <c r="R55" s="23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4"/>
      <c r="AE55" s="21"/>
    </row>
    <row r="56" spans="1:31" ht="16" x14ac:dyDescent="0.2">
      <c r="A56" s="21" t="s">
        <v>286</v>
      </c>
      <c r="B56" s="21" t="s">
        <v>45</v>
      </c>
      <c r="C56" s="21" t="s">
        <v>45</v>
      </c>
      <c r="D56" s="21" t="s">
        <v>31</v>
      </c>
      <c r="E56" s="21">
        <v>412</v>
      </c>
      <c r="F56" s="21">
        <v>455</v>
      </c>
      <c r="G56" s="21">
        <v>43</v>
      </c>
      <c r="H56" s="21" t="s">
        <v>287</v>
      </c>
      <c r="I56" s="21" t="s">
        <v>288</v>
      </c>
      <c r="J56" s="21" t="s">
        <v>151</v>
      </c>
      <c r="K56" s="48" t="s">
        <v>518</v>
      </c>
      <c r="L56" s="21">
        <v>3</v>
      </c>
      <c r="M56" s="21" t="s">
        <v>289</v>
      </c>
      <c r="P56" s="21"/>
      <c r="Q56" s="21"/>
      <c r="R56" s="23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4"/>
      <c r="AE56" s="21"/>
    </row>
    <row r="57" spans="1:31" ht="16" x14ac:dyDescent="0.2">
      <c r="A57" s="21" t="s">
        <v>292</v>
      </c>
      <c r="B57" s="21" t="s">
        <v>45</v>
      </c>
      <c r="C57" s="21" t="s">
        <v>45</v>
      </c>
      <c r="D57" s="21" t="s">
        <v>31</v>
      </c>
      <c r="E57" s="21">
        <v>455</v>
      </c>
      <c r="F57" s="21">
        <v>449</v>
      </c>
      <c r="G57" s="21">
        <v>6</v>
      </c>
      <c r="H57" s="21" t="s">
        <v>293</v>
      </c>
      <c r="I57" s="21" t="s">
        <v>294</v>
      </c>
      <c r="J57" s="21" t="s">
        <v>78</v>
      </c>
      <c r="K57" s="48" t="s">
        <v>174</v>
      </c>
      <c r="L57" s="21">
        <v>1</v>
      </c>
      <c r="M57" s="21" t="s">
        <v>295</v>
      </c>
      <c r="P57" s="21"/>
      <c r="Q57" s="21"/>
      <c r="R57" s="23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4"/>
      <c r="AE57" s="21"/>
    </row>
    <row r="58" spans="1:31" ht="16" x14ac:dyDescent="0.2">
      <c r="A58" s="21" t="s">
        <v>296</v>
      </c>
      <c r="B58" s="21" t="s">
        <v>45</v>
      </c>
      <c r="C58" s="21" t="s">
        <v>45</v>
      </c>
      <c r="D58" s="21" t="s">
        <v>31</v>
      </c>
      <c r="E58" s="21">
        <v>406</v>
      </c>
      <c r="F58" s="21">
        <v>455</v>
      </c>
      <c r="G58" s="21">
        <v>49</v>
      </c>
      <c r="H58" s="21" t="s">
        <v>297</v>
      </c>
      <c r="I58" s="21" t="s">
        <v>298</v>
      </c>
      <c r="J58" s="21" t="s">
        <v>90</v>
      </c>
      <c r="K58" s="21" t="s">
        <v>299</v>
      </c>
      <c r="L58" s="21">
        <v>1</v>
      </c>
      <c r="M58" s="21" t="s">
        <v>300</v>
      </c>
      <c r="P58" s="21"/>
      <c r="Q58" s="21"/>
      <c r="R58" s="23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4"/>
      <c r="AE58" s="21"/>
    </row>
    <row r="59" spans="1:31" ht="16" x14ac:dyDescent="0.2">
      <c r="A59" s="21" t="s">
        <v>302</v>
      </c>
      <c r="B59" s="21" t="s">
        <v>45</v>
      </c>
      <c r="C59" s="21" t="s">
        <v>45</v>
      </c>
      <c r="D59" s="21" t="s">
        <v>31</v>
      </c>
      <c r="E59" s="21">
        <v>634</v>
      </c>
      <c r="F59" s="21">
        <v>258</v>
      </c>
      <c r="G59" s="21">
        <v>376</v>
      </c>
      <c r="H59" s="21" t="s">
        <v>303</v>
      </c>
      <c r="I59" s="21" t="s">
        <v>304</v>
      </c>
      <c r="J59" s="21" t="s">
        <v>71</v>
      </c>
      <c r="K59" s="21" t="s">
        <v>150</v>
      </c>
      <c r="L59" s="21">
        <v>2</v>
      </c>
      <c r="M59" s="21" t="s">
        <v>305</v>
      </c>
      <c r="P59" s="21"/>
      <c r="Q59" s="21"/>
      <c r="R59" s="23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4"/>
      <c r="AE59" s="21"/>
    </row>
    <row r="60" spans="1:31" s="4" customFormat="1" x14ac:dyDescent="0.2">
      <c r="A60" s="38" t="s">
        <v>38</v>
      </c>
    </row>
    <row r="61" spans="1:31" x14ac:dyDescent="0.2">
      <c r="A61" s="21" t="s">
        <v>440</v>
      </c>
      <c r="B61" s="21" t="s">
        <v>45</v>
      </c>
      <c r="C61" s="21" t="s">
        <v>45</v>
      </c>
      <c r="D61" s="21" t="s">
        <v>31</v>
      </c>
      <c r="E61">
        <v>224</v>
      </c>
      <c r="F61">
        <v>483</v>
      </c>
      <c r="G61" s="21">
        <v>259</v>
      </c>
      <c r="H61" s="21" t="s">
        <v>437</v>
      </c>
      <c r="I61" s="21" t="s">
        <v>438</v>
      </c>
      <c r="J61" s="21" t="s">
        <v>71</v>
      </c>
      <c r="K61" s="21" t="s">
        <v>152</v>
      </c>
      <c r="L61" s="21">
        <v>3</v>
      </c>
      <c r="M61" s="21" t="s">
        <v>439</v>
      </c>
    </row>
    <row r="62" spans="1:31" ht="16" x14ac:dyDescent="0.2">
      <c r="A62" s="21" t="s">
        <v>222</v>
      </c>
      <c r="B62" s="21" t="s">
        <v>45</v>
      </c>
      <c r="C62" s="21" t="s">
        <v>45</v>
      </c>
      <c r="D62" s="21" t="s">
        <v>31</v>
      </c>
      <c r="E62" s="21">
        <v>618</v>
      </c>
      <c r="F62" s="21">
        <v>774</v>
      </c>
      <c r="G62" s="21">
        <v>156</v>
      </c>
      <c r="H62" s="21" t="s">
        <v>306</v>
      </c>
      <c r="I62" s="21" t="s">
        <v>307</v>
      </c>
      <c r="J62" s="21" t="s">
        <v>78</v>
      </c>
      <c r="K62" s="21" t="s">
        <v>290</v>
      </c>
      <c r="L62" s="21">
        <v>2</v>
      </c>
      <c r="M62" s="21" t="s">
        <v>308</v>
      </c>
      <c r="Q62" s="21"/>
      <c r="R62" s="23"/>
      <c r="S62" s="21"/>
      <c r="T62" s="21"/>
      <c r="U62" s="21"/>
      <c r="V62" s="21"/>
      <c r="W62" s="21"/>
      <c r="X62" s="21"/>
      <c r="Y62" s="21"/>
      <c r="Z62" s="21"/>
      <c r="AB62" s="21"/>
      <c r="AC62" s="21"/>
      <c r="AD62" s="24"/>
      <c r="AE62" s="21"/>
    </row>
    <row r="63" spans="1:31" ht="16" x14ac:dyDescent="0.2">
      <c r="A63" s="21" t="s">
        <v>209</v>
      </c>
      <c r="B63" s="21" t="s">
        <v>45</v>
      </c>
      <c r="C63" s="21" t="s">
        <v>45</v>
      </c>
      <c r="D63" s="21" t="s">
        <v>31</v>
      </c>
      <c r="E63" s="21">
        <v>426</v>
      </c>
      <c r="F63" s="21">
        <v>429</v>
      </c>
      <c r="G63" s="21">
        <v>3</v>
      </c>
      <c r="H63" s="21" t="s">
        <v>309</v>
      </c>
      <c r="I63" s="21" t="s">
        <v>310</v>
      </c>
      <c r="J63" s="21" t="s">
        <v>90</v>
      </c>
      <c r="K63" s="21" t="s">
        <v>191</v>
      </c>
      <c r="L63" s="21">
        <v>1</v>
      </c>
      <c r="M63" s="21" t="s">
        <v>311</v>
      </c>
      <c r="Q63" s="21"/>
      <c r="R63" s="23"/>
      <c r="S63" s="21"/>
      <c r="T63" s="21"/>
      <c r="U63" s="21"/>
      <c r="V63" s="21"/>
      <c r="W63" s="21"/>
      <c r="X63" s="21"/>
      <c r="Y63" s="21"/>
      <c r="Z63" s="21"/>
      <c r="AB63" s="21"/>
      <c r="AC63" s="21"/>
      <c r="AD63" s="24"/>
      <c r="AE63" s="21"/>
    </row>
    <row r="64" spans="1:31" ht="16" x14ac:dyDescent="0.2">
      <c r="A64" s="21" t="s">
        <v>253</v>
      </c>
      <c r="B64" s="21" t="s">
        <v>45</v>
      </c>
      <c r="C64" s="21" t="s">
        <v>45</v>
      </c>
      <c r="D64" s="21" t="s">
        <v>31</v>
      </c>
      <c r="E64" s="21">
        <v>479</v>
      </c>
      <c r="F64" s="21">
        <v>484</v>
      </c>
      <c r="G64" s="21">
        <v>5</v>
      </c>
      <c r="H64" s="21" t="s">
        <v>312</v>
      </c>
      <c r="I64" s="21" t="s">
        <v>313</v>
      </c>
      <c r="J64" s="21" t="s">
        <v>78</v>
      </c>
      <c r="K64" s="21" t="s">
        <v>291</v>
      </c>
      <c r="L64" s="21">
        <v>2</v>
      </c>
      <c r="M64" s="21" t="s">
        <v>314</v>
      </c>
      <c r="Q64" s="21"/>
      <c r="R64" s="23"/>
      <c r="S64" s="21"/>
      <c r="T64" s="21"/>
      <c r="U64" s="21"/>
      <c r="V64" s="21"/>
      <c r="W64" s="21"/>
      <c r="X64" s="21"/>
      <c r="Y64" s="21"/>
      <c r="Z64" s="21"/>
      <c r="AB64" s="21"/>
      <c r="AC64" s="21"/>
      <c r="AD64" s="24"/>
      <c r="AE64" s="21"/>
    </row>
    <row r="65" spans="1:31" ht="16" x14ac:dyDescent="0.2">
      <c r="A65" s="21" t="s">
        <v>315</v>
      </c>
      <c r="B65" s="21" t="s">
        <v>45</v>
      </c>
      <c r="C65" s="21" t="s">
        <v>45</v>
      </c>
      <c r="D65" s="21" t="s">
        <v>31</v>
      </c>
      <c r="E65" s="21">
        <v>618</v>
      </c>
      <c r="F65" s="21">
        <v>781</v>
      </c>
      <c r="G65" s="21">
        <v>163</v>
      </c>
      <c r="H65" s="21" t="s">
        <v>316</v>
      </c>
      <c r="I65" s="21" t="s">
        <v>317</v>
      </c>
      <c r="J65" s="21" t="s">
        <v>71</v>
      </c>
      <c r="K65" s="21" t="s">
        <v>290</v>
      </c>
      <c r="L65" s="21">
        <v>2</v>
      </c>
      <c r="M65" s="21" t="s">
        <v>318</v>
      </c>
      <c r="Q65" s="21"/>
      <c r="R65" s="23"/>
      <c r="S65" s="21"/>
      <c r="T65" s="21"/>
      <c r="U65" s="21"/>
      <c r="V65" s="21"/>
      <c r="W65" s="21"/>
      <c r="X65" s="21"/>
      <c r="Y65" s="21"/>
      <c r="Z65" s="21"/>
      <c r="AB65" s="21"/>
      <c r="AC65" s="21"/>
      <c r="AD65" s="24"/>
      <c r="AE65" s="21"/>
    </row>
    <row r="66" spans="1:31" ht="16" x14ac:dyDescent="0.2">
      <c r="A66" s="21" t="s">
        <v>319</v>
      </c>
      <c r="B66" s="21" t="s">
        <v>45</v>
      </c>
      <c r="C66" s="21" t="s">
        <v>45</v>
      </c>
      <c r="D66" s="21" t="s">
        <v>31</v>
      </c>
      <c r="E66" s="21">
        <v>479</v>
      </c>
      <c r="F66" s="21">
        <v>483</v>
      </c>
      <c r="G66" s="21">
        <v>4</v>
      </c>
      <c r="H66" s="21" t="s">
        <v>320</v>
      </c>
      <c r="I66" s="21" t="s">
        <v>255</v>
      </c>
      <c r="J66" s="21" t="s">
        <v>78</v>
      </c>
      <c r="K66" s="21" t="s">
        <v>299</v>
      </c>
      <c r="L66" s="21">
        <v>2</v>
      </c>
      <c r="M66" s="21" t="s">
        <v>321</v>
      </c>
      <c r="Q66" s="21"/>
      <c r="R66" s="23"/>
      <c r="S66" s="21"/>
      <c r="T66" s="21"/>
      <c r="U66" s="21"/>
      <c r="V66" s="21"/>
      <c r="W66" s="21"/>
      <c r="X66" s="21"/>
      <c r="Y66" s="21"/>
      <c r="Z66" s="21"/>
      <c r="AB66" s="21"/>
      <c r="AC66" s="21"/>
      <c r="AD66" s="24"/>
      <c r="AE66" s="21"/>
    </row>
    <row r="67" spans="1:31" ht="16" x14ac:dyDescent="0.2">
      <c r="A67" s="21" t="s">
        <v>322</v>
      </c>
      <c r="B67" s="21" t="s">
        <v>45</v>
      </c>
      <c r="C67" s="21" t="s">
        <v>45</v>
      </c>
      <c r="D67" s="21" t="s">
        <v>31</v>
      </c>
      <c r="E67" s="21">
        <v>516</v>
      </c>
      <c r="F67" s="21">
        <v>354</v>
      </c>
      <c r="G67" s="21">
        <v>162</v>
      </c>
      <c r="H67" s="21" t="s">
        <v>323</v>
      </c>
      <c r="I67" s="21" t="s">
        <v>324</v>
      </c>
      <c r="J67" s="21" t="s">
        <v>78</v>
      </c>
      <c r="K67" s="21" t="s">
        <v>94</v>
      </c>
      <c r="L67" s="21">
        <v>1</v>
      </c>
      <c r="M67" s="21" t="s">
        <v>325</v>
      </c>
      <c r="Q67" s="21"/>
      <c r="R67" s="23"/>
      <c r="S67" s="21"/>
      <c r="T67" s="21"/>
      <c r="U67" s="21"/>
      <c r="V67" s="21"/>
      <c r="W67" s="21"/>
      <c r="X67" s="21"/>
      <c r="Y67" s="21"/>
      <c r="Z67" s="21"/>
      <c r="AB67" s="21"/>
      <c r="AC67" s="21"/>
      <c r="AD67" s="24"/>
      <c r="AE67" s="21"/>
    </row>
    <row r="68" spans="1:31" ht="16" x14ac:dyDescent="0.2">
      <c r="A68" s="21" t="s">
        <v>261</v>
      </c>
      <c r="B68" s="21" t="s">
        <v>45</v>
      </c>
      <c r="C68" s="21" t="s">
        <v>45</v>
      </c>
      <c r="D68" s="21" t="s">
        <v>31</v>
      </c>
      <c r="E68" s="21">
        <v>426</v>
      </c>
      <c r="F68" s="21">
        <v>434</v>
      </c>
      <c r="G68" s="21">
        <v>8</v>
      </c>
      <c r="H68" s="21" t="s">
        <v>326</v>
      </c>
      <c r="I68" s="21" t="s">
        <v>327</v>
      </c>
      <c r="J68" s="21" t="s">
        <v>71</v>
      </c>
      <c r="K68" s="21" t="s">
        <v>191</v>
      </c>
      <c r="L68" s="21">
        <v>1</v>
      </c>
      <c r="M68" s="21" t="s">
        <v>328</v>
      </c>
      <c r="Q68" s="21"/>
      <c r="R68" s="23"/>
      <c r="S68" s="21"/>
      <c r="T68" s="21"/>
      <c r="U68" s="21"/>
      <c r="V68" s="21"/>
      <c r="W68" s="21"/>
      <c r="X68" s="21"/>
      <c r="Y68" s="21"/>
      <c r="Z68" s="21"/>
      <c r="AB68" s="21"/>
      <c r="AC68" s="21"/>
      <c r="AD68" s="24"/>
      <c r="AE68" s="21"/>
    </row>
    <row r="69" spans="1:31" ht="16" x14ac:dyDescent="0.2">
      <c r="A69" s="21" t="s">
        <v>329</v>
      </c>
      <c r="B69" s="21" t="s">
        <v>45</v>
      </c>
      <c r="C69" s="21" t="s">
        <v>45</v>
      </c>
      <c r="D69" s="21" t="s">
        <v>31</v>
      </c>
      <c r="E69" s="21">
        <v>351</v>
      </c>
      <c r="F69" s="21">
        <v>479</v>
      </c>
      <c r="G69" s="21">
        <v>128</v>
      </c>
      <c r="H69" s="21" t="s">
        <v>330</v>
      </c>
      <c r="I69" s="21" t="s">
        <v>331</v>
      </c>
      <c r="J69" s="21" t="s">
        <v>71</v>
      </c>
      <c r="K69" s="21" t="s">
        <v>299</v>
      </c>
      <c r="L69" s="21">
        <v>1</v>
      </c>
      <c r="M69" s="21" t="s">
        <v>332</v>
      </c>
      <c r="Q69" s="21"/>
      <c r="R69" s="23"/>
      <c r="S69" s="21"/>
      <c r="T69" s="21"/>
      <c r="U69" s="21"/>
      <c r="V69" s="21"/>
      <c r="W69" s="21"/>
      <c r="X69" s="21"/>
      <c r="Y69" s="21"/>
      <c r="Z69" s="21"/>
      <c r="AB69" s="21"/>
      <c r="AC69" s="21"/>
      <c r="AD69" s="24"/>
      <c r="AE69" s="21"/>
    </row>
    <row r="70" spans="1:31" ht="16" x14ac:dyDescent="0.2">
      <c r="A70" s="21" t="s">
        <v>333</v>
      </c>
      <c r="B70" s="21" t="s">
        <v>45</v>
      </c>
      <c r="C70" s="21" t="s">
        <v>45</v>
      </c>
      <c r="D70" s="21" t="s">
        <v>31</v>
      </c>
      <c r="E70" s="21">
        <v>457</v>
      </c>
      <c r="F70" s="21">
        <v>515</v>
      </c>
      <c r="G70" s="21">
        <v>58</v>
      </c>
      <c r="H70" s="21" t="s">
        <v>334</v>
      </c>
      <c r="I70" s="21" t="s">
        <v>335</v>
      </c>
      <c r="J70" s="21" t="s">
        <v>78</v>
      </c>
      <c r="K70" s="21" t="s">
        <v>336</v>
      </c>
      <c r="L70" s="21">
        <v>1</v>
      </c>
      <c r="M70" s="21" t="s">
        <v>337</v>
      </c>
      <c r="Q70" s="21"/>
      <c r="R70" s="23"/>
      <c r="S70" s="21"/>
      <c r="T70" s="21"/>
      <c r="U70" s="21"/>
      <c r="V70" s="21"/>
      <c r="W70" s="21"/>
      <c r="X70" s="21"/>
      <c r="Y70" s="21"/>
      <c r="Z70" s="21"/>
      <c r="AB70" s="21"/>
      <c r="AC70" s="21"/>
      <c r="AD70" s="24"/>
      <c r="AE70" s="21"/>
    </row>
    <row r="71" spans="1:31" ht="16" x14ac:dyDescent="0.2">
      <c r="A71" s="21" t="s">
        <v>338</v>
      </c>
      <c r="B71" s="21" t="s">
        <v>45</v>
      </c>
      <c r="C71" s="21" t="s">
        <v>45</v>
      </c>
      <c r="D71" s="21" t="s">
        <v>31</v>
      </c>
      <c r="E71" s="21">
        <v>296</v>
      </c>
      <c r="F71" s="21">
        <v>239</v>
      </c>
      <c r="G71" s="21">
        <v>57</v>
      </c>
      <c r="H71" s="21" t="s">
        <v>339</v>
      </c>
      <c r="I71" s="21" t="s">
        <v>340</v>
      </c>
      <c r="J71" s="21" t="s">
        <v>90</v>
      </c>
      <c r="K71" s="21" t="s">
        <v>79</v>
      </c>
      <c r="L71" s="21">
        <v>2</v>
      </c>
      <c r="M71" s="21" t="s">
        <v>341</v>
      </c>
      <c r="Q71" s="21"/>
      <c r="R71" s="23"/>
      <c r="S71" s="21"/>
      <c r="T71" s="21"/>
      <c r="U71" s="21"/>
      <c r="V71" s="21"/>
      <c r="W71" s="21"/>
      <c r="X71" s="21"/>
      <c r="Y71" s="21"/>
      <c r="Z71" s="21"/>
      <c r="AB71" s="21"/>
      <c r="AC71" s="21"/>
      <c r="AD71" s="24"/>
      <c r="AE71" s="21"/>
    </row>
    <row r="72" spans="1:31" ht="16" x14ac:dyDescent="0.2">
      <c r="A72" s="21" t="s">
        <v>249</v>
      </c>
      <c r="B72" s="21" t="s">
        <v>45</v>
      </c>
      <c r="C72" s="21" t="s">
        <v>45</v>
      </c>
      <c r="D72" s="21" t="s">
        <v>31</v>
      </c>
      <c r="E72" s="21">
        <v>457</v>
      </c>
      <c r="F72" s="21">
        <v>522</v>
      </c>
      <c r="G72" s="21">
        <v>65</v>
      </c>
      <c r="H72" s="21" t="s">
        <v>250</v>
      </c>
      <c r="I72" s="21" t="s">
        <v>251</v>
      </c>
      <c r="J72" s="21" t="s">
        <v>78</v>
      </c>
      <c r="K72" s="21" t="s">
        <v>216</v>
      </c>
      <c r="L72" s="21">
        <v>1</v>
      </c>
      <c r="M72" s="21" t="s">
        <v>342</v>
      </c>
      <c r="Q72" s="21"/>
      <c r="R72" s="22"/>
      <c r="S72" s="21"/>
      <c r="T72" s="21"/>
      <c r="U72" s="21"/>
      <c r="V72" s="21"/>
      <c r="W72" s="21"/>
      <c r="X72" s="21"/>
      <c r="Y72" s="21"/>
      <c r="Z72" s="21"/>
      <c r="AB72" s="21"/>
      <c r="AC72" s="21"/>
      <c r="AD72" s="24"/>
      <c r="AE72" s="21"/>
    </row>
    <row r="73" spans="1:31" ht="16" x14ac:dyDescent="0.2">
      <c r="A73" s="21" t="s">
        <v>343</v>
      </c>
      <c r="B73" s="21" t="s">
        <v>45</v>
      </c>
      <c r="C73" s="21" t="s">
        <v>45</v>
      </c>
      <c r="D73" s="21" t="s">
        <v>31</v>
      </c>
      <c r="E73" s="21">
        <v>457</v>
      </c>
      <c r="F73" s="21">
        <v>520</v>
      </c>
      <c r="G73" s="21">
        <v>63</v>
      </c>
      <c r="H73" s="21" t="s">
        <v>344</v>
      </c>
      <c r="I73" s="21" t="s">
        <v>345</v>
      </c>
      <c r="J73" s="21" t="s">
        <v>71</v>
      </c>
      <c r="K73" s="21" t="s">
        <v>346</v>
      </c>
      <c r="L73" s="21">
        <v>1</v>
      </c>
      <c r="M73" s="21" t="s">
        <v>230</v>
      </c>
      <c r="Q73" s="21"/>
      <c r="R73" s="23"/>
      <c r="S73" s="21"/>
      <c r="T73" s="21"/>
      <c r="U73" s="21"/>
      <c r="V73" s="21"/>
      <c r="W73" s="21"/>
      <c r="X73" s="21"/>
      <c r="Y73" s="21"/>
      <c r="Z73" s="21"/>
      <c r="AB73" s="21"/>
      <c r="AC73" s="21"/>
      <c r="AD73" s="24"/>
      <c r="AE73" s="21"/>
    </row>
    <row r="74" spans="1:31" ht="16" x14ac:dyDescent="0.2">
      <c r="A74" s="21" t="s">
        <v>347</v>
      </c>
      <c r="B74" s="21" t="s">
        <v>45</v>
      </c>
      <c r="C74" s="21" t="s">
        <v>45</v>
      </c>
      <c r="D74" s="21" t="s">
        <v>31</v>
      </c>
      <c r="E74" s="21">
        <v>428</v>
      </c>
      <c r="F74" s="21">
        <v>434</v>
      </c>
      <c r="G74" s="21">
        <v>6</v>
      </c>
      <c r="H74" s="21" t="s">
        <v>348</v>
      </c>
      <c r="I74" s="21" t="s">
        <v>349</v>
      </c>
      <c r="J74" s="21" t="s">
        <v>71</v>
      </c>
      <c r="K74" s="21" t="s">
        <v>350</v>
      </c>
      <c r="L74" s="21">
        <v>2</v>
      </c>
      <c r="M74" s="21" t="s">
        <v>351</v>
      </c>
      <c r="Q74" s="21"/>
      <c r="R74" s="23"/>
      <c r="S74" s="21"/>
      <c r="T74" s="21"/>
      <c r="U74" s="21"/>
      <c r="V74" s="21"/>
      <c r="W74" s="21"/>
      <c r="X74" s="21"/>
      <c r="Y74" s="21"/>
      <c r="Z74" s="21"/>
      <c r="AB74" s="21"/>
      <c r="AC74" s="21"/>
      <c r="AD74" s="24"/>
      <c r="AE74" s="21"/>
    </row>
    <row r="75" spans="1:31" ht="16" x14ac:dyDescent="0.2">
      <c r="A75" s="21" t="s">
        <v>227</v>
      </c>
      <c r="B75" s="21" t="s">
        <v>45</v>
      </c>
      <c r="C75" s="21" t="s">
        <v>45</v>
      </c>
      <c r="D75" s="21" t="s">
        <v>31</v>
      </c>
      <c r="E75" s="21">
        <v>224</v>
      </c>
      <c r="F75" s="21">
        <v>484</v>
      </c>
      <c r="G75" s="21">
        <v>260</v>
      </c>
      <c r="H75" s="21" t="s">
        <v>228</v>
      </c>
      <c r="I75" s="21" t="s">
        <v>229</v>
      </c>
      <c r="J75" s="21" t="s">
        <v>71</v>
      </c>
      <c r="K75" s="21" t="s">
        <v>138</v>
      </c>
      <c r="L75" s="21">
        <v>1</v>
      </c>
      <c r="M75" s="21" t="s">
        <v>352</v>
      </c>
      <c r="Q75" s="21"/>
      <c r="R75" s="22"/>
      <c r="S75" s="21"/>
      <c r="T75" s="21"/>
      <c r="U75" s="21"/>
      <c r="V75" s="21"/>
      <c r="W75" s="21"/>
      <c r="X75" s="21"/>
      <c r="Y75" s="21"/>
      <c r="Z75" s="21"/>
      <c r="AB75" s="21"/>
      <c r="AC75" s="21"/>
      <c r="AD75" s="24"/>
      <c r="AE75" s="21"/>
    </row>
    <row r="76" spans="1:31" ht="16" x14ac:dyDescent="0.2">
      <c r="A76" s="21" t="s">
        <v>265</v>
      </c>
      <c r="B76" s="21" t="s">
        <v>45</v>
      </c>
      <c r="C76" s="21" t="s">
        <v>45</v>
      </c>
      <c r="D76" s="21" t="s">
        <v>31</v>
      </c>
      <c r="E76" s="21">
        <v>410</v>
      </c>
      <c r="F76" s="21">
        <v>226</v>
      </c>
      <c r="G76" s="21">
        <v>184</v>
      </c>
      <c r="H76" s="21" t="s">
        <v>353</v>
      </c>
      <c r="I76" s="21" t="s">
        <v>354</v>
      </c>
      <c r="J76" s="21" t="s">
        <v>78</v>
      </c>
      <c r="K76" s="48" t="s">
        <v>677</v>
      </c>
      <c r="L76" s="21">
        <v>1</v>
      </c>
      <c r="M76" s="21" t="s">
        <v>355</v>
      </c>
      <c r="Q76" s="21"/>
      <c r="R76" s="23"/>
      <c r="S76" s="21"/>
      <c r="T76" s="21"/>
      <c r="U76" s="21"/>
      <c r="V76" s="21"/>
      <c r="W76" s="21"/>
      <c r="X76" s="21"/>
      <c r="Y76" s="21"/>
      <c r="Z76" s="21"/>
      <c r="AB76" s="21"/>
      <c r="AC76" s="21"/>
      <c r="AD76" s="24"/>
      <c r="AE76" s="21"/>
    </row>
    <row r="77" spans="1:31" ht="16" x14ac:dyDescent="0.2">
      <c r="A77" s="21" t="s">
        <v>245</v>
      </c>
      <c r="B77" s="21" t="s">
        <v>45</v>
      </c>
      <c r="C77" s="21" t="s">
        <v>45</v>
      </c>
      <c r="D77" s="21" t="s">
        <v>31</v>
      </c>
      <c r="E77" s="21">
        <v>412</v>
      </c>
      <c r="F77" s="21">
        <v>224</v>
      </c>
      <c r="G77" s="21">
        <v>188</v>
      </c>
      <c r="H77" s="21" t="s">
        <v>356</v>
      </c>
      <c r="I77" s="21" t="s">
        <v>357</v>
      </c>
      <c r="J77" s="21" t="s">
        <v>78</v>
      </c>
      <c r="K77" s="21" t="s">
        <v>159</v>
      </c>
      <c r="L77" s="21">
        <v>1</v>
      </c>
      <c r="M77" s="21" t="s">
        <v>358</v>
      </c>
      <c r="Q77" s="21"/>
      <c r="R77" s="23"/>
      <c r="S77" s="21"/>
      <c r="T77" s="21"/>
      <c r="U77" s="21"/>
      <c r="V77" s="21"/>
      <c r="W77" s="21"/>
      <c r="X77" s="21"/>
      <c r="Y77" s="21"/>
      <c r="Z77" s="21"/>
      <c r="AB77" s="21"/>
      <c r="AC77" s="21"/>
      <c r="AD77" s="24"/>
      <c r="AE77" s="21"/>
    </row>
    <row r="78" spans="1:31" ht="16" x14ac:dyDescent="0.2">
      <c r="A78" s="21" t="s">
        <v>359</v>
      </c>
      <c r="B78" s="21" t="s">
        <v>45</v>
      </c>
      <c r="C78" s="21" t="s">
        <v>45</v>
      </c>
      <c r="D78" s="21" t="s">
        <v>31</v>
      </c>
      <c r="E78" s="21">
        <v>354</v>
      </c>
      <c r="F78" s="21">
        <v>479</v>
      </c>
      <c r="G78" s="21">
        <v>125</v>
      </c>
      <c r="H78" s="21" t="s">
        <v>360</v>
      </c>
      <c r="I78" s="21" t="s">
        <v>361</v>
      </c>
      <c r="J78" s="21" t="s">
        <v>90</v>
      </c>
      <c r="K78" s="21" t="s">
        <v>301</v>
      </c>
      <c r="L78" s="21">
        <v>3</v>
      </c>
      <c r="M78" s="21" t="s">
        <v>362</v>
      </c>
      <c r="Q78" s="21"/>
      <c r="R78" s="22"/>
      <c r="S78" s="21"/>
      <c r="T78" s="21"/>
      <c r="U78" s="21"/>
      <c r="V78" s="21"/>
      <c r="W78" s="21"/>
      <c r="X78" s="21"/>
      <c r="Y78" s="21"/>
      <c r="Z78" s="21"/>
      <c r="AB78" s="21"/>
      <c r="AC78" s="21"/>
      <c r="AD78" s="24"/>
      <c r="AE78" s="21"/>
    </row>
    <row r="79" spans="1:31" ht="16" x14ac:dyDescent="0.2">
      <c r="A79" s="21" t="s">
        <v>231</v>
      </c>
      <c r="B79" s="21" t="s">
        <v>45</v>
      </c>
      <c r="C79" s="21" t="s">
        <v>45</v>
      </c>
      <c r="D79" s="21" t="s">
        <v>31</v>
      </c>
      <c r="E79" s="21">
        <v>406</v>
      </c>
      <c r="F79" s="21">
        <v>224</v>
      </c>
      <c r="G79" s="21">
        <v>182</v>
      </c>
      <c r="H79" s="21" t="s">
        <v>363</v>
      </c>
      <c r="I79" s="21" t="s">
        <v>364</v>
      </c>
      <c r="J79" s="21" t="s">
        <v>78</v>
      </c>
      <c r="K79" s="21" t="s">
        <v>112</v>
      </c>
      <c r="L79" s="21">
        <v>2</v>
      </c>
      <c r="M79" s="21" t="s">
        <v>365</v>
      </c>
      <c r="Q79" s="21"/>
      <c r="R79" s="23"/>
      <c r="S79" s="21"/>
      <c r="T79" s="21"/>
      <c r="U79" s="21"/>
      <c r="V79" s="21"/>
      <c r="W79" s="21"/>
      <c r="X79" s="21"/>
      <c r="Y79" s="21"/>
      <c r="Z79" s="21"/>
      <c r="AB79" s="21"/>
      <c r="AC79" s="21"/>
      <c r="AD79" s="24"/>
      <c r="AE79" s="21"/>
    </row>
    <row r="80" spans="1:31" ht="16" x14ac:dyDescent="0.2">
      <c r="A80" s="21" t="s">
        <v>366</v>
      </c>
      <c r="B80" s="21" t="s">
        <v>45</v>
      </c>
      <c r="C80" s="21" t="s">
        <v>45</v>
      </c>
      <c r="D80" s="21" t="s">
        <v>31</v>
      </c>
      <c r="E80" s="21">
        <v>530</v>
      </c>
      <c r="F80" s="21">
        <v>516</v>
      </c>
      <c r="G80" s="21">
        <v>14</v>
      </c>
      <c r="H80" s="21" t="s">
        <v>367</v>
      </c>
      <c r="I80" s="21" t="s">
        <v>368</v>
      </c>
      <c r="J80" s="21" t="s">
        <v>78</v>
      </c>
      <c r="K80" s="48" t="s">
        <v>174</v>
      </c>
      <c r="L80" s="21">
        <v>2</v>
      </c>
      <c r="M80" s="21" t="s">
        <v>369</v>
      </c>
      <c r="Q80" s="21"/>
      <c r="R80" s="23"/>
      <c r="S80" s="21"/>
      <c r="T80" s="21"/>
      <c r="U80" s="21"/>
      <c r="V80" s="21"/>
      <c r="W80" s="21"/>
      <c r="X80" s="21"/>
      <c r="Y80" s="21"/>
      <c r="Z80" s="21"/>
      <c r="AB80" s="21"/>
      <c r="AC80" s="21"/>
      <c r="AD80" s="24"/>
      <c r="AE80" s="21"/>
    </row>
    <row r="81" spans="1:31" ht="16" x14ac:dyDescent="0.2">
      <c r="A81" s="21" t="s">
        <v>370</v>
      </c>
      <c r="B81" s="21" t="s">
        <v>45</v>
      </c>
      <c r="C81" s="21" t="s">
        <v>45</v>
      </c>
      <c r="D81" s="21" t="s">
        <v>31</v>
      </c>
      <c r="E81" s="21">
        <v>226</v>
      </c>
      <c r="F81" s="21">
        <v>481</v>
      </c>
      <c r="G81" s="21">
        <v>255</v>
      </c>
      <c r="H81" s="21" t="s">
        <v>371</v>
      </c>
      <c r="I81" s="21" t="s">
        <v>372</v>
      </c>
      <c r="J81" s="21" t="s">
        <v>78</v>
      </c>
      <c r="K81" s="21" t="s">
        <v>290</v>
      </c>
      <c r="L81" s="21">
        <v>2</v>
      </c>
      <c r="M81" s="21" t="s">
        <v>373</v>
      </c>
      <c r="Q81" s="21"/>
      <c r="R81" s="23"/>
      <c r="S81" s="21"/>
      <c r="T81" s="21"/>
      <c r="U81" s="21"/>
      <c r="V81" s="21"/>
      <c r="W81" s="21"/>
      <c r="X81" s="21"/>
      <c r="Y81" s="21"/>
      <c r="Z81" s="21"/>
      <c r="AB81" s="21"/>
      <c r="AC81" s="21"/>
      <c r="AD81" s="24"/>
      <c r="AE81" s="21"/>
    </row>
    <row r="82" spans="1:31" ht="16" x14ac:dyDescent="0.2">
      <c r="A82" s="21" t="s">
        <v>374</v>
      </c>
      <c r="B82" s="21" t="s">
        <v>45</v>
      </c>
      <c r="C82" s="21" t="s">
        <v>45</v>
      </c>
      <c r="D82" s="21" t="s">
        <v>31</v>
      </c>
      <c r="E82" s="21">
        <v>266</v>
      </c>
      <c r="F82" s="21">
        <v>258</v>
      </c>
      <c r="G82" s="21">
        <v>8</v>
      </c>
      <c r="H82" s="21" t="s">
        <v>375</v>
      </c>
      <c r="I82" s="21" t="s">
        <v>376</v>
      </c>
      <c r="J82" s="21" t="s">
        <v>71</v>
      </c>
      <c r="K82" s="21" t="s">
        <v>336</v>
      </c>
      <c r="L82" s="21">
        <v>1</v>
      </c>
      <c r="M82" s="21" t="s">
        <v>377</v>
      </c>
      <c r="Q82" s="21"/>
      <c r="R82" s="23"/>
      <c r="S82" s="21"/>
      <c r="T82" s="21"/>
      <c r="U82" s="21"/>
      <c r="V82" s="21"/>
      <c r="W82" s="21"/>
      <c r="X82" s="21"/>
      <c r="Y82" s="21"/>
      <c r="Z82" s="21"/>
      <c r="AB82" s="21"/>
      <c r="AC82" s="21"/>
      <c r="AD82" s="24"/>
      <c r="AE82" s="21"/>
    </row>
    <row r="83" spans="1:31" ht="16" x14ac:dyDescent="0.2">
      <c r="A83" s="21" t="s">
        <v>218</v>
      </c>
      <c r="B83" s="21" t="s">
        <v>45</v>
      </c>
      <c r="C83" s="21" t="s">
        <v>45</v>
      </c>
      <c r="D83" s="21" t="s">
        <v>31</v>
      </c>
      <c r="E83" s="21">
        <v>155</v>
      </c>
      <c r="F83" s="21">
        <v>258</v>
      </c>
      <c r="G83" s="21">
        <v>103</v>
      </c>
      <c r="H83" s="21" t="s">
        <v>378</v>
      </c>
      <c r="I83" s="21" t="s">
        <v>379</v>
      </c>
      <c r="J83" s="21" t="s">
        <v>78</v>
      </c>
      <c r="K83" s="21" t="s">
        <v>83</v>
      </c>
      <c r="L83" s="21">
        <v>1</v>
      </c>
      <c r="M83" s="48" t="s">
        <v>676</v>
      </c>
      <c r="Q83" s="21"/>
      <c r="R83" s="23"/>
      <c r="S83" s="21"/>
      <c r="T83" s="21"/>
      <c r="U83" s="21"/>
      <c r="V83" s="21"/>
      <c r="W83" s="21"/>
      <c r="X83" s="21"/>
      <c r="Y83" s="21"/>
      <c r="Z83" s="21"/>
      <c r="AB83" s="21"/>
      <c r="AC83" s="21"/>
      <c r="AD83" s="24"/>
      <c r="AE83" s="21"/>
    </row>
    <row r="84" spans="1:31" ht="16" x14ac:dyDescent="0.2">
      <c r="A84" s="21" t="s">
        <v>381</v>
      </c>
      <c r="B84" s="21" t="s">
        <v>45</v>
      </c>
      <c r="C84" s="21" t="s">
        <v>45</v>
      </c>
      <c r="D84" s="21" t="s">
        <v>31</v>
      </c>
      <c r="E84" s="21">
        <v>409</v>
      </c>
      <c r="F84" s="21">
        <v>224</v>
      </c>
      <c r="G84" s="21">
        <v>185</v>
      </c>
      <c r="H84" s="21" t="s">
        <v>382</v>
      </c>
      <c r="I84" s="21" t="s">
        <v>383</v>
      </c>
      <c r="J84" s="21" t="s">
        <v>78</v>
      </c>
      <c r="K84" s="48" t="s">
        <v>517</v>
      </c>
      <c r="L84" s="21">
        <v>1</v>
      </c>
      <c r="M84" s="21" t="s">
        <v>384</v>
      </c>
      <c r="Q84" s="21"/>
      <c r="R84" s="22"/>
      <c r="S84" s="21"/>
      <c r="T84" s="21"/>
      <c r="U84" s="21"/>
      <c r="V84" s="21"/>
      <c r="W84" s="21"/>
      <c r="X84" s="21"/>
      <c r="Y84" s="21"/>
      <c r="Z84" s="21"/>
      <c r="AB84" s="21"/>
      <c r="AC84" s="21"/>
      <c r="AD84" s="24"/>
      <c r="AE84" s="21"/>
    </row>
    <row r="85" spans="1:31" ht="16" x14ac:dyDescent="0.2">
      <c r="A85" s="21" t="s">
        <v>385</v>
      </c>
      <c r="B85" s="21" t="s">
        <v>45</v>
      </c>
      <c r="C85" s="21" t="s">
        <v>45</v>
      </c>
      <c r="D85" s="21" t="s">
        <v>31</v>
      </c>
      <c r="E85" s="21">
        <v>525</v>
      </c>
      <c r="F85" s="21">
        <v>516</v>
      </c>
      <c r="G85" s="21">
        <v>9</v>
      </c>
      <c r="H85" s="21" t="s">
        <v>386</v>
      </c>
      <c r="I85" s="21" t="s">
        <v>387</v>
      </c>
      <c r="J85" s="21" t="s">
        <v>78</v>
      </c>
      <c r="K85" s="21" t="s">
        <v>388</v>
      </c>
      <c r="L85" s="21">
        <v>1</v>
      </c>
      <c r="M85" s="21" t="s">
        <v>389</v>
      </c>
      <c r="Q85" s="21"/>
      <c r="R85" s="23"/>
      <c r="S85" s="21"/>
      <c r="T85" s="21"/>
      <c r="U85" s="21"/>
      <c r="V85" s="21"/>
      <c r="W85" s="21"/>
      <c r="X85" s="21"/>
      <c r="Y85" s="21"/>
      <c r="Z85" s="21"/>
      <c r="AB85" s="21"/>
      <c r="AC85" s="21"/>
      <c r="AD85" s="24"/>
      <c r="AE85" s="21"/>
    </row>
    <row r="86" spans="1:31" ht="16" x14ac:dyDescent="0.2">
      <c r="A86" s="21" t="s">
        <v>391</v>
      </c>
      <c r="B86" s="21" t="s">
        <v>45</v>
      </c>
      <c r="C86" s="21" t="s">
        <v>45</v>
      </c>
      <c r="D86" s="21" t="s">
        <v>31</v>
      </c>
      <c r="E86" s="21">
        <v>421</v>
      </c>
      <c r="F86" s="21">
        <v>434</v>
      </c>
      <c r="G86" s="21">
        <v>13</v>
      </c>
      <c r="H86" s="21" t="s">
        <v>392</v>
      </c>
      <c r="I86" s="21" t="s">
        <v>393</v>
      </c>
      <c r="J86" s="21" t="s">
        <v>90</v>
      </c>
      <c r="K86" s="21" t="s">
        <v>166</v>
      </c>
      <c r="L86" s="21">
        <v>1</v>
      </c>
      <c r="M86" s="21" t="s">
        <v>394</v>
      </c>
      <c r="Q86" s="21"/>
      <c r="R86" s="23"/>
      <c r="S86" s="21"/>
      <c r="T86" s="21"/>
      <c r="U86" s="21"/>
      <c r="V86" s="21"/>
      <c r="W86" s="21"/>
      <c r="X86" s="21"/>
      <c r="Y86" s="21"/>
      <c r="Z86" s="21"/>
      <c r="AB86" s="21"/>
      <c r="AC86" s="21"/>
      <c r="AD86" s="24"/>
      <c r="AE86" s="21"/>
    </row>
    <row r="87" spans="1:31" ht="16" x14ac:dyDescent="0.2">
      <c r="A87" s="21" t="s">
        <v>395</v>
      </c>
      <c r="B87" s="21" t="s">
        <v>45</v>
      </c>
      <c r="C87" s="21" t="s">
        <v>45</v>
      </c>
      <c r="D87" s="21" t="s">
        <v>31</v>
      </c>
      <c r="E87" s="21">
        <v>296</v>
      </c>
      <c r="F87" s="21">
        <v>322</v>
      </c>
      <c r="G87" s="21">
        <v>26</v>
      </c>
      <c r="H87" s="21" t="s">
        <v>396</v>
      </c>
      <c r="I87" s="21" t="s">
        <v>397</v>
      </c>
      <c r="J87" s="21" t="s">
        <v>78</v>
      </c>
      <c r="K87" s="21" t="s">
        <v>216</v>
      </c>
      <c r="L87" s="21">
        <v>1</v>
      </c>
      <c r="M87" s="48" t="s">
        <v>675</v>
      </c>
      <c r="Q87" s="21"/>
      <c r="R87" s="23"/>
      <c r="S87" s="21"/>
      <c r="T87" s="21"/>
      <c r="U87" s="21"/>
      <c r="V87" s="21"/>
      <c r="W87" s="21"/>
      <c r="X87" s="21"/>
      <c r="Y87" s="21"/>
      <c r="Z87" s="21"/>
      <c r="AB87" s="21"/>
      <c r="AC87" s="21"/>
      <c r="AD87" s="24"/>
      <c r="AE87" s="21"/>
    </row>
    <row r="88" spans="1:31" ht="16" x14ac:dyDescent="0.2">
      <c r="A88" s="21" t="s">
        <v>398</v>
      </c>
      <c r="B88" s="21" t="s">
        <v>45</v>
      </c>
      <c r="C88" s="21" t="s">
        <v>45</v>
      </c>
      <c r="D88" s="21" t="s">
        <v>31</v>
      </c>
      <c r="E88" s="21">
        <v>224</v>
      </c>
      <c r="F88" s="21">
        <v>486</v>
      </c>
      <c r="G88" s="21">
        <v>262</v>
      </c>
      <c r="H88" s="21" t="s">
        <v>399</v>
      </c>
      <c r="I88" s="21" t="s">
        <v>400</v>
      </c>
      <c r="J88" s="21" t="s">
        <v>90</v>
      </c>
      <c r="K88" s="21" t="s">
        <v>225</v>
      </c>
      <c r="L88" s="21">
        <v>1</v>
      </c>
      <c r="M88" s="21" t="s">
        <v>401</v>
      </c>
      <c r="Q88" s="21"/>
      <c r="R88" s="23"/>
      <c r="S88" s="21"/>
      <c r="T88" s="21"/>
      <c r="U88" s="21"/>
      <c r="V88" s="21"/>
      <c r="W88" s="21"/>
      <c r="X88" s="21"/>
      <c r="Y88" s="21"/>
      <c r="Z88" s="21"/>
      <c r="AB88" s="21"/>
      <c r="AC88" s="21"/>
      <c r="AD88" s="24"/>
      <c r="AE88" s="21"/>
    </row>
    <row r="89" spans="1:31" ht="16" x14ac:dyDescent="0.2">
      <c r="A89" s="21" t="s">
        <v>402</v>
      </c>
      <c r="B89" s="21" t="s">
        <v>45</v>
      </c>
      <c r="C89" s="21" t="s">
        <v>45</v>
      </c>
      <c r="D89" s="21" t="s">
        <v>31</v>
      </c>
      <c r="E89" s="21">
        <v>516</v>
      </c>
      <c r="F89" s="21">
        <v>467</v>
      </c>
      <c r="G89" s="21">
        <v>49</v>
      </c>
      <c r="H89" s="21" t="s">
        <v>403</v>
      </c>
      <c r="I89" s="21" t="s">
        <v>404</v>
      </c>
      <c r="J89" s="21" t="s">
        <v>78</v>
      </c>
      <c r="K89" s="21" t="s">
        <v>390</v>
      </c>
      <c r="L89" s="21">
        <v>1</v>
      </c>
      <c r="M89" s="21" t="s">
        <v>405</v>
      </c>
      <c r="Q89" s="21"/>
      <c r="R89" s="23"/>
      <c r="S89" s="21"/>
      <c r="T89" s="21"/>
      <c r="U89" s="21"/>
      <c r="V89" s="21"/>
      <c r="W89" s="21"/>
      <c r="X89" s="21"/>
      <c r="Y89" s="21"/>
      <c r="Z89" s="21"/>
      <c r="AB89" s="21"/>
      <c r="AC89" s="21"/>
      <c r="AD89" s="24"/>
      <c r="AE89" s="21"/>
    </row>
    <row r="90" spans="1:31" ht="16" x14ac:dyDescent="0.2">
      <c r="A90" s="21" t="s">
        <v>406</v>
      </c>
      <c r="B90" s="21" t="s">
        <v>45</v>
      </c>
      <c r="C90" s="21" t="s">
        <v>45</v>
      </c>
      <c r="D90" s="21" t="s">
        <v>31</v>
      </c>
      <c r="E90" s="21">
        <v>641</v>
      </c>
      <c r="F90" s="21">
        <v>637</v>
      </c>
      <c r="G90" s="21">
        <v>4</v>
      </c>
      <c r="H90" s="21" t="s">
        <v>407</v>
      </c>
      <c r="I90" s="21" t="s">
        <v>408</v>
      </c>
      <c r="J90" s="21" t="s">
        <v>78</v>
      </c>
      <c r="K90" s="21" t="s">
        <v>380</v>
      </c>
      <c r="L90" s="21">
        <v>3</v>
      </c>
      <c r="M90" s="21" t="s">
        <v>409</v>
      </c>
      <c r="Q90" s="21"/>
      <c r="R90" s="23"/>
      <c r="S90" s="21"/>
      <c r="T90" s="21"/>
      <c r="U90" s="21"/>
      <c r="V90" s="21"/>
      <c r="W90" s="21"/>
      <c r="X90" s="21"/>
      <c r="Y90" s="21"/>
      <c r="Z90" s="21"/>
      <c r="AB90" s="21"/>
      <c r="AC90" s="21"/>
      <c r="AD90" s="24"/>
      <c r="AE90" s="21"/>
    </row>
    <row r="91" spans="1:31" ht="16" x14ac:dyDescent="0.2">
      <c r="A91" s="21" t="s">
        <v>410</v>
      </c>
      <c r="B91" s="21" t="s">
        <v>45</v>
      </c>
      <c r="C91" s="21" t="s">
        <v>45</v>
      </c>
      <c r="D91" s="21" t="s">
        <v>31</v>
      </c>
      <c r="E91" s="21">
        <v>516</v>
      </c>
      <c r="F91" s="21">
        <v>351</v>
      </c>
      <c r="G91" s="21">
        <v>165</v>
      </c>
      <c r="H91" s="21" t="s">
        <v>411</v>
      </c>
      <c r="I91" s="21" t="s">
        <v>412</v>
      </c>
      <c r="J91" s="21" t="s">
        <v>78</v>
      </c>
      <c r="K91" s="21" t="s">
        <v>160</v>
      </c>
      <c r="L91" s="21">
        <v>1</v>
      </c>
      <c r="M91" s="21" t="s">
        <v>413</v>
      </c>
      <c r="Q91" s="21"/>
      <c r="R91" s="23"/>
      <c r="S91" s="21"/>
      <c r="T91" s="21"/>
      <c r="U91" s="21"/>
      <c r="V91" s="21"/>
      <c r="W91" s="21"/>
      <c r="X91" s="21"/>
      <c r="Y91" s="21"/>
      <c r="Z91" s="21"/>
      <c r="AB91" s="21"/>
      <c r="AC91" s="21"/>
      <c r="AD91" s="24"/>
      <c r="AE91" s="21"/>
    </row>
    <row r="92" spans="1:31" ht="16" x14ac:dyDescent="0.2">
      <c r="A92" s="21" t="s">
        <v>414</v>
      </c>
      <c r="B92" s="21" t="s">
        <v>45</v>
      </c>
      <c r="C92" s="21" t="s">
        <v>45</v>
      </c>
      <c r="D92" s="21" t="s">
        <v>31</v>
      </c>
      <c r="E92" s="21">
        <v>233</v>
      </c>
      <c r="F92" s="21">
        <v>483</v>
      </c>
      <c r="G92" s="21">
        <v>250</v>
      </c>
      <c r="H92" s="21" t="s">
        <v>415</v>
      </c>
      <c r="I92" s="21" t="s">
        <v>416</v>
      </c>
      <c r="J92" s="21" t="s">
        <v>78</v>
      </c>
      <c r="K92" s="21" t="s">
        <v>280</v>
      </c>
      <c r="L92" s="21">
        <v>1</v>
      </c>
      <c r="M92" s="21" t="s">
        <v>417</v>
      </c>
      <c r="Q92" s="21"/>
      <c r="R92" s="23"/>
      <c r="S92" s="21"/>
      <c r="T92" s="21"/>
      <c r="U92" s="21"/>
      <c r="V92" s="21"/>
      <c r="W92" s="21"/>
      <c r="X92" s="21"/>
      <c r="Y92" s="21"/>
      <c r="Z92" s="21"/>
      <c r="AB92" s="21"/>
      <c r="AC92" s="21"/>
      <c r="AD92" s="24"/>
      <c r="AE92" s="21"/>
    </row>
    <row r="93" spans="1:31" ht="16" x14ac:dyDescent="0.2">
      <c r="A93" s="21" t="s">
        <v>418</v>
      </c>
      <c r="B93" s="21" t="s">
        <v>45</v>
      </c>
      <c r="C93" s="21" t="s">
        <v>45</v>
      </c>
      <c r="D93" s="21" t="s">
        <v>31</v>
      </c>
      <c r="E93" s="21">
        <v>506</v>
      </c>
      <c r="F93" s="21">
        <v>481</v>
      </c>
      <c r="G93" s="21">
        <v>25</v>
      </c>
      <c r="H93" s="21" t="s">
        <v>419</v>
      </c>
      <c r="I93" s="21" t="s">
        <v>420</v>
      </c>
      <c r="J93" s="21" t="s">
        <v>78</v>
      </c>
      <c r="K93" s="48" t="s">
        <v>678</v>
      </c>
      <c r="L93" s="21">
        <v>1</v>
      </c>
      <c r="M93" s="21" t="s">
        <v>421</v>
      </c>
      <c r="Q93" s="21"/>
      <c r="R93" s="23"/>
      <c r="S93" s="21"/>
      <c r="T93" s="21"/>
      <c r="U93" s="21"/>
      <c r="V93" s="21"/>
      <c r="W93" s="21"/>
      <c r="X93" s="21"/>
      <c r="Y93" s="21"/>
      <c r="Z93" s="21"/>
      <c r="AB93" s="21"/>
      <c r="AC93" s="21"/>
      <c r="AD93" s="24"/>
      <c r="AE93" s="21"/>
    </row>
    <row r="94" spans="1:31" ht="16" x14ac:dyDescent="0.2">
      <c r="A94" s="21" t="s">
        <v>422</v>
      </c>
      <c r="B94" s="21" t="s">
        <v>45</v>
      </c>
      <c r="C94" s="21" t="s">
        <v>45</v>
      </c>
      <c r="D94" s="21" t="s">
        <v>31</v>
      </c>
      <c r="E94" s="21">
        <v>412</v>
      </c>
      <c r="F94" s="21">
        <v>455</v>
      </c>
      <c r="G94" s="21">
        <v>43</v>
      </c>
      <c r="H94" s="21" t="s">
        <v>423</v>
      </c>
      <c r="I94" s="21" t="s">
        <v>424</v>
      </c>
      <c r="J94" s="21" t="s">
        <v>78</v>
      </c>
      <c r="K94" s="21" t="s">
        <v>216</v>
      </c>
      <c r="L94" s="21">
        <v>1</v>
      </c>
      <c r="M94" s="21" t="s">
        <v>425</v>
      </c>
      <c r="Q94" s="21"/>
      <c r="R94" s="22"/>
      <c r="S94" s="21"/>
      <c r="T94" s="21"/>
      <c r="U94" s="21"/>
      <c r="V94" s="21"/>
      <c r="W94" s="21"/>
      <c r="X94" s="21"/>
      <c r="Y94" s="21"/>
      <c r="Z94" s="21"/>
      <c r="AB94" s="21"/>
      <c r="AC94" s="21"/>
      <c r="AD94" s="24"/>
      <c r="AE94" s="21"/>
    </row>
    <row r="95" spans="1:31" ht="16" x14ac:dyDescent="0.2">
      <c r="A95" s="21" t="s">
        <v>426</v>
      </c>
      <c r="B95" s="21" t="s">
        <v>45</v>
      </c>
      <c r="C95" s="21" t="s">
        <v>45</v>
      </c>
      <c r="D95" s="21" t="s">
        <v>31</v>
      </c>
      <c r="E95" s="21">
        <v>296</v>
      </c>
      <c r="F95" s="21">
        <v>314</v>
      </c>
      <c r="G95" s="21">
        <v>18</v>
      </c>
      <c r="H95" s="21" t="s">
        <v>427</v>
      </c>
      <c r="I95" s="21" t="s">
        <v>428</v>
      </c>
      <c r="J95" s="21" t="s">
        <v>78</v>
      </c>
      <c r="K95" s="48" t="s">
        <v>679</v>
      </c>
      <c r="L95" s="21">
        <v>1</v>
      </c>
      <c r="M95" s="21" t="s">
        <v>429</v>
      </c>
      <c r="Q95" s="21"/>
      <c r="R95" s="23"/>
      <c r="S95" s="21"/>
      <c r="T95" s="21"/>
      <c r="U95" s="21"/>
      <c r="V95" s="21"/>
      <c r="W95" s="21"/>
      <c r="X95" s="21"/>
      <c r="Y95" s="21"/>
      <c r="Z95" s="21"/>
      <c r="AB95" s="21"/>
      <c r="AC95" s="21"/>
      <c r="AD95" s="24"/>
      <c r="AE95" s="21"/>
    </row>
    <row r="96" spans="1:31" ht="16" x14ac:dyDescent="0.2">
      <c r="A96" s="21" t="s">
        <v>430</v>
      </c>
      <c r="B96" s="21" t="s">
        <v>45</v>
      </c>
      <c r="C96" s="21" t="s">
        <v>45</v>
      </c>
      <c r="D96" s="21" t="s">
        <v>31</v>
      </c>
      <c r="E96" s="21">
        <v>556</v>
      </c>
      <c r="F96" s="21">
        <v>559</v>
      </c>
      <c r="G96" s="21">
        <v>3</v>
      </c>
      <c r="H96" s="21" t="s">
        <v>431</v>
      </c>
      <c r="I96" s="21" t="s">
        <v>432</v>
      </c>
      <c r="J96" s="21" t="s">
        <v>78</v>
      </c>
      <c r="K96" s="48" t="s">
        <v>680</v>
      </c>
      <c r="L96" s="21">
        <v>1</v>
      </c>
      <c r="M96" s="21" t="s">
        <v>433</v>
      </c>
      <c r="Q96" s="21"/>
      <c r="R96" s="23"/>
      <c r="S96" s="21"/>
      <c r="T96" s="21"/>
      <c r="U96" s="21"/>
      <c r="V96" s="21"/>
      <c r="W96" s="21"/>
      <c r="X96" s="21"/>
      <c r="Y96" s="21"/>
      <c r="Z96" s="21"/>
      <c r="AB96" s="21"/>
      <c r="AC96" s="21"/>
      <c r="AD96" s="24"/>
      <c r="AE96" s="21"/>
    </row>
    <row r="97" spans="1:31" ht="16" x14ac:dyDescent="0.2">
      <c r="A97" s="21" t="s">
        <v>434</v>
      </c>
      <c r="B97" s="21" t="s">
        <v>45</v>
      </c>
      <c r="C97" s="21" t="s">
        <v>45</v>
      </c>
      <c r="D97" s="21" t="s">
        <v>31</v>
      </c>
      <c r="E97" s="21">
        <v>637</v>
      </c>
      <c r="F97" s="21">
        <v>258</v>
      </c>
      <c r="G97" s="21">
        <v>379</v>
      </c>
      <c r="H97" s="21" t="s">
        <v>435</v>
      </c>
      <c r="I97" s="21" t="s">
        <v>436</v>
      </c>
      <c r="J97" s="21" t="s">
        <v>78</v>
      </c>
      <c r="K97" s="21" t="s">
        <v>216</v>
      </c>
      <c r="L97" s="21">
        <v>1</v>
      </c>
      <c r="M97" s="48" t="s">
        <v>674</v>
      </c>
      <c r="Q97" s="21"/>
      <c r="R97" s="23"/>
      <c r="S97" s="21"/>
      <c r="T97" s="21"/>
      <c r="U97" s="21"/>
      <c r="V97" s="21"/>
      <c r="W97" s="21"/>
      <c r="X97" s="21"/>
      <c r="Y97" s="21"/>
      <c r="Z97" s="21"/>
      <c r="AB97" s="21"/>
      <c r="AC97" s="21"/>
      <c r="AD97" s="24"/>
      <c r="AE97" s="21"/>
    </row>
    <row r="98" spans="1:31" s="4" customFormat="1" ht="16" x14ac:dyDescent="0.2">
      <c r="A98" s="38" t="s">
        <v>43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2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3"/>
      <c r="AE98" s="41"/>
    </row>
    <row r="99" spans="1:31" ht="16" x14ac:dyDescent="0.2">
      <c r="A99" s="21" t="s">
        <v>47</v>
      </c>
      <c r="B99" s="21" t="s">
        <v>441</v>
      </c>
      <c r="C99" s="21" t="s">
        <v>441</v>
      </c>
      <c r="D99" s="21" t="s">
        <v>31</v>
      </c>
      <c r="E99" s="21">
        <v>516</v>
      </c>
      <c r="F99" s="21">
        <v>457</v>
      </c>
      <c r="G99" s="21">
        <v>59</v>
      </c>
      <c r="H99" s="21" t="s">
        <v>442</v>
      </c>
      <c r="I99" s="21" t="s">
        <v>443</v>
      </c>
      <c r="J99" s="21" t="s">
        <v>78</v>
      </c>
      <c r="K99" s="39" t="s">
        <v>444</v>
      </c>
      <c r="L99" s="21">
        <v>1</v>
      </c>
      <c r="M99" s="21" t="s">
        <v>445</v>
      </c>
      <c r="O99" s="39"/>
      <c r="Q99" s="21"/>
      <c r="R99" s="23"/>
      <c r="S99" s="21"/>
      <c r="T99" s="21"/>
      <c r="U99" s="21"/>
      <c r="V99" s="21"/>
      <c r="W99" s="21"/>
      <c r="X99" s="21"/>
      <c r="Y99" s="21"/>
      <c r="Z99" s="21"/>
      <c r="AB99" s="21"/>
      <c r="AC99" s="21"/>
      <c r="AD99" s="24"/>
      <c r="AE99" s="21"/>
    </row>
    <row r="100" spans="1:31" ht="16" x14ac:dyDescent="0.2">
      <c r="A100" s="21" t="s">
        <v>49</v>
      </c>
      <c r="B100" s="21" t="s">
        <v>441</v>
      </c>
      <c r="C100" s="21" t="s">
        <v>441</v>
      </c>
      <c r="D100" s="21" t="s">
        <v>31</v>
      </c>
      <c r="E100" s="21">
        <v>151</v>
      </c>
      <c r="F100" s="21">
        <v>481</v>
      </c>
      <c r="G100" s="21">
        <v>330</v>
      </c>
      <c r="H100" s="21" t="s">
        <v>446</v>
      </c>
      <c r="I100" s="21" t="s">
        <v>447</v>
      </c>
      <c r="J100" s="21" t="s">
        <v>71</v>
      </c>
      <c r="K100" s="40" t="s">
        <v>174</v>
      </c>
      <c r="L100" s="21">
        <v>2</v>
      </c>
      <c r="M100" s="21" t="s">
        <v>448</v>
      </c>
      <c r="O100" s="40"/>
      <c r="Q100" s="21"/>
      <c r="R100" s="23"/>
      <c r="S100" s="21"/>
      <c r="T100" s="21"/>
      <c r="U100" s="21"/>
      <c r="V100" s="21"/>
      <c r="W100" s="21"/>
      <c r="X100" s="21"/>
      <c r="Y100" s="21"/>
      <c r="Z100" s="21"/>
      <c r="AB100" s="21"/>
      <c r="AC100" s="21"/>
      <c r="AD100" s="24"/>
      <c r="AE100" s="21"/>
    </row>
    <row r="101" spans="1:31" ht="16" x14ac:dyDescent="0.2">
      <c r="A101" s="21" t="s">
        <v>51</v>
      </c>
      <c r="B101" s="21" t="s">
        <v>441</v>
      </c>
      <c r="C101" s="21" t="s">
        <v>441</v>
      </c>
      <c r="D101" s="21" t="s">
        <v>31</v>
      </c>
      <c r="E101" s="21">
        <v>781</v>
      </c>
      <c r="F101" s="21">
        <v>774</v>
      </c>
      <c r="G101" s="21">
        <v>7</v>
      </c>
      <c r="H101" s="21" t="s">
        <v>449</v>
      </c>
      <c r="I101" s="21" t="s">
        <v>450</v>
      </c>
      <c r="J101" s="21" t="s">
        <v>71</v>
      </c>
      <c r="K101" s="39" t="s">
        <v>112</v>
      </c>
      <c r="L101" s="21">
        <v>1</v>
      </c>
      <c r="M101" s="21" t="s">
        <v>451</v>
      </c>
      <c r="O101" s="39"/>
      <c r="Q101" s="21"/>
      <c r="R101" s="23"/>
      <c r="S101" s="21"/>
      <c r="T101" s="21"/>
      <c r="U101" s="21"/>
      <c r="V101" s="21"/>
      <c r="W101" s="21"/>
      <c r="X101" s="21"/>
      <c r="Y101" s="21"/>
      <c r="Z101" s="21"/>
      <c r="AB101" s="21"/>
      <c r="AC101" s="21"/>
      <c r="AD101" s="24"/>
      <c r="AE101" s="21"/>
    </row>
    <row r="102" spans="1:31" ht="16" x14ac:dyDescent="0.2">
      <c r="A102" s="21" t="s">
        <v>452</v>
      </c>
      <c r="B102" s="21" t="s">
        <v>441</v>
      </c>
      <c r="C102" s="21" t="s">
        <v>441</v>
      </c>
      <c r="D102" s="21" t="s">
        <v>31</v>
      </c>
      <c r="E102" s="21">
        <v>410</v>
      </c>
      <c r="F102" s="21">
        <v>224</v>
      </c>
      <c r="G102" s="21">
        <v>186</v>
      </c>
      <c r="H102" s="21" t="s">
        <v>453</v>
      </c>
      <c r="I102" s="21" t="s">
        <v>454</v>
      </c>
      <c r="J102" s="21" t="s">
        <v>78</v>
      </c>
      <c r="K102" s="40" t="s">
        <v>517</v>
      </c>
      <c r="L102" s="21">
        <v>4</v>
      </c>
      <c r="M102" s="21" t="s">
        <v>455</v>
      </c>
      <c r="O102" s="40"/>
      <c r="Q102" s="21"/>
      <c r="R102" s="23"/>
      <c r="S102" s="21"/>
      <c r="T102" s="21"/>
      <c r="U102" s="21"/>
      <c r="V102" s="21"/>
      <c r="W102" s="21"/>
      <c r="X102" s="21"/>
      <c r="Y102" s="21"/>
      <c r="Z102" s="21"/>
      <c r="AB102" s="21"/>
      <c r="AC102" s="21"/>
      <c r="AD102" s="24"/>
      <c r="AE102" s="21"/>
    </row>
    <row r="103" spans="1:31" ht="16" x14ac:dyDescent="0.2">
      <c r="A103" s="21" t="s">
        <v>54</v>
      </c>
      <c r="B103" s="21" t="s">
        <v>441</v>
      </c>
      <c r="C103" s="21" t="s">
        <v>441</v>
      </c>
      <c r="D103" s="21" t="s">
        <v>31</v>
      </c>
      <c r="E103" s="21">
        <v>516</v>
      </c>
      <c r="F103" s="21">
        <v>507</v>
      </c>
      <c r="G103" s="21">
        <v>9</v>
      </c>
      <c r="H103" s="21" t="s">
        <v>103</v>
      </c>
      <c r="I103" s="21" t="s">
        <v>104</v>
      </c>
      <c r="J103" s="21" t="s">
        <v>78</v>
      </c>
      <c r="K103" s="40" t="s">
        <v>170</v>
      </c>
      <c r="L103" s="21">
        <v>3</v>
      </c>
      <c r="M103" s="21" t="s">
        <v>456</v>
      </c>
      <c r="O103" s="40"/>
      <c r="Q103" s="21"/>
      <c r="R103" s="23"/>
      <c r="S103" s="21"/>
      <c r="T103" s="21"/>
      <c r="U103" s="21"/>
      <c r="V103" s="21"/>
      <c r="W103" s="21"/>
      <c r="X103" s="21"/>
      <c r="Y103" s="21"/>
      <c r="Z103" s="21"/>
      <c r="AB103" s="21"/>
      <c r="AC103" s="21"/>
      <c r="AD103" s="24"/>
      <c r="AE103" s="21"/>
    </row>
    <row r="104" spans="1:31" ht="16" x14ac:dyDescent="0.2">
      <c r="A104" s="21" t="s">
        <v>457</v>
      </c>
      <c r="B104" s="21" t="s">
        <v>441</v>
      </c>
      <c r="C104" s="21" t="s">
        <v>441</v>
      </c>
      <c r="D104" s="21" t="s">
        <v>31</v>
      </c>
      <c r="E104" s="21">
        <v>224</v>
      </c>
      <c r="F104" s="21">
        <v>481</v>
      </c>
      <c r="G104" s="21">
        <v>257</v>
      </c>
      <c r="H104" s="21" t="s">
        <v>458</v>
      </c>
      <c r="I104" s="21" t="s">
        <v>459</v>
      </c>
      <c r="J104" s="21" t="s">
        <v>78</v>
      </c>
      <c r="K104" s="40" t="s">
        <v>168</v>
      </c>
      <c r="L104" s="21">
        <v>1</v>
      </c>
      <c r="M104" s="21" t="s">
        <v>460</v>
      </c>
      <c r="O104" s="40"/>
      <c r="Q104" s="21"/>
      <c r="R104" s="23"/>
      <c r="S104" s="21"/>
      <c r="T104" s="21"/>
      <c r="U104" s="21"/>
      <c r="V104" s="21"/>
      <c r="W104" s="21"/>
      <c r="X104" s="21"/>
      <c r="Y104" s="21"/>
      <c r="Z104" s="21"/>
      <c r="AB104" s="21"/>
      <c r="AC104" s="21"/>
      <c r="AD104" s="24"/>
      <c r="AE104" s="21"/>
    </row>
    <row r="105" spans="1:31" ht="16" x14ac:dyDescent="0.2">
      <c r="A105" s="21" t="s">
        <v>50</v>
      </c>
      <c r="B105" s="21" t="s">
        <v>441</v>
      </c>
      <c r="C105" s="21" t="s">
        <v>441</v>
      </c>
      <c r="D105" s="21" t="s">
        <v>31</v>
      </c>
      <c r="E105" s="21">
        <v>265</v>
      </c>
      <c r="F105" s="21">
        <v>258</v>
      </c>
      <c r="G105" s="21">
        <v>7</v>
      </c>
      <c r="H105" s="21" t="s">
        <v>461</v>
      </c>
      <c r="I105" s="21" t="s">
        <v>462</v>
      </c>
      <c r="J105" s="21" t="s">
        <v>90</v>
      </c>
      <c r="K105" s="40" t="s">
        <v>463</v>
      </c>
      <c r="L105" s="21">
        <v>6</v>
      </c>
      <c r="M105" s="21" t="s">
        <v>464</v>
      </c>
      <c r="O105" s="40"/>
      <c r="Q105" s="21"/>
      <c r="R105" s="23"/>
      <c r="S105" s="21"/>
      <c r="T105" s="21"/>
      <c r="U105" s="21"/>
      <c r="V105" s="21"/>
      <c r="W105" s="21"/>
      <c r="X105" s="21"/>
      <c r="Y105" s="21"/>
      <c r="Z105" s="21"/>
      <c r="AB105" s="21"/>
      <c r="AC105" s="21"/>
      <c r="AD105" s="24"/>
      <c r="AE105" s="21"/>
    </row>
    <row r="106" spans="1:31" ht="16" x14ac:dyDescent="0.2">
      <c r="A106" s="21" t="s">
        <v>55</v>
      </c>
      <c r="B106" s="21" t="s">
        <v>441</v>
      </c>
      <c r="C106" s="21" t="s">
        <v>441</v>
      </c>
      <c r="D106" s="21" t="s">
        <v>31</v>
      </c>
      <c r="E106" s="21">
        <v>568</v>
      </c>
      <c r="F106" s="21">
        <v>774</v>
      </c>
      <c r="G106" s="21">
        <v>206</v>
      </c>
      <c r="H106" s="21" t="s">
        <v>465</v>
      </c>
      <c r="I106" s="21" t="s">
        <v>466</v>
      </c>
      <c r="J106" s="21" t="s">
        <v>71</v>
      </c>
      <c r="K106" s="40" t="s">
        <v>83</v>
      </c>
      <c r="L106" s="21">
        <v>4</v>
      </c>
      <c r="M106" s="21" t="s">
        <v>467</v>
      </c>
      <c r="O106" s="40"/>
      <c r="Q106" s="21"/>
      <c r="R106" s="22"/>
      <c r="S106" s="21"/>
      <c r="T106" s="21"/>
      <c r="U106" s="21"/>
      <c r="V106" s="21"/>
      <c r="W106" s="21"/>
      <c r="X106" s="21"/>
      <c r="Y106" s="21"/>
      <c r="Z106" s="21"/>
      <c r="AB106" s="21"/>
      <c r="AC106" s="21"/>
      <c r="AD106" s="24"/>
      <c r="AE106" s="21"/>
    </row>
    <row r="107" spans="1:31" ht="16" x14ac:dyDescent="0.2">
      <c r="A107" s="21" t="s">
        <v>57</v>
      </c>
      <c r="B107" s="21" t="s">
        <v>441</v>
      </c>
      <c r="C107" s="21" t="s">
        <v>441</v>
      </c>
      <c r="D107" s="21" t="s">
        <v>31</v>
      </c>
      <c r="E107" s="21">
        <v>248</v>
      </c>
      <c r="F107" s="21">
        <v>258</v>
      </c>
      <c r="G107" s="21">
        <v>10</v>
      </c>
      <c r="H107" s="21" t="s">
        <v>114</v>
      </c>
      <c r="I107" s="21" t="s">
        <v>115</v>
      </c>
      <c r="J107" s="21" t="s">
        <v>71</v>
      </c>
      <c r="K107" s="40" t="s">
        <v>174</v>
      </c>
      <c r="L107" s="21">
        <v>1</v>
      </c>
      <c r="M107" s="21" t="s">
        <v>468</v>
      </c>
      <c r="O107" s="40"/>
      <c r="Q107" s="21"/>
      <c r="R107" s="23"/>
      <c r="S107" s="21"/>
      <c r="T107" s="21"/>
      <c r="U107" s="21"/>
      <c r="V107" s="21"/>
      <c r="W107" s="21"/>
      <c r="X107" s="21"/>
      <c r="Y107" s="21"/>
      <c r="Z107" s="21"/>
      <c r="AB107" s="21"/>
      <c r="AC107" s="21"/>
      <c r="AD107" s="24"/>
      <c r="AE107" s="21"/>
    </row>
    <row r="108" spans="1:31" ht="16" x14ac:dyDescent="0.2">
      <c r="A108" s="21" t="s">
        <v>469</v>
      </c>
      <c r="B108" s="21" t="s">
        <v>441</v>
      </c>
      <c r="C108" s="21" t="s">
        <v>441</v>
      </c>
      <c r="D108" s="21" t="s">
        <v>31</v>
      </c>
      <c r="E108" s="21">
        <v>410</v>
      </c>
      <c r="F108" s="21">
        <v>481</v>
      </c>
      <c r="G108" s="21">
        <v>71</v>
      </c>
      <c r="H108" s="21" t="s">
        <v>470</v>
      </c>
      <c r="I108" s="21" t="s">
        <v>471</v>
      </c>
      <c r="J108" s="21" t="s">
        <v>71</v>
      </c>
      <c r="K108" s="40" t="s">
        <v>518</v>
      </c>
      <c r="L108" s="21">
        <v>1</v>
      </c>
      <c r="M108" s="21" t="s">
        <v>472</v>
      </c>
      <c r="O108" s="40"/>
      <c r="Q108" s="21"/>
      <c r="R108" s="22"/>
      <c r="S108" s="21"/>
      <c r="T108" s="21"/>
      <c r="U108" s="21"/>
      <c r="V108" s="21"/>
      <c r="W108" s="21"/>
      <c r="X108" s="21"/>
      <c r="Y108" s="21"/>
      <c r="Z108" s="21"/>
      <c r="AB108" s="21"/>
      <c r="AC108" s="21"/>
      <c r="AD108" s="24"/>
      <c r="AE108" s="21"/>
    </row>
    <row r="109" spans="1:31" ht="16" x14ac:dyDescent="0.2">
      <c r="A109" s="21" t="s">
        <v>67</v>
      </c>
      <c r="B109" s="21" t="s">
        <v>441</v>
      </c>
      <c r="C109" s="21" t="s">
        <v>441</v>
      </c>
      <c r="D109" s="21" t="s">
        <v>31</v>
      </c>
      <c r="E109" s="21">
        <v>427</v>
      </c>
      <c r="F109" s="21">
        <v>507</v>
      </c>
      <c r="G109" s="21">
        <v>80</v>
      </c>
      <c r="H109" s="21" t="s">
        <v>473</v>
      </c>
      <c r="I109" s="21" t="s">
        <v>474</v>
      </c>
      <c r="J109" s="21" t="s">
        <v>78</v>
      </c>
      <c r="K109" s="40" t="s">
        <v>519</v>
      </c>
      <c r="L109" s="21">
        <v>2</v>
      </c>
      <c r="M109" s="21" t="s">
        <v>475</v>
      </c>
      <c r="O109" s="40"/>
      <c r="Q109" s="21"/>
      <c r="R109" s="23"/>
      <c r="S109" s="21"/>
      <c r="T109" s="21"/>
      <c r="U109" s="21"/>
      <c r="V109" s="21"/>
      <c r="W109" s="21"/>
      <c r="X109" s="21"/>
      <c r="Y109" s="21"/>
      <c r="Z109" s="21"/>
      <c r="AB109" s="21"/>
      <c r="AC109" s="21"/>
      <c r="AD109" s="24"/>
      <c r="AE109" s="21"/>
    </row>
    <row r="110" spans="1:31" ht="16" x14ac:dyDescent="0.2">
      <c r="A110" s="21" t="s">
        <v>476</v>
      </c>
      <c r="B110" s="21" t="s">
        <v>441</v>
      </c>
      <c r="C110" s="21" t="s">
        <v>441</v>
      </c>
      <c r="D110" s="21" t="s">
        <v>31</v>
      </c>
      <c r="E110" s="21">
        <v>224</v>
      </c>
      <c r="F110" s="21">
        <v>479</v>
      </c>
      <c r="G110" s="21">
        <v>255</v>
      </c>
      <c r="H110" s="21" t="s">
        <v>477</v>
      </c>
      <c r="I110" s="21" t="s">
        <v>478</v>
      </c>
      <c r="J110" s="21" t="s">
        <v>78</v>
      </c>
      <c r="K110" s="40" t="s">
        <v>207</v>
      </c>
      <c r="L110" s="21">
        <v>1</v>
      </c>
      <c r="M110" s="21" t="s">
        <v>479</v>
      </c>
      <c r="O110" s="40"/>
      <c r="Q110" s="21"/>
      <c r="R110" s="23"/>
      <c r="S110" s="21"/>
      <c r="T110" s="21"/>
      <c r="U110" s="21"/>
      <c r="V110" s="21"/>
      <c r="W110" s="21"/>
      <c r="X110" s="21"/>
      <c r="Y110" s="21"/>
      <c r="Z110" s="21"/>
      <c r="AB110" s="21"/>
      <c r="AC110" s="21"/>
      <c r="AD110" s="24"/>
      <c r="AE110" s="21"/>
    </row>
    <row r="111" spans="1:31" ht="16" x14ac:dyDescent="0.2">
      <c r="A111" s="21" t="s">
        <v>480</v>
      </c>
      <c r="B111" s="21" t="s">
        <v>441</v>
      </c>
      <c r="C111" s="21" t="s">
        <v>441</v>
      </c>
      <c r="D111" s="21" t="s">
        <v>31</v>
      </c>
      <c r="E111" s="21">
        <v>265</v>
      </c>
      <c r="F111" s="21">
        <v>233</v>
      </c>
      <c r="G111" s="21">
        <v>32</v>
      </c>
      <c r="H111" s="21" t="s">
        <v>481</v>
      </c>
      <c r="I111" s="21" t="s">
        <v>482</v>
      </c>
      <c r="J111" s="21" t="s">
        <v>90</v>
      </c>
      <c r="K111" s="40" t="s">
        <v>174</v>
      </c>
      <c r="L111" s="21">
        <v>1</v>
      </c>
      <c r="M111" s="21" t="s">
        <v>483</v>
      </c>
      <c r="O111" s="40"/>
      <c r="Q111" s="21"/>
      <c r="R111" s="23"/>
      <c r="S111" s="21"/>
      <c r="T111" s="21"/>
      <c r="U111" s="21"/>
      <c r="V111" s="21"/>
      <c r="W111" s="21"/>
      <c r="X111" s="21"/>
      <c r="Y111" s="21"/>
      <c r="Z111" s="21"/>
      <c r="AB111" s="21"/>
      <c r="AC111" s="21"/>
      <c r="AD111" s="24"/>
      <c r="AE111" s="21"/>
    </row>
    <row r="112" spans="1:31" ht="16" x14ac:dyDescent="0.2">
      <c r="A112" s="21" t="s">
        <v>46</v>
      </c>
      <c r="B112" s="21" t="s">
        <v>441</v>
      </c>
      <c r="C112" s="21" t="s">
        <v>441</v>
      </c>
      <c r="D112" s="21" t="s">
        <v>31</v>
      </c>
      <c r="E112" s="21">
        <v>641</v>
      </c>
      <c r="F112" s="21">
        <v>641</v>
      </c>
      <c r="G112" s="21">
        <v>0</v>
      </c>
      <c r="H112" s="21" t="s">
        <v>484</v>
      </c>
      <c r="I112" s="21" t="s">
        <v>485</v>
      </c>
      <c r="J112" s="21" t="s">
        <v>78</v>
      </c>
      <c r="K112" s="40" t="s">
        <v>152</v>
      </c>
      <c r="L112" s="21">
        <v>2</v>
      </c>
      <c r="M112" s="21" t="s">
        <v>486</v>
      </c>
      <c r="O112" s="40"/>
      <c r="Q112" s="21"/>
      <c r="R112" s="23"/>
      <c r="S112" s="21"/>
      <c r="T112" s="21"/>
      <c r="U112" s="21"/>
      <c r="V112" s="21"/>
      <c r="W112" s="21"/>
      <c r="X112" s="21"/>
      <c r="Y112" s="21"/>
      <c r="Z112" s="21"/>
      <c r="AB112" s="21"/>
      <c r="AC112" s="21"/>
      <c r="AD112" s="24"/>
      <c r="AE112" s="21"/>
    </row>
    <row r="113" spans="1:31" ht="16" x14ac:dyDescent="0.2">
      <c r="A113" s="21" t="s">
        <v>487</v>
      </c>
      <c r="B113" s="21" t="s">
        <v>441</v>
      </c>
      <c r="C113" s="21" t="s">
        <v>441</v>
      </c>
      <c r="D113" s="21" t="s">
        <v>31</v>
      </c>
      <c r="E113" s="21">
        <v>733</v>
      </c>
      <c r="F113" s="21">
        <v>774</v>
      </c>
      <c r="G113" s="21">
        <v>41</v>
      </c>
      <c r="H113" s="21" t="s">
        <v>488</v>
      </c>
      <c r="I113" s="21" t="s">
        <v>489</v>
      </c>
      <c r="J113" s="21" t="s">
        <v>71</v>
      </c>
      <c r="K113" s="40" t="s">
        <v>490</v>
      </c>
      <c r="L113" s="21">
        <v>1</v>
      </c>
      <c r="M113" s="21" t="s">
        <v>491</v>
      </c>
      <c r="O113" s="40"/>
      <c r="Q113" s="21"/>
      <c r="R113" s="23"/>
      <c r="S113" s="21"/>
      <c r="T113" s="21"/>
      <c r="U113" s="21"/>
      <c r="V113" s="21"/>
      <c r="W113" s="21"/>
      <c r="X113" s="21"/>
      <c r="Y113" s="21"/>
      <c r="Z113" s="21"/>
      <c r="AB113" s="21"/>
      <c r="AC113" s="21"/>
      <c r="AD113" s="24"/>
      <c r="AE113" s="21"/>
    </row>
    <row r="114" spans="1:31" ht="16" x14ac:dyDescent="0.2">
      <c r="A114" s="21" t="s">
        <v>44</v>
      </c>
      <c r="B114" s="21" t="s">
        <v>441</v>
      </c>
      <c r="C114" s="21" t="s">
        <v>441</v>
      </c>
      <c r="D114" s="21" t="s">
        <v>31</v>
      </c>
      <c r="E114" s="21">
        <v>427</v>
      </c>
      <c r="F114" s="21">
        <v>434</v>
      </c>
      <c r="G114" s="21">
        <v>7</v>
      </c>
      <c r="H114" s="21" t="s">
        <v>69</v>
      </c>
      <c r="I114" s="21" t="s">
        <v>492</v>
      </c>
      <c r="J114" s="21" t="s">
        <v>78</v>
      </c>
      <c r="K114" s="40" t="s">
        <v>519</v>
      </c>
      <c r="L114" s="21">
        <v>2</v>
      </c>
      <c r="M114" s="21" t="s">
        <v>493</v>
      </c>
      <c r="O114" s="40"/>
      <c r="Q114" s="21"/>
      <c r="R114" s="23"/>
      <c r="S114" s="21"/>
      <c r="T114" s="21"/>
      <c r="U114" s="21"/>
      <c r="V114" s="21"/>
      <c r="W114" s="21"/>
      <c r="X114" s="21"/>
      <c r="Y114" s="21"/>
      <c r="Z114" s="21"/>
      <c r="AB114" s="21"/>
      <c r="AC114" s="21"/>
      <c r="AD114" s="24"/>
      <c r="AE114" s="21"/>
    </row>
    <row r="115" spans="1:31" ht="16" x14ac:dyDescent="0.2">
      <c r="A115" s="21" t="s">
        <v>63</v>
      </c>
      <c r="B115" s="21" t="s">
        <v>441</v>
      </c>
      <c r="C115" s="21" t="s">
        <v>441</v>
      </c>
      <c r="D115" s="21" t="s">
        <v>31</v>
      </c>
      <c r="E115" s="21">
        <v>434</v>
      </c>
      <c r="F115" s="21">
        <v>481</v>
      </c>
      <c r="G115" s="21">
        <v>47</v>
      </c>
      <c r="H115" s="21" t="s">
        <v>494</v>
      </c>
      <c r="I115" s="21" t="s">
        <v>495</v>
      </c>
      <c r="J115" s="21" t="s">
        <v>78</v>
      </c>
      <c r="K115" s="40" t="s">
        <v>83</v>
      </c>
      <c r="L115" s="21">
        <v>1</v>
      </c>
      <c r="M115" s="21" t="s">
        <v>496</v>
      </c>
      <c r="O115" s="40"/>
      <c r="Q115" s="21"/>
      <c r="R115" s="23"/>
      <c r="S115" s="21"/>
      <c r="T115" s="21"/>
      <c r="U115" s="21"/>
      <c r="V115" s="21"/>
      <c r="W115" s="21"/>
      <c r="X115" s="21"/>
      <c r="Y115" s="21"/>
      <c r="Z115" s="21"/>
      <c r="AB115" s="21"/>
      <c r="AC115" s="21"/>
      <c r="AD115" s="24"/>
      <c r="AE115" s="21"/>
    </row>
    <row r="116" spans="1:31" ht="16" x14ac:dyDescent="0.2">
      <c r="A116" s="21" t="s">
        <v>497</v>
      </c>
      <c r="B116" s="21" t="s">
        <v>441</v>
      </c>
      <c r="C116" s="21" t="s">
        <v>441</v>
      </c>
      <c r="D116" s="21" t="s">
        <v>31</v>
      </c>
      <c r="E116" s="21">
        <v>296</v>
      </c>
      <c r="F116" s="21">
        <v>321</v>
      </c>
      <c r="G116" s="21">
        <v>25</v>
      </c>
      <c r="H116" s="21" t="s">
        <v>498</v>
      </c>
      <c r="I116" s="21" t="s">
        <v>499</v>
      </c>
      <c r="J116" s="21" t="s">
        <v>71</v>
      </c>
      <c r="K116" s="40" t="s">
        <v>169</v>
      </c>
      <c r="L116" s="21">
        <v>2</v>
      </c>
      <c r="M116" s="21" t="s">
        <v>500</v>
      </c>
      <c r="O116" s="40"/>
      <c r="Q116" s="21"/>
      <c r="R116" s="23"/>
      <c r="S116" s="21"/>
      <c r="T116" s="21"/>
      <c r="U116" s="21"/>
      <c r="V116" s="21"/>
      <c r="W116" s="21"/>
      <c r="X116" s="21"/>
      <c r="Y116" s="21"/>
      <c r="Z116" s="21"/>
      <c r="AB116" s="21"/>
      <c r="AC116" s="21"/>
      <c r="AD116" s="24"/>
      <c r="AE116" s="21"/>
    </row>
    <row r="117" spans="1:31" ht="16" x14ac:dyDescent="0.2">
      <c r="A117" s="21" t="s">
        <v>501</v>
      </c>
      <c r="B117" s="21" t="s">
        <v>441</v>
      </c>
      <c r="C117" s="21" t="s">
        <v>441</v>
      </c>
      <c r="D117" s="21" t="s">
        <v>31</v>
      </c>
      <c r="E117" s="21">
        <v>151</v>
      </c>
      <c r="F117" s="21">
        <v>52</v>
      </c>
      <c r="G117" s="21">
        <v>99</v>
      </c>
      <c r="H117" s="21" t="s">
        <v>502</v>
      </c>
      <c r="I117" s="21" t="s">
        <v>503</v>
      </c>
      <c r="J117" s="21" t="s">
        <v>78</v>
      </c>
      <c r="K117" s="40" t="s">
        <v>83</v>
      </c>
      <c r="L117" s="21">
        <v>1</v>
      </c>
      <c r="M117" s="40" t="s">
        <v>521</v>
      </c>
      <c r="O117" s="40"/>
      <c r="Q117" s="21"/>
      <c r="R117" s="23"/>
      <c r="S117" s="21"/>
      <c r="T117" s="21"/>
      <c r="U117" s="21"/>
      <c r="V117" s="21"/>
      <c r="W117" s="21"/>
      <c r="X117" s="21"/>
      <c r="Y117" s="21"/>
      <c r="Z117" s="21"/>
      <c r="AB117" s="21"/>
      <c r="AC117" s="21"/>
      <c r="AD117" s="24"/>
      <c r="AE117" s="21"/>
    </row>
    <row r="118" spans="1:31" ht="16" x14ac:dyDescent="0.2">
      <c r="A118" s="21" t="s">
        <v>504</v>
      </c>
      <c r="B118" s="21" t="s">
        <v>441</v>
      </c>
      <c r="C118" s="21" t="s">
        <v>441</v>
      </c>
      <c r="D118" s="21" t="s">
        <v>31</v>
      </c>
      <c r="E118" s="21">
        <v>481</v>
      </c>
      <c r="F118" s="21">
        <v>507</v>
      </c>
      <c r="G118" s="21">
        <v>26</v>
      </c>
      <c r="H118" s="21" t="s">
        <v>505</v>
      </c>
      <c r="I118" s="21" t="s">
        <v>506</v>
      </c>
      <c r="J118" s="21" t="s">
        <v>71</v>
      </c>
      <c r="K118" s="40" t="s">
        <v>171</v>
      </c>
      <c r="L118" s="21">
        <v>1</v>
      </c>
      <c r="M118" s="21" t="s">
        <v>507</v>
      </c>
      <c r="O118" s="40"/>
      <c r="Q118" s="21"/>
      <c r="R118" s="23"/>
      <c r="S118" s="21"/>
      <c r="T118" s="21"/>
      <c r="U118" s="21"/>
      <c r="V118" s="21"/>
      <c r="W118" s="21"/>
      <c r="X118" s="21"/>
      <c r="Y118" s="21"/>
      <c r="Z118" s="21"/>
      <c r="AB118" s="21"/>
      <c r="AC118" s="21"/>
      <c r="AD118" s="24"/>
      <c r="AE118" s="21"/>
    </row>
    <row r="119" spans="1:31" ht="16" x14ac:dyDescent="0.2">
      <c r="A119" s="21" t="s">
        <v>66</v>
      </c>
      <c r="B119" s="21" t="s">
        <v>441</v>
      </c>
      <c r="C119" s="21" t="s">
        <v>441</v>
      </c>
      <c r="D119" s="21" t="s">
        <v>31</v>
      </c>
      <c r="E119" s="21">
        <v>801</v>
      </c>
      <c r="F119" s="21">
        <v>790</v>
      </c>
      <c r="G119" s="21">
        <v>11</v>
      </c>
      <c r="H119" s="21" t="s">
        <v>508</v>
      </c>
      <c r="I119" s="21" t="s">
        <v>509</v>
      </c>
      <c r="J119" s="21" t="s">
        <v>71</v>
      </c>
      <c r="K119" s="40" t="s">
        <v>170</v>
      </c>
      <c r="L119" s="21">
        <v>1</v>
      </c>
      <c r="M119" s="21" t="s">
        <v>510</v>
      </c>
      <c r="O119" s="40"/>
      <c r="Q119" s="21"/>
      <c r="R119" s="23"/>
      <c r="S119" s="21"/>
      <c r="T119" s="21"/>
      <c r="U119" s="21"/>
      <c r="V119" s="21"/>
      <c r="W119" s="21"/>
      <c r="X119" s="21"/>
      <c r="Y119" s="21"/>
      <c r="Z119" s="21"/>
      <c r="AB119" s="21"/>
      <c r="AC119" s="21"/>
      <c r="AD119" s="24"/>
      <c r="AE119" s="21"/>
    </row>
    <row r="120" spans="1:31" ht="16" x14ac:dyDescent="0.2">
      <c r="A120" s="21" t="s">
        <v>513</v>
      </c>
      <c r="B120" s="21" t="s">
        <v>441</v>
      </c>
      <c r="C120" s="21" t="s">
        <v>441</v>
      </c>
      <c r="D120" s="21" t="s">
        <v>31</v>
      </c>
      <c r="E120" s="21">
        <v>350</v>
      </c>
      <c r="F120" s="21">
        <v>481</v>
      </c>
      <c r="G120" s="21">
        <v>131</v>
      </c>
      <c r="H120" s="21" t="s">
        <v>514</v>
      </c>
      <c r="I120" s="21" t="s">
        <v>515</v>
      </c>
      <c r="J120" s="21" t="s">
        <v>78</v>
      </c>
      <c r="K120" s="40" t="s">
        <v>520</v>
      </c>
      <c r="L120" s="21">
        <v>4</v>
      </c>
      <c r="M120" s="40" t="s">
        <v>522</v>
      </c>
      <c r="O120" s="40"/>
      <c r="Q120" s="21"/>
      <c r="R120" s="23"/>
      <c r="S120" s="21"/>
      <c r="T120" s="21"/>
      <c r="U120" s="21"/>
      <c r="V120" s="21"/>
      <c r="W120" s="21"/>
      <c r="X120" s="21"/>
      <c r="Y120" s="21"/>
      <c r="Z120" s="21"/>
      <c r="AB120" s="21"/>
      <c r="AC120" s="21"/>
      <c r="AD120" s="24"/>
      <c r="AE120" s="21"/>
    </row>
    <row r="121" spans="1:31" s="4" customFormat="1" ht="16" x14ac:dyDescent="0.2">
      <c r="A121" s="38" t="s">
        <v>40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4"/>
      <c r="N121" s="41"/>
      <c r="O121" s="44"/>
      <c r="P121" s="41"/>
      <c r="Q121" s="41"/>
      <c r="R121" s="42"/>
      <c r="S121" s="41"/>
      <c r="T121" s="41"/>
      <c r="U121" s="41"/>
      <c r="V121" s="41"/>
      <c r="W121" s="41"/>
      <c r="X121" s="41"/>
      <c r="Y121" s="41"/>
      <c r="Z121" s="41"/>
      <c r="AB121" s="41"/>
      <c r="AC121" s="41"/>
      <c r="AD121" s="43"/>
      <c r="AE121" s="41"/>
    </row>
    <row r="122" spans="1:31" ht="16" x14ac:dyDescent="0.2">
      <c r="A122" s="21" t="s">
        <v>179</v>
      </c>
      <c r="B122" s="21" t="s">
        <v>441</v>
      </c>
      <c r="C122" s="21" t="s">
        <v>441</v>
      </c>
      <c r="D122" s="21" t="s">
        <v>31</v>
      </c>
      <c r="E122" s="21">
        <v>239</v>
      </c>
      <c r="F122" s="21">
        <v>216</v>
      </c>
      <c r="G122" s="21">
        <v>23</v>
      </c>
      <c r="H122" s="21" t="s">
        <v>523</v>
      </c>
      <c r="I122" s="21" t="s">
        <v>524</v>
      </c>
      <c r="J122" s="21" t="s">
        <v>78</v>
      </c>
      <c r="K122" s="40" t="s">
        <v>541</v>
      </c>
      <c r="L122" s="21">
        <v>1</v>
      </c>
      <c r="M122" s="21" t="s">
        <v>325</v>
      </c>
      <c r="P122" s="21"/>
      <c r="Q122" s="21"/>
      <c r="R122" s="23"/>
      <c r="S122" s="21"/>
      <c r="T122" s="21"/>
      <c r="U122" s="21"/>
      <c r="V122" s="21"/>
      <c r="W122" s="21"/>
      <c r="X122" s="21"/>
      <c r="Y122" s="21"/>
      <c r="Z122" s="21"/>
      <c r="AB122" s="21"/>
      <c r="AC122" s="21"/>
      <c r="AD122" s="24"/>
      <c r="AE122" s="21"/>
    </row>
    <row r="123" spans="1:31" ht="16" x14ac:dyDescent="0.2">
      <c r="A123" s="21" t="s">
        <v>525</v>
      </c>
      <c r="B123" s="21" t="s">
        <v>441</v>
      </c>
      <c r="C123" s="21" t="s">
        <v>441</v>
      </c>
      <c r="D123" s="21" t="s">
        <v>31</v>
      </c>
      <c r="E123" s="21">
        <v>443</v>
      </c>
      <c r="F123" s="21">
        <v>439</v>
      </c>
      <c r="G123" s="21">
        <v>4</v>
      </c>
      <c r="H123" s="21" t="s">
        <v>526</v>
      </c>
      <c r="I123" s="21" t="s">
        <v>527</v>
      </c>
      <c r="J123" s="21" t="s">
        <v>78</v>
      </c>
      <c r="K123" s="21" t="s">
        <v>138</v>
      </c>
      <c r="L123" s="21">
        <v>1</v>
      </c>
      <c r="M123" s="21" t="s">
        <v>464</v>
      </c>
      <c r="P123" s="21"/>
      <c r="Q123" s="21"/>
      <c r="R123" s="23"/>
      <c r="S123" s="21"/>
      <c r="T123" s="21"/>
      <c r="U123" s="21"/>
      <c r="V123" s="21"/>
      <c r="W123" s="21"/>
      <c r="X123" s="21"/>
      <c r="Y123" s="21"/>
      <c r="Z123" s="21"/>
      <c r="AB123" s="21"/>
      <c r="AC123" s="21"/>
      <c r="AD123" s="24"/>
      <c r="AE123" s="21"/>
    </row>
    <row r="124" spans="1:31" ht="16" x14ac:dyDescent="0.2">
      <c r="A124" s="21" t="s">
        <v>528</v>
      </c>
      <c r="B124" s="21" t="s">
        <v>441</v>
      </c>
      <c r="C124" s="21" t="s">
        <v>441</v>
      </c>
      <c r="D124" s="21" t="s">
        <v>31</v>
      </c>
      <c r="E124" s="21">
        <v>450</v>
      </c>
      <c r="F124" s="21">
        <v>443</v>
      </c>
      <c r="G124" s="21">
        <v>7</v>
      </c>
      <c r="H124" s="21" t="s">
        <v>529</v>
      </c>
      <c r="I124" s="21" t="s">
        <v>530</v>
      </c>
      <c r="J124" s="21" t="s">
        <v>78</v>
      </c>
      <c r="K124" s="21" t="s">
        <v>216</v>
      </c>
      <c r="L124" s="21">
        <v>2</v>
      </c>
      <c r="M124" s="21" t="s">
        <v>531</v>
      </c>
      <c r="P124" s="21"/>
      <c r="Q124" s="21"/>
      <c r="R124" s="23"/>
      <c r="S124" s="21"/>
      <c r="T124" s="21"/>
      <c r="U124" s="21"/>
      <c r="V124" s="21"/>
      <c r="W124" s="21"/>
      <c r="X124" s="21"/>
      <c r="Y124" s="21"/>
      <c r="Z124" s="21"/>
      <c r="AB124" s="21"/>
      <c r="AC124" s="21"/>
      <c r="AD124" s="24"/>
      <c r="AE124" s="21"/>
    </row>
    <row r="125" spans="1:31" ht="16" x14ac:dyDescent="0.2">
      <c r="A125" s="21" t="s">
        <v>532</v>
      </c>
      <c r="B125" s="21" t="s">
        <v>441</v>
      </c>
      <c r="C125" s="21" t="s">
        <v>441</v>
      </c>
      <c r="D125" s="21" t="s">
        <v>31</v>
      </c>
      <c r="E125" s="21">
        <v>449</v>
      </c>
      <c r="F125" s="21">
        <v>443</v>
      </c>
      <c r="G125" s="21">
        <v>6</v>
      </c>
      <c r="H125" s="21" t="s">
        <v>529</v>
      </c>
      <c r="I125" s="21" t="s">
        <v>530</v>
      </c>
      <c r="J125" s="21" t="s">
        <v>78</v>
      </c>
      <c r="K125" s="21" t="s">
        <v>216</v>
      </c>
      <c r="L125" s="21">
        <v>1</v>
      </c>
      <c r="M125" s="21" t="s">
        <v>533</v>
      </c>
      <c r="P125" s="21"/>
      <c r="Q125" s="21"/>
      <c r="R125" s="23"/>
      <c r="S125" s="21"/>
      <c r="T125" s="21"/>
      <c r="U125" s="21"/>
      <c r="V125" s="21"/>
      <c r="W125" s="21"/>
      <c r="X125" s="21"/>
      <c r="Y125" s="21"/>
      <c r="Z125" s="21"/>
      <c r="AB125" s="21"/>
      <c r="AC125" s="21"/>
      <c r="AD125" s="24"/>
      <c r="AE125" s="21"/>
    </row>
    <row r="126" spans="1:31" ht="16" x14ac:dyDescent="0.2">
      <c r="A126" s="21" t="s">
        <v>534</v>
      </c>
      <c r="B126" s="21" t="s">
        <v>441</v>
      </c>
      <c r="C126" s="21" t="s">
        <v>441</v>
      </c>
      <c r="D126" s="21" t="s">
        <v>31</v>
      </c>
      <c r="E126" s="21">
        <v>477</v>
      </c>
      <c r="F126" s="21">
        <v>486</v>
      </c>
      <c r="G126" s="21">
        <v>9</v>
      </c>
      <c r="H126" s="21" t="s">
        <v>535</v>
      </c>
      <c r="I126" s="21" t="s">
        <v>271</v>
      </c>
      <c r="J126" s="21" t="s">
        <v>71</v>
      </c>
      <c r="K126" s="21" t="s">
        <v>148</v>
      </c>
      <c r="L126" s="21">
        <v>1</v>
      </c>
      <c r="M126" s="21" t="s">
        <v>536</v>
      </c>
      <c r="P126" s="21"/>
      <c r="Q126" s="21"/>
      <c r="R126" s="22"/>
      <c r="S126" s="21"/>
      <c r="T126" s="21"/>
      <c r="U126" s="21"/>
      <c r="V126" s="21"/>
      <c r="W126" s="21"/>
      <c r="X126" s="21"/>
      <c r="Y126" s="21"/>
      <c r="Z126" s="21"/>
      <c r="AB126" s="21"/>
      <c r="AC126" s="21"/>
      <c r="AD126" s="24"/>
      <c r="AE126" s="21"/>
    </row>
    <row r="127" spans="1:31" ht="16" x14ac:dyDescent="0.2">
      <c r="A127" s="21" t="s">
        <v>537</v>
      </c>
      <c r="B127" s="21" t="s">
        <v>441</v>
      </c>
      <c r="C127" s="21" t="s">
        <v>441</v>
      </c>
      <c r="D127" s="21" t="s">
        <v>31</v>
      </c>
      <c r="E127" s="21">
        <v>515</v>
      </c>
      <c r="F127" s="21">
        <v>520</v>
      </c>
      <c r="G127" s="21">
        <v>5</v>
      </c>
      <c r="H127" s="21" t="s">
        <v>538</v>
      </c>
      <c r="I127" s="21" t="s">
        <v>539</v>
      </c>
      <c r="J127" s="21" t="s">
        <v>71</v>
      </c>
      <c r="K127" s="21" t="s">
        <v>79</v>
      </c>
      <c r="L127" s="21">
        <v>1</v>
      </c>
      <c r="M127" s="21" t="s">
        <v>540</v>
      </c>
      <c r="P127" s="21"/>
      <c r="Q127" s="21"/>
      <c r="R127" s="23"/>
      <c r="S127" s="21"/>
      <c r="T127" s="21"/>
      <c r="U127" s="21"/>
      <c r="V127" s="21"/>
      <c r="W127" s="21"/>
      <c r="X127" s="21"/>
      <c r="Y127" s="21"/>
      <c r="Z127" s="21"/>
      <c r="AB127" s="21"/>
      <c r="AC127" s="21"/>
      <c r="AD127" s="24"/>
    </row>
    <row r="128" spans="1:31" s="46" customFormat="1" x14ac:dyDescent="0.2">
      <c r="A128" s="45" t="s">
        <v>41</v>
      </c>
    </row>
    <row r="129" spans="1:31" s="34" customFormat="1" ht="16" x14ac:dyDescent="0.2">
      <c r="A129" s="33" t="s">
        <v>542</v>
      </c>
      <c r="B129" s="33" t="s">
        <v>441</v>
      </c>
      <c r="C129" s="33" t="s">
        <v>441</v>
      </c>
      <c r="D129" s="33" t="s">
        <v>31</v>
      </c>
      <c r="E129" s="33">
        <v>426</v>
      </c>
      <c r="F129" s="33">
        <v>429</v>
      </c>
      <c r="G129" s="33">
        <v>3</v>
      </c>
      <c r="H129" s="33" t="s">
        <v>326</v>
      </c>
      <c r="I129" s="33" t="s">
        <v>327</v>
      </c>
      <c r="J129" s="33" t="s">
        <v>71</v>
      </c>
      <c r="K129" s="33" t="s">
        <v>191</v>
      </c>
      <c r="L129" s="33">
        <v>3</v>
      </c>
      <c r="M129" s="33" t="s">
        <v>543</v>
      </c>
      <c r="Q129" s="33"/>
      <c r="R129" s="35"/>
      <c r="S129" s="33"/>
      <c r="T129" s="33"/>
      <c r="U129" s="33"/>
      <c r="V129" s="33"/>
      <c r="W129" s="33"/>
      <c r="X129" s="33"/>
      <c r="Y129" s="33"/>
      <c r="Z129" s="33"/>
      <c r="AB129" s="33"/>
      <c r="AC129" s="33"/>
      <c r="AD129" s="36"/>
      <c r="AE129" s="33"/>
    </row>
    <row r="130" spans="1:31" ht="16" x14ac:dyDescent="0.2">
      <c r="A130" s="21" t="s">
        <v>544</v>
      </c>
      <c r="B130" s="21" t="s">
        <v>441</v>
      </c>
      <c r="C130" s="21" t="s">
        <v>441</v>
      </c>
      <c r="D130" s="21" t="s">
        <v>31</v>
      </c>
      <c r="E130" s="21">
        <v>234</v>
      </c>
      <c r="F130" s="21">
        <v>154</v>
      </c>
      <c r="G130" s="21">
        <v>80</v>
      </c>
      <c r="H130" s="21" t="s">
        <v>545</v>
      </c>
      <c r="I130" s="21" t="s">
        <v>546</v>
      </c>
      <c r="J130" s="21" t="s">
        <v>78</v>
      </c>
      <c r="K130" s="21" t="s">
        <v>490</v>
      </c>
      <c r="L130" s="21">
        <v>1</v>
      </c>
      <c r="M130" s="21" t="s">
        <v>547</v>
      </c>
      <c r="Q130" s="21"/>
      <c r="R130" s="23"/>
      <c r="S130" s="21"/>
      <c r="T130" s="21"/>
      <c r="U130" s="21"/>
      <c r="V130" s="21"/>
      <c r="W130" s="21"/>
      <c r="X130" s="21"/>
      <c r="Y130" s="21"/>
      <c r="Z130" s="21"/>
      <c r="AB130" s="21"/>
      <c r="AC130" s="21"/>
      <c r="AD130" s="24"/>
      <c r="AE130" s="21"/>
    </row>
    <row r="131" spans="1:31" ht="16" x14ac:dyDescent="0.2">
      <c r="A131" s="21" t="s">
        <v>548</v>
      </c>
      <c r="B131" s="21" t="s">
        <v>441</v>
      </c>
      <c r="C131" s="21" t="s">
        <v>441</v>
      </c>
      <c r="D131" s="21" t="s">
        <v>31</v>
      </c>
      <c r="E131" s="21">
        <v>224</v>
      </c>
      <c r="F131" s="21">
        <v>483</v>
      </c>
      <c r="G131" s="21">
        <v>259</v>
      </c>
      <c r="H131" s="21" t="s">
        <v>437</v>
      </c>
      <c r="I131" s="21" t="s">
        <v>549</v>
      </c>
      <c r="J131" s="21" t="s">
        <v>90</v>
      </c>
      <c r="K131" s="21" t="s">
        <v>216</v>
      </c>
      <c r="L131" s="21">
        <v>3</v>
      </c>
      <c r="M131" s="21" t="s">
        <v>550</v>
      </c>
      <c r="Q131" s="21"/>
      <c r="R131" s="23"/>
      <c r="S131" s="21"/>
      <c r="T131" s="21"/>
      <c r="U131" s="21"/>
      <c r="V131" s="21"/>
      <c r="W131" s="21"/>
      <c r="X131" s="21"/>
      <c r="Y131" s="21"/>
      <c r="Z131" s="21"/>
      <c r="AB131" s="21"/>
      <c r="AC131" s="21"/>
      <c r="AD131" s="24"/>
      <c r="AE131" s="21"/>
    </row>
    <row r="132" spans="1:31" ht="16" x14ac:dyDescent="0.2">
      <c r="A132" s="21" t="s">
        <v>319</v>
      </c>
      <c r="B132" s="21" t="s">
        <v>441</v>
      </c>
      <c r="C132" s="21" t="s">
        <v>441</v>
      </c>
      <c r="D132" s="21" t="s">
        <v>31</v>
      </c>
      <c r="E132" s="21">
        <v>479</v>
      </c>
      <c r="F132" s="21">
        <v>483</v>
      </c>
      <c r="G132" s="21">
        <v>4</v>
      </c>
      <c r="H132" s="21" t="s">
        <v>551</v>
      </c>
      <c r="I132" s="21" t="s">
        <v>255</v>
      </c>
      <c r="J132" s="21" t="s">
        <v>78</v>
      </c>
      <c r="K132" s="21" t="s">
        <v>390</v>
      </c>
      <c r="L132" s="21">
        <v>2</v>
      </c>
      <c r="M132" s="21" t="s">
        <v>552</v>
      </c>
      <c r="Q132" s="21"/>
      <c r="R132" s="23"/>
      <c r="S132" s="21"/>
      <c r="T132" s="21"/>
      <c r="U132" s="21"/>
      <c r="V132" s="21"/>
      <c r="W132" s="21"/>
      <c r="X132" s="21"/>
      <c r="Y132" s="21"/>
      <c r="Z132" s="21"/>
      <c r="AB132" s="21"/>
      <c r="AC132" s="21"/>
      <c r="AD132" s="24"/>
      <c r="AE132" s="21"/>
    </row>
    <row r="133" spans="1:31" ht="16" x14ac:dyDescent="0.2">
      <c r="A133" s="21" t="s">
        <v>227</v>
      </c>
      <c r="B133" s="21" t="s">
        <v>441</v>
      </c>
      <c r="C133" s="21" t="s">
        <v>441</v>
      </c>
      <c r="D133" s="21" t="s">
        <v>31</v>
      </c>
      <c r="E133" s="21">
        <v>224</v>
      </c>
      <c r="F133" s="21">
        <v>484</v>
      </c>
      <c r="G133" s="21">
        <v>260</v>
      </c>
      <c r="H133" s="21" t="s">
        <v>228</v>
      </c>
      <c r="I133" s="21" t="s">
        <v>229</v>
      </c>
      <c r="J133" s="21" t="s">
        <v>71</v>
      </c>
      <c r="K133" s="21" t="s">
        <v>138</v>
      </c>
      <c r="L133" s="21">
        <v>1</v>
      </c>
      <c r="M133" s="21" t="s">
        <v>555</v>
      </c>
      <c r="Q133" s="21"/>
      <c r="R133" s="23"/>
      <c r="S133" s="21"/>
      <c r="T133" s="21"/>
      <c r="U133" s="21"/>
      <c r="V133" s="21"/>
      <c r="W133" s="21"/>
      <c r="X133" s="21"/>
      <c r="Y133" s="21"/>
      <c r="Z133" s="21"/>
      <c r="AB133" s="21"/>
      <c r="AC133" s="21"/>
      <c r="AD133" s="24"/>
      <c r="AE133" s="21"/>
    </row>
    <row r="134" spans="1:31" ht="16" x14ac:dyDescent="0.2">
      <c r="A134" s="21" t="s">
        <v>556</v>
      </c>
      <c r="B134" s="21" t="s">
        <v>441</v>
      </c>
      <c r="C134" s="21" t="s">
        <v>441</v>
      </c>
      <c r="D134" s="21" t="s">
        <v>31</v>
      </c>
      <c r="E134" s="21">
        <v>421</v>
      </c>
      <c r="F134" s="21">
        <v>429</v>
      </c>
      <c r="G134" s="21">
        <v>8</v>
      </c>
      <c r="H134" s="21" t="s">
        <v>557</v>
      </c>
      <c r="I134" s="21" t="s">
        <v>558</v>
      </c>
      <c r="J134" s="21" t="s">
        <v>78</v>
      </c>
      <c r="K134" s="21" t="s">
        <v>390</v>
      </c>
      <c r="L134" s="21">
        <v>1</v>
      </c>
      <c r="M134" s="21" t="s">
        <v>559</v>
      </c>
      <c r="Q134" s="21"/>
      <c r="R134" s="23"/>
      <c r="S134" s="21"/>
      <c r="T134" s="21"/>
      <c r="U134" s="21"/>
      <c r="V134" s="21"/>
      <c r="W134" s="21"/>
      <c r="X134" s="21"/>
      <c r="Y134" s="21"/>
      <c r="Z134" s="21"/>
      <c r="AB134" s="21"/>
      <c r="AC134" s="21"/>
      <c r="AD134" s="24"/>
      <c r="AE134" s="21"/>
    </row>
    <row r="135" spans="1:31" ht="16" x14ac:dyDescent="0.2">
      <c r="A135" s="21" t="s">
        <v>560</v>
      </c>
      <c r="B135" s="21" t="s">
        <v>441</v>
      </c>
      <c r="C135" s="21" t="s">
        <v>441</v>
      </c>
      <c r="D135" s="21" t="s">
        <v>31</v>
      </c>
      <c r="E135" s="21">
        <v>801</v>
      </c>
      <c r="F135" s="21">
        <v>798</v>
      </c>
      <c r="G135" s="21">
        <v>3</v>
      </c>
      <c r="H135" s="21" t="s">
        <v>561</v>
      </c>
      <c r="I135" s="21" t="s">
        <v>562</v>
      </c>
      <c r="J135" s="21" t="s">
        <v>71</v>
      </c>
      <c r="K135" s="21" t="s">
        <v>350</v>
      </c>
      <c r="L135" s="21">
        <v>1</v>
      </c>
      <c r="M135" s="21" t="s">
        <v>563</v>
      </c>
      <c r="Q135" s="21"/>
      <c r="R135" s="23"/>
      <c r="S135" s="21"/>
      <c r="T135" s="21"/>
      <c r="U135" s="21"/>
      <c r="V135" s="21"/>
      <c r="W135" s="21"/>
      <c r="X135" s="21"/>
      <c r="Y135" s="21"/>
      <c r="Z135" s="21"/>
      <c r="AB135" s="21"/>
      <c r="AC135" s="21"/>
      <c r="AD135" s="24"/>
      <c r="AE135" s="21"/>
    </row>
    <row r="136" spans="1:31" ht="16" x14ac:dyDescent="0.2">
      <c r="A136" s="21" t="s">
        <v>231</v>
      </c>
      <c r="B136" s="21" t="s">
        <v>441</v>
      </c>
      <c r="C136" s="21" t="s">
        <v>441</v>
      </c>
      <c r="D136" s="21" t="s">
        <v>31</v>
      </c>
      <c r="E136" s="21">
        <v>406</v>
      </c>
      <c r="F136" s="21">
        <v>224</v>
      </c>
      <c r="G136" s="21">
        <v>182</v>
      </c>
      <c r="H136" s="21" t="s">
        <v>356</v>
      </c>
      <c r="I136" s="21" t="s">
        <v>564</v>
      </c>
      <c r="J136" s="21" t="s">
        <v>71</v>
      </c>
      <c r="K136" s="21" t="s">
        <v>79</v>
      </c>
      <c r="L136" s="21">
        <v>1</v>
      </c>
      <c r="M136" s="21" t="s">
        <v>565</v>
      </c>
      <c r="Q136" s="21"/>
      <c r="R136" s="23"/>
      <c r="S136" s="21"/>
      <c r="T136" s="21"/>
      <c r="U136" s="21"/>
      <c r="V136" s="21"/>
      <c r="W136" s="21"/>
      <c r="X136" s="21"/>
      <c r="Y136" s="21"/>
      <c r="Z136" s="21"/>
      <c r="AB136" s="21"/>
      <c r="AC136" s="21"/>
      <c r="AD136" s="24"/>
      <c r="AE136" s="21"/>
    </row>
    <row r="137" spans="1:31" ht="16" x14ac:dyDescent="0.2">
      <c r="A137" s="21" t="s">
        <v>566</v>
      </c>
      <c r="B137" s="21" t="s">
        <v>441</v>
      </c>
      <c r="C137" s="21" t="s">
        <v>441</v>
      </c>
      <c r="D137" s="21" t="s">
        <v>31</v>
      </c>
      <c r="E137" s="21">
        <v>484</v>
      </c>
      <c r="F137" s="21">
        <v>479</v>
      </c>
      <c r="G137" s="21">
        <v>5</v>
      </c>
      <c r="H137" s="21" t="s">
        <v>567</v>
      </c>
      <c r="I137" s="21" t="s">
        <v>271</v>
      </c>
      <c r="J137" s="21" t="s">
        <v>71</v>
      </c>
      <c r="K137" s="21" t="s">
        <v>186</v>
      </c>
      <c r="L137" s="21">
        <v>1</v>
      </c>
      <c r="M137" s="21" t="s">
        <v>568</v>
      </c>
      <c r="Q137" s="21"/>
      <c r="R137" s="23"/>
      <c r="S137" s="21"/>
      <c r="T137" s="21"/>
      <c r="U137" s="21"/>
      <c r="V137" s="21"/>
      <c r="W137" s="21"/>
      <c r="X137" s="21"/>
      <c r="Y137" s="21"/>
      <c r="Z137" s="21"/>
      <c r="AB137" s="21"/>
      <c r="AC137" s="21"/>
      <c r="AD137" s="24"/>
      <c r="AE137" s="21"/>
    </row>
    <row r="138" spans="1:31" ht="16" x14ac:dyDescent="0.2">
      <c r="A138" s="21" t="s">
        <v>402</v>
      </c>
      <c r="B138" s="21" t="s">
        <v>441</v>
      </c>
      <c r="C138" s="21" t="s">
        <v>441</v>
      </c>
      <c r="D138" s="21" t="s">
        <v>31</v>
      </c>
      <c r="E138" s="21">
        <v>516</v>
      </c>
      <c r="F138" s="21">
        <v>467</v>
      </c>
      <c r="G138" s="21">
        <v>49</v>
      </c>
      <c r="H138" s="21" t="s">
        <v>571</v>
      </c>
      <c r="I138" s="21" t="s">
        <v>572</v>
      </c>
      <c r="J138" s="21" t="s">
        <v>78</v>
      </c>
      <c r="K138" s="21" t="s">
        <v>123</v>
      </c>
      <c r="L138" s="21">
        <v>1</v>
      </c>
      <c r="M138" s="21" t="s">
        <v>573</v>
      </c>
      <c r="Q138" s="21"/>
      <c r="R138" s="23"/>
      <c r="S138" s="21"/>
      <c r="T138" s="21"/>
      <c r="U138" s="21"/>
      <c r="V138" s="21"/>
      <c r="W138" s="21"/>
      <c r="X138" s="21"/>
      <c r="Y138" s="21"/>
      <c r="Z138" s="21"/>
      <c r="AB138" s="21"/>
      <c r="AC138" s="21"/>
      <c r="AD138" s="24"/>
      <c r="AE138" s="21"/>
    </row>
    <row r="139" spans="1:31" ht="16" x14ac:dyDescent="0.2">
      <c r="A139" s="21" t="s">
        <v>574</v>
      </c>
      <c r="B139" s="21" t="s">
        <v>441</v>
      </c>
      <c r="C139" s="21" t="s">
        <v>441</v>
      </c>
      <c r="D139" s="21" t="s">
        <v>31</v>
      </c>
      <c r="E139" s="21">
        <v>234</v>
      </c>
      <c r="F139" s="21">
        <v>486</v>
      </c>
      <c r="G139" s="21">
        <v>252</v>
      </c>
      <c r="H139" s="21" t="s">
        <v>575</v>
      </c>
      <c r="I139" s="21" t="s">
        <v>576</v>
      </c>
      <c r="J139" s="21" t="s">
        <v>78</v>
      </c>
      <c r="K139" s="21" t="s">
        <v>512</v>
      </c>
      <c r="L139" s="21">
        <v>1</v>
      </c>
      <c r="M139" s="21" t="s">
        <v>577</v>
      </c>
      <c r="Q139" s="21"/>
      <c r="R139" s="23"/>
      <c r="S139" s="21"/>
      <c r="T139" s="21"/>
      <c r="U139" s="21"/>
      <c r="V139" s="21"/>
      <c r="W139" s="21"/>
      <c r="X139" s="21"/>
      <c r="Y139" s="21"/>
      <c r="Z139" s="21"/>
      <c r="AB139" s="21"/>
      <c r="AC139" s="21"/>
      <c r="AD139" s="24"/>
      <c r="AE139" s="21"/>
    </row>
    <row r="140" spans="1:31" s="4" customFormat="1" ht="16" x14ac:dyDescent="0.2">
      <c r="A140" s="38" t="s">
        <v>42</v>
      </c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4"/>
      <c r="P140" s="41"/>
      <c r="Q140" s="41"/>
      <c r="R140" s="42"/>
      <c r="S140" s="41"/>
      <c r="T140" s="41"/>
      <c r="U140" s="41"/>
      <c r="V140" s="41"/>
      <c r="W140" s="41"/>
      <c r="X140" s="41"/>
      <c r="Y140" s="41"/>
      <c r="Z140" s="41"/>
      <c r="AA140" s="44"/>
      <c r="AB140" s="41"/>
      <c r="AC140" s="41"/>
      <c r="AD140" s="43"/>
      <c r="AE140" s="41"/>
    </row>
    <row r="141" spans="1:31" s="34" customFormat="1" ht="16" x14ac:dyDescent="0.2">
      <c r="A141" s="33" t="s">
        <v>366</v>
      </c>
      <c r="B141" s="33" t="s">
        <v>441</v>
      </c>
      <c r="C141" s="33" t="s">
        <v>441</v>
      </c>
      <c r="D141" s="33" t="s">
        <v>31</v>
      </c>
      <c r="E141" s="33">
        <v>530</v>
      </c>
      <c r="F141" s="33">
        <v>516</v>
      </c>
      <c r="G141" s="33">
        <v>14</v>
      </c>
      <c r="H141" s="33" t="s">
        <v>578</v>
      </c>
      <c r="I141" s="33" t="s">
        <v>579</v>
      </c>
      <c r="J141" s="33" t="s">
        <v>71</v>
      </c>
      <c r="K141" s="47" t="s">
        <v>463</v>
      </c>
      <c r="L141" s="33">
        <v>3</v>
      </c>
      <c r="M141" s="33" t="s">
        <v>580</v>
      </c>
      <c r="Q141" s="33"/>
      <c r="R141" s="35"/>
      <c r="S141" s="33"/>
      <c r="T141" s="33"/>
      <c r="U141" s="33"/>
      <c r="V141" s="33"/>
      <c r="W141" s="33"/>
      <c r="X141" s="33"/>
      <c r="Y141" s="33"/>
      <c r="Z141" s="33"/>
      <c r="AB141" s="33"/>
      <c r="AC141" s="33"/>
      <c r="AD141" s="36"/>
      <c r="AE141" s="33"/>
    </row>
    <row r="142" spans="1:31" ht="16" x14ac:dyDescent="0.2">
      <c r="A142" s="21" t="s">
        <v>209</v>
      </c>
      <c r="B142" s="21" t="s">
        <v>441</v>
      </c>
      <c r="C142" s="21" t="s">
        <v>441</v>
      </c>
      <c r="D142" s="21" t="s">
        <v>31</v>
      </c>
      <c r="E142" s="21">
        <v>426</v>
      </c>
      <c r="F142" s="21">
        <v>429</v>
      </c>
      <c r="G142" s="21">
        <v>3</v>
      </c>
      <c r="H142" s="21" t="s">
        <v>581</v>
      </c>
      <c r="I142" s="21" t="s">
        <v>582</v>
      </c>
      <c r="J142" s="21" t="s">
        <v>78</v>
      </c>
      <c r="K142" s="40" t="s">
        <v>94</v>
      </c>
      <c r="L142" s="21">
        <v>2</v>
      </c>
      <c r="M142" s="21" t="s">
        <v>583</v>
      </c>
      <c r="Q142" s="21"/>
      <c r="R142" s="23"/>
      <c r="S142" s="21"/>
      <c r="T142" s="21"/>
      <c r="U142" s="21"/>
      <c r="V142" s="21"/>
      <c r="W142" s="21"/>
      <c r="X142" s="21"/>
      <c r="Y142" s="21"/>
      <c r="Z142" s="21"/>
      <c r="AB142" s="21"/>
      <c r="AC142" s="21"/>
      <c r="AD142" s="24"/>
      <c r="AE142" s="21"/>
    </row>
    <row r="143" spans="1:31" ht="16" x14ac:dyDescent="0.2">
      <c r="A143" s="21" t="s">
        <v>544</v>
      </c>
      <c r="B143" s="21" t="s">
        <v>441</v>
      </c>
      <c r="C143" s="21" t="s">
        <v>441</v>
      </c>
      <c r="D143" s="21" t="s">
        <v>31</v>
      </c>
      <c r="E143" s="21">
        <v>234</v>
      </c>
      <c r="F143" s="21">
        <v>154</v>
      </c>
      <c r="G143" s="21">
        <v>80</v>
      </c>
      <c r="H143" s="21" t="s">
        <v>545</v>
      </c>
      <c r="I143" s="21" t="s">
        <v>584</v>
      </c>
      <c r="J143" s="21" t="s">
        <v>78</v>
      </c>
      <c r="K143" s="40" t="s">
        <v>167</v>
      </c>
      <c r="L143" s="21">
        <v>1</v>
      </c>
      <c r="M143" s="21" t="s">
        <v>585</v>
      </c>
      <c r="Q143" s="21"/>
      <c r="R143" s="23"/>
      <c r="S143" s="21"/>
      <c r="T143" s="21"/>
      <c r="U143" s="21"/>
      <c r="V143" s="21"/>
      <c r="W143" s="21"/>
      <c r="X143" s="21"/>
      <c r="Y143" s="21"/>
      <c r="Z143" s="21"/>
      <c r="AB143" s="21"/>
      <c r="AC143" s="21"/>
      <c r="AD143" s="24"/>
      <c r="AE143" s="21"/>
    </row>
    <row r="144" spans="1:31" ht="16" x14ac:dyDescent="0.2">
      <c r="A144" s="21" t="s">
        <v>548</v>
      </c>
      <c r="B144" s="21" t="s">
        <v>441</v>
      </c>
      <c r="C144" s="21" t="s">
        <v>441</v>
      </c>
      <c r="D144" s="21" t="s">
        <v>31</v>
      </c>
      <c r="E144" s="21">
        <v>224</v>
      </c>
      <c r="F144" s="21">
        <v>483</v>
      </c>
      <c r="G144" s="21">
        <v>259</v>
      </c>
      <c r="H144" s="21" t="s">
        <v>586</v>
      </c>
      <c r="I144" s="21" t="s">
        <v>587</v>
      </c>
      <c r="J144" s="21" t="s">
        <v>71</v>
      </c>
      <c r="K144" s="40" t="s">
        <v>127</v>
      </c>
      <c r="L144" s="21">
        <v>1</v>
      </c>
      <c r="M144" s="21" t="s">
        <v>588</v>
      </c>
      <c r="Q144" s="21"/>
      <c r="R144" s="23"/>
      <c r="S144" s="21"/>
      <c r="T144" s="21"/>
      <c r="U144" s="21"/>
      <c r="V144" s="21"/>
      <c r="W144" s="21"/>
      <c r="X144" s="21"/>
      <c r="Y144" s="21"/>
      <c r="Z144" s="21"/>
      <c r="AB144" s="21"/>
      <c r="AC144" s="21"/>
      <c r="AD144" s="24"/>
      <c r="AE144" s="21"/>
    </row>
    <row r="145" spans="1:31" ht="16" x14ac:dyDescent="0.2">
      <c r="A145" s="21" t="s">
        <v>347</v>
      </c>
      <c r="B145" s="21" t="s">
        <v>441</v>
      </c>
      <c r="C145" s="21" t="s">
        <v>441</v>
      </c>
      <c r="D145" s="21" t="s">
        <v>31</v>
      </c>
      <c r="E145" s="21">
        <v>428</v>
      </c>
      <c r="F145" s="21">
        <v>434</v>
      </c>
      <c r="G145" s="21">
        <v>6</v>
      </c>
      <c r="H145" s="21" t="s">
        <v>589</v>
      </c>
      <c r="I145" s="21" t="s">
        <v>590</v>
      </c>
      <c r="J145" s="21" t="s">
        <v>71</v>
      </c>
      <c r="K145" s="40" t="s">
        <v>670</v>
      </c>
      <c r="L145" s="21">
        <v>2</v>
      </c>
      <c r="M145" s="21" t="s">
        <v>591</v>
      </c>
      <c r="Q145" s="21"/>
      <c r="R145" s="23"/>
      <c r="S145" s="21"/>
      <c r="T145" s="21"/>
      <c r="U145" s="21"/>
      <c r="V145" s="21"/>
      <c r="W145" s="21"/>
      <c r="X145" s="21"/>
      <c r="Y145" s="21"/>
      <c r="Z145" s="21"/>
      <c r="AB145" s="21"/>
      <c r="AC145" s="21"/>
      <c r="AD145" s="24"/>
      <c r="AE145" s="21"/>
    </row>
    <row r="146" spans="1:31" ht="16" x14ac:dyDescent="0.2">
      <c r="A146" s="21" t="s">
        <v>253</v>
      </c>
      <c r="B146" s="21" t="s">
        <v>441</v>
      </c>
      <c r="C146" s="21" t="s">
        <v>441</v>
      </c>
      <c r="D146" s="21" t="s">
        <v>31</v>
      </c>
      <c r="E146" s="21">
        <v>479</v>
      </c>
      <c r="F146" s="21">
        <v>484</v>
      </c>
      <c r="G146" s="21">
        <v>5</v>
      </c>
      <c r="H146" s="21" t="s">
        <v>254</v>
      </c>
      <c r="I146" s="21" t="s">
        <v>313</v>
      </c>
      <c r="J146" s="21" t="s">
        <v>78</v>
      </c>
      <c r="K146" s="40" t="s">
        <v>346</v>
      </c>
      <c r="L146" s="21">
        <v>3</v>
      </c>
      <c r="M146" s="21" t="s">
        <v>592</v>
      </c>
      <c r="Q146" s="21"/>
      <c r="R146" s="23"/>
      <c r="S146" s="21"/>
      <c r="T146" s="21"/>
      <c r="U146" s="21"/>
      <c r="V146" s="21"/>
      <c r="W146" s="21"/>
      <c r="X146" s="21"/>
      <c r="Y146" s="21"/>
      <c r="Z146" s="21"/>
      <c r="AB146" s="21"/>
      <c r="AC146" s="21"/>
      <c r="AD146" s="24"/>
      <c r="AE146" s="21"/>
    </row>
    <row r="147" spans="1:31" ht="16" x14ac:dyDescent="0.2">
      <c r="A147" s="21" t="s">
        <v>222</v>
      </c>
      <c r="B147" s="21" t="s">
        <v>441</v>
      </c>
      <c r="C147" s="21" t="s">
        <v>441</v>
      </c>
      <c r="D147" s="21" t="s">
        <v>31</v>
      </c>
      <c r="E147" s="21">
        <v>618</v>
      </c>
      <c r="F147" s="21">
        <v>774</v>
      </c>
      <c r="G147" s="21">
        <v>156</v>
      </c>
      <c r="H147" s="21" t="s">
        <v>593</v>
      </c>
      <c r="I147" s="21" t="s">
        <v>594</v>
      </c>
      <c r="J147" s="21" t="s">
        <v>78</v>
      </c>
      <c r="K147" s="40" t="s">
        <v>517</v>
      </c>
      <c r="L147" s="21">
        <v>2</v>
      </c>
      <c r="M147" s="21" t="s">
        <v>595</v>
      </c>
      <c r="Q147" s="21"/>
      <c r="R147" s="23"/>
      <c r="S147" s="21"/>
      <c r="T147" s="21"/>
      <c r="U147" s="21"/>
      <c r="V147" s="21"/>
      <c r="W147" s="21"/>
      <c r="X147" s="21"/>
      <c r="Y147" s="21"/>
      <c r="Z147" s="21"/>
      <c r="AB147" s="21"/>
      <c r="AC147" s="21"/>
      <c r="AD147" s="24"/>
      <c r="AE147" s="21"/>
    </row>
    <row r="148" spans="1:31" ht="16" x14ac:dyDescent="0.2">
      <c r="A148" s="21" t="s">
        <v>596</v>
      </c>
      <c r="B148" s="21" t="s">
        <v>441</v>
      </c>
      <c r="C148" s="21" t="s">
        <v>441</v>
      </c>
      <c r="D148" s="21" t="s">
        <v>31</v>
      </c>
      <c r="E148" s="21">
        <v>426</v>
      </c>
      <c r="F148" s="21">
        <v>434</v>
      </c>
      <c r="G148" s="21">
        <v>8</v>
      </c>
      <c r="H148" s="21" t="s">
        <v>597</v>
      </c>
      <c r="I148" s="21" t="s">
        <v>598</v>
      </c>
      <c r="J148" s="21" t="s">
        <v>71</v>
      </c>
      <c r="K148" s="40" t="s">
        <v>83</v>
      </c>
      <c r="L148" s="21">
        <v>1</v>
      </c>
      <c r="M148" s="21" t="s">
        <v>599</v>
      </c>
      <c r="Q148" s="21"/>
      <c r="R148" s="23"/>
      <c r="S148" s="21"/>
      <c r="T148" s="21"/>
      <c r="U148" s="21"/>
      <c r="V148" s="21"/>
      <c r="W148" s="21"/>
      <c r="X148" s="21"/>
      <c r="Y148" s="21"/>
      <c r="Z148" s="21"/>
      <c r="AB148" s="21"/>
      <c r="AC148" s="21"/>
      <c r="AD148" s="24"/>
      <c r="AE148" s="21"/>
    </row>
    <row r="149" spans="1:31" ht="16" x14ac:dyDescent="0.2">
      <c r="A149" s="21" t="s">
        <v>231</v>
      </c>
      <c r="B149" s="21" t="s">
        <v>441</v>
      </c>
      <c r="C149" s="21" t="s">
        <v>441</v>
      </c>
      <c r="D149" s="21" t="s">
        <v>31</v>
      </c>
      <c r="E149" s="21">
        <v>406</v>
      </c>
      <c r="F149" s="21">
        <v>224</v>
      </c>
      <c r="G149" s="21">
        <v>182</v>
      </c>
      <c r="H149" s="21" t="s">
        <v>600</v>
      </c>
      <c r="I149" s="21" t="s">
        <v>601</v>
      </c>
      <c r="J149" s="21" t="s">
        <v>90</v>
      </c>
      <c r="K149" s="40" t="s">
        <v>94</v>
      </c>
      <c r="L149" s="21">
        <v>3</v>
      </c>
      <c r="M149" s="21" t="s">
        <v>602</v>
      </c>
      <c r="Q149" s="21"/>
      <c r="R149" s="23"/>
      <c r="S149" s="21"/>
      <c r="T149" s="21"/>
      <c r="U149" s="21"/>
      <c r="V149" s="21"/>
      <c r="W149" s="21"/>
      <c r="X149" s="21"/>
      <c r="Y149" s="21"/>
      <c r="Z149" s="21"/>
      <c r="AB149" s="21"/>
      <c r="AC149" s="21"/>
      <c r="AD149" s="24"/>
      <c r="AE149" s="21"/>
    </row>
    <row r="150" spans="1:31" ht="16" x14ac:dyDescent="0.2">
      <c r="A150" s="21" t="s">
        <v>603</v>
      </c>
      <c r="B150" s="21" t="s">
        <v>441</v>
      </c>
      <c r="C150" s="21" t="s">
        <v>511</v>
      </c>
      <c r="D150" s="21" t="s">
        <v>31</v>
      </c>
      <c r="E150" s="21">
        <v>426</v>
      </c>
      <c r="F150" s="21">
        <v>449</v>
      </c>
      <c r="G150" s="21">
        <v>23</v>
      </c>
      <c r="H150" s="21" t="s">
        <v>604</v>
      </c>
      <c r="I150" s="21" t="s">
        <v>605</v>
      </c>
      <c r="J150" s="21" t="s">
        <v>78</v>
      </c>
      <c r="K150" s="40" t="s">
        <v>152</v>
      </c>
      <c r="L150" s="21">
        <v>3</v>
      </c>
      <c r="M150" s="21" t="s">
        <v>606</v>
      </c>
      <c r="Q150" s="21"/>
      <c r="R150" s="23"/>
      <c r="S150" s="21"/>
      <c r="T150" s="21"/>
      <c r="U150" s="21"/>
      <c r="V150" s="21"/>
      <c r="W150" s="21"/>
      <c r="X150" s="21"/>
      <c r="Y150" s="21"/>
      <c r="Z150" s="21"/>
      <c r="AB150" s="21"/>
      <c r="AC150" s="21"/>
      <c r="AD150" s="24"/>
      <c r="AE150" s="21"/>
    </row>
    <row r="151" spans="1:31" ht="16" x14ac:dyDescent="0.2">
      <c r="A151" s="21" t="s">
        <v>322</v>
      </c>
      <c r="B151" s="21" t="s">
        <v>441</v>
      </c>
      <c r="C151" s="21" t="s">
        <v>441</v>
      </c>
      <c r="D151" s="21" t="s">
        <v>31</v>
      </c>
      <c r="E151" s="21">
        <v>516</v>
      </c>
      <c r="F151" s="21">
        <v>354</v>
      </c>
      <c r="G151" s="21">
        <v>162</v>
      </c>
      <c r="H151" s="21" t="s">
        <v>607</v>
      </c>
      <c r="I151" s="21" t="s">
        <v>608</v>
      </c>
      <c r="J151" s="21" t="s">
        <v>78</v>
      </c>
      <c r="K151" s="40" t="s">
        <v>83</v>
      </c>
      <c r="L151" s="21">
        <v>1</v>
      </c>
      <c r="M151" s="21" t="s">
        <v>226</v>
      </c>
      <c r="Q151" s="21"/>
      <c r="R151" s="23"/>
      <c r="S151" s="21"/>
      <c r="T151" s="21"/>
      <c r="U151" s="21"/>
      <c r="V151" s="21"/>
      <c r="W151" s="21"/>
      <c r="X151" s="21"/>
      <c r="Y151" s="21"/>
      <c r="Z151" s="21"/>
      <c r="AB151" s="21"/>
      <c r="AC151" s="21"/>
      <c r="AD151" s="24"/>
      <c r="AE151" s="21"/>
    </row>
    <row r="152" spans="1:31" ht="16" x14ac:dyDescent="0.2">
      <c r="A152" s="21" t="s">
        <v>241</v>
      </c>
      <c r="B152" s="21" t="s">
        <v>441</v>
      </c>
      <c r="C152" s="21" t="s">
        <v>441</v>
      </c>
      <c r="D152" s="21" t="s">
        <v>31</v>
      </c>
      <c r="E152" s="21">
        <v>483</v>
      </c>
      <c r="F152" s="21">
        <v>479</v>
      </c>
      <c r="G152" s="21">
        <v>4</v>
      </c>
      <c r="H152" s="21" t="s">
        <v>609</v>
      </c>
      <c r="I152" s="21" t="s">
        <v>610</v>
      </c>
      <c r="J152" s="21" t="s">
        <v>78</v>
      </c>
      <c r="K152" s="40" t="s">
        <v>239</v>
      </c>
      <c r="L152" s="21">
        <v>3</v>
      </c>
      <c r="M152" s="21" t="s">
        <v>611</v>
      </c>
      <c r="Q152" s="21"/>
      <c r="R152" s="23"/>
      <c r="S152" s="21"/>
      <c r="T152" s="21"/>
      <c r="U152" s="21"/>
      <c r="V152" s="21"/>
      <c r="W152" s="21"/>
      <c r="X152" s="21"/>
      <c r="Y152" s="21"/>
      <c r="Z152" s="21"/>
      <c r="AB152" s="21"/>
      <c r="AC152" s="21"/>
      <c r="AD152" s="24"/>
      <c r="AE152" s="21"/>
    </row>
    <row r="153" spans="1:31" ht="16" x14ac:dyDescent="0.2">
      <c r="A153" s="21" t="s">
        <v>612</v>
      </c>
      <c r="B153" s="21" t="s">
        <v>441</v>
      </c>
      <c r="C153" s="21" t="s">
        <v>441</v>
      </c>
      <c r="D153" s="21" t="s">
        <v>31</v>
      </c>
      <c r="E153" s="21">
        <v>759</v>
      </c>
      <c r="F153" s="21">
        <v>774</v>
      </c>
      <c r="G153" s="21">
        <v>15</v>
      </c>
      <c r="H153" s="21" t="s">
        <v>613</v>
      </c>
      <c r="I153" s="21" t="s">
        <v>614</v>
      </c>
      <c r="J153" s="21" t="s">
        <v>78</v>
      </c>
      <c r="K153" s="40" t="s">
        <v>569</v>
      </c>
      <c r="L153" s="21">
        <v>1</v>
      </c>
      <c r="M153" s="21" t="s">
        <v>615</v>
      </c>
      <c r="Q153" s="21"/>
      <c r="R153" s="23"/>
      <c r="S153" s="21"/>
      <c r="T153" s="21"/>
      <c r="U153" s="21"/>
      <c r="V153" s="21"/>
      <c r="W153" s="21"/>
      <c r="X153" s="21"/>
      <c r="Y153" s="21"/>
      <c r="Z153" s="21"/>
      <c r="AB153" s="21"/>
      <c r="AC153" s="21"/>
      <c r="AD153" s="24"/>
      <c r="AE153" s="21"/>
    </row>
    <row r="154" spans="1:31" ht="16" x14ac:dyDescent="0.2">
      <c r="A154" s="21" t="s">
        <v>616</v>
      </c>
      <c r="B154" s="21" t="s">
        <v>441</v>
      </c>
      <c r="C154" s="21" t="s">
        <v>441</v>
      </c>
      <c r="D154" s="21" t="s">
        <v>31</v>
      </c>
      <c r="E154" s="21">
        <v>224</v>
      </c>
      <c r="F154" s="21">
        <v>486</v>
      </c>
      <c r="G154" s="21">
        <v>262</v>
      </c>
      <c r="H154" s="21" t="s">
        <v>617</v>
      </c>
      <c r="I154" s="21" t="s">
        <v>229</v>
      </c>
      <c r="J154" s="21" t="s">
        <v>71</v>
      </c>
      <c r="K154" s="40" t="s">
        <v>79</v>
      </c>
      <c r="L154" s="21">
        <v>1</v>
      </c>
      <c r="M154" s="21" t="s">
        <v>618</v>
      </c>
      <c r="Q154" s="21"/>
      <c r="R154" s="23"/>
      <c r="S154" s="21"/>
      <c r="T154" s="21"/>
      <c r="U154" s="21"/>
      <c r="V154" s="21"/>
      <c r="W154" s="21"/>
      <c r="X154" s="21"/>
      <c r="Y154" s="21"/>
      <c r="Z154" s="21"/>
      <c r="AB154" s="21"/>
      <c r="AC154" s="21"/>
      <c r="AD154" s="24"/>
      <c r="AE154" s="21"/>
    </row>
    <row r="155" spans="1:31" ht="16" x14ac:dyDescent="0.2">
      <c r="A155" s="21" t="s">
        <v>619</v>
      </c>
      <c r="B155" s="21" t="s">
        <v>441</v>
      </c>
      <c r="C155" s="21" t="s">
        <v>441</v>
      </c>
      <c r="D155" s="21" t="s">
        <v>31</v>
      </c>
      <c r="E155" s="21">
        <v>486</v>
      </c>
      <c r="F155" s="21">
        <v>774</v>
      </c>
      <c r="G155" s="21">
        <v>288</v>
      </c>
      <c r="H155" s="21" t="s">
        <v>620</v>
      </c>
      <c r="I155" s="21" t="s">
        <v>621</v>
      </c>
      <c r="J155" s="21" t="s">
        <v>78</v>
      </c>
      <c r="K155" s="40" t="s">
        <v>186</v>
      </c>
      <c r="L155" s="21">
        <v>1</v>
      </c>
      <c r="M155" s="21" t="s">
        <v>622</v>
      </c>
      <c r="Q155" s="21"/>
      <c r="R155" s="23"/>
      <c r="S155" s="21"/>
      <c r="T155" s="21"/>
      <c r="U155" s="21"/>
      <c r="V155" s="21"/>
      <c r="W155" s="21"/>
      <c r="X155" s="21"/>
      <c r="Y155" s="21"/>
      <c r="Z155" s="21"/>
      <c r="AB155" s="21"/>
      <c r="AC155" s="21"/>
      <c r="AD155" s="24"/>
      <c r="AE155" s="21"/>
    </row>
    <row r="156" spans="1:31" ht="16" x14ac:dyDescent="0.2">
      <c r="A156" s="21" t="s">
        <v>315</v>
      </c>
      <c r="B156" s="21" t="s">
        <v>441</v>
      </c>
      <c r="C156" s="21" t="s">
        <v>441</v>
      </c>
      <c r="D156" s="21" t="s">
        <v>31</v>
      </c>
      <c r="E156" s="21">
        <v>618</v>
      </c>
      <c r="F156" s="21">
        <v>781</v>
      </c>
      <c r="G156" s="21">
        <v>163</v>
      </c>
      <c r="H156" s="21" t="s">
        <v>623</v>
      </c>
      <c r="I156" s="21" t="s">
        <v>624</v>
      </c>
      <c r="J156" s="21" t="s">
        <v>78</v>
      </c>
      <c r="K156" s="40" t="s">
        <v>169</v>
      </c>
      <c r="L156" s="21">
        <v>1</v>
      </c>
      <c r="M156" s="21" t="s">
        <v>625</v>
      </c>
      <c r="Q156" s="21"/>
      <c r="R156" s="23"/>
      <c r="S156" s="21"/>
      <c r="T156" s="21"/>
      <c r="U156" s="21"/>
      <c r="V156" s="21"/>
      <c r="W156" s="21"/>
      <c r="X156" s="21"/>
      <c r="Y156" s="21"/>
      <c r="Z156" s="21"/>
      <c r="AB156" s="21"/>
      <c r="AC156" s="21"/>
      <c r="AD156" s="24"/>
      <c r="AE156" s="21"/>
    </row>
    <row r="157" spans="1:31" ht="16" x14ac:dyDescent="0.2">
      <c r="A157" s="21" t="s">
        <v>626</v>
      </c>
      <c r="B157" s="21" t="s">
        <v>441</v>
      </c>
      <c r="C157" s="21" t="s">
        <v>441</v>
      </c>
      <c r="D157" s="21" t="s">
        <v>31</v>
      </c>
      <c r="E157" s="21">
        <v>234</v>
      </c>
      <c r="F157" s="21">
        <v>486</v>
      </c>
      <c r="G157" s="21">
        <v>252</v>
      </c>
      <c r="H157" s="21" t="s">
        <v>627</v>
      </c>
      <c r="I157" s="21" t="s">
        <v>628</v>
      </c>
      <c r="J157" s="21" t="s">
        <v>78</v>
      </c>
      <c r="K157" s="40" t="s">
        <v>94</v>
      </c>
      <c r="L157" s="21">
        <v>1</v>
      </c>
      <c r="M157" s="21" t="s">
        <v>629</v>
      </c>
      <c r="Q157" s="21"/>
      <c r="R157" s="23"/>
      <c r="S157" s="21"/>
      <c r="T157" s="21"/>
      <c r="U157" s="21"/>
      <c r="V157" s="21"/>
      <c r="W157" s="21"/>
      <c r="X157" s="21"/>
      <c r="Y157" s="21"/>
      <c r="Z157" s="21"/>
      <c r="AB157" s="21"/>
      <c r="AC157" s="21"/>
      <c r="AD157" s="24"/>
      <c r="AE157" s="21"/>
    </row>
    <row r="158" spans="1:31" ht="16" x14ac:dyDescent="0.2">
      <c r="A158" s="21" t="s">
        <v>553</v>
      </c>
      <c r="B158" s="21" t="s">
        <v>441</v>
      </c>
      <c r="C158" s="21" t="s">
        <v>441</v>
      </c>
      <c r="D158" s="21" t="s">
        <v>31</v>
      </c>
      <c r="E158" s="21">
        <v>224</v>
      </c>
      <c r="F158" s="21">
        <v>450</v>
      </c>
      <c r="G158" s="21">
        <v>226</v>
      </c>
      <c r="H158" s="21" t="s">
        <v>630</v>
      </c>
      <c r="I158" s="21" t="s">
        <v>554</v>
      </c>
      <c r="J158" s="21" t="s">
        <v>78</v>
      </c>
      <c r="K158" s="40" t="s">
        <v>280</v>
      </c>
      <c r="L158" s="21">
        <v>1</v>
      </c>
      <c r="M158" s="21" t="s">
        <v>631</v>
      </c>
      <c r="Q158" s="21"/>
      <c r="R158" s="22"/>
      <c r="S158" s="21"/>
      <c r="T158" s="21"/>
      <c r="U158" s="21"/>
      <c r="V158" s="21"/>
      <c r="W158" s="21"/>
      <c r="X158" s="21"/>
      <c r="Y158" s="21"/>
      <c r="Z158" s="21"/>
      <c r="AB158" s="21"/>
      <c r="AC158" s="21"/>
      <c r="AD158" s="24"/>
      <c r="AE158" s="21"/>
    </row>
    <row r="159" spans="1:31" ht="16" x14ac:dyDescent="0.2">
      <c r="A159" s="21" t="s">
        <v>632</v>
      </c>
      <c r="B159" s="21" t="s">
        <v>441</v>
      </c>
      <c r="C159" s="21" t="s">
        <v>441</v>
      </c>
      <c r="D159" s="21" t="s">
        <v>31</v>
      </c>
      <c r="E159" s="21">
        <v>224</v>
      </c>
      <c r="F159" s="21">
        <v>515</v>
      </c>
      <c r="G159" s="21">
        <v>291</v>
      </c>
      <c r="H159" s="21" t="s">
        <v>633</v>
      </c>
      <c r="I159" s="21" t="s">
        <v>570</v>
      </c>
      <c r="J159" s="21" t="s">
        <v>78</v>
      </c>
      <c r="K159" s="40" t="s">
        <v>123</v>
      </c>
      <c r="L159" s="21">
        <v>1</v>
      </c>
      <c r="M159" s="21" t="s">
        <v>634</v>
      </c>
      <c r="Q159" s="21"/>
      <c r="R159" s="23"/>
      <c r="S159" s="21"/>
      <c r="T159" s="21"/>
      <c r="U159" s="21"/>
      <c r="V159" s="21"/>
      <c r="W159" s="21"/>
      <c r="X159" s="21"/>
      <c r="Y159" s="21"/>
      <c r="Z159" s="21"/>
      <c r="AB159" s="21"/>
      <c r="AC159" s="21"/>
      <c r="AD159" s="24"/>
      <c r="AE159" s="21"/>
    </row>
    <row r="160" spans="1:31" ht="16" x14ac:dyDescent="0.2">
      <c r="A160" s="21" t="s">
        <v>635</v>
      </c>
      <c r="B160" s="21" t="s">
        <v>441</v>
      </c>
      <c r="C160" s="21" t="s">
        <v>441</v>
      </c>
      <c r="D160" s="21" t="s">
        <v>31</v>
      </c>
      <c r="E160" s="21">
        <v>434</v>
      </c>
      <c r="F160" s="21">
        <v>782</v>
      </c>
      <c r="G160" s="21">
        <v>348</v>
      </c>
      <c r="H160" s="21" t="s">
        <v>636</v>
      </c>
      <c r="I160" s="21" t="s">
        <v>637</v>
      </c>
      <c r="J160" s="21" t="s">
        <v>71</v>
      </c>
      <c r="K160" s="40" t="s">
        <v>112</v>
      </c>
      <c r="L160" s="21">
        <v>1</v>
      </c>
      <c r="M160" s="21" t="s">
        <v>638</v>
      </c>
      <c r="Q160" s="21"/>
      <c r="R160" s="23"/>
      <c r="S160" s="21"/>
      <c r="T160" s="21"/>
      <c r="U160" s="21"/>
      <c r="V160" s="21"/>
      <c r="W160" s="21"/>
      <c r="X160" s="21"/>
      <c r="Y160" s="21"/>
      <c r="Z160" s="21"/>
      <c r="AB160" s="21"/>
      <c r="AC160" s="21"/>
      <c r="AD160" s="24"/>
      <c r="AE160" s="21"/>
    </row>
    <row r="161" spans="1:31" ht="16" x14ac:dyDescent="0.2">
      <c r="A161" s="21" t="s">
        <v>639</v>
      </c>
      <c r="B161" s="21" t="s">
        <v>441</v>
      </c>
      <c r="C161" s="21" t="s">
        <v>441</v>
      </c>
      <c r="D161" s="21" t="s">
        <v>31</v>
      </c>
      <c r="E161" s="21">
        <v>363</v>
      </c>
      <c r="F161" s="21">
        <v>350</v>
      </c>
      <c r="G161" s="21">
        <v>13</v>
      </c>
      <c r="H161" s="21" t="s">
        <v>640</v>
      </c>
      <c r="I161" s="21" t="s">
        <v>641</v>
      </c>
      <c r="J161" s="21" t="s">
        <v>90</v>
      </c>
      <c r="K161" s="40" t="s">
        <v>83</v>
      </c>
      <c r="L161" s="21">
        <v>1</v>
      </c>
      <c r="M161" s="40" t="s">
        <v>673</v>
      </c>
      <c r="Q161" s="21"/>
      <c r="R161" s="23"/>
      <c r="S161" s="21"/>
      <c r="T161" s="21"/>
      <c r="U161" s="21"/>
      <c r="V161" s="21"/>
      <c r="W161" s="21"/>
      <c r="X161" s="21"/>
      <c r="Y161" s="21"/>
      <c r="Z161" s="21"/>
      <c r="AB161" s="21"/>
      <c r="AC161" s="21"/>
      <c r="AD161" s="24"/>
      <c r="AE161" s="21"/>
    </row>
    <row r="162" spans="1:31" ht="16" x14ac:dyDescent="0.2">
      <c r="A162" s="21" t="s">
        <v>333</v>
      </c>
      <c r="B162" s="21" t="s">
        <v>441</v>
      </c>
      <c r="C162" s="21" t="s">
        <v>441</v>
      </c>
      <c r="D162" s="21" t="s">
        <v>31</v>
      </c>
      <c r="E162" s="21">
        <v>457</v>
      </c>
      <c r="F162" s="21">
        <v>515</v>
      </c>
      <c r="G162" s="21">
        <v>58</v>
      </c>
      <c r="H162" s="21" t="s">
        <v>642</v>
      </c>
      <c r="I162" s="21" t="s">
        <v>335</v>
      </c>
      <c r="J162" s="21" t="s">
        <v>78</v>
      </c>
      <c r="K162" s="40" t="s">
        <v>225</v>
      </c>
      <c r="L162" s="21">
        <v>1</v>
      </c>
      <c r="M162" s="21" t="s">
        <v>643</v>
      </c>
      <c r="Q162" s="21"/>
      <c r="R162" s="22"/>
      <c r="S162" s="21"/>
      <c r="T162" s="21"/>
      <c r="U162" s="21"/>
      <c r="V162" s="21"/>
      <c r="W162" s="21"/>
      <c r="X162" s="21"/>
      <c r="Y162" s="21"/>
      <c r="Z162" s="21"/>
      <c r="AB162" s="21"/>
      <c r="AC162" s="21"/>
      <c r="AD162" s="24"/>
      <c r="AE162" s="21"/>
    </row>
    <row r="163" spans="1:31" ht="16" x14ac:dyDescent="0.2">
      <c r="A163" s="21" t="s">
        <v>406</v>
      </c>
      <c r="B163" s="21" t="s">
        <v>441</v>
      </c>
      <c r="C163" s="21" t="s">
        <v>441</v>
      </c>
      <c r="D163" s="21" t="s">
        <v>31</v>
      </c>
      <c r="E163" s="21">
        <v>641</v>
      </c>
      <c r="F163" s="21">
        <v>637</v>
      </c>
      <c r="G163" s="21">
        <v>4</v>
      </c>
      <c r="H163" s="21" t="s">
        <v>644</v>
      </c>
      <c r="I163" s="21" t="s">
        <v>408</v>
      </c>
      <c r="J163" s="21" t="s">
        <v>78</v>
      </c>
      <c r="K163" s="40" t="s">
        <v>239</v>
      </c>
      <c r="L163" s="21">
        <v>2</v>
      </c>
      <c r="M163" s="21" t="s">
        <v>645</v>
      </c>
      <c r="Q163" s="21"/>
      <c r="R163" s="22"/>
      <c r="S163" s="21"/>
      <c r="T163" s="21"/>
      <c r="U163" s="21"/>
      <c r="V163" s="21"/>
      <c r="W163" s="21"/>
      <c r="X163" s="21"/>
      <c r="Y163" s="21"/>
      <c r="Z163" s="21"/>
      <c r="AB163" s="21"/>
      <c r="AC163" s="21"/>
      <c r="AD163" s="24"/>
      <c r="AE163" s="21"/>
    </row>
    <row r="164" spans="1:31" ht="16" x14ac:dyDescent="0.2">
      <c r="A164" s="21" t="s">
        <v>218</v>
      </c>
      <c r="B164" s="21" t="s">
        <v>441</v>
      </c>
      <c r="C164" s="21" t="s">
        <v>441</v>
      </c>
      <c r="D164" s="21" t="s">
        <v>31</v>
      </c>
      <c r="E164" s="21">
        <v>155</v>
      </c>
      <c r="F164" s="21">
        <v>258</v>
      </c>
      <c r="G164" s="21">
        <v>103</v>
      </c>
      <c r="H164" s="21" t="s">
        <v>219</v>
      </c>
      <c r="I164" s="21" t="s">
        <v>220</v>
      </c>
      <c r="J164" s="21" t="s">
        <v>78</v>
      </c>
      <c r="K164" s="40" t="s">
        <v>191</v>
      </c>
      <c r="L164" s="21">
        <v>1</v>
      </c>
      <c r="M164" s="21" t="s">
        <v>646</v>
      </c>
      <c r="Q164" s="21"/>
      <c r="R164" s="23"/>
      <c r="S164" s="21"/>
      <c r="T164" s="21"/>
      <c r="U164" s="21"/>
      <c r="V164" s="21"/>
      <c r="W164" s="21"/>
      <c r="X164" s="21"/>
      <c r="Y164" s="21"/>
      <c r="Z164" s="21"/>
      <c r="AB164" s="21"/>
      <c r="AC164" s="21"/>
      <c r="AD164" s="24"/>
      <c r="AE164" s="21"/>
    </row>
    <row r="165" spans="1:31" ht="16" x14ac:dyDescent="0.2">
      <c r="A165" s="21" t="s">
        <v>647</v>
      </c>
      <c r="B165" s="21" t="s">
        <v>441</v>
      </c>
      <c r="C165" s="21" t="s">
        <v>441</v>
      </c>
      <c r="D165" s="21" t="s">
        <v>31</v>
      </c>
      <c r="E165" s="21">
        <v>412</v>
      </c>
      <c r="F165" s="21">
        <v>224</v>
      </c>
      <c r="G165" s="21">
        <v>188</v>
      </c>
      <c r="H165" s="21" t="s">
        <v>648</v>
      </c>
      <c r="I165" s="21" t="s">
        <v>649</v>
      </c>
      <c r="J165" s="21" t="s">
        <v>78</v>
      </c>
      <c r="K165" s="40" t="s">
        <v>239</v>
      </c>
      <c r="L165" s="21">
        <v>1</v>
      </c>
      <c r="M165" s="21" t="s">
        <v>650</v>
      </c>
      <c r="Q165" s="21"/>
      <c r="R165" s="23"/>
      <c r="S165" s="21"/>
      <c r="T165" s="21"/>
      <c r="U165" s="21"/>
      <c r="V165" s="21"/>
      <c r="W165" s="21"/>
      <c r="X165" s="21"/>
      <c r="Y165" s="21"/>
      <c r="Z165" s="21"/>
      <c r="AB165" s="21"/>
      <c r="AC165" s="21"/>
      <c r="AD165" s="24"/>
      <c r="AE165" s="21"/>
    </row>
    <row r="166" spans="1:31" ht="16" x14ac:dyDescent="0.2">
      <c r="A166" s="21" t="s">
        <v>651</v>
      </c>
      <c r="B166" s="21" t="s">
        <v>441</v>
      </c>
      <c r="C166" s="21" t="s">
        <v>441</v>
      </c>
      <c r="D166" s="21" t="s">
        <v>31</v>
      </c>
      <c r="E166" s="21">
        <v>402</v>
      </c>
      <c r="F166" s="21">
        <v>224</v>
      </c>
      <c r="G166" s="21">
        <v>178</v>
      </c>
      <c r="H166" s="21" t="s">
        <v>652</v>
      </c>
      <c r="I166" s="21" t="s">
        <v>653</v>
      </c>
      <c r="J166" s="21" t="s">
        <v>71</v>
      </c>
      <c r="K166" s="40" t="s">
        <v>520</v>
      </c>
      <c r="L166" s="21">
        <v>1</v>
      </c>
      <c r="M166" s="21" t="s">
        <v>654</v>
      </c>
      <c r="Q166" s="21"/>
      <c r="R166" s="23"/>
      <c r="S166" s="21"/>
      <c r="T166" s="21"/>
      <c r="U166" s="21"/>
      <c r="V166" s="21"/>
      <c r="W166" s="21"/>
      <c r="X166" s="21"/>
      <c r="Y166" s="21"/>
      <c r="Z166" s="21"/>
      <c r="AB166" s="21"/>
      <c r="AC166" s="21"/>
      <c r="AD166" s="24"/>
      <c r="AE166" s="21"/>
    </row>
    <row r="167" spans="1:31" ht="16" x14ac:dyDescent="0.2">
      <c r="A167" s="21" t="s">
        <v>655</v>
      </c>
      <c r="B167" s="21" t="s">
        <v>441</v>
      </c>
      <c r="C167" s="21" t="s">
        <v>441</v>
      </c>
      <c r="D167" s="21" t="s">
        <v>31</v>
      </c>
      <c r="E167" s="21">
        <v>177</v>
      </c>
      <c r="F167" s="21">
        <v>224</v>
      </c>
      <c r="G167" s="21">
        <v>47</v>
      </c>
      <c r="H167" s="21" t="s">
        <v>656</v>
      </c>
      <c r="I167" s="21" t="s">
        <v>657</v>
      </c>
      <c r="J167" s="21" t="s">
        <v>78</v>
      </c>
      <c r="K167" s="40" t="s">
        <v>671</v>
      </c>
      <c r="L167" s="21">
        <v>1</v>
      </c>
      <c r="M167" s="21" t="s">
        <v>658</v>
      </c>
      <c r="Q167" s="21"/>
      <c r="R167" s="23"/>
      <c r="S167" s="21"/>
      <c r="T167" s="21"/>
      <c r="U167" s="21"/>
      <c r="V167" s="21"/>
      <c r="W167" s="21"/>
      <c r="X167" s="21"/>
      <c r="Y167" s="21"/>
      <c r="Z167" s="21"/>
      <c r="AB167" s="21"/>
      <c r="AC167" s="21"/>
      <c r="AD167" s="24"/>
      <c r="AE167" s="21"/>
    </row>
    <row r="168" spans="1:31" ht="16" x14ac:dyDescent="0.2">
      <c r="A168" s="21" t="s">
        <v>659</v>
      </c>
      <c r="B168" s="21" t="s">
        <v>441</v>
      </c>
      <c r="C168" s="21" t="s">
        <v>441</v>
      </c>
      <c r="D168" s="21" t="s">
        <v>31</v>
      </c>
      <c r="E168" s="21">
        <v>410</v>
      </c>
      <c r="F168" s="21">
        <v>226</v>
      </c>
      <c r="G168" s="21">
        <v>184</v>
      </c>
      <c r="H168" s="21" t="s">
        <v>660</v>
      </c>
      <c r="I168" s="21" t="s">
        <v>661</v>
      </c>
      <c r="J168" s="21" t="s">
        <v>90</v>
      </c>
      <c r="K168" s="40" t="s">
        <v>380</v>
      </c>
      <c r="L168" s="21">
        <v>1</v>
      </c>
      <c r="M168" s="21" t="s">
        <v>662</v>
      </c>
      <c r="Q168" s="21"/>
      <c r="R168" s="23"/>
      <c r="S168" s="21"/>
      <c r="T168" s="21"/>
      <c r="U168" s="21"/>
      <c r="V168" s="21"/>
      <c r="W168" s="21"/>
      <c r="X168" s="21"/>
      <c r="Y168" s="21"/>
      <c r="Z168" s="21"/>
      <c r="AB168" s="21"/>
      <c r="AC168" s="21"/>
      <c r="AD168" s="24"/>
      <c r="AE168" s="21"/>
    </row>
    <row r="169" spans="1:31" ht="16" x14ac:dyDescent="0.2">
      <c r="A169" s="21" t="s">
        <v>663</v>
      </c>
      <c r="B169" s="21" t="s">
        <v>441</v>
      </c>
      <c r="C169" s="21" t="s">
        <v>441</v>
      </c>
      <c r="D169" s="21" t="s">
        <v>31</v>
      </c>
      <c r="E169" s="21">
        <v>233</v>
      </c>
      <c r="F169" s="21">
        <v>216</v>
      </c>
      <c r="G169" s="21">
        <v>17</v>
      </c>
      <c r="H169" s="21" t="s">
        <v>664</v>
      </c>
      <c r="I169" s="21" t="s">
        <v>665</v>
      </c>
      <c r="J169" s="21" t="s">
        <v>78</v>
      </c>
      <c r="K169" s="40" t="s">
        <v>159</v>
      </c>
      <c r="L169" s="21">
        <v>1</v>
      </c>
      <c r="M169" s="21" t="s">
        <v>413</v>
      </c>
      <c r="Q169" s="21"/>
      <c r="R169" s="22"/>
      <c r="S169" s="21"/>
      <c r="T169" s="21"/>
      <c r="U169" s="21"/>
      <c r="V169" s="21"/>
      <c r="W169" s="21"/>
      <c r="X169" s="21"/>
      <c r="Y169" s="21"/>
      <c r="Z169" s="21"/>
      <c r="AB169" s="21"/>
      <c r="AC169" s="21"/>
      <c r="AD169" s="24"/>
      <c r="AE169" s="21"/>
    </row>
    <row r="170" spans="1:31" ht="16" x14ac:dyDescent="0.2">
      <c r="A170" s="21" t="s">
        <v>666</v>
      </c>
      <c r="B170" s="21" t="s">
        <v>441</v>
      </c>
      <c r="C170" s="21" t="s">
        <v>441</v>
      </c>
      <c r="D170" s="21" t="s">
        <v>31</v>
      </c>
      <c r="E170" s="21">
        <v>462</v>
      </c>
      <c r="F170" s="21">
        <v>522</v>
      </c>
      <c r="G170" s="21">
        <v>60</v>
      </c>
      <c r="H170" s="21" t="s">
        <v>667</v>
      </c>
      <c r="I170" s="21" t="s">
        <v>668</v>
      </c>
      <c r="J170" s="21" t="s">
        <v>78</v>
      </c>
      <c r="K170" s="40" t="s">
        <v>672</v>
      </c>
      <c r="L170" s="21">
        <v>1</v>
      </c>
      <c r="M170" s="21" t="s">
        <v>669</v>
      </c>
      <c r="Q170" s="21"/>
      <c r="R170" s="23"/>
      <c r="S170" s="21"/>
      <c r="T170" s="21"/>
      <c r="U170" s="21"/>
      <c r="V170" s="21"/>
      <c r="W170" s="21"/>
      <c r="X170" s="21"/>
      <c r="Y170" s="21"/>
      <c r="Z170" s="21"/>
      <c r="AB170" s="21"/>
      <c r="AC170" s="21"/>
      <c r="AD170" s="24"/>
      <c r="AE170" s="21"/>
    </row>
    <row r="171" spans="1:31" ht="16" x14ac:dyDescent="0.2">
      <c r="A171" s="20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3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4"/>
      <c r="AE171" s="21"/>
    </row>
    <row r="172" spans="1:31" ht="16" x14ac:dyDescent="0.2">
      <c r="A172" s="20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2"/>
      <c r="P172" s="21"/>
      <c r="Q172" s="21"/>
      <c r="R172" s="23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4"/>
      <c r="AE172" s="21"/>
    </row>
    <row r="173" spans="1:31" ht="16" x14ac:dyDescent="0.2">
      <c r="A173" s="20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2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4"/>
      <c r="AE173" s="21"/>
    </row>
    <row r="174" spans="1:31" ht="16" x14ac:dyDescent="0.2">
      <c r="A174" s="20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2"/>
      <c r="P174" s="21"/>
      <c r="Q174" s="21"/>
      <c r="R174" s="23"/>
      <c r="S174" s="21"/>
      <c r="T174" s="21"/>
      <c r="U174" s="21"/>
      <c r="V174" s="21"/>
      <c r="W174" s="21"/>
      <c r="X174" s="21"/>
      <c r="Y174" s="21"/>
      <c r="Z174" s="21"/>
      <c r="AA174" s="22"/>
      <c r="AB174" s="21"/>
      <c r="AC174" s="21"/>
      <c r="AD174" s="24"/>
      <c r="AE174" s="21"/>
    </row>
    <row r="175" spans="1:31" ht="16" x14ac:dyDescent="0.2">
      <c r="A175" s="20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3"/>
      <c r="S175" s="21"/>
      <c r="T175" s="21"/>
      <c r="U175" s="21"/>
      <c r="V175" s="21"/>
      <c r="W175" s="21"/>
      <c r="X175" s="21"/>
      <c r="Y175" s="21"/>
      <c r="Z175" s="21"/>
      <c r="AA175" s="22"/>
      <c r="AB175" s="21"/>
      <c r="AC175" s="21"/>
      <c r="AD175" s="24"/>
      <c r="AE175" s="21"/>
    </row>
    <row r="176" spans="1:31" ht="16" x14ac:dyDescent="0.2">
      <c r="A176" s="20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3"/>
      <c r="S176" s="21"/>
      <c r="T176" s="21"/>
      <c r="U176" s="21"/>
      <c r="V176" s="21"/>
      <c r="W176" s="21"/>
      <c r="X176" s="21"/>
      <c r="Y176" s="21"/>
      <c r="Z176" s="21"/>
      <c r="AA176" s="22"/>
      <c r="AB176" s="21"/>
      <c r="AC176" s="21"/>
      <c r="AD176" s="24"/>
      <c r="AE176" s="21"/>
    </row>
    <row r="177" spans="1:31" ht="16" x14ac:dyDescent="0.2">
      <c r="A177" s="20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2"/>
      <c r="P177" s="21"/>
      <c r="Q177" s="21"/>
      <c r="R177" s="22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4"/>
      <c r="AE177" s="21"/>
    </row>
    <row r="178" spans="1:31" ht="16" x14ac:dyDescent="0.2">
      <c r="A178" s="20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3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4"/>
      <c r="AE178" s="21"/>
    </row>
    <row r="179" spans="1:31" ht="16" x14ac:dyDescent="0.2">
      <c r="A179" s="20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3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4"/>
      <c r="AE179" s="21"/>
    </row>
    <row r="180" spans="1:31" ht="16" x14ac:dyDescent="0.2">
      <c r="A180" s="20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3"/>
      <c r="S180" s="21"/>
      <c r="T180" s="21"/>
      <c r="U180" s="21"/>
      <c r="V180" s="21"/>
      <c r="W180" s="21"/>
      <c r="X180" s="21"/>
      <c r="Y180" s="21"/>
      <c r="Z180" s="21"/>
      <c r="AA180" s="22"/>
      <c r="AB180" s="21"/>
      <c r="AC180" s="21"/>
      <c r="AD180" s="24"/>
      <c r="AE180" s="21"/>
    </row>
    <row r="181" spans="1:31" ht="16" x14ac:dyDescent="0.2">
      <c r="A181" s="20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2"/>
      <c r="P181" s="21"/>
      <c r="Q181" s="21"/>
      <c r="R181" s="23"/>
      <c r="S181" s="21"/>
      <c r="T181" s="21"/>
      <c r="U181" s="21"/>
      <c r="V181" s="21"/>
      <c r="W181" s="21"/>
      <c r="X181" s="21"/>
      <c r="Y181" s="21"/>
      <c r="Z181" s="21"/>
      <c r="AA181" s="22"/>
      <c r="AB181" s="21"/>
      <c r="AC181" s="21"/>
      <c r="AD181" s="24"/>
      <c r="AE181" s="21"/>
    </row>
    <row r="182" spans="1:31" ht="16" x14ac:dyDescent="0.2">
      <c r="A182" s="20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3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4"/>
      <c r="AE182" s="21"/>
    </row>
    <row r="183" spans="1:31" ht="16" x14ac:dyDescent="0.2">
      <c r="A183" s="20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3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4"/>
      <c r="AE183" s="21"/>
    </row>
    <row r="184" spans="1:31" ht="16" x14ac:dyDescent="0.2">
      <c r="A184" s="20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2"/>
      <c r="P184" s="21"/>
      <c r="Q184" s="21"/>
      <c r="R184" s="23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4"/>
      <c r="AE184" s="21"/>
    </row>
    <row r="185" spans="1:31" ht="16" x14ac:dyDescent="0.2">
      <c r="A185" s="20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2"/>
      <c r="P185" s="21"/>
      <c r="Q185" s="21"/>
      <c r="R185" s="23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4"/>
      <c r="AE185" s="21"/>
    </row>
    <row r="186" spans="1:31" ht="16" x14ac:dyDescent="0.2">
      <c r="A186" s="20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3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4"/>
      <c r="AE186" s="21"/>
    </row>
    <row r="187" spans="1:31" ht="16" x14ac:dyDescent="0.2">
      <c r="A187" s="20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3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4"/>
      <c r="AE187" s="21"/>
    </row>
    <row r="188" spans="1:31" ht="16" x14ac:dyDescent="0.2">
      <c r="A188" s="20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2"/>
      <c r="P188" s="21"/>
      <c r="Q188" s="21"/>
      <c r="R188" s="23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4"/>
      <c r="AE188" s="21"/>
    </row>
    <row r="189" spans="1:31" ht="16" x14ac:dyDescent="0.2">
      <c r="A189" s="20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3"/>
      <c r="S189" s="21"/>
      <c r="T189" s="21"/>
      <c r="U189" s="21"/>
      <c r="V189" s="21"/>
      <c r="W189" s="21"/>
      <c r="X189" s="21"/>
      <c r="Y189" s="21"/>
      <c r="Z189" s="21"/>
      <c r="AA189" s="22"/>
      <c r="AB189" s="21"/>
      <c r="AC189" s="21"/>
      <c r="AD189" s="24"/>
      <c r="AE189" s="21"/>
    </row>
    <row r="190" spans="1:31" ht="16" x14ac:dyDescent="0.2">
      <c r="A190" s="20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3"/>
      <c r="S190" s="21"/>
      <c r="T190" s="21"/>
      <c r="U190" s="21"/>
      <c r="V190" s="21"/>
      <c r="W190" s="21"/>
      <c r="X190" s="21"/>
      <c r="Y190" s="21"/>
      <c r="Z190" s="21"/>
      <c r="AA190" s="22"/>
      <c r="AB190" s="21"/>
      <c r="AC190" s="21"/>
      <c r="AD190" s="24"/>
      <c r="AE190" s="21"/>
    </row>
    <row r="191" spans="1:31" ht="16" x14ac:dyDescent="0.2">
      <c r="A191" s="20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2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4"/>
      <c r="AE191" s="21"/>
    </row>
    <row r="192" spans="1:31" ht="16" x14ac:dyDescent="0.2">
      <c r="A192" s="20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3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4"/>
      <c r="AE192" s="21"/>
    </row>
    <row r="193" spans="1:31" ht="16" x14ac:dyDescent="0.2">
      <c r="A193" s="20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3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4"/>
      <c r="AE193" s="21"/>
    </row>
    <row r="194" spans="1:31" ht="16" x14ac:dyDescent="0.2">
      <c r="A194" s="20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2"/>
      <c r="P194" s="21"/>
      <c r="Q194" s="21"/>
      <c r="R194" s="23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4"/>
      <c r="AE194" s="21"/>
    </row>
    <row r="195" spans="1:31" ht="16" x14ac:dyDescent="0.2">
      <c r="A195" s="20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2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4"/>
      <c r="AE195" s="21"/>
    </row>
    <row r="196" spans="1:31" ht="16" x14ac:dyDescent="0.2">
      <c r="A196" s="20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2"/>
      <c r="P196" s="21"/>
      <c r="Q196" s="21"/>
      <c r="R196" s="23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4"/>
      <c r="AE196" s="21"/>
    </row>
    <row r="197" spans="1:31" ht="16" x14ac:dyDescent="0.2">
      <c r="A197" s="20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2"/>
      <c r="P197" s="21"/>
      <c r="Q197" s="21"/>
      <c r="R197" s="23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4"/>
      <c r="AE197" s="21"/>
    </row>
    <row r="198" spans="1:31" ht="16" x14ac:dyDescent="0.2">
      <c r="A198" s="20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3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4"/>
      <c r="AE198" s="21"/>
    </row>
    <row r="199" spans="1:31" ht="16" x14ac:dyDescent="0.2">
      <c r="A199" s="20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3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4"/>
      <c r="AE199" s="21"/>
    </row>
    <row r="200" spans="1:31" ht="16" x14ac:dyDescent="0.2">
      <c r="A200" s="20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2"/>
      <c r="P200" s="21"/>
      <c r="Q200" s="21"/>
      <c r="R200" s="23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4"/>
      <c r="AE200" s="21"/>
    </row>
    <row r="201" spans="1:31" ht="16" x14ac:dyDescent="0.2">
      <c r="A201" s="20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3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4"/>
      <c r="AE201" s="21"/>
    </row>
    <row r="202" spans="1:31" ht="16" x14ac:dyDescent="0.2">
      <c r="A202" s="20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3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4"/>
      <c r="AE202" s="21"/>
    </row>
    <row r="203" spans="1:31" ht="16" x14ac:dyDescent="0.2">
      <c r="A203" s="20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2"/>
      <c r="P203" s="21"/>
      <c r="Q203" s="21"/>
      <c r="R203" s="23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4"/>
      <c r="AE203" s="21"/>
    </row>
    <row r="204" spans="1:31" ht="16" x14ac:dyDescent="0.2">
      <c r="A204" s="20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2"/>
      <c r="P204" s="21"/>
      <c r="Q204" s="21"/>
      <c r="R204" s="23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4"/>
      <c r="AE204" s="21"/>
    </row>
    <row r="205" spans="1:31" ht="16" x14ac:dyDescent="0.2">
      <c r="A205" s="20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2"/>
      <c r="P205" s="21"/>
      <c r="Q205" s="21"/>
      <c r="R205" s="23"/>
      <c r="S205" s="21"/>
      <c r="T205" s="21"/>
      <c r="U205" s="21"/>
      <c r="V205" s="21"/>
      <c r="W205" s="21"/>
      <c r="X205" s="21"/>
      <c r="Y205" s="21"/>
      <c r="Z205" s="21"/>
      <c r="AA205" s="22"/>
      <c r="AB205" s="21"/>
      <c r="AC205" s="21"/>
      <c r="AD205" s="24"/>
      <c r="AE205" s="21"/>
    </row>
    <row r="206" spans="1:31" ht="16" x14ac:dyDescent="0.2">
      <c r="A206" s="20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3"/>
      <c r="S206" s="21"/>
      <c r="T206" s="21"/>
      <c r="U206" s="21"/>
      <c r="V206" s="21"/>
      <c r="W206" s="21"/>
      <c r="X206" s="21"/>
      <c r="Y206" s="21"/>
      <c r="Z206" s="21"/>
      <c r="AA206" s="22"/>
      <c r="AB206" s="21"/>
      <c r="AC206" s="21"/>
      <c r="AD206" s="24"/>
      <c r="AE206" s="21"/>
    </row>
    <row r="207" spans="1:31" ht="16" x14ac:dyDescent="0.2">
      <c r="A207" s="20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3"/>
      <c r="S207" s="21"/>
      <c r="T207" s="21"/>
      <c r="U207" s="21"/>
      <c r="V207" s="21"/>
      <c r="W207" s="21"/>
      <c r="X207" s="21"/>
      <c r="Y207" s="21"/>
      <c r="Z207" s="21"/>
      <c r="AA207" s="22"/>
      <c r="AB207" s="21"/>
      <c r="AC207" s="21"/>
      <c r="AD207" s="24"/>
      <c r="AE207" s="21"/>
    </row>
    <row r="208" spans="1:31" ht="16" x14ac:dyDescent="0.2">
      <c r="A208" s="20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3"/>
      <c r="S208" s="21"/>
      <c r="T208" s="21"/>
      <c r="U208" s="21"/>
      <c r="V208" s="21"/>
      <c r="W208" s="21"/>
      <c r="X208" s="21"/>
      <c r="Y208" s="21"/>
      <c r="Z208" s="21"/>
      <c r="AA208" s="22"/>
      <c r="AB208" s="21"/>
      <c r="AC208" s="21"/>
      <c r="AD208" s="24"/>
      <c r="AE208" s="21"/>
    </row>
    <row r="209" spans="1:31" ht="16" x14ac:dyDescent="0.2">
      <c r="A209" s="20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3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4"/>
      <c r="AE209" s="21"/>
    </row>
    <row r="210" spans="1:31" ht="16" x14ac:dyDescent="0.2">
      <c r="A210" s="20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3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4"/>
      <c r="AE210" s="21"/>
    </row>
    <row r="211" spans="1:31" ht="16" x14ac:dyDescent="0.2">
      <c r="A211" s="20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3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4"/>
      <c r="AE211" s="21"/>
    </row>
    <row r="212" spans="1:31" ht="16" x14ac:dyDescent="0.2">
      <c r="A212" s="20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3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4"/>
      <c r="AE212" s="21"/>
    </row>
    <row r="213" spans="1:31" ht="16" x14ac:dyDescent="0.2">
      <c r="A213" s="20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2"/>
      <c r="P213" s="21"/>
      <c r="Q213" s="21"/>
      <c r="R213" s="22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4"/>
      <c r="AE213" s="21"/>
    </row>
    <row r="214" spans="1:31" ht="16" x14ac:dyDescent="0.2">
      <c r="A214" s="20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2"/>
      <c r="P214" s="21"/>
      <c r="Q214" s="21"/>
      <c r="R214" s="23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4"/>
      <c r="AE214" s="21"/>
    </row>
    <row r="215" spans="1:31" ht="16" x14ac:dyDescent="0.2">
      <c r="A215" s="20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2"/>
      <c r="P215" s="21"/>
      <c r="Q215" s="21"/>
      <c r="R215" s="23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4"/>
      <c r="AE215" s="21"/>
    </row>
    <row r="216" spans="1:31" ht="16" x14ac:dyDescent="0.2">
      <c r="A216" s="20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3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4"/>
      <c r="AE216" s="21"/>
    </row>
    <row r="217" spans="1:31" ht="16" x14ac:dyDescent="0.2">
      <c r="A217" s="20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3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4"/>
      <c r="AE217" s="21"/>
    </row>
    <row r="218" spans="1:31" ht="16" x14ac:dyDescent="0.2">
      <c r="A218" s="20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3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4"/>
      <c r="AE218" s="21"/>
    </row>
    <row r="219" spans="1:31" ht="16" x14ac:dyDescent="0.2">
      <c r="A219" s="20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2"/>
      <c r="P219" s="21"/>
      <c r="Q219" s="21"/>
      <c r="R219" s="23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4"/>
      <c r="AE219" s="21"/>
    </row>
    <row r="220" spans="1:31" ht="16" x14ac:dyDescent="0.2">
      <c r="A220" s="20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2"/>
      <c r="P220" s="21"/>
      <c r="Q220" s="21"/>
      <c r="R220" s="23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4"/>
      <c r="AE220" s="21"/>
    </row>
    <row r="221" spans="1:31" ht="16" x14ac:dyDescent="0.2">
      <c r="A221" s="20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3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4"/>
      <c r="AE221" s="21"/>
    </row>
    <row r="222" spans="1:31" ht="16" x14ac:dyDescent="0.2">
      <c r="A222" s="20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3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4"/>
      <c r="AE222" s="21"/>
    </row>
    <row r="223" spans="1:31" ht="16" x14ac:dyDescent="0.2">
      <c r="A223" s="20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2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4"/>
      <c r="AE223" s="21"/>
    </row>
    <row r="224" spans="1:31" ht="16" x14ac:dyDescent="0.2">
      <c r="A224" s="20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2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4"/>
      <c r="AE224" s="21"/>
    </row>
    <row r="225" spans="1:31" ht="16" x14ac:dyDescent="0.2">
      <c r="A225" s="20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3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4"/>
      <c r="AE225" s="21"/>
    </row>
    <row r="226" spans="1:31" ht="16" x14ac:dyDescent="0.2">
      <c r="A226" s="20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2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4"/>
      <c r="AE226" s="21"/>
    </row>
  </sheetData>
  <pageMargins left="0.7" right="0.7" top="0.75" bottom="0.75" header="0.3" footer="0.3"/>
  <pageSetup paperSize="9" orientation="portrait" horizontalDpi="0" verticalDpi="0"/>
  <ignoredErrors>
    <ignoredError sqref="M26:M28 M120" twoDigitTextYear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1AAE9-4296-EB4D-A45B-164B2C5003C1}">
  <dimension ref="A1:AE2138"/>
  <sheetViews>
    <sheetView zoomScale="92" zoomScaleNormal="92" workbookViewId="0">
      <selection activeCell="B45" sqref="B45"/>
    </sheetView>
  </sheetViews>
  <sheetFormatPr baseColWidth="10" defaultColWidth="8.83203125" defaultRowHeight="15" x14ac:dyDescent="0.2"/>
  <cols>
    <col min="1" max="1" width="46.5" customWidth="1"/>
    <col min="2" max="2" width="12.5" customWidth="1"/>
  </cols>
  <sheetData>
    <row r="1" spans="1:31" x14ac:dyDescent="0.2">
      <c r="A1" s="2" t="s">
        <v>681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31" s="1" customForma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31" ht="16" x14ac:dyDescent="0.2">
      <c r="A3" s="21" t="s">
        <v>682</v>
      </c>
      <c r="B3" s="21" t="s">
        <v>45</v>
      </c>
      <c r="C3" s="21" t="s">
        <v>683</v>
      </c>
      <c r="D3" s="21" t="s">
        <v>32</v>
      </c>
      <c r="E3" s="21">
        <v>117</v>
      </c>
      <c r="F3" s="21">
        <v>222</v>
      </c>
      <c r="G3" s="21">
        <v>105</v>
      </c>
      <c r="H3" s="21" t="s">
        <v>684</v>
      </c>
      <c r="I3" s="21" t="s">
        <v>685</v>
      </c>
      <c r="J3" s="21" t="s">
        <v>90</v>
      </c>
      <c r="K3" s="21" t="s">
        <v>490</v>
      </c>
      <c r="L3" s="21">
        <v>1</v>
      </c>
      <c r="M3" s="40" t="s">
        <v>711</v>
      </c>
      <c r="N3" s="21"/>
      <c r="O3" s="21"/>
      <c r="P3" s="21"/>
      <c r="Q3" s="21"/>
      <c r="R3" s="22"/>
      <c r="S3" s="21"/>
      <c r="T3" s="21"/>
      <c r="U3" s="21"/>
      <c r="V3" s="21"/>
      <c r="W3" s="21"/>
      <c r="X3" s="21"/>
      <c r="Y3" s="21"/>
      <c r="Z3" s="21"/>
      <c r="AA3" s="23"/>
      <c r="AB3" s="21"/>
      <c r="AC3" s="21"/>
      <c r="AD3" s="24"/>
    </row>
    <row r="4" spans="1:31" ht="16" x14ac:dyDescent="0.2">
      <c r="A4" s="21" t="s">
        <v>686</v>
      </c>
      <c r="B4" s="21" t="s">
        <v>683</v>
      </c>
      <c r="C4" s="21" t="s">
        <v>45</v>
      </c>
      <c r="D4" s="21" t="s">
        <v>32</v>
      </c>
      <c r="E4" s="21">
        <v>506</v>
      </c>
      <c r="F4" s="21">
        <v>479</v>
      </c>
      <c r="G4" s="21">
        <v>27</v>
      </c>
      <c r="H4" s="21" t="s">
        <v>687</v>
      </c>
      <c r="I4" s="21" t="s">
        <v>688</v>
      </c>
      <c r="J4" s="21" t="s">
        <v>78</v>
      </c>
      <c r="K4" s="40" t="s">
        <v>679</v>
      </c>
      <c r="L4" s="21">
        <v>1</v>
      </c>
      <c r="M4" s="40" t="s">
        <v>712</v>
      </c>
      <c r="N4" s="21"/>
      <c r="O4" s="22"/>
      <c r="P4" s="21"/>
      <c r="Q4" s="21"/>
      <c r="R4" s="23"/>
      <c r="S4" s="21"/>
      <c r="T4" s="21"/>
      <c r="U4" s="21"/>
      <c r="V4" s="21"/>
      <c r="W4" s="21"/>
      <c r="X4" s="21"/>
      <c r="Y4" s="21"/>
      <c r="Z4" s="21"/>
      <c r="AA4" s="23"/>
      <c r="AB4" s="21"/>
      <c r="AC4" s="21"/>
      <c r="AD4" s="24"/>
    </row>
    <row r="5" spans="1:31" ht="16" x14ac:dyDescent="0.2">
      <c r="A5" s="21" t="s">
        <v>689</v>
      </c>
      <c r="B5" s="21" t="s">
        <v>683</v>
      </c>
      <c r="C5" s="21" t="s">
        <v>45</v>
      </c>
      <c r="D5" s="21" t="s">
        <v>32</v>
      </c>
      <c r="E5" s="21">
        <v>243</v>
      </c>
      <c r="F5" s="21">
        <v>494</v>
      </c>
      <c r="G5" s="21">
        <v>251</v>
      </c>
      <c r="H5" s="21" t="s">
        <v>690</v>
      </c>
      <c r="I5" s="21" t="s">
        <v>691</v>
      </c>
      <c r="J5" s="21" t="s">
        <v>78</v>
      </c>
      <c r="K5" s="21" t="s">
        <v>380</v>
      </c>
      <c r="L5" s="21">
        <v>1</v>
      </c>
      <c r="M5" s="40" t="s">
        <v>713</v>
      </c>
      <c r="N5" s="21"/>
      <c r="O5" s="21"/>
      <c r="P5" s="21"/>
      <c r="Q5" s="21"/>
      <c r="R5" s="23"/>
      <c r="S5" s="21"/>
      <c r="T5" s="21"/>
      <c r="U5" s="21"/>
      <c r="V5" s="21"/>
      <c r="W5" s="21"/>
      <c r="X5" s="21"/>
      <c r="Y5" s="21"/>
      <c r="Z5" s="21"/>
      <c r="AA5" s="23"/>
      <c r="AB5" s="21"/>
      <c r="AC5" s="21"/>
      <c r="AD5" s="24"/>
    </row>
    <row r="6" spans="1:31" ht="16" x14ac:dyDescent="0.2">
      <c r="A6" s="21" t="s">
        <v>692</v>
      </c>
      <c r="B6" s="21" t="s">
        <v>45</v>
      </c>
      <c r="C6" s="21" t="s">
        <v>683</v>
      </c>
      <c r="D6" s="21" t="s">
        <v>32</v>
      </c>
      <c r="E6" s="21">
        <v>108</v>
      </c>
      <c r="F6" s="21">
        <v>69</v>
      </c>
      <c r="G6" s="21">
        <v>39</v>
      </c>
      <c r="H6" s="21" t="s">
        <v>693</v>
      </c>
      <c r="I6" s="21" t="s">
        <v>694</v>
      </c>
      <c r="J6" s="21" t="s">
        <v>71</v>
      </c>
      <c r="K6" s="21" t="s">
        <v>388</v>
      </c>
      <c r="L6" s="21">
        <v>1</v>
      </c>
      <c r="M6" s="40" t="s">
        <v>714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3"/>
      <c r="AB6" s="21"/>
      <c r="AC6" s="21"/>
      <c r="AD6" s="24"/>
    </row>
    <row r="7" spans="1:31" ht="16" x14ac:dyDescent="0.2">
      <c r="A7" s="21" t="s">
        <v>695</v>
      </c>
      <c r="B7" s="21" t="s">
        <v>45</v>
      </c>
      <c r="C7" s="21" t="s">
        <v>683</v>
      </c>
      <c r="D7" s="21" t="s">
        <v>32</v>
      </c>
      <c r="E7" s="21">
        <v>374</v>
      </c>
      <c r="F7" s="21">
        <v>222</v>
      </c>
      <c r="G7" s="21">
        <v>152</v>
      </c>
      <c r="H7" s="21" t="s">
        <v>696</v>
      </c>
      <c r="I7" s="21" t="s">
        <v>697</v>
      </c>
      <c r="J7" s="21" t="s">
        <v>71</v>
      </c>
      <c r="K7" s="21" t="s">
        <v>390</v>
      </c>
      <c r="L7" s="21">
        <v>2</v>
      </c>
      <c r="M7" s="40" t="s">
        <v>715</v>
      </c>
      <c r="N7" s="21"/>
      <c r="O7" s="21"/>
      <c r="P7" s="21"/>
      <c r="Q7" s="21"/>
      <c r="R7" s="23"/>
      <c r="S7" s="21"/>
      <c r="T7" s="21"/>
      <c r="U7" s="21"/>
      <c r="V7" s="21"/>
      <c r="W7" s="21"/>
      <c r="X7" s="21"/>
      <c r="Y7" s="21"/>
      <c r="Z7" s="21"/>
      <c r="AA7" s="23"/>
      <c r="AB7" s="21"/>
      <c r="AC7" s="21"/>
      <c r="AD7" s="24"/>
    </row>
    <row r="8" spans="1:31" ht="16" x14ac:dyDescent="0.2">
      <c r="A8" s="21" t="s">
        <v>698</v>
      </c>
      <c r="B8" s="21" t="s">
        <v>683</v>
      </c>
      <c r="C8" s="21" t="s">
        <v>45</v>
      </c>
      <c r="D8" s="21" t="s">
        <v>32</v>
      </c>
      <c r="E8" s="21">
        <v>506</v>
      </c>
      <c r="F8" s="21">
        <v>229</v>
      </c>
      <c r="G8" s="21">
        <v>277</v>
      </c>
      <c r="H8" s="21" t="s">
        <v>699</v>
      </c>
      <c r="I8" s="21" t="s">
        <v>700</v>
      </c>
      <c r="J8" s="21" t="s">
        <v>71</v>
      </c>
      <c r="K8" s="40" t="s">
        <v>720</v>
      </c>
      <c r="L8" s="21">
        <v>1</v>
      </c>
      <c r="M8" s="40" t="s">
        <v>716</v>
      </c>
      <c r="N8" s="21"/>
      <c r="O8" s="22"/>
      <c r="P8" s="21"/>
      <c r="Q8" s="21"/>
      <c r="R8" s="23"/>
      <c r="S8" s="21"/>
      <c r="T8" s="21"/>
      <c r="U8" s="21"/>
      <c r="V8" s="21"/>
      <c r="W8" s="21"/>
      <c r="X8" s="21"/>
      <c r="Y8" s="21"/>
      <c r="Z8" s="21"/>
      <c r="AA8" s="23"/>
      <c r="AB8" s="21"/>
      <c r="AC8" s="21"/>
      <c r="AD8" s="24"/>
    </row>
    <row r="9" spans="1:31" ht="16" x14ac:dyDescent="0.2">
      <c r="A9" s="21" t="s">
        <v>701</v>
      </c>
      <c r="B9" s="21" t="s">
        <v>683</v>
      </c>
      <c r="C9" s="21" t="s">
        <v>45</v>
      </c>
      <c r="D9" s="21" t="s">
        <v>32</v>
      </c>
      <c r="E9" s="21">
        <v>222</v>
      </c>
      <c r="F9" s="21">
        <v>281</v>
      </c>
      <c r="G9" s="21">
        <v>59</v>
      </c>
      <c r="H9" s="21" t="s">
        <v>702</v>
      </c>
      <c r="I9" s="21" t="s">
        <v>703</v>
      </c>
      <c r="J9" s="21" t="s">
        <v>78</v>
      </c>
      <c r="K9" s="21" t="s">
        <v>516</v>
      </c>
      <c r="L9" s="21">
        <v>1</v>
      </c>
      <c r="M9" s="40" t="s">
        <v>717</v>
      </c>
      <c r="N9" s="21"/>
      <c r="O9" s="21"/>
      <c r="P9" s="21"/>
      <c r="Q9" s="21"/>
      <c r="R9" s="23"/>
      <c r="S9" s="21"/>
      <c r="T9" s="21"/>
      <c r="U9" s="21"/>
      <c r="V9" s="21"/>
      <c r="W9" s="21"/>
      <c r="X9" s="21"/>
      <c r="Y9" s="21"/>
      <c r="Z9" s="21"/>
      <c r="AA9" s="23"/>
      <c r="AB9" s="21"/>
      <c r="AC9" s="21"/>
      <c r="AD9" s="24"/>
    </row>
    <row r="10" spans="1:31" ht="16" x14ac:dyDescent="0.2">
      <c r="A10" s="21" t="s">
        <v>704</v>
      </c>
      <c r="B10" s="21" t="s">
        <v>45</v>
      </c>
      <c r="C10" s="21" t="s">
        <v>683</v>
      </c>
      <c r="D10" s="21" t="s">
        <v>32</v>
      </c>
      <c r="E10" s="21">
        <v>456</v>
      </c>
      <c r="F10" s="21">
        <v>506</v>
      </c>
      <c r="G10" s="21">
        <v>50</v>
      </c>
      <c r="H10" s="21" t="s">
        <v>705</v>
      </c>
      <c r="I10" s="21" t="s">
        <v>706</v>
      </c>
      <c r="J10" s="21" t="s">
        <v>78</v>
      </c>
      <c r="K10" s="21" t="s">
        <v>127</v>
      </c>
      <c r="L10" s="21">
        <v>1</v>
      </c>
      <c r="M10" s="40" t="s">
        <v>718</v>
      </c>
      <c r="N10" s="21"/>
      <c r="O10" s="21"/>
      <c r="P10" s="21"/>
      <c r="Q10" s="21"/>
      <c r="R10" s="23"/>
      <c r="S10" s="21"/>
      <c r="T10" s="21"/>
      <c r="U10" s="21"/>
      <c r="V10" s="21"/>
      <c r="W10" s="21"/>
      <c r="X10" s="21"/>
      <c r="Y10" s="21"/>
      <c r="Z10" s="21"/>
      <c r="AA10" s="23"/>
      <c r="AB10" s="21"/>
      <c r="AC10" s="21"/>
      <c r="AD10" s="24"/>
    </row>
    <row r="11" spans="1:31" ht="16" x14ac:dyDescent="0.2">
      <c r="A11" s="21" t="s">
        <v>707</v>
      </c>
      <c r="B11" s="21" t="s">
        <v>683</v>
      </c>
      <c r="C11" s="21" t="s">
        <v>45</v>
      </c>
      <c r="D11" s="21" t="s">
        <v>32</v>
      </c>
      <c r="E11" s="21">
        <v>243</v>
      </c>
      <c r="F11" s="21">
        <v>503</v>
      </c>
      <c r="G11" s="21">
        <v>260</v>
      </c>
      <c r="H11" s="21" t="s">
        <v>708</v>
      </c>
      <c r="I11" s="21" t="s">
        <v>709</v>
      </c>
      <c r="J11" s="21" t="s">
        <v>78</v>
      </c>
      <c r="K11" s="21" t="s">
        <v>710</v>
      </c>
      <c r="L11" s="21">
        <v>1</v>
      </c>
      <c r="M11" s="40" t="s">
        <v>719</v>
      </c>
      <c r="N11" s="21"/>
      <c r="O11" s="21"/>
      <c r="P11" s="21"/>
      <c r="Q11" s="21"/>
      <c r="R11" s="23"/>
      <c r="S11" s="21"/>
      <c r="T11" s="21"/>
      <c r="U11" s="21"/>
      <c r="V11" s="21"/>
      <c r="W11" s="21"/>
      <c r="X11" s="21"/>
      <c r="Y11" s="21"/>
      <c r="Z11" s="21"/>
      <c r="AA11" s="23"/>
      <c r="AB11" s="21"/>
      <c r="AC11" s="21"/>
      <c r="AD11" s="24"/>
    </row>
    <row r="12" spans="1:31" s="46" customFormat="1" x14ac:dyDescent="0.2">
      <c r="A12" s="45" t="s">
        <v>721</v>
      </c>
    </row>
    <row r="13" spans="1:31" s="34" customFormat="1" ht="16" x14ac:dyDescent="0.2">
      <c r="A13" s="33" t="s">
        <v>722</v>
      </c>
      <c r="B13" s="33" t="s">
        <v>683</v>
      </c>
      <c r="C13" s="33" t="s">
        <v>45</v>
      </c>
      <c r="D13" s="33" t="s">
        <v>32</v>
      </c>
      <c r="E13" s="33">
        <v>609</v>
      </c>
      <c r="F13" s="33">
        <v>512</v>
      </c>
      <c r="G13" s="33">
        <v>97</v>
      </c>
      <c r="H13" s="33" t="s">
        <v>723</v>
      </c>
      <c r="I13" s="33" t="s">
        <v>724</v>
      </c>
      <c r="J13" s="33" t="s">
        <v>90</v>
      </c>
      <c r="K13" s="47" t="s">
        <v>519</v>
      </c>
      <c r="L13" s="33">
        <v>1</v>
      </c>
      <c r="M13" s="33" t="s">
        <v>725</v>
      </c>
      <c r="Q13" s="33"/>
      <c r="R13" s="35"/>
      <c r="S13" s="33"/>
      <c r="T13" s="33"/>
      <c r="U13" s="33"/>
      <c r="V13" s="33"/>
      <c r="W13" s="33"/>
      <c r="X13" s="33"/>
      <c r="Y13" s="33"/>
      <c r="Z13" s="33"/>
      <c r="AB13" s="33"/>
      <c r="AC13" s="33"/>
      <c r="AD13" s="36"/>
      <c r="AE13" s="33"/>
    </row>
    <row r="14" spans="1:31" ht="16" x14ac:dyDescent="0.2">
      <c r="A14" s="21" t="s">
        <v>726</v>
      </c>
      <c r="B14" s="21" t="s">
        <v>45</v>
      </c>
      <c r="C14" s="21" t="s">
        <v>683</v>
      </c>
      <c r="D14" s="21" t="s">
        <v>32</v>
      </c>
      <c r="E14" s="21">
        <v>180</v>
      </c>
      <c r="F14" s="21">
        <v>669</v>
      </c>
      <c r="G14" s="21">
        <v>489</v>
      </c>
      <c r="H14" s="21" t="s">
        <v>727</v>
      </c>
      <c r="I14" s="21" t="s">
        <v>728</v>
      </c>
      <c r="J14" s="21" t="s">
        <v>71</v>
      </c>
      <c r="K14" s="40" t="s">
        <v>672</v>
      </c>
      <c r="L14" s="21">
        <v>1</v>
      </c>
      <c r="M14" s="21" t="s">
        <v>729</v>
      </c>
      <c r="Q14" s="21"/>
      <c r="R14" s="23"/>
      <c r="S14" s="21"/>
      <c r="T14" s="21"/>
      <c r="U14" s="21"/>
      <c r="V14" s="21"/>
      <c r="W14" s="21"/>
      <c r="X14" s="21"/>
      <c r="Y14" s="21"/>
      <c r="Z14" s="21"/>
      <c r="AB14" s="21"/>
      <c r="AC14" s="21"/>
      <c r="AD14" s="24"/>
      <c r="AE14" s="21"/>
    </row>
    <row r="15" spans="1:31" ht="16" x14ac:dyDescent="0.2">
      <c r="A15" s="21" t="s">
        <v>730</v>
      </c>
      <c r="B15" s="21" t="s">
        <v>683</v>
      </c>
      <c r="C15" s="21" t="s">
        <v>45</v>
      </c>
      <c r="D15" s="21" t="s">
        <v>32</v>
      </c>
      <c r="E15" s="21">
        <v>501</v>
      </c>
      <c r="F15" s="21">
        <v>162</v>
      </c>
      <c r="G15" s="21">
        <v>339</v>
      </c>
      <c r="H15" s="21" t="s">
        <v>731</v>
      </c>
      <c r="I15" s="21" t="s">
        <v>732</v>
      </c>
      <c r="J15" s="21" t="s">
        <v>71</v>
      </c>
      <c r="K15" s="40" t="s">
        <v>672</v>
      </c>
      <c r="L15" s="21">
        <v>1</v>
      </c>
      <c r="M15" s="21" t="s">
        <v>733</v>
      </c>
      <c r="Q15" s="21"/>
      <c r="R15" s="23"/>
      <c r="S15" s="21"/>
      <c r="T15" s="21"/>
      <c r="U15" s="21"/>
      <c r="V15" s="21"/>
      <c r="W15" s="21"/>
      <c r="X15" s="21"/>
      <c r="Y15" s="21"/>
      <c r="Z15" s="21"/>
      <c r="AB15" s="21"/>
      <c r="AC15" s="21"/>
      <c r="AD15" s="24"/>
      <c r="AE15" s="21"/>
    </row>
    <row r="16" spans="1:31" s="46" customFormat="1" x14ac:dyDescent="0.2">
      <c r="A16" s="45" t="s">
        <v>735</v>
      </c>
      <c r="K16" s="50"/>
    </row>
    <row r="17" spans="1:31" s="34" customFormat="1" ht="16" x14ac:dyDescent="0.2">
      <c r="A17" s="33" t="s">
        <v>736</v>
      </c>
      <c r="B17" s="33" t="s">
        <v>683</v>
      </c>
      <c r="C17" s="33" t="s">
        <v>45</v>
      </c>
      <c r="D17" s="33" t="s">
        <v>32</v>
      </c>
      <c r="E17" s="33">
        <v>243</v>
      </c>
      <c r="F17" s="33">
        <v>452</v>
      </c>
      <c r="G17" s="33">
        <v>209</v>
      </c>
      <c r="H17" s="33" t="s">
        <v>737</v>
      </c>
      <c r="I17" s="33" t="s">
        <v>738</v>
      </c>
      <c r="J17" s="33" t="s">
        <v>78</v>
      </c>
      <c r="K17" s="33" t="s">
        <v>152</v>
      </c>
      <c r="L17" s="33">
        <v>1</v>
      </c>
      <c r="M17" s="33" t="s">
        <v>739</v>
      </c>
      <c r="Q17" s="33"/>
      <c r="R17" s="35"/>
      <c r="S17" s="33"/>
      <c r="T17" s="33"/>
      <c r="U17" s="33"/>
      <c r="V17" s="33"/>
      <c r="W17" s="33"/>
      <c r="X17" s="33"/>
      <c r="Y17" s="33"/>
      <c r="Z17" s="33"/>
      <c r="AB17" s="33"/>
      <c r="AC17" s="33"/>
      <c r="AD17" s="36"/>
      <c r="AE17" s="33"/>
    </row>
    <row r="18" spans="1:31" ht="16" x14ac:dyDescent="0.2">
      <c r="A18" s="21" t="s">
        <v>740</v>
      </c>
      <c r="B18" s="21" t="s">
        <v>683</v>
      </c>
      <c r="C18" s="21" t="s">
        <v>45</v>
      </c>
      <c r="D18" s="21" t="s">
        <v>32</v>
      </c>
      <c r="E18" s="21">
        <v>50</v>
      </c>
      <c r="F18" s="21">
        <v>764</v>
      </c>
      <c r="G18" s="21">
        <v>714</v>
      </c>
      <c r="H18" s="21" t="s">
        <v>741</v>
      </c>
      <c r="I18" s="21" t="s">
        <v>742</v>
      </c>
      <c r="J18" s="21" t="s">
        <v>71</v>
      </c>
      <c r="K18" s="21" t="s">
        <v>234</v>
      </c>
      <c r="L18" s="21">
        <v>1</v>
      </c>
      <c r="M18" s="21" t="s">
        <v>743</v>
      </c>
      <c r="Q18" s="21"/>
      <c r="R18" s="23"/>
      <c r="S18" s="21"/>
      <c r="T18" s="21"/>
      <c r="U18" s="21"/>
      <c r="V18" s="21"/>
      <c r="W18" s="21"/>
      <c r="X18" s="21"/>
      <c r="Y18" s="21"/>
      <c r="Z18" s="21"/>
      <c r="AB18" s="21"/>
      <c r="AC18" s="21"/>
      <c r="AD18" s="24"/>
      <c r="AE18" s="21"/>
    </row>
    <row r="19" spans="1:31" ht="16" x14ac:dyDescent="0.2">
      <c r="A19" s="21" t="s">
        <v>744</v>
      </c>
      <c r="B19" s="21" t="s">
        <v>683</v>
      </c>
      <c r="C19" s="21" t="s">
        <v>45</v>
      </c>
      <c r="D19" s="21" t="s">
        <v>32</v>
      </c>
      <c r="E19" s="21">
        <v>243</v>
      </c>
      <c r="F19" s="21">
        <v>813</v>
      </c>
      <c r="G19" s="21">
        <v>570</v>
      </c>
      <c r="H19" s="21" t="s">
        <v>745</v>
      </c>
      <c r="I19" s="21" t="s">
        <v>746</v>
      </c>
      <c r="J19" s="21" t="s">
        <v>78</v>
      </c>
      <c r="K19" s="21" t="s">
        <v>569</v>
      </c>
      <c r="L19" s="21">
        <v>1</v>
      </c>
      <c r="M19" s="21" t="s">
        <v>747</v>
      </c>
      <c r="Q19" s="21"/>
      <c r="R19" s="22"/>
      <c r="S19" s="21"/>
      <c r="T19" s="21"/>
      <c r="U19" s="21"/>
      <c r="V19" s="21"/>
      <c r="W19" s="21"/>
      <c r="X19" s="21"/>
      <c r="Y19" s="21"/>
      <c r="Z19" s="21"/>
      <c r="AB19" s="21"/>
      <c r="AC19" s="21"/>
      <c r="AD19" s="24"/>
      <c r="AE19" s="21"/>
    </row>
    <row r="20" spans="1:31" ht="16" x14ac:dyDescent="0.2">
      <c r="A20" s="21" t="s">
        <v>748</v>
      </c>
      <c r="B20" s="21" t="s">
        <v>683</v>
      </c>
      <c r="C20" s="21" t="s">
        <v>45</v>
      </c>
      <c r="D20" s="21" t="s">
        <v>32</v>
      </c>
      <c r="E20" s="21">
        <v>243</v>
      </c>
      <c r="F20" s="21">
        <v>505</v>
      </c>
      <c r="G20" s="21">
        <v>262</v>
      </c>
      <c r="H20" s="21" t="s">
        <v>749</v>
      </c>
      <c r="I20" s="21" t="s">
        <v>750</v>
      </c>
      <c r="J20" s="21" t="s">
        <v>78</v>
      </c>
      <c r="K20" s="21" t="s">
        <v>380</v>
      </c>
      <c r="L20" s="21">
        <v>1</v>
      </c>
      <c r="M20" s="21" t="s">
        <v>751</v>
      </c>
      <c r="Q20" s="21"/>
      <c r="R20" s="23"/>
      <c r="S20" s="21"/>
      <c r="T20" s="21"/>
      <c r="U20" s="21"/>
      <c r="V20" s="21"/>
      <c r="W20" s="21"/>
      <c r="X20" s="21"/>
      <c r="Y20" s="21"/>
      <c r="Z20" s="21"/>
      <c r="AB20" s="21"/>
      <c r="AC20" s="21"/>
      <c r="AD20" s="24"/>
      <c r="AE20" s="21"/>
    </row>
    <row r="21" spans="1:31" ht="16" x14ac:dyDescent="0.2">
      <c r="A21" s="21" t="s">
        <v>752</v>
      </c>
      <c r="B21" s="21" t="s">
        <v>683</v>
      </c>
      <c r="C21" s="21" t="s">
        <v>45</v>
      </c>
      <c r="D21" s="21" t="s">
        <v>32</v>
      </c>
      <c r="E21" s="21">
        <v>85</v>
      </c>
      <c r="F21" s="21">
        <v>456</v>
      </c>
      <c r="G21" s="21">
        <v>371</v>
      </c>
      <c r="H21" s="21" t="s">
        <v>753</v>
      </c>
      <c r="I21" s="21" t="s">
        <v>754</v>
      </c>
      <c r="J21" s="21" t="s">
        <v>71</v>
      </c>
      <c r="K21" s="40" t="s">
        <v>170</v>
      </c>
      <c r="L21" s="21">
        <v>1</v>
      </c>
      <c r="M21" s="21" t="s">
        <v>755</v>
      </c>
      <c r="Q21" s="21"/>
      <c r="R21" s="23"/>
      <c r="S21" s="21"/>
      <c r="T21" s="21"/>
      <c r="U21" s="21"/>
      <c r="V21" s="21"/>
      <c r="W21" s="21"/>
      <c r="X21" s="21"/>
      <c r="Y21" s="21"/>
      <c r="Z21" s="21"/>
      <c r="AB21" s="21"/>
      <c r="AC21" s="21"/>
      <c r="AD21" s="24"/>
      <c r="AE21" s="21"/>
    </row>
    <row r="22" spans="1:31" ht="16" x14ac:dyDescent="0.2">
      <c r="A22" s="21" t="s">
        <v>756</v>
      </c>
      <c r="B22" s="21" t="s">
        <v>45</v>
      </c>
      <c r="C22" s="21" t="s">
        <v>683</v>
      </c>
      <c r="D22" s="21" t="s">
        <v>32</v>
      </c>
      <c r="E22" s="21">
        <v>172</v>
      </c>
      <c r="F22" s="21">
        <v>243</v>
      </c>
      <c r="G22" s="21">
        <v>71</v>
      </c>
      <c r="H22" s="21" t="s">
        <v>757</v>
      </c>
      <c r="I22" s="21" t="s">
        <v>758</v>
      </c>
      <c r="J22" s="21" t="s">
        <v>78</v>
      </c>
      <c r="K22" s="40" t="s">
        <v>784</v>
      </c>
      <c r="L22" s="21">
        <v>1</v>
      </c>
      <c r="M22" s="40" t="s">
        <v>782</v>
      </c>
      <c r="Q22" s="21"/>
      <c r="R22" s="22"/>
      <c r="S22" s="21"/>
      <c r="T22" s="21"/>
      <c r="U22" s="21"/>
      <c r="V22" s="21"/>
      <c r="W22" s="21"/>
      <c r="X22" s="21"/>
      <c r="Y22" s="21"/>
      <c r="Z22" s="21"/>
      <c r="AB22" s="21"/>
      <c r="AC22" s="21"/>
      <c r="AD22" s="24"/>
      <c r="AE22" s="21"/>
    </row>
    <row r="23" spans="1:31" ht="16" x14ac:dyDescent="0.2">
      <c r="A23" s="21" t="s">
        <v>759</v>
      </c>
      <c r="B23" s="21" t="s">
        <v>683</v>
      </c>
      <c r="C23" s="21" t="s">
        <v>45</v>
      </c>
      <c r="D23" s="21" t="s">
        <v>32</v>
      </c>
      <c r="E23" s="21">
        <v>212</v>
      </c>
      <c r="F23" s="21">
        <v>108</v>
      </c>
      <c r="G23" s="21">
        <v>104</v>
      </c>
      <c r="H23" s="21" t="s">
        <v>760</v>
      </c>
      <c r="I23" s="21" t="s">
        <v>761</v>
      </c>
      <c r="J23" s="21" t="s">
        <v>71</v>
      </c>
      <c r="K23" s="40" t="s">
        <v>677</v>
      </c>
      <c r="L23" s="21">
        <v>1</v>
      </c>
      <c r="M23" s="40" t="s">
        <v>762</v>
      </c>
      <c r="Q23" s="21"/>
      <c r="R23" s="23"/>
      <c r="S23" s="21"/>
      <c r="T23" s="21"/>
      <c r="U23" s="21"/>
      <c r="V23" s="21"/>
      <c r="W23" s="21"/>
      <c r="X23" s="21"/>
      <c r="Y23" s="21"/>
      <c r="Z23" s="21"/>
      <c r="AB23" s="21"/>
      <c r="AC23" s="21"/>
      <c r="AD23" s="24"/>
      <c r="AE23" s="21"/>
    </row>
    <row r="24" spans="1:31" ht="16" x14ac:dyDescent="0.2">
      <c r="A24" s="21" t="s">
        <v>763</v>
      </c>
      <c r="B24" s="21" t="s">
        <v>683</v>
      </c>
      <c r="C24" s="21" t="s">
        <v>45</v>
      </c>
      <c r="D24" s="21" t="s">
        <v>32</v>
      </c>
      <c r="E24" s="21">
        <v>506</v>
      </c>
      <c r="F24" s="21">
        <v>483</v>
      </c>
      <c r="G24" s="21">
        <v>23</v>
      </c>
      <c r="H24" s="21" t="s">
        <v>764</v>
      </c>
      <c r="I24" s="21" t="s">
        <v>765</v>
      </c>
      <c r="J24" s="21" t="s">
        <v>78</v>
      </c>
      <c r="K24" s="40" t="s">
        <v>734</v>
      </c>
      <c r="L24" s="21">
        <v>1</v>
      </c>
      <c r="M24" s="40" t="s">
        <v>766</v>
      </c>
      <c r="Q24" s="21"/>
      <c r="R24" s="23"/>
      <c r="S24" s="21"/>
      <c r="T24" s="21"/>
      <c r="U24" s="21"/>
      <c r="V24" s="21"/>
      <c r="W24" s="21"/>
      <c r="X24" s="21"/>
      <c r="Y24" s="21"/>
      <c r="Z24" s="21"/>
      <c r="AB24" s="21"/>
      <c r="AC24" s="21"/>
      <c r="AD24" s="24"/>
      <c r="AE24" s="21"/>
    </row>
    <row r="25" spans="1:31" ht="16" x14ac:dyDescent="0.2">
      <c r="A25" s="21" t="s">
        <v>767</v>
      </c>
      <c r="B25" s="21" t="s">
        <v>683</v>
      </c>
      <c r="C25" s="21" t="s">
        <v>45</v>
      </c>
      <c r="D25" s="21" t="s">
        <v>32</v>
      </c>
      <c r="E25" s="21">
        <v>238</v>
      </c>
      <c r="F25" s="21">
        <v>277</v>
      </c>
      <c r="G25" s="21">
        <v>39</v>
      </c>
      <c r="H25" s="21" t="s">
        <v>768</v>
      </c>
      <c r="I25" s="21" t="s">
        <v>769</v>
      </c>
      <c r="J25" s="21" t="s">
        <v>90</v>
      </c>
      <c r="K25" s="40" t="s">
        <v>785</v>
      </c>
      <c r="L25" s="21">
        <v>1</v>
      </c>
      <c r="M25" s="40" t="s">
        <v>770</v>
      </c>
      <c r="Q25" s="21"/>
      <c r="R25" s="22"/>
      <c r="S25" s="21"/>
      <c r="T25" s="21"/>
      <c r="U25" s="21"/>
      <c r="V25" s="21"/>
      <c r="W25" s="21"/>
      <c r="X25" s="21"/>
      <c r="Y25" s="21"/>
      <c r="Z25" s="21"/>
      <c r="AB25" s="21"/>
      <c r="AC25" s="21"/>
      <c r="AD25" s="24"/>
      <c r="AE25" s="21"/>
    </row>
    <row r="26" spans="1:31" ht="16" x14ac:dyDescent="0.2">
      <c r="A26" s="21" t="s">
        <v>771</v>
      </c>
      <c r="B26" s="21" t="s">
        <v>45</v>
      </c>
      <c r="C26" s="21" t="s">
        <v>683</v>
      </c>
      <c r="D26" s="21" t="s">
        <v>32</v>
      </c>
      <c r="E26" s="21">
        <v>598</v>
      </c>
      <c r="F26" s="21">
        <v>660</v>
      </c>
      <c r="G26" s="21">
        <v>62</v>
      </c>
      <c r="H26" s="21" t="s">
        <v>772</v>
      </c>
      <c r="I26" s="21" t="s">
        <v>773</v>
      </c>
      <c r="J26" s="21" t="s">
        <v>151</v>
      </c>
      <c r="K26" s="40" t="s">
        <v>517</v>
      </c>
      <c r="L26" s="21">
        <v>1</v>
      </c>
      <c r="M26" s="40" t="s">
        <v>774</v>
      </c>
      <c r="Q26" s="21"/>
      <c r="R26" s="23"/>
      <c r="S26" s="21"/>
      <c r="T26" s="21"/>
      <c r="U26" s="21"/>
      <c r="V26" s="21"/>
      <c r="W26" s="21"/>
      <c r="X26" s="21"/>
      <c r="Y26" s="21"/>
      <c r="Z26" s="21"/>
      <c r="AB26" s="21"/>
      <c r="AC26" s="21"/>
      <c r="AD26" s="24"/>
      <c r="AE26" s="21"/>
    </row>
    <row r="27" spans="1:31" ht="16" x14ac:dyDescent="0.2">
      <c r="A27" s="21" t="s">
        <v>775</v>
      </c>
      <c r="B27" s="21" t="s">
        <v>45</v>
      </c>
      <c r="C27" s="21" t="s">
        <v>683</v>
      </c>
      <c r="D27" s="21" t="s">
        <v>32</v>
      </c>
      <c r="E27" s="21">
        <v>271</v>
      </c>
      <c r="F27" s="21">
        <v>69</v>
      </c>
      <c r="G27" s="21">
        <v>202</v>
      </c>
      <c r="H27" s="21" t="s">
        <v>776</v>
      </c>
      <c r="I27" s="21" t="s">
        <v>777</v>
      </c>
      <c r="J27" s="21" t="s">
        <v>71</v>
      </c>
      <c r="K27" s="21" t="s">
        <v>225</v>
      </c>
      <c r="L27" s="21">
        <v>1</v>
      </c>
      <c r="M27" s="40" t="s">
        <v>778</v>
      </c>
      <c r="Q27" s="21"/>
      <c r="R27" s="23"/>
      <c r="S27" s="21"/>
      <c r="T27" s="21"/>
      <c r="U27" s="21"/>
      <c r="V27" s="21"/>
      <c r="W27" s="21"/>
      <c r="X27" s="21"/>
      <c r="Y27" s="21"/>
      <c r="Z27" s="21"/>
      <c r="AB27" s="21"/>
      <c r="AC27" s="21"/>
      <c r="AD27" s="24"/>
      <c r="AE27" s="21"/>
    </row>
    <row r="28" spans="1:31" ht="16" x14ac:dyDescent="0.2">
      <c r="A28" s="21" t="s">
        <v>779</v>
      </c>
      <c r="B28" s="21" t="s">
        <v>683</v>
      </c>
      <c r="C28" s="21" t="s">
        <v>45</v>
      </c>
      <c r="D28" s="21" t="s">
        <v>32</v>
      </c>
      <c r="E28" s="21">
        <v>498</v>
      </c>
      <c r="F28" s="21">
        <v>114</v>
      </c>
      <c r="G28" s="21">
        <v>384</v>
      </c>
      <c r="H28" s="21" t="s">
        <v>780</v>
      </c>
      <c r="I28" s="21" t="s">
        <v>781</v>
      </c>
      <c r="J28" s="21" t="s">
        <v>78</v>
      </c>
      <c r="K28" s="21" t="s">
        <v>112</v>
      </c>
      <c r="L28" s="21">
        <v>1</v>
      </c>
      <c r="M28" s="40" t="s">
        <v>783</v>
      </c>
      <c r="Q28" s="21"/>
      <c r="R28" s="23"/>
      <c r="S28" s="21"/>
      <c r="T28" s="21"/>
      <c r="U28" s="21"/>
      <c r="V28" s="21"/>
      <c r="W28" s="21"/>
      <c r="X28" s="21"/>
      <c r="Y28" s="21"/>
      <c r="Z28" s="21"/>
      <c r="AB28" s="21"/>
      <c r="AC28" s="21"/>
      <c r="AD28" s="24"/>
      <c r="AE28" s="21"/>
    </row>
    <row r="29" spans="1:31" x14ac:dyDescent="0.2">
      <c r="M29" s="49"/>
    </row>
    <row r="127" spans="1:13" x14ac:dyDescent="0.2">
      <c r="A127" s="2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</row>
    <row r="261" spans="1:13" x14ac:dyDescent="0.2">
      <c r="A261" s="2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</row>
    <row r="418" spans="1:13" x14ac:dyDescent="0.2">
      <c r="A418" s="2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</row>
    <row r="574" spans="1:13" x14ac:dyDescent="0.2">
      <c r="A574" s="2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</row>
    <row r="672" spans="1:13" x14ac:dyDescent="0.2">
      <c r="A672" s="2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</row>
    <row r="800" spans="1:13" x14ac:dyDescent="0.2">
      <c r="A800" s="2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</row>
    <row r="930" spans="1:13" x14ac:dyDescent="0.2">
      <c r="A930" s="2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</row>
    <row r="1053" spans="1:13" x14ac:dyDescent="0.2">
      <c r="A1053" s="2"/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</row>
    <row r="1173" spans="1:13" x14ac:dyDescent="0.2">
      <c r="A1173" s="2"/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</row>
    <row r="1235" spans="1:13" x14ac:dyDescent="0.2">
      <c r="A1235" s="2"/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</row>
    <row r="1324" spans="1:13" x14ac:dyDescent="0.2">
      <c r="A1324" s="2"/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</row>
    <row r="1429" spans="1:13" x14ac:dyDescent="0.2">
      <c r="A1429" s="2"/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</row>
    <row r="1523" spans="1:13" x14ac:dyDescent="0.2">
      <c r="A1523" s="2"/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</row>
    <row r="1601" spans="1:13" x14ac:dyDescent="0.2">
      <c r="A1601" s="2"/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</row>
    <row r="1688" spans="1:13" x14ac:dyDescent="0.2">
      <c r="A1688" s="2"/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</row>
    <row r="1798" spans="1:13" x14ac:dyDescent="0.2">
      <c r="A1798" s="2"/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</row>
    <row r="1904" spans="1:13" x14ac:dyDescent="0.2">
      <c r="A1904" s="2"/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</row>
    <row r="2034" spans="1:13" x14ac:dyDescent="0.2">
      <c r="A2034" s="2"/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</row>
    <row r="2138" spans="1:13" x14ac:dyDescent="0.2">
      <c r="A2138" s="2"/>
      <c r="B2138" s="4"/>
      <c r="C2138" s="4"/>
      <c r="D2138" s="4"/>
      <c r="E2138" s="4"/>
      <c r="F2138" s="4"/>
      <c r="G2138" s="4"/>
      <c r="H2138" s="4"/>
      <c r="I2138" s="4"/>
      <c r="J2138" s="4"/>
      <c r="K2138" s="4"/>
      <c r="L2138" s="4"/>
      <c r="M2138" s="4"/>
    </row>
  </sheetData>
  <pageMargins left="0.7" right="0.7" top="0.75" bottom="0.75" header="0.3" footer="0.3"/>
  <ignoredErrors>
    <ignoredError sqref="M3:M11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Legend</vt:lpstr>
      <vt:lpstr>Legend for XLMS</vt:lpstr>
      <vt:lpstr>FDR</vt:lpstr>
      <vt:lpstr>Fig2+Fig3+FigS2-S9</vt:lpstr>
      <vt:lpstr>Fig5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Bryan Ryder</dc:creator>
  <cp:lastModifiedBy>Lukasz JoachimiakLuk</cp:lastModifiedBy>
  <dcterms:created xsi:type="dcterms:W3CDTF">2018-12-22T17:29:19Z</dcterms:created>
  <dcterms:modified xsi:type="dcterms:W3CDTF">2022-07-19T22:06:04Z</dcterms:modified>
</cp:coreProperties>
</file>