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4420"/>
  </bookViews>
  <sheets>
    <sheet name="Supplement table 5" sheetId="1" r:id="rId1"/>
  </sheets>
  <calcPr calcId="144525" concurrentCalc="0"/>
</workbook>
</file>

<file path=xl/sharedStrings.xml><?xml version="1.0" encoding="utf-8"?>
<sst xmlns="http://schemas.openxmlformats.org/spreadsheetml/2006/main" count="48">
  <si>
    <r>
      <rPr>
        <b/>
        <sz val="10"/>
        <color theme="1"/>
        <rFont val="Times New Roman Regular"/>
        <charset val="134"/>
      </rPr>
      <t xml:space="preserve">Table S5 </t>
    </r>
    <r>
      <rPr>
        <sz val="10"/>
        <color theme="1"/>
        <rFont val="Times New Roman Regular"/>
        <charset val="134"/>
      </rPr>
      <t>The Association Between PSMA Expression and PSMA PET/MR-derived Parameters</t>
    </r>
  </si>
  <si>
    <r>
      <rPr>
        <sz val="10"/>
        <color theme="1"/>
        <rFont val="Times New Roman Regular"/>
        <charset val="134"/>
      </rPr>
      <t>7 patients</t>
    </r>
    <r>
      <rPr>
        <vertAlign val="superscript"/>
        <sz val="10"/>
        <color theme="1"/>
        <rFont val="Times New Roman"/>
        <charset val="134"/>
      </rPr>
      <t>a</t>
    </r>
  </si>
  <si>
    <r>
      <rPr>
        <sz val="10"/>
        <color theme="1"/>
        <rFont val="Times New Roman Regular"/>
        <charset val="134"/>
      </rPr>
      <t>5 patients</t>
    </r>
    <r>
      <rPr>
        <vertAlign val="superscript"/>
        <sz val="10"/>
        <color theme="1"/>
        <rFont val="Times New Roman"/>
        <charset val="134"/>
      </rPr>
      <t>b</t>
    </r>
  </si>
  <si>
    <t>7 patients</t>
  </si>
  <si>
    <t>5 patients</t>
  </si>
  <si>
    <t>Parameters</t>
  </si>
  <si>
    <t>r</t>
  </si>
  <si>
    <t>p</t>
  </si>
  <si>
    <r>
      <rPr>
        <sz val="10"/>
        <color theme="1"/>
        <rFont val="Times New Roman Regular"/>
        <charset val="134"/>
      </rPr>
      <t>SUV</t>
    </r>
    <r>
      <rPr>
        <vertAlign val="subscript"/>
        <sz val="10"/>
        <color theme="1"/>
        <rFont val="Times New Roman Regular"/>
        <charset val="134"/>
      </rPr>
      <t>max</t>
    </r>
  </si>
  <si>
    <t>PET Complexity</t>
  </si>
  <si>
    <r>
      <rPr>
        <sz val="10"/>
        <color theme="1"/>
        <rFont val="Times New Roman Regular"/>
        <charset val="134"/>
      </rPr>
      <t>SUV</t>
    </r>
    <r>
      <rPr>
        <vertAlign val="subscript"/>
        <sz val="10"/>
        <color theme="1"/>
        <rFont val="Times New Roman Regular"/>
        <charset val="134"/>
      </rPr>
      <t>mean</t>
    </r>
  </si>
  <si>
    <t>PET Contrast</t>
  </si>
  <si>
    <r>
      <rPr>
        <sz val="10"/>
        <color theme="1"/>
        <rFont val="Times New Roman Regular"/>
        <charset val="134"/>
      </rPr>
      <t>TBR</t>
    </r>
    <r>
      <rPr>
        <vertAlign val="subscript"/>
        <sz val="10"/>
        <color theme="1"/>
        <rFont val="Times New Roman Regular"/>
        <charset val="134"/>
      </rPr>
      <t>max</t>
    </r>
  </si>
  <si>
    <t>PET Strength</t>
  </si>
  <si>
    <r>
      <rPr>
        <sz val="10"/>
        <color theme="1"/>
        <rFont val="Times New Roman Regular"/>
        <charset val="134"/>
      </rPr>
      <t>TBR</t>
    </r>
    <r>
      <rPr>
        <vertAlign val="subscript"/>
        <sz val="10"/>
        <color theme="1"/>
        <rFont val="Times New Roman Regular"/>
        <charset val="134"/>
      </rPr>
      <t>mean</t>
    </r>
  </si>
  <si>
    <t>T2 Sphericity</t>
  </si>
  <si>
    <t>TLP</t>
  </si>
  <si>
    <t xml:space="preserve">T2 Surface Area </t>
  </si>
  <si>
    <t>MTV</t>
  </si>
  <si>
    <t>T2 Elongation</t>
  </si>
  <si>
    <t>PET Sphericity</t>
  </si>
  <si>
    <t>T2 Flatness</t>
  </si>
  <si>
    <t>PET Surface Area</t>
  </si>
  <si>
    <t xml:space="preserve">T2 Total Energy </t>
  </si>
  <si>
    <t>PET Elongation</t>
  </si>
  <si>
    <t xml:space="preserve">T2  Entropy </t>
  </si>
  <si>
    <t>PET Flatness</t>
  </si>
  <si>
    <t xml:space="preserve">T2 Kurtosis </t>
  </si>
  <si>
    <t xml:space="preserve">PET Total Energy </t>
  </si>
  <si>
    <t xml:space="preserve">T2  Skewness </t>
  </si>
  <si>
    <t>0.015**</t>
  </si>
  <si>
    <t xml:space="preserve">PET Entropy </t>
  </si>
  <si>
    <t xml:space="preserve">T2 Uniformity </t>
  </si>
  <si>
    <t xml:space="preserve">PET Kurtosis </t>
  </si>
  <si>
    <t xml:space="preserve">T2  Variance </t>
  </si>
  <si>
    <t xml:space="preserve">PET Skewness </t>
  </si>
  <si>
    <t>T2  Busyness</t>
  </si>
  <si>
    <t xml:space="preserve">PET Uniformity </t>
  </si>
  <si>
    <t>T2 Coarseness</t>
  </si>
  <si>
    <t xml:space="preserve">PET Variance </t>
  </si>
  <si>
    <t>T2 Complexity</t>
  </si>
  <si>
    <t>PET Busyness</t>
  </si>
  <si>
    <t>T2 Contrast</t>
  </si>
  <si>
    <t>PET Coarseness</t>
  </si>
  <si>
    <t>T2 Strength</t>
  </si>
  <si>
    <r>
      <rPr>
        <vertAlign val="superscript"/>
        <sz val="10"/>
        <color theme="1"/>
        <rFont val="Times New Roman"/>
        <charset val="134"/>
      </rPr>
      <t>a</t>
    </r>
    <r>
      <rPr>
        <sz val="10"/>
        <color theme="1"/>
        <rFont val="Times New Roman Regular"/>
        <charset val="134"/>
      </rPr>
      <t xml:space="preserve">Seven patients  underwent a second surgery after PSMA PET/MR.   </t>
    </r>
  </si>
  <si>
    <r>
      <rPr>
        <vertAlign val="superscript"/>
        <sz val="10"/>
        <rFont val="Times New Roman"/>
        <charset val="134"/>
      </rPr>
      <t>b</t>
    </r>
    <r>
      <rPr>
        <sz val="10"/>
        <rFont val="Times New Roman Regular"/>
        <charset val="134"/>
      </rPr>
      <t xml:space="preserve">Five patients were confirmed recurrence after second surgery. </t>
    </r>
  </si>
  <si>
    <r>
      <rPr>
        <i/>
        <sz val="10"/>
        <color rgb="FF000000"/>
        <rFont val="Times New Roman Regular"/>
        <charset val="134"/>
      </rPr>
      <t>**P</t>
    </r>
    <r>
      <rPr>
        <sz val="10"/>
        <color rgb="FF000000"/>
        <rFont val="SimSun"/>
        <charset val="134"/>
      </rPr>
      <t>＜</t>
    </r>
    <r>
      <rPr>
        <sz val="10"/>
        <color rgb="FF000000"/>
        <rFont val="Times New Roman Regular"/>
        <charset val="134"/>
      </rPr>
      <t>0.05, the difference was statistically significant.</t>
    </r>
  </si>
</sst>
</file>

<file path=xl/styles.xml><?xml version="1.0" encoding="utf-8"?>
<styleSheet xmlns="http://schemas.openxmlformats.org/spreadsheetml/2006/main">
  <numFmts count="6">
    <numFmt numFmtId="176" formatCode="0.000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177" formatCode="0_ "/>
    <numFmt numFmtId="43" formatCode="_ * #,##0.00_ ;_ * \-#,##0.00_ ;_ * &quot;-&quot;??_ ;_ @_ "/>
  </numFmts>
  <fonts count="31">
    <font>
      <sz val="12"/>
      <color theme="1"/>
      <name val="宋体"/>
      <charset val="134"/>
      <scheme val="minor"/>
    </font>
    <font>
      <i/>
      <sz val="12"/>
      <color theme="1"/>
      <name val="Arial Italic"/>
      <charset val="134"/>
    </font>
    <font>
      <b/>
      <sz val="10"/>
      <color theme="1"/>
      <name val="Times New Roman Regular"/>
      <charset val="134"/>
    </font>
    <font>
      <sz val="10"/>
      <color theme="1"/>
      <name val="Times New Roman Regular"/>
      <charset val="134"/>
    </font>
    <font>
      <i/>
      <sz val="10"/>
      <color theme="1"/>
      <name val="Times New Roman Regular"/>
      <charset val="134"/>
    </font>
    <font>
      <sz val="10"/>
      <color rgb="FF000000"/>
      <name val="Times New Roman Regular"/>
      <charset val="134"/>
    </font>
    <font>
      <vertAlign val="superscript"/>
      <sz val="10"/>
      <color theme="1"/>
      <name val="Times New Roman"/>
      <charset val="134"/>
    </font>
    <font>
      <vertAlign val="superscript"/>
      <sz val="10"/>
      <name val="Times New Roman"/>
      <charset val="134"/>
    </font>
    <font>
      <sz val="10"/>
      <name val="Times New Roman Regular"/>
      <charset val="134"/>
    </font>
    <font>
      <i/>
      <sz val="10"/>
      <color rgb="FF000000"/>
      <name val="Times New Roman Regular"/>
      <charset val="134"/>
    </font>
    <font>
      <sz val="11"/>
      <color rgb="FFFA7D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vertAlign val="subscript"/>
      <sz val="10"/>
      <color theme="1"/>
      <name val="Times New Roman Regular"/>
      <charset val="134"/>
    </font>
    <font>
      <sz val="10"/>
      <color rgb="FF000000"/>
      <name val="SimSun"/>
      <charset val="134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C99"/>
        <bgColor indexed="64"/>
      </patternFill>
    </fill>
  </fills>
  <borders count="11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0" fontId="12" fillId="31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28" fillId="32" borderId="7" applyNumberFormat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9" fillId="14" borderId="7" applyNumberFormat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0" fillId="16" borderId="8" applyNumberFormat="0" applyAlignment="0" applyProtection="0">
      <alignment vertical="center"/>
    </xf>
    <xf numFmtId="0" fontId="18" fillId="14" borderId="6" applyNumberFormat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0" fillId="25" borderId="10" applyNumberFormat="0" applyFont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6" fillId="0" borderId="4" applyNumberFormat="0" applyFill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Fill="1">
      <alignment vertical="center"/>
    </xf>
    <xf numFmtId="0" fontId="0" fillId="0" borderId="0" xfId="0" applyFont="1">
      <alignment vertical="center"/>
    </xf>
    <xf numFmtId="0" fontId="2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3" fillId="0" borderId="0" xfId="0" applyFont="1" applyFill="1" applyAlignment="1">
      <alignment vertical="center"/>
    </xf>
    <xf numFmtId="176" fontId="3" fillId="0" borderId="0" xfId="0" applyNumberFormat="1" applyFont="1" applyFill="1" applyAlignment="1">
      <alignment horizontal="center" vertical="center"/>
    </xf>
    <xf numFmtId="176" fontId="5" fillId="0" borderId="0" xfId="0" applyNumberFormat="1" applyFont="1" applyFill="1" applyAlignment="1">
      <alignment horizontal="center" vertical="center"/>
    </xf>
    <xf numFmtId="0" fontId="3" fillId="0" borderId="0" xfId="0" applyFont="1" applyFill="1" applyAlignment="1">
      <alignment horizontal="left" vertical="center"/>
    </xf>
    <xf numFmtId="0" fontId="3" fillId="0" borderId="0" xfId="0" applyFont="1" applyFill="1" applyBorder="1" applyAlignment="1">
      <alignment horizontal="left" vertical="center"/>
    </xf>
    <xf numFmtId="0" fontId="6" fillId="0" borderId="1" xfId="0" applyFont="1" applyBorder="1" applyAlignment="1">
      <alignment horizontal="justify" vertical="center"/>
    </xf>
    <xf numFmtId="0" fontId="3" fillId="0" borderId="1" xfId="0" applyFont="1" applyBorder="1" applyAlignment="1">
      <alignment horizontal="justify" vertical="center"/>
    </xf>
    <xf numFmtId="0" fontId="7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9" fillId="0" borderId="0" xfId="0" applyFont="1" applyBorder="1">
      <alignment vertical="center"/>
    </xf>
    <xf numFmtId="177" fontId="3" fillId="0" borderId="0" xfId="0" applyNumberFormat="1" applyFont="1" applyFill="1" applyAlignment="1">
      <alignment vertical="center"/>
    </xf>
    <xf numFmtId="0" fontId="3" fillId="0" borderId="0" xfId="0" applyFont="1" applyFill="1" applyBorder="1" applyAlignment="1">
      <alignment vertical="center"/>
    </xf>
  </cellXfs>
  <cellStyles count="49">
    <cellStyle name="常规" xfId="0" builtinId="0"/>
    <cellStyle name="60% - 强调文字颜色 6" xfId="1" builtinId="52"/>
    <cellStyle name="20% - 强调文字颜色 4" xfId="2" builtinId="42"/>
    <cellStyle name="强调文字颜色 4" xfId="3" builtinId="41"/>
    <cellStyle name="输入" xfId="4" builtinId="20"/>
    <cellStyle name="40% - 强调文字颜色 3" xfId="5" builtinId="39"/>
    <cellStyle name="20% - 强调文字颜色 3" xfId="6" builtinId="38"/>
    <cellStyle name="货币" xfId="7" builtinId="4"/>
    <cellStyle name="强调文字颜色 3" xfId="8" builtinId="37"/>
    <cellStyle name="百分比" xfId="9" builtinId="5"/>
    <cellStyle name="60% - 强调文字颜色 2" xfId="10" builtinId="36"/>
    <cellStyle name="60% - 强调文字颜色 5" xfId="11" builtinId="48"/>
    <cellStyle name="强调文字颜色 2" xfId="12" builtinId="33"/>
    <cellStyle name="60% - 强调文字颜色 1" xfId="13" builtinId="32"/>
    <cellStyle name="60% - 强调文字颜色 4" xfId="14" builtinId="44"/>
    <cellStyle name="计算" xfId="15" builtinId="22"/>
    <cellStyle name="强调文字颜色 1" xfId="16" builtinId="29"/>
    <cellStyle name="适中" xfId="17" builtinId="28"/>
    <cellStyle name="20% - 强调文字颜色 5" xfId="18" builtinId="46"/>
    <cellStyle name="好" xfId="19" builtinId="26"/>
    <cellStyle name="20% - 强调文字颜色 1" xfId="20" builtinId="30"/>
    <cellStyle name="汇总" xfId="21" builtinId="25"/>
    <cellStyle name="差" xfId="22" builtinId="27"/>
    <cellStyle name="检查单元格" xfId="23" builtinId="23"/>
    <cellStyle name="输出" xfId="24" builtinId="21"/>
    <cellStyle name="标题 1" xfId="25" builtinId="16"/>
    <cellStyle name="解释性文本" xfId="26" builtinId="53"/>
    <cellStyle name="20% - 强调文字颜色 2" xfId="27" builtinId="34"/>
    <cellStyle name="标题 4" xfId="28" builtinId="19"/>
    <cellStyle name="货币[0]" xfId="29" builtinId="7"/>
    <cellStyle name="40% - 强调文字颜色 4" xfId="30" builtinId="43"/>
    <cellStyle name="千位分隔" xfId="31" builtinId="3"/>
    <cellStyle name="已访问的超链接" xfId="32" builtinId="9"/>
    <cellStyle name="标题" xfId="33" builtinId="15"/>
    <cellStyle name="40% - 强调文字颜色 2" xfId="34" builtinId="35"/>
    <cellStyle name="警告文本" xfId="35" builtinId="11"/>
    <cellStyle name="60% - 强调文字颜色 3" xfId="36" builtinId="40"/>
    <cellStyle name="注释" xfId="37" builtinId="10"/>
    <cellStyle name="20% - 强调文字颜色 6" xfId="38" builtinId="50"/>
    <cellStyle name="强调文字颜色 5" xfId="39" builtinId="45"/>
    <cellStyle name="40% - 强调文字颜色 6" xfId="40" builtinId="51"/>
    <cellStyle name="超链接" xfId="41" builtinId="8"/>
    <cellStyle name="千位分隔[0]" xfId="42" builtinId="6"/>
    <cellStyle name="标题 2" xfId="43" builtinId="17"/>
    <cellStyle name="40% - 强调文字颜色 5" xfId="44" builtinId="47"/>
    <cellStyle name="标题 3" xfId="45" builtinId="18"/>
    <cellStyle name="强调文字颜色 6" xfId="46" builtinId="49"/>
    <cellStyle name="40% - 强调文字颜色 1" xfId="47" builtinId="31"/>
    <cellStyle name="链接单元格" xfId="48" builtinId="2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B3:K27"/>
  <sheetViews>
    <sheetView tabSelected="1" zoomScale="108" zoomScaleNormal="108" workbookViewId="0">
      <selection activeCell="A1" sqref="A$1:A$1048576"/>
    </sheetView>
  </sheetViews>
  <sheetFormatPr defaultColWidth="9.16071428571429" defaultRowHeight="17.6"/>
  <cols>
    <col min="2" max="2" width="15.1607142857143" customWidth="1"/>
    <col min="3" max="6" width="10.8303571428571" customWidth="1"/>
    <col min="7" max="7" width="15.1607142857143" customWidth="1"/>
    <col min="8" max="11" width="10.8303571428571" style="3" customWidth="1"/>
  </cols>
  <sheetData>
    <row r="3" spans="2:11">
      <c r="B3" s="4" t="s">
        <v>0</v>
      </c>
      <c r="C3" s="5"/>
      <c r="D3" s="5"/>
      <c r="E3" s="5"/>
      <c r="F3" s="5"/>
      <c r="G3" s="5"/>
      <c r="H3" s="5"/>
      <c r="I3" s="5"/>
      <c r="J3" s="5"/>
      <c r="K3" s="5"/>
    </row>
    <row r="4" spans="2:11">
      <c r="B4" s="5"/>
      <c r="C4" s="5"/>
      <c r="D4" s="5"/>
      <c r="E4" s="5"/>
      <c r="F4" s="5"/>
      <c r="G4" s="5"/>
      <c r="H4" s="5"/>
      <c r="I4" s="5"/>
      <c r="J4" s="5"/>
      <c r="K4" s="5"/>
    </row>
    <row r="5" s="1" customFormat="1" ht="14" spans="2:11">
      <c r="B5" s="6"/>
      <c r="C5" s="6" t="s">
        <v>1</v>
      </c>
      <c r="D5" s="6"/>
      <c r="E5" s="6" t="s">
        <v>2</v>
      </c>
      <c r="F5" s="6"/>
      <c r="G5" s="6"/>
      <c r="H5" s="6" t="s">
        <v>3</v>
      </c>
      <c r="I5" s="6"/>
      <c r="J5" s="6" t="s">
        <v>4</v>
      </c>
      <c r="K5" s="6"/>
    </row>
    <row r="6" s="1" customFormat="1" ht="14.75" spans="2:11">
      <c r="B6" s="7" t="s">
        <v>5</v>
      </c>
      <c r="C6" s="8" t="s">
        <v>6</v>
      </c>
      <c r="D6" s="8" t="s">
        <v>7</v>
      </c>
      <c r="E6" s="8" t="s">
        <v>6</v>
      </c>
      <c r="F6" s="8" t="s">
        <v>7</v>
      </c>
      <c r="G6" s="7" t="s">
        <v>5</v>
      </c>
      <c r="H6" s="8" t="s">
        <v>6</v>
      </c>
      <c r="I6" s="8" t="s">
        <v>7</v>
      </c>
      <c r="J6" s="8" t="s">
        <v>6</v>
      </c>
      <c r="K6" s="8" t="s">
        <v>7</v>
      </c>
    </row>
    <row r="7" s="2" customFormat="1" spans="2:11">
      <c r="B7" s="9" t="s">
        <v>8</v>
      </c>
      <c r="C7" s="10">
        <v>0.075</v>
      </c>
      <c r="D7" s="10">
        <v>0.873</v>
      </c>
      <c r="E7" s="10">
        <v>0.298</v>
      </c>
      <c r="F7" s="10">
        <v>0.626</v>
      </c>
      <c r="G7" s="12" t="s">
        <v>9</v>
      </c>
      <c r="H7" s="10">
        <v>0.259</v>
      </c>
      <c r="I7" s="10">
        <v>0.574</v>
      </c>
      <c r="J7" s="10">
        <v>0.729</v>
      </c>
      <c r="K7" s="10">
        <v>0.163</v>
      </c>
    </row>
    <row r="8" s="2" customFormat="1" spans="2:11">
      <c r="B8" s="9" t="s">
        <v>10</v>
      </c>
      <c r="C8" s="10">
        <v>0.111</v>
      </c>
      <c r="D8" s="10">
        <v>0.812</v>
      </c>
      <c r="E8" s="10">
        <v>0.292</v>
      </c>
      <c r="F8" s="10">
        <v>0.634</v>
      </c>
      <c r="G8" s="12" t="s">
        <v>11</v>
      </c>
      <c r="H8" s="10">
        <v>0.037</v>
      </c>
      <c r="I8" s="10">
        <v>0.937</v>
      </c>
      <c r="J8" s="10">
        <v>0.205</v>
      </c>
      <c r="K8" s="10">
        <v>0.741</v>
      </c>
    </row>
    <row r="9" s="2" customFormat="1" spans="2:11">
      <c r="B9" s="9" t="s">
        <v>12</v>
      </c>
      <c r="C9" s="11">
        <v>0.185</v>
      </c>
      <c r="D9" s="11">
        <v>0.691</v>
      </c>
      <c r="E9" s="10">
        <v>0.628</v>
      </c>
      <c r="F9" s="10">
        <v>0.256</v>
      </c>
      <c r="G9" s="12" t="s">
        <v>13</v>
      </c>
      <c r="H9" s="10">
        <v>0.667</v>
      </c>
      <c r="I9" s="10">
        <v>0.102</v>
      </c>
      <c r="J9" s="10">
        <v>0.611</v>
      </c>
      <c r="K9" s="10">
        <v>0.274</v>
      </c>
    </row>
    <row r="10" s="2" customFormat="1" spans="2:11">
      <c r="B10" s="9" t="s">
        <v>14</v>
      </c>
      <c r="C10" s="10">
        <v>0.111</v>
      </c>
      <c r="D10" s="10">
        <v>0.812</v>
      </c>
      <c r="E10" s="10">
        <v>0.498</v>
      </c>
      <c r="F10" s="10">
        <v>0.393</v>
      </c>
      <c r="G10" s="9" t="s">
        <v>15</v>
      </c>
      <c r="H10" s="10">
        <v>0.222</v>
      </c>
      <c r="I10" s="10">
        <v>0.632</v>
      </c>
      <c r="J10" s="10">
        <v>0.37</v>
      </c>
      <c r="K10" s="10">
        <v>0.54</v>
      </c>
    </row>
    <row r="11" s="2" customFormat="1" spans="2:11">
      <c r="B11" s="9" t="s">
        <v>16</v>
      </c>
      <c r="C11" s="10">
        <v>-0.334</v>
      </c>
      <c r="D11" s="10">
        <v>0.465</v>
      </c>
      <c r="E11" s="10">
        <v>-0.084</v>
      </c>
      <c r="F11" s="10">
        <v>0.894</v>
      </c>
      <c r="G11" s="9" t="s">
        <v>17</v>
      </c>
      <c r="H11" s="10">
        <v>-0.63</v>
      </c>
      <c r="I11" s="10">
        <v>0.129</v>
      </c>
      <c r="J11" s="10">
        <v>-0.466</v>
      </c>
      <c r="K11" s="10">
        <v>0.429</v>
      </c>
    </row>
    <row r="12" s="2" customFormat="1" spans="2:11">
      <c r="B12" s="9" t="s">
        <v>18</v>
      </c>
      <c r="C12" s="10">
        <v>0.056</v>
      </c>
      <c r="D12" s="10">
        <v>0.364</v>
      </c>
      <c r="E12" s="10">
        <v>-0.258</v>
      </c>
      <c r="F12" s="10">
        <v>0.675</v>
      </c>
      <c r="G12" s="9" t="s">
        <v>19</v>
      </c>
      <c r="H12" s="10">
        <v>-0.074</v>
      </c>
      <c r="I12" s="10">
        <v>0.875</v>
      </c>
      <c r="J12" s="10">
        <v>-0.585</v>
      </c>
      <c r="K12" s="10">
        <v>0.301</v>
      </c>
    </row>
    <row r="13" s="2" customFormat="1" spans="2:11">
      <c r="B13" s="12" t="s">
        <v>20</v>
      </c>
      <c r="C13" s="10">
        <v>0.047</v>
      </c>
      <c r="D13" s="10">
        <v>0.92</v>
      </c>
      <c r="E13" s="10">
        <v>-0.038</v>
      </c>
      <c r="F13" s="10">
        <v>0.951</v>
      </c>
      <c r="G13" s="9" t="s">
        <v>21</v>
      </c>
      <c r="H13" s="10">
        <v>-0.334</v>
      </c>
      <c r="I13" s="10">
        <v>0.465</v>
      </c>
      <c r="J13" s="10">
        <v>0.258</v>
      </c>
      <c r="K13" s="10">
        <v>0.676</v>
      </c>
    </row>
    <row r="14" s="2" customFormat="1" spans="2:11">
      <c r="B14" s="12" t="s">
        <v>22</v>
      </c>
      <c r="C14" s="10">
        <v>-0.148</v>
      </c>
      <c r="D14" s="10">
        <v>0.751</v>
      </c>
      <c r="E14" s="10">
        <f>0.184</f>
        <v>0.184</v>
      </c>
      <c r="F14" s="10">
        <v>0.768</v>
      </c>
      <c r="G14" s="19" t="s">
        <v>23</v>
      </c>
      <c r="H14" s="10">
        <v>-0.222</v>
      </c>
      <c r="I14" s="10">
        <v>0.632</v>
      </c>
      <c r="J14" s="10">
        <v>-0.051</v>
      </c>
      <c r="K14" s="10">
        <v>0.935</v>
      </c>
    </row>
    <row r="15" s="2" customFormat="1" spans="2:11">
      <c r="B15" s="12" t="s">
        <v>24</v>
      </c>
      <c r="C15" s="10">
        <v>-0.037</v>
      </c>
      <c r="D15" s="10">
        <v>0.937</v>
      </c>
      <c r="E15" s="10">
        <v>-0.059</v>
      </c>
      <c r="F15" s="10">
        <v>0.925</v>
      </c>
      <c r="G15" s="9" t="s">
        <v>25</v>
      </c>
      <c r="H15" s="10">
        <v>0.556</v>
      </c>
      <c r="I15" s="10">
        <v>0.195</v>
      </c>
      <c r="J15" s="10">
        <v>0.218</v>
      </c>
      <c r="K15" s="10">
        <v>0.724</v>
      </c>
    </row>
    <row r="16" s="2" customFormat="1" spans="2:11">
      <c r="B16" s="12" t="s">
        <v>26</v>
      </c>
      <c r="C16" s="10">
        <v>-0.148</v>
      </c>
      <c r="D16" s="10">
        <v>0.751</v>
      </c>
      <c r="E16" s="10">
        <v>-0.282</v>
      </c>
      <c r="F16" s="10">
        <v>0.646</v>
      </c>
      <c r="G16" s="9" t="s">
        <v>27</v>
      </c>
      <c r="H16" s="10">
        <v>-0.408</v>
      </c>
      <c r="I16" s="10">
        <v>0.364</v>
      </c>
      <c r="J16" s="10">
        <v>-0.134</v>
      </c>
      <c r="K16" s="10">
        <v>0.83</v>
      </c>
    </row>
    <row r="17" s="2" customFormat="1" spans="2:11">
      <c r="B17" s="12" t="s">
        <v>28</v>
      </c>
      <c r="C17" s="10">
        <v>0.037</v>
      </c>
      <c r="D17" s="10">
        <v>0.937</v>
      </c>
      <c r="E17" s="10">
        <v>0.731</v>
      </c>
      <c r="F17" s="10">
        <v>0.161</v>
      </c>
      <c r="G17" s="9" t="s">
        <v>29</v>
      </c>
      <c r="H17" s="10">
        <v>0.852</v>
      </c>
      <c r="I17" s="10" t="s">
        <v>30</v>
      </c>
      <c r="J17" s="10">
        <v>0.293</v>
      </c>
      <c r="K17" s="10">
        <v>0.633</v>
      </c>
    </row>
    <row r="18" s="2" customFormat="1" spans="2:11">
      <c r="B18" s="12" t="s">
        <v>31</v>
      </c>
      <c r="C18" s="10">
        <v>0.296</v>
      </c>
      <c r="D18" s="10">
        <v>0.518</v>
      </c>
      <c r="E18" s="10">
        <v>0.564</v>
      </c>
      <c r="F18" s="10">
        <v>0.322</v>
      </c>
      <c r="G18" s="9" t="s">
        <v>32</v>
      </c>
      <c r="H18" s="10">
        <v>-0.556</v>
      </c>
      <c r="I18" s="10">
        <v>0.195</v>
      </c>
      <c r="J18" s="10">
        <v>-0.343</v>
      </c>
      <c r="K18" s="10">
        <v>0.571</v>
      </c>
    </row>
    <row r="19" s="2" customFormat="1" spans="2:11">
      <c r="B19" s="12" t="s">
        <v>33</v>
      </c>
      <c r="C19" s="10">
        <v>0.222</v>
      </c>
      <c r="D19" s="10">
        <v>0.632</v>
      </c>
      <c r="E19" s="10">
        <v>0.588</v>
      </c>
      <c r="F19" s="10">
        <v>0.297</v>
      </c>
      <c r="G19" s="9" t="s">
        <v>34</v>
      </c>
      <c r="H19" s="10">
        <v>0.556</v>
      </c>
      <c r="I19" s="10">
        <v>0.195</v>
      </c>
      <c r="J19" s="10">
        <v>0.308</v>
      </c>
      <c r="K19" s="10">
        <v>0.614</v>
      </c>
    </row>
    <row r="20" s="2" customFormat="1" spans="2:11">
      <c r="B20" s="12" t="s">
        <v>35</v>
      </c>
      <c r="C20" s="10">
        <v>0.371</v>
      </c>
      <c r="D20" s="10">
        <v>0.413</v>
      </c>
      <c r="E20" s="10">
        <v>0.634</v>
      </c>
      <c r="F20" s="10">
        <v>0.251</v>
      </c>
      <c r="G20" s="9" t="s">
        <v>36</v>
      </c>
      <c r="H20" s="10">
        <v>-0.63</v>
      </c>
      <c r="I20" s="10">
        <v>0.129</v>
      </c>
      <c r="J20" s="10">
        <v>-0.486</v>
      </c>
      <c r="K20" s="10">
        <v>0.407</v>
      </c>
    </row>
    <row r="21" s="2" customFormat="1" spans="2:11">
      <c r="B21" s="12" t="s">
        <v>37</v>
      </c>
      <c r="C21" s="10">
        <v>-0.296</v>
      </c>
      <c r="D21" s="10">
        <v>0.518</v>
      </c>
      <c r="E21" s="10">
        <v>-0.54</v>
      </c>
      <c r="F21" s="10">
        <v>0.347</v>
      </c>
      <c r="G21" s="9" t="s">
        <v>38</v>
      </c>
      <c r="H21" s="10">
        <v>0.493</v>
      </c>
      <c r="I21" s="10">
        <v>0.161</v>
      </c>
      <c r="J21" s="10">
        <f>0.41</f>
        <v>0.41</v>
      </c>
      <c r="K21" s="10">
        <v>0.493</v>
      </c>
    </row>
    <row r="22" s="2" customFormat="1" spans="2:11">
      <c r="B22" s="12" t="s">
        <v>39</v>
      </c>
      <c r="C22" s="10">
        <v>0.259</v>
      </c>
      <c r="D22" s="10">
        <v>0.574</v>
      </c>
      <c r="E22" s="10">
        <v>0.611</v>
      </c>
      <c r="F22" s="10">
        <v>0.274</v>
      </c>
      <c r="G22" s="9" t="s">
        <v>40</v>
      </c>
      <c r="H22" s="10">
        <v>0.556</v>
      </c>
      <c r="I22" s="10">
        <v>0.195</v>
      </c>
      <c r="J22" s="10">
        <v>0.048</v>
      </c>
      <c r="K22" s="10">
        <v>0.939</v>
      </c>
    </row>
    <row r="23" s="2" customFormat="1" spans="2:11">
      <c r="B23" s="12" t="s">
        <v>41</v>
      </c>
      <c r="C23" s="10">
        <v>-0.482</v>
      </c>
      <c r="D23" s="10">
        <f>0.274</f>
        <v>0.274</v>
      </c>
      <c r="E23" s="10">
        <v>-0.616</v>
      </c>
      <c r="F23" s="10">
        <v>0.269</v>
      </c>
      <c r="G23" s="9" t="s">
        <v>42</v>
      </c>
      <c r="H23" s="10">
        <v>0.593</v>
      </c>
      <c r="I23" s="10">
        <v>0.161</v>
      </c>
      <c r="J23" s="10">
        <v>0.066</v>
      </c>
      <c r="K23" s="10">
        <v>0.916</v>
      </c>
    </row>
    <row r="24" s="2" customFormat="1" spans="2:11">
      <c r="B24" s="13" t="s">
        <v>43</v>
      </c>
      <c r="C24" s="10">
        <v>0.222</v>
      </c>
      <c r="D24" s="10">
        <v>0.632</v>
      </c>
      <c r="E24" s="10">
        <v>-0.118</v>
      </c>
      <c r="F24" s="10">
        <v>0.849</v>
      </c>
      <c r="G24" s="20" t="s">
        <v>44</v>
      </c>
      <c r="H24" s="10">
        <v>0.667</v>
      </c>
      <c r="I24" s="10">
        <v>0.102</v>
      </c>
      <c r="J24" s="10">
        <v>0.139</v>
      </c>
      <c r="K24" s="10">
        <v>0.824</v>
      </c>
    </row>
    <row r="25" ht="17" customHeight="1" spans="2:11">
      <c r="B25" s="14" t="s">
        <v>45</v>
      </c>
      <c r="C25" s="15"/>
      <c r="D25" s="15"/>
      <c r="E25" s="15"/>
      <c r="F25" s="15"/>
      <c r="G25" s="15"/>
      <c r="H25" s="15"/>
      <c r="I25" s="15"/>
      <c r="J25" s="15"/>
      <c r="K25" s="15"/>
    </row>
    <row r="26" spans="2:11">
      <c r="B26" s="16" t="s">
        <v>46</v>
      </c>
      <c r="C26" s="17"/>
      <c r="D26" s="17"/>
      <c r="E26" s="17"/>
      <c r="F26" s="17"/>
      <c r="G26" s="17"/>
      <c r="H26" s="17"/>
      <c r="I26" s="17"/>
      <c r="J26" s="17"/>
      <c r="K26" s="17"/>
    </row>
    <row r="27" spans="2:11">
      <c r="B27" s="18" t="s">
        <v>47</v>
      </c>
      <c r="C27" s="18"/>
      <c r="D27" s="18"/>
      <c r="E27" s="18"/>
      <c r="F27" s="18"/>
      <c r="G27" s="18"/>
      <c r="H27" s="18"/>
      <c r="I27" s="18"/>
      <c r="J27" s="18"/>
      <c r="K27" s="18"/>
    </row>
  </sheetData>
  <mergeCells count="8">
    <mergeCell ref="C5:D5"/>
    <mergeCell ref="E5:F5"/>
    <mergeCell ref="H5:I5"/>
    <mergeCell ref="J5:K5"/>
    <mergeCell ref="B25:K25"/>
    <mergeCell ref="B26:K26"/>
    <mergeCell ref="B27:K27"/>
    <mergeCell ref="B3:K4"/>
  </mergeCells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Supplement table 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weixin</dc:creator>
  <cp:lastModifiedBy>Microsoft Office User</cp:lastModifiedBy>
  <dcterms:created xsi:type="dcterms:W3CDTF">2022-04-22T22:51:00Z</dcterms:created>
  <dcterms:modified xsi:type="dcterms:W3CDTF">2022-08-15T21:21:40Z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2052-3.7.0.5929</vt:lpwstr>
  </property>
</Properties>
</file>