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k1598368_kcl_ac_uk/Documents/PhD/Thesis/PRS_manuscript/Figures and Supplementary/"/>
    </mc:Choice>
  </mc:AlternateContent>
  <xr:revisionPtr revIDLastSave="2" documentId="8_{3642F632-4AE3-8241-8AD7-98137857AB5F}" xr6:coauthVersionLast="47" xr6:coauthVersionMax="47" xr10:uidLastSave="{D89C0D4D-AEE8-EB43-B061-9509513E2D7F}"/>
  <bookViews>
    <workbookView xWindow="5580" yWindow="2300" windowWidth="27640" windowHeight="16940" xr2:uid="{4391F3E0-7352-9845-ADC7-012BEC78470C}"/>
  </bookViews>
  <sheets>
    <sheet name="Supplementary Table 8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2" l="1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<sst xmlns="http://schemas.openxmlformats.org/spreadsheetml/2006/main" count="98" uniqueCount="80">
  <si>
    <t>Webgestalt result. Top 10 most enriched pathways</t>
  </si>
  <si>
    <t>geneSet</t>
  </si>
  <si>
    <t>description</t>
  </si>
  <si>
    <t>link</t>
  </si>
  <si>
    <t>size</t>
  </si>
  <si>
    <t>overlap</t>
  </si>
  <si>
    <t>Column1</t>
  </si>
  <si>
    <t>expect</t>
  </si>
  <si>
    <t>enrichmentRatio</t>
  </si>
  <si>
    <t>pValue</t>
  </si>
  <si>
    <t>FDR</t>
  </si>
  <si>
    <t>overlapId</t>
  </si>
  <si>
    <t>database</t>
  </si>
  <si>
    <t>GO:0061564</t>
  </si>
  <si>
    <t>axon development</t>
  </si>
  <si>
    <t>http://amigo.geneontology.org/amigo/term/GO:0061564</t>
  </si>
  <si>
    <t>351;673;1009;1496;1600;1946;2044;2048;2737;3326;4131;4684;4804;5295;5588;5594;5649;5797;6092;6586;7074;8482;9037;9369;9839;10154;10371;10752;23499;26053;27255;54437;56288;57453;57689;64919;80031;84570;84894;152330;219699</t>
  </si>
  <si>
    <t>geneontology_Biological_Process_noRedundant</t>
  </si>
  <si>
    <t>GO:0010975</t>
  </si>
  <si>
    <t>regulation of neuron projection development</t>
  </si>
  <si>
    <t>http://amigo.geneontology.org/amigo/term/GO:0010975</t>
  </si>
  <si>
    <t>183;577;673;1600;1946;2048;2895;4131;4804;5071;5587;5649;5764;6092;7074;8482;8837;9037;9693;9839;9863;9912;10154;10371;23108;23327;23413;23499;54437;54986;55714;57118;57554;57689;80031;84894;91752;221935;257194</t>
  </si>
  <si>
    <t>GO:0097485</t>
  </si>
  <si>
    <t>neuron projection guidance</t>
  </si>
  <si>
    <t>http://amigo.geneontology.org/amigo/term/GO:0097485</t>
  </si>
  <si>
    <t>351;1600;1946;2044;2048;2737;4684;5295;5588;5594;5649;5797;6092;6586;8482;9037;9369;10154;10371;10752;27255;54437;57453;64919;80031;152330;219699</t>
  </si>
  <si>
    <t>GO:0031346</t>
  </si>
  <si>
    <t>positive regulation of cell projection organization</t>
  </si>
  <si>
    <t>http://amigo.geneontology.org/amigo/term/GO:0031346</t>
  </si>
  <si>
    <t>183;673;1946;2823;4131;4804;5071;5587;5649;5764;5879;6092;7074;8482;8837;9037;9693;9696;9839;9863;10154;23327;23499;26053;54828;55714;57118;57554;57787;89795;91752;257194</t>
  </si>
  <si>
    <t>GO:0099177</t>
  </si>
  <si>
    <t>regulation of trans-synaptic signaling</t>
  </si>
  <si>
    <t>http://amigo.geneontology.org/amigo/term/GO:0099177</t>
  </si>
  <si>
    <t>18;41;183;320;351;673;783;1009;1607;2048;2895;2903;2911;2917;5071;5594;5649;5764;6543;6622;9162;9693;10675;10815;23236;23413;23467;56853;57338;57689;79772;84062;143425;152330</t>
  </si>
  <si>
    <t>GO:0040013</t>
  </si>
  <si>
    <t>negative regulation of locomotion</t>
  </si>
  <si>
    <t>http://amigo.geneontology.org/amigo/term/GO:0040013</t>
  </si>
  <si>
    <t>673;753;2066;2658;3084;4286;5468;5592;5607;5764;5797;6092;8482;9037;9863;10371;10395;10891;11122;11240;23236;54437;56254;57522;79772;80031;84830;89795</t>
  </si>
  <si>
    <t>GO:0051271</t>
  </si>
  <si>
    <t>negative regulation of cellular component movement</t>
  </si>
  <si>
    <t>http://amigo.geneontology.org/amigo/term/GO:0051271</t>
  </si>
  <si>
    <t>673;753;2066;2658;3084;4286;5468;5592;5607;5764;5797;8482;9037;9863;10371;10395;10891;11122;11240;23236;54437;56254;57522;79772;80031;84830;89795</t>
  </si>
  <si>
    <t>GO:0098984</t>
  </si>
  <si>
    <t>neuron to neuron synapse</t>
  </si>
  <si>
    <t>http://amigo.geneontology.org/amigo/term/GO:0098984</t>
  </si>
  <si>
    <t>1496;1501;1600;2066;2895;2903;2911;2917;3756;4131;5594;6456;7074;8502;9162;9229;9863;9912;11069;23136;23413;27185;56899;57554;57689;79870;84062;143425;347731</t>
  </si>
  <si>
    <t>geneontology_Cellular_Component_noRedundant</t>
  </si>
  <si>
    <t>GO:0050769</t>
  </si>
  <si>
    <t>positive regulation of neurogenesis</t>
  </si>
  <si>
    <t>http://amigo.geneontology.org/amigo/term/GO:0050769</t>
  </si>
  <si>
    <t>183;351;654;673;1600;1946;2048;2737;4131;4804;5071;5468;5587;5649;5764;6092;7074;8482;8837;9037;9693;9839;9863;10154;10371;23081;23327;23499;27185;55714;57118;57554;91752;257194</t>
  </si>
  <si>
    <t>GO:0050919</t>
  </si>
  <si>
    <t>negative chemotaxis</t>
  </si>
  <si>
    <t>http://amigo.geneontology.org/amigo/term/GO:0050919</t>
  </si>
  <si>
    <t>1946;3084;6092;6586;8482;9037;10371;54437;80031</t>
  </si>
  <si>
    <t>DAVID results Most enriched pathways</t>
  </si>
  <si>
    <t>Category</t>
  </si>
  <si>
    <t>Term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</si>
  <si>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</si>
  <si>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</si>
  <si>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</si>
  <si>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</si>
  <si>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</si>
  <si>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</si>
  <si>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</si>
  <si>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</si>
  <si>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</si>
  <si>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GOTERM_BP_DIRECT</t>
  </si>
  <si>
    <t>GO:0007399~nervous system development</t>
  </si>
  <si>
    <t>GOTERM_CC_DIRECT</t>
  </si>
  <si>
    <t>GO:0098978~glutamatergic synapse</t>
  </si>
  <si>
    <t>GO:0030424~axon</t>
  </si>
  <si>
    <t>GO:0007411~axon guidance</t>
  </si>
  <si>
    <t>GO:0005886~plasma membrane</t>
  </si>
  <si>
    <t>GO:0043197~dendritic spine</t>
  </si>
  <si>
    <t>GO:0007612~learning</t>
  </si>
  <si>
    <t>GO:0005887~integral component of plasma membrane</t>
  </si>
  <si>
    <t>GO:0098982~GABA-ergic synapse</t>
  </si>
  <si>
    <t>GO:0016021~integral component of membrane</t>
  </si>
  <si>
    <t>GO:0014069~postsynaptic 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</si>
</sst>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3">
    <dxf>
      <numFmt numFmtId="15" formatCode="0.00E+00"/>
    </dxf>
    <dxf>
      <numFmt numFmtId="15" formatCode="0.00E+0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AA3772-53FD-B84A-AF16-66CA8F588CEC}" name="Table2" displayName="Table2" ref="A2:L12" totalsRowShown="0">
  <autoFilter ref="A2:L12" xr:uid="{00000000-0009-0000-0100-000002000000}"/>
  <tableColumns count="12">
    <tableColumn id="1" xr3:uid="{BD2EA729-8685-D347-A74A-CC119F1C96BA}" name="geneSet"/>
    <tableColumn id="2" xr3:uid="{6F43A411-F82C-9844-8A10-954FFFDFF070}" name="description"/>
    <tableColumn id="3" xr3:uid="{964D1609-3312-F442-9D10-777D2C587CDA}" name="link"/>
    <tableColumn id="4" xr3:uid="{649E1C04-6596-A548-884F-A3748CD6B9F8}" name="size"/>
    <tableColumn id="5" xr3:uid="{87A1DC01-C95C-904F-9107-2FAAA71928EF}" name="overlap"/>
    <tableColumn id="12" xr3:uid="{90824375-C4F6-7D49-AA26-2B574DAFDFE3}" name="Column1" dataDxfId="2">
      <calculatedColumnFormula>Table2[[#This Row],[overlap]]/Table2[[#This Row],[size]]</calculatedColumnFormula>
    </tableColumn>
    <tableColumn id="6" xr3:uid="{39C63CD3-EFF0-F24C-A850-9857529B624E}" name="expect"/>
    <tableColumn id="7" xr3:uid="{F214A864-7880-2B41-8C84-C36256DFE57B}" name="enrichmentRatio"/>
    <tableColumn id="8" xr3:uid="{4A3E739A-9C53-2749-9309-CDD36EE57C1F}" name="pValue" dataDxfId="1"/>
    <tableColumn id="9" xr3:uid="{70E0CF75-7036-B94A-B307-5FAF50C9AA8B}" name="FDR" dataDxfId="0"/>
    <tableColumn id="10" xr3:uid="{B37C4889-B845-7140-90AD-92B3BBAD2D10}" name="overlapId"/>
    <tableColumn id="11" xr3:uid="{B16A9AA2-6A09-6643-ADA7-D29EF865F1ED}" name="database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F49AF9-39EF-6A45-A526-6341D646C7B7}" name="Table18" displayName="Table18" ref="A16:L27" totalsRowShown="0">
  <autoFilter ref="A16:L27" xr:uid="{9235E8F9-4293-1447-90B8-4B38F520AC5F}"/>
  <sortState xmlns:xlrd2="http://schemas.microsoft.com/office/spreadsheetml/2017/richdata2" ref="A17:L200">
    <sortCondition ref="J2:J186"/>
  </sortState>
  <tableColumns count="12">
    <tableColumn id="1" xr3:uid="{BA1F974B-4130-8440-9081-30D0529BAF89}" name="Category"/>
    <tableColumn id="2" xr3:uid="{CFDD8D1E-6FD0-9C44-965D-8832C55B4E62}" name="Term"/>
    <tableColumn id="3" xr3:uid="{253792E8-9465-0749-BE0D-0BA801CDCDE5}" name="Count"/>
    <tableColumn id="4" xr3:uid="{DC27908B-47C7-694D-9D0E-B875904AFB76}" name="%"/>
    <tableColumn id="5" xr3:uid="{1DF64598-A3CD-3843-877F-1FFB79EAF8BD}" name="PValue"/>
    <tableColumn id="6" xr3:uid="{929B2F2F-97F1-9049-8952-2E22EE30A80C}" name="List Total"/>
    <tableColumn id="7" xr3:uid="{50C64178-5811-524E-A36E-AA829D180C2B}" name="Pop Hits"/>
    <tableColumn id="8" xr3:uid="{5F318CB3-AE1D-4846-8CF4-9D54292FCE38}" name="Pop Total"/>
    <tableColumn id="9" xr3:uid="{63493CD7-ABAE-BF48-BE4D-53F4C2949A7A}" name="Fold Enrichment"/>
    <tableColumn id="10" xr3:uid="{F3F6414D-3A70-D143-A8AF-62A5B9699B91}" name="Bonferroni"/>
    <tableColumn id="11" xr3:uid="{760506EC-6191-4049-AE11-764A0D91B2AC}" name="Benjamini"/>
    <tableColumn id="12" xr3:uid="{E170AEA6-C2BE-AC45-8A4D-F8866995F568}" name="FDR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4E6F-DD2D-FA4B-B52C-2402338927B3}">
  <dimension ref="A1:L27"/>
  <sheetViews>
    <sheetView tabSelected="1" workbookViewId="0">
      <selection activeCell="B31" sqref="B31"/>
    </sheetView>
  </sheetViews>
  <sheetFormatPr baseColWidth="10" defaultColWidth="8.83203125" defaultRowHeight="16" x14ac:dyDescent="0.2"/>
  <cols>
    <col min="1" max="1" width="15.5" bestFit="1" customWidth="1"/>
    <col min="2" max="2" width="44.6640625" bestFit="1" customWidth="1"/>
    <col min="3" max="3" width="49.5" bestFit="1" customWidth="1"/>
    <col min="8" max="8" width="16.1640625" customWidth="1"/>
    <col min="11" max="12" width="10.1640625" customWidth="1"/>
  </cols>
  <sheetData>
    <row r="1" spans="1:12" x14ac:dyDescent="0.2">
      <c r="A1" t="s">
        <v>0</v>
      </c>
    </row>
    <row r="2" spans="1:12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">
      <c r="A3" t="s">
        <v>13</v>
      </c>
      <c r="B3" t="s">
        <v>14</v>
      </c>
      <c r="C3" t="s">
        <v>15</v>
      </c>
      <c r="D3">
        <v>488</v>
      </c>
      <c r="E3">
        <v>41</v>
      </c>
      <c r="F3">
        <f>Table2[[#This Row],[overlap]]/Table2[[#This Row],[size]]</f>
        <v>8.4016393442622947E-2</v>
      </c>
      <c r="G3">
        <v>14.6919443219751</v>
      </c>
      <c r="H3">
        <v>2.7906449344948201</v>
      </c>
      <c r="I3" s="1">
        <v>3.0091948932664499E-9</v>
      </c>
      <c r="J3" s="1">
        <v>3.9239901408194496E-6</v>
      </c>
      <c r="K3" t="s">
        <v>16</v>
      </c>
      <c r="L3" t="s">
        <v>17</v>
      </c>
    </row>
    <row r="4" spans="1:12" x14ac:dyDescent="0.2">
      <c r="A4" t="s">
        <v>18</v>
      </c>
      <c r="B4" t="s">
        <v>19</v>
      </c>
      <c r="C4" t="s">
        <v>20</v>
      </c>
      <c r="D4">
        <v>473</v>
      </c>
      <c r="E4">
        <v>39</v>
      </c>
      <c r="F4">
        <f>Table2[[#This Row],[overlap]]/Table2[[#This Row],[size]]</f>
        <v>8.2452431289640596E-2</v>
      </c>
      <c r="G4">
        <v>14.240347672734099</v>
      </c>
      <c r="H4">
        <v>2.7386971790494199</v>
      </c>
      <c r="I4" s="1">
        <v>1.2504717927797E-8</v>
      </c>
      <c r="J4" s="1">
        <v>1.6306152177847298E-5</v>
      </c>
      <c r="K4" t="s">
        <v>21</v>
      </c>
      <c r="L4" t="s">
        <v>17</v>
      </c>
    </row>
    <row r="5" spans="1:12" x14ac:dyDescent="0.2">
      <c r="A5" t="s">
        <v>22</v>
      </c>
      <c r="B5" t="s">
        <v>23</v>
      </c>
      <c r="C5" t="s">
        <v>24</v>
      </c>
      <c r="D5">
        <v>259</v>
      </c>
      <c r="E5">
        <v>27</v>
      </c>
      <c r="F5">
        <f>Table2[[#This Row],[overlap]]/Table2[[#This Row],[size]]</f>
        <v>0.10424710424710425</v>
      </c>
      <c r="G5">
        <v>7.79756881022863</v>
      </c>
      <c r="H5">
        <v>3.4626177283080999</v>
      </c>
      <c r="I5" s="1">
        <v>2.04939368808609E-8</v>
      </c>
      <c r="J5" s="1">
        <v>2.6724093692642702E-5</v>
      </c>
      <c r="K5" t="s">
        <v>25</v>
      </c>
      <c r="L5" t="s">
        <v>17</v>
      </c>
    </row>
    <row r="6" spans="1:12" x14ac:dyDescent="0.2">
      <c r="A6" t="s">
        <v>26</v>
      </c>
      <c r="B6" t="s">
        <v>27</v>
      </c>
      <c r="C6" t="s">
        <v>28</v>
      </c>
      <c r="D6">
        <v>364</v>
      </c>
      <c r="E6">
        <v>32</v>
      </c>
      <c r="F6">
        <f>Table2[[#This Row],[overlap]]/Table2[[#This Row],[size]]</f>
        <v>8.7912087912087919E-2</v>
      </c>
      <c r="G6">
        <v>10.9587453549159</v>
      </c>
      <c r="H6">
        <v>2.9200423007954299</v>
      </c>
      <c r="I6" s="1">
        <v>6.0991501626972395E-8</v>
      </c>
      <c r="J6" s="1">
        <v>7.9532918121571998E-5</v>
      </c>
      <c r="K6" t="s">
        <v>29</v>
      </c>
      <c r="L6" t="s">
        <v>17</v>
      </c>
    </row>
    <row r="7" spans="1:12" x14ac:dyDescent="0.2">
      <c r="A7" t="s">
        <v>30</v>
      </c>
      <c r="B7" t="s">
        <v>31</v>
      </c>
      <c r="C7" t="s">
        <v>32</v>
      </c>
      <c r="D7">
        <v>417</v>
      </c>
      <c r="E7">
        <v>34</v>
      </c>
      <c r="F7">
        <f>Table2[[#This Row],[overlap]]/Table2[[#This Row],[size]]</f>
        <v>8.1534772182254203E-2</v>
      </c>
      <c r="G7">
        <v>12.554386848900901</v>
      </c>
      <c r="H7">
        <v>2.70821669024612</v>
      </c>
      <c r="I7" s="1">
        <v>1.45036573084844E-7</v>
      </c>
      <c r="J7" s="1">
        <v>1.89127691302637E-4</v>
      </c>
      <c r="K7" t="s">
        <v>33</v>
      </c>
      <c r="L7" t="s">
        <v>17</v>
      </c>
    </row>
    <row r="8" spans="1:12" x14ac:dyDescent="0.2">
      <c r="A8" t="s">
        <v>34</v>
      </c>
      <c r="B8" t="s">
        <v>35</v>
      </c>
      <c r="C8" t="s">
        <v>36</v>
      </c>
      <c r="D8">
        <v>311</v>
      </c>
      <c r="E8">
        <v>28</v>
      </c>
      <c r="F8">
        <f>Table2[[#This Row],[overlap]]/Table2[[#This Row],[size]]</f>
        <v>9.0032154340836015E-2</v>
      </c>
      <c r="G8">
        <v>9.3631038609309005</v>
      </c>
      <c r="H8">
        <v>2.9904613273419498</v>
      </c>
      <c r="I8" s="1">
        <v>2.5439198303445199E-7</v>
      </c>
      <c r="J8" s="1">
        <v>3.3172714587692499E-4</v>
      </c>
      <c r="K8" t="s">
        <v>37</v>
      </c>
      <c r="L8" t="s">
        <v>17</v>
      </c>
    </row>
    <row r="9" spans="1:12" x14ac:dyDescent="0.2">
      <c r="A9" t="s">
        <v>38</v>
      </c>
      <c r="B9" t="s">
        <v>39</v>
      </c>
      <c r="C9" t="s">
        <v>40</v>
      </c>
      <c r="D9">
        <v>298</v>
      </c>
      <c r="E9">
        <v>27</v>
      </c>
      <c r="F9">
        <f>Table2[[#This Row],[overlap]]/Table2[[#This Row],[size]]</f>
        <v>9.0604026845637578E-2</v>
      </c>
      <c r="G9">
        <v>8.9717200982553305</v>
      </c>
      <c r="H9">
        <v>3.0094563477577099</v>
      </c>
      <c r="I9" s="1">
        <v>3.6803028080623E-7</v>
      </c>
      <c r="J9" s="1">
        <v>4.7991148617132398E-4</v>
      </c>
      <c r="K9" t="s">
        <v>41</v>
      </c>
      <c r="L9" t="s">
        <v>17</v>
      </c>
    </row>
    <row r="10" spans="1:12" x14ac:dyDescent="0.2">
      <c r="A10" t="s">
        <v>42</v>
      </c>
      <c r="B10" t="s">
        <v>43</v>
      </c>
      <c r="C10" t="s">
        <v>44</v>
      </c>
      <c r="D10">
        <v>338</v>
      </c>
      <c r="E10">
        <v>29</v>
      </c>
      <c r="F10">
        <f>Table2[[#This Row],[overlap]]/Table2[[#This Row],[size]]</f>
        <v>8.5798816568047331E-2</v>
      </c>
      <c r="G10">
        <v>10.175977829564699</v>
      </c>
      <c r="H10">
        <v>2.8498489762570798</v>
      </c>
      <c r="I10" s="1">
        <v>4.2792774945787899E-7</v>
      </c>
      <c r="J10" s="1">
        <v>5.5801778529307401E-4</v>
      </c>
      <c r="K10" t="s">
        <v>45</v>
      </c>
      <c r="L10" t="s">
        <v>46</v>
      </c>
    </row>
    <row r="11" spans="1:12" x14ac:dyDescent="0.2">
      <c r="A11" t="s">
        <v>47</v>
      </c>
      <c r="B11" t="s">
        <v>48</v>
      </c>
      <c r="C11" t="s">
        <v>49</v>
      </c>
      <c r="D11">
        <v>444</v>
      </c>
      <c r="E11">
        <v>34</v>
      </c>
      <c r="F11">
        <f>Table2[[#This Row],[overlap]]/Table2[[#This Row],[size]]</f>
        <v>7.6576576576576572E-2</v>
      </c>
      <c r="G11">
        <v>13.367260817534699</v>
      </c>
      <c r="H11">
        <v>2.5435278374608901</v>
      </c>
      <c r="I11" s="1">
        <v>6.28106751721091E-7</v>
      </c>
      <c r="J11" s="1">
        <v>8.19051204244303E-4</v>
      </c>
      <c r="K11" t="s">
        <v>50</v>
      </c>
      <c r="L11" t="s">
        <v>17</v>
      </c>
    </row>
    <row r="12" spans="1:12" x14ac:dyDescent="0.2">
      <c r="A12" t="s">
        <v>51</v>
      </c>
      <c r="B12" t="s">
        <v>52</v>
      </c>
      <c r="C12" t="s">
        <v>53</v>
      </c>
      <c r="D12">
        <v>41</v>
      </c>
      <c r="E12">
        <v>9</v>
      </c>
      <c r="F12">
        <f>Table2[[#This Row],[overlap]]/Table2[[#This Row],[size]]</f>
        <v>0.21951219512195122</v>
      </c>
      <c r="G12">
        <v>1.2343641745921701</v>
      </c>
      <c r="H12">
        <v>7.29120318399836</v>
      </c>
      <c r="I12" s="1">
        <v>2.8001708722857899E-6</v>
      </c>
      <c r="J12">
        <v>3.65142281746067E-3</v>
      </c>
      <c r="K12" t="s">
        <v>54</v>
      </c>
      <c r="L12" t="s">
        <v>17</v>
      </c>
    </row>
    <row r="15" spans="1:12" x14ac:dyDescent="0.2">
      <c r="A15" t="s">
        <v>55</v>
      </c>
    </row>
    <row r="16" spans="1:12" x14ac:dyDescent="0.2">
      <c r="A16" t="s">
        <v>56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t="s">
        <v>64</v>
      </c>
      <c r="J16" t="s">
        <v>65</v>
      </c>
      <c r="K16" t="s">
        <v>66</v>
      </c>
      <c r="L16" t="s">
        <v>10</v>
      </c>
    </row>
    <row r="17" spans="1:12" x14ac:dyDescent="0.2">
      <c r="A17" t="s">
        <v>67</v>
      </c>
      <c r="B17" t="s">
        <v>68</v>
      </c>
      <c r="C17">
        <v>35</v>
      </c>
      <c r="D17">
        <v>6.3752276867030897</v>
      </c>
      <c r="E17" s="1">
        <v>2.2959111489487202E-9</v>
      </c>
      <c r="F17">
        <v>492</v>
      </c>
      <c r="G17">
        <v>364</v>
      </c>
      <c r="H17">
        <v>16852</v>
      </c>
      <c r="I17">
        <v>3.2934646654158799</v>
      </c>
      <c r="J17" s="1">
        <v>6.0657788099049896E-6</v>
      </c>
      <c r="K17" s="1">
        <v>6.0635013443735698E-6</v>
      </c>
      <c r="L17" s="1">
        <v>6.0382463217351304E-6</v>
      </c>
    </row>
    <row r="18" spans="1:12" x14ac:dyDescent="0.2">
      <c r="A18" t="s">
        <v>69</v>
      </c>
      <c r="B18" t="s">
        <v>70</v>
      </c>
      <c r="C18">
        <v>32</v>
      </c>
      <c r="D18">
        <v>5.8287795992714004</v>
      </c>
      <c r="E18" s="1">
        <v>1.0338243431358699E-7</v>
      </c>
      <c r="F18">
        <v>519</v>
      </c>
      <c r="G18">
        <v>367</v>
      </c>
      <c r="H18">
        <v>17917</v>
      </c>
      <c r="I18">
        <v>3.0101064192825202</v>
      </c>
      <c r="J18" s="1">
        <v>4.6210882756136899E-5</v>
      </c>
      <c r="K18" s="1">
        <v>4.6211948138173403E-5</v>
      </c>
      <c r="L18" s="1">
        <v>4.4661211623469601E-5</v>
      </c>
    </row>
    <row r="19" spans="1:12" x14ac:dyDescent="0.2">
      <c r="A19" t="s">
        <v>69</v>
      </c>
      <c r="B19" t="s">
        <v>71</v>
      </c>
      <c r="C19">
        <v>30</v>
      </c>
      <c r="D19">
        <v>5.4644808743169397</v>
      </c>
      <c r="E19" s="1">
        <v>3.5584800168680502E-7</v>
      </c>
      <c r="F19">
        <v>519</v>
      </c>
      <c r="G19">
        <v>348</v>
      </c>
      <c r="H19">
        <v>17917</v>
      </c>
      <c r="I19">
        <v>2.9760481031160699</v>
      </c>
      <c r="J19">
        <v>1.5905143505456901E-4</v>
      </c>
      <c r="K19" s="1">
        <v>7.9532028377000995E-5</v>
      </c>
      <c r="L19" s="1">
        <v>7.6863168364349994E-5</v>
      </c>
    </row>
    <row r="20" spans="1:12" x14ac:dyDescent="0.2">
      <c r="A20" t="s">
        <v>67</v>
      </c>
      <c r="B20" t="s">
        <v>72</v>
      </c>
      <c r="C20">
        <v>22</v>
      </c>
      <c r="D20">
        <v>4.0072859744990801</v>
      </c>
      <c r="E20" s="1">
        <v>7.4610152127632804E-8</v>
      </c>
      <c r="F20">
        <v>492</v>
      </c>
      <c r="G20">
        <v>181</v>
      </c>
      <c r="H20">
        <v>16852</v>
      </c>
      <c r="I20">
        <v>4.1632304720837201</v>
      </c>
      <c r="J20">
        <v>1.9710060250388499E-4</v>
      </c>
      <c r="K20" s="1">
        <v>9.8522705884539097E-5</v>
      </c>
      <c r="L20" s="1">
        <v>9.8112350047837096E-5</v>
      </c>
    </row>
    <row r="21" spans="1:12" x14ac:dyDescent="0.2">
      <c r="A21" t="s">
        <v>69</v>
      </c>
      <c r="B21" t="s">
        <v>73</v>
      </c>
      <c r="C21">
        <v>184</v>
      </c>
      <c r="D21">
        <v>33.515482695810498</v>
      </c>
      <c r="E21" s="1">
        <v>6.5045978148701701E-7</v>
      </c>
      <c r="F21">
        <v>519</v>
      </c>
      <c r="G21">
        <v>4618</v>
      </c>
      <c r="H21">
        <v>17917</v>
      </c>
      <c r="I21">
        <v>1.37550391322887</v>
      </c>
      <c r="J21">
        <v>2.9071335156671802E-4</v>
      </c>
      <c r="K21" s="1">
        <v>9.6918507441565502E-5</v>
      </c>
      <c r="L21" s="1">
        <v>9.3666208534130496E-5</v>
      </c>
    </row>
    <row r="22" spans="1:12" x14ac:dyDescent="0.2">
      <c r="A22" t="s">
        <v>69</v>
      </c>
      <c r="B22" t="s">
        <v>74</v>
      </c>
      <c r="C22">
        <v>19</v>
      </c>
      <c r="D22">
        <v>3.4608378870673899</v>
      </c>
      <c r="E22" s="1">
        <v>1.43131799054433E-6</v>
      </c>
      <c r="F22">
        <v>519</v>
      </c>
      <c r="G22">
        <v>165</v>
      </c>
      <c r="H22">
        <v>17917</v>
      </c>
      <c r="I22">
        <v>3.97527879955625</v>
      </c>
      <c r="J22">
        <v>6.3959497154408797E-4</v>
      </c>
      <c r="K22">
        <v>1.59949785443329E-4</v>
      </c>
      <c r="L22">
        <v>1.5458234297878801E-4</v>
      </c>
    </row>
    <row r="23" spans="1:12" x14ac:dyDescent="0.2">
      <c r="A23" t="s">
        <v>67</v>
      </c>
      <c r="B23" t="s">
        <v>75</v>
      </c>
      <c r="C23">
        <v>12</v>
      </c>
      <c r="D23">
        <v>2.1857923497267699</v>
      </c>
      <c r="E23" s="1">
        <v>1.28710211601533E-6</v>
      </c>
      <c r="F23">
        <v>492</v>
      </c>
      <c r="G23">
        <v>61</v>
      </c>
      <c r="H23">
        <v>16852</v>
      </c>
      <c r="I23">
        <v>6.7381047580967603</v>
      </c>
      <c r="J23">
        <v>3.3947507385544001E-3</v>
      </c>
      <c r="K23">
        <v>1.1330788961321E-3</v>
      </c>
      <c r="L23">
        <v>1.1283595217067E-3</v>
      </c>
    </row>
    <row r="24" spans="1:12" x14ac:dyDescent="0.2">
      <c r="A24" t="s">
        <v>69</v>
      </c>
      <c r="B24" t="s">
        <v>76</v>
      </c>
      <c r="C24">
        <v>69</v>
      </c>
      <c r="D24">
        <v>12.5683060109289</v>
      </c>
      <c r="E24" s="1">
        <v>2.08458259774792E-5</v>
      </c>
      <c r="F24">
        <v>519</v>
      </c>
      <c r="G24">
        <v>1412</v>
      </c>
      <c r="H24">
        <v>17917</v>
      </c>
      <c r="I24">
        <v>1.68698930717712</v>
      </c>
      <c r="J24">
        <v>9.2749016169201004E-3</v>
      </c>
      <c r="K24">
        <v>1.8636168423865999E-3</v>
      </c>
      <c r="L24">
        <v>1.8010793644542E-3</v>
      </c>
    </row>
    <row r="25" spans="1:12" x14ac:dyDescent="0.2">
      <c r="A25" t="s">
        <v>69</v>
      </c>
      <c r="B25" t="s">
        <v>77</v>
      </c>
      <c r="C25">
        <v>11</v>
      </c>
      <c r="D25">
        <v>2.00364298724954</v>
      </c>
      <c r="E25" s="1">
        <v>4.0148069005331799E-5</v>
      </c>
      <c r="F25">
        <v>519</v>
      </c>
      <c r="G25">
        <v>72</v>
      </c>
      <c r="H25">
        <v>17917</v>
      </c>
      <c r="I25">
        <v>5.2742185827445898</v>
      </c>
      <c r="J25">
        <v>1.7786466890369002E-2</v>
      </c>
      <c r="K25">
        <v>2.9910311408972001E-3</v>
      </c>
      <c r="L25">
        <v>2.8906609683838E-3</v>
      </c>
    </row>
    <row r="26" spans="1:12" x14ac:dyDescent="0.2">
      <c r="A26" t="s">
        <v>69</v>
      </c>
      <c r="B26" t="s">
        <v>78</v>
      </c>
      <c r="C26">
        <v>185</v>
      </c>
      <c r="D26">
        <v>33.697632058287702</v>
      </c>
      <c r="E26" s="1">
        <v>4.9789680767141803E-5</v>
      </c>
      <c r="F26">
        <v>519</v>
      </c>
      <c r="G26">
        <v>4965</v>
      </c>
      <c r="H26">
        <v>17917</v>
      </c>
      <c r="I26">
        <v>1.2863241146600299</v>
      </c>
      <c r="J26">
        <v>2.2010691861280299E-2</v>
      </c>
      <c r="K26">
        <v>3.1794267575589001E-3</v>
      </c>
      <c r="L26">
        <v>3.0727345844864E-3</v>
      </c>
    </row>
    <row r="27" spans="1:12" x14ac:dyDescent="0.2">
      <c r="A27" t="s">
        <v>69</v>
      </c>
      <c r="B27" t="s">
        <v>79</v>
      </c>
      <c r="C27">
        <v>21</v>
      </c>
      <c r="D27">
        <v>3.8251366120218502</v>
      </c>
      <c r="E27" s="1">
        <v>7.6318728152167804E-5</v>
      </c>
      <c r="F27">
        <v>519</v>
      </c>
      <c r="G27">
        <v>261</v>
      </c>
      <c r="H27">
        <v>17917</v>
      </c>
      <c r="I27">
        <v>2.77764489624166</v>
      </c>
      <c r="J27">
        <v>3.3540392093382103E-2</v>
      </c>
      <c r="K27">
        <v>4.2643089355023003E-3</v>
      </c>
      <c r="L27">
        <v>4.1212113202170001E-3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Hai, Le</cp:lastModifiedBy>
  <dcterms:created xsi:type="dcterms:W3CDTF">2022-08-10T22:54:32Z</dcterms:created>
  <dcterms:modified xsi:type="dcterms:W3CDTF">2022-08-10T22:54:53Z</dcterms:modified>
</cp:coreProperties>
</file>