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showInkAnnotation="0" defaultThemeVersion="124226"/>
  <xr:revisionPtr revIDLastSave="0" documentId="13_ncr:1_{116CBD69-A18C-4BEE-9131-F8977E7E79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Sheet1!$A$2:$Z$230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30" i="1" l="1"/>
  <c r="P229" i="1"/>
  <c r="P228" i="1"/>
  <c r="P227" i="1"/>
  <c r="P226" i="1"/>
  <c r="P225" i="1"/>
  <c r="P224" i="1"/>
  <c r="P223" i="1"/>
  <c r="Y222" i="1"/>
  <c r="P222" i="1"/>
  <c r="P221" i="1"/>
  <c r="Y220" i="1"/>
  <c r="P220" i="1"/>
  <c r="Y219" i="1"/>
  <c r="P219" i="1"/>
  <c r="Y218" i="1"/>
  <c r="P218" i="1"/>
  <c r="Y217" i="1"/>
  <c r="P217" i="1"/>
  <c r="Y216" i="1"/>
  <c r="P216" i="1"/>
  <c r="Y215" i="1"/>
  <c r="P215" i="1"/>
  <c r="Y214" i="1"/>
  <c r="P214" i="1"/>
  <c r="Y213" i="1"/>
  <c r="P213" i="1"/>
  <c r="Y212" i="1"/>
  <c r="P212" i="1"/>
  <c r="Y211" i="1"/>
  <c r="P211" i="1"/>
  <c r="P210" i="1"/>
  <c r="P209" i="1"/>
  <c r="P208" i="1"/>
  <c r="P207" i="1"/>
  <c r="P206" i="1"/>
  <c r="P205" i="1"/>
  <c r="P204" i="1"/>
  <c r="P203" i="1"/>
  <c r="Y202" i="1"/>
  <c r="P202" i="1"/>
  <c r="P201" i="1"/>
  <c r="Y200" i="1"/>
  <c r="P200" i="1"/>
  <c r="Y199" i="1"/>
  <c r="P199" i="1"/>
  <c r="Y198" i="1"/>
  <c r="P198" i="1"/>
  <c r="Y197" i="1"/>
  <c r="P197" i="1"/>
  <c r="Y196" i="1"/>
  <c r="P196" i="1"/>
  <c r="Y195" i="1"/>
  <c r="P195" i="1"/>
  <c r="Y194" i="1"/>
  <c r="P194" i="1"/>
  <c r="Y193" i="1"/>
  <c r="P193" i="1"/>
  <c r="Y192" i="1"/>
  <c r="P192" i="1"/>
  <c r="Y191" i="1"/>
  <c r="P191" i="1"/>
  <c r="Y190" i="1"/>
  <c r="P190" i="1"/>
  <c r="Y189" i="1"/>
  <c r="P189" i="1"/>
  <c r="Y188" i="1"/>
  <c r="P188" i="1"/>
  <c r="Y187" i="1"/>
  <c r="P187" i="1"/>
  <c r="Y186" i="1"/>
  <c r="P186" i="1"/>
  <c r="Y185" i="1"/>
  <c r="P185" i="1"/>
  <c r="Y184" i="1"/>
  <c r="P184" i="1"/>
  <c r="Y183" i="1"/>
  <c r="P183" i="1"/>
  <c r="Y182" i="1"/>
  <c r="P182" i="1"/>
  <c r="Y181" i="1"/>
  <c r="P181" i="1"/>
  <c r="Y180" i="1"/>
  <c r="P180" i="1"/>
  <c r="Y179" i="1"/>
  <c r="P179" i="1"/>
  <c r="Y178" i="1"/>
  <c r="P178" i="1"/>
  <c r="Y177" i="1"/>
  <c r="P177" i="1"/>
  <c r="Y176" i="1"/>
  <c r="P176" i="1"/>
  <c r="Y175" i="1"/>
  <c r="P175" i="1"/>
  <c r="Y174" i="1"/>
  <c r="P174" i="1"/>
  <c r="Y173" i="1"/>
  <c r="P173" i="1"/>
  <c r="Y172" i="1"/>
  <c r="P172" i="1"/>
  <c r="Y171" i="1"/>
  <c r="P171" i="1"/>
  <c r="Y170" i="1"/>
  <c r="P170" i="1"/>
  <c r="Y169" i="1"/>
  <c r="P169" i="1"/>
  <c r="Y168" i="1"/>
  <c r="P168" i="1"/>
  <c r="Y167" i="1"/>
  <c r="P167" i="1"/>
  <c r="Y166" i="1"/>
  <c r="P166" i="1"/>
  <c r="Y165" i="1"/>
  <c r="P165" i="1"/>
  <c r="Y164" i="1"/>
  <c r="P164" i="1"/>
  <c r="Y163" i="1"/>
  <c r="P163" i="1"/>
  <c r="Y162" i="1"/>
  <c r="P162" i="1"/>
  <c r="Y161" i="1"/>
  <c r="P161" i="1"/>
  <c r="Y160" i="1"/>
  <c r="P160" i="1"/>
  <c r="Y159" i="1"/>
  <c r="P159" i="1"/>
  <c r="Y158" i="1"/>
  <c r="P158" i="1"/>
  <c r="Y157" i="1"/>
  <c r="P157" i="1"/>
  <c r="Y156" i="1"/>
  <c r="P156" i="1"/>
  <c r="Y155" i="1"/>
  <c r="P155" i="1"/>
  <c r="Y154" i="1"/>
  <c r="P154" i="1"/>
  <c r="Y153" i="1"/>
  <c r="P153" i="1"/>
  <c r="Y152" i="1"/>
  <c r="P152" i="1"/>
  <c r="Y151" i="1"/>
  <c r="P151" i="1"/>
  <c r="Y150" i="1"/>
  <c r="P150" i="1"/>
  <c r="Y149" i="1"/>
  <c r="P149" i="1"/>
  <c r="Y148" i="1"/>
  <c r="P148" i="1"/>
  <c r="Y147" i="1"/>
  <c r="P147" i="1"/>
  <c r="Y146" i="1"/>
  <c r="P146" i="1"/>
  <c r="Y145" i="1"/>
  <c r="P145" i="1"/>
  <c r="Y144" i="1"/>
  <c r="P144" i="1"/>
  <c r="Y143" i="1"/>
  <c r="P143" i="1"/>
  <c r="Y142" i="1"/>
  <c r="P142" i="1"/>
  <c r="Y141" i="1"/>
  <c r="P141" i="1"/>
  <c r="Y140" i="1"/>
  <c r="P140" i="1"/>
  <c r="Y139" i="1"/>
  <c r="P139" i="1"/>
  <c r="Y138" i="1"/>
  <c r="P138" i="1"/>
  <c r="Y137" i="1"/>
  <c r="P137" i="1"/>
  <c r="Y136" i="1"/>
  <c r="P136" i="1"/>
  <c r="Y135" i="1"/>
  <c r="P135" i="1"/>
  <c r="Y134" i="1"/>
  <c r="P134" i="1"/>
  <c r="Y133" i="1"/>
  <c r="P133" i="1"/>
  <c r="Y132" i="1"/>
  <c r="P132" i="1"/>
  <c r="Y131" i="1"/>
  <c r="P131" i="1"/>
  <c r="Y130" i="1"/>
  <c r="P130" i="1"/>
  <c r="Y129" i="1"/>
  <c r="P129" i="1"/>
  <c r="Y128" i="1"/>
  <c r="P128" i="1"/>
  <c r="Y127" i="1"/>
  <c r="P127" i="1"/>
  <c r="Y126" i="1"/>
  <c r="P126" i="1"/>
  <c r="Y125" i="1"/>
  <c r="P125" i="1"/>
  <c r="Y124" i="1"/>
  <c r="P124" i="1"/>
  <c r="Y123" i="1"/>
  <c r="P123" i="1"/>
  <c r="Y122" i="1"/>
  <c r="P122" i="1"/>
  <c r="Y121" i="1"/>
  <c r="P121" i="1"/>
  <c r="Y120" i="1"/>
  <c r="P120" i="1"/>
  <c r="Y119" i="1"/>
  <c r="P119" i="1"/>
  <c r="Y118" i="1"/>
  <c r="P118" i="1"/>
  <c r="Y117" i="1"/>
  <c r="P117" i="1"/>
  <c r="Y116" i="1"/>
  <c r="P116" i="1"/>
  <c r="Y115" i="1"/>
  <c r="P115" i="1"/>
  <c r="Y114" i="1"/>
  <c r="P114" i="1"/>
  <c r="Y113" i="1"/>
  <c r="P113" i="1"/>
  <c r="Y112" i="1"/>
  <c r="P112" i="1"/>
  <c r="Y111" i="1"/>
  <c r="P111" i="1"/>
  <c r="Y110" i="1"/>
  <c r="P110" i="1"/>
  <c r="Y109" i="1"/>
  <c r="P109" i="1"/>
  <c r="Y108" i="1"/>
  <c r="P108" i="1"/>
  <c r="Y107" i="1"/>
  <c r="P107" i="1"/>
  <c r="Y106" i="1"/>
  <c r="P106" i="1"/>
  <c r="Y105" i="1"/>
  <c r="P105" i="1"/>
  <c r="Y104" i="1"/>
  <c r="P104" i="1"/>
  <c r="Y103" i="1"/>
  <c r="P103" i="1"/>
  <c r="Y102" i="1"/>
  <c r="P102" i="1"/>
  <c r="Y101" i="1"/>
  <c r="P101" i="1"/>
  <c r="P100" i="1"/>
  <c r="P99" i="1"/>
  <c r="P98" i="1"/>
  <c r="P97" i="1"/>
  <c r="P96" i="1"/>
  <c r="P95" i="1"/>
  <c r="P94" i="1"/>
  <c r="P93" i="1"/>
  <c r="Y92" i="1"/>
  <c r="P92" i="1"/>
  <c r="P91" i="1"/>
  <c r="P90" i="1"/>
  <c r="P89" i="1"/>
  <c r="P88" i="1"/>
  <c r="P87" i="1"/>
  <c r="P86" i="1"/>
  <c r="P85" i="1"/>
  <c r="P84" i="1"/>
  <c r="P83" i="1"/>
  <c r="Y82" i="1"/>
  <c r="P82" i="1"/>
  <c r="P81" i="1"/>
  <c r="P80" i="1"/>
  <c r="P79" i="1"/>
  <c r="P78" i="1"/>
  <c r="P77" i="1"/>
  <c r="P76" i="1"/>
  <c r="P75" i="1"/>
  <c r="P74" i="1"/>
  <c r="P73" i="1"/>
  <c r="Y72" i="1"/>
  <c r="P72" i="1"/>
  <c r="P71" i="1"/>
  <c r="P70" i="1"/>
  <c r="P69" i="1"/>
  <c r="P68" i="1"/>
  <c r="P67" i="1"/>
  <c r="P66" i="1"/>
  <c r="P65" i="1"/>
  <c r="P64" i="1"/>
  <c r="P63" i="1"/>
  <c r="Y62" i="1"/>
  <c r="P62" i="1"/>
  <c r="P61" i="1"/>
  <c r="P60" i="1"/>
  <c r="P59" i="1"/>
  <c r="P58" i="1"/>
  <c r="P57" i="1"/>
  <c r="P56" i="1"/>
  <c r="P55" i="1"/>
  <c r="P54" i="1"/>
  <c r="P53" i="1"/>
  <c r="Y52" i="1"/>
  <c r="P52" i="1"/>
  <c r="P51" i="1"/>
  <c r="P50" i="1"/>
  <c r="P49" i="1"/>
  <c r="P48" i="1"/>
  <c r="P47" i="1"/>
  <c r="P46" i="1"/>
  <c r="P45" i="1"/>
  <c r="P44" i="1"/>
  <c r="P43" i="1"/>
  <c r="Y42" i="1"/>
  <c r="P42" i="1"/>
  <c r="P41" i="1"/>
  <c r="P40" i="1"/>
  <c r="P39" i="1"/>
  <c r="P38" i="1"/>
  <c r="P37" i="1"/>
  <c r="P36" i="1"/>
  <c r="P35" i="1"/>
  <c r="P34" i="1"/>
  <c r="P33" i="1"/>
  <c r="Y32" i="1"/>
  <c r="P32" i="1"/>
  <c r="P31" i="1"/>
  <c r="P30" i="1"/>
  <c r="P29" i="1"/>
  <c r="P28" i="1"/>
  <c r="P27" i="1"/>
  <c r="P26" i="1"/>
  <c r="P25" i="1"/>
  <c r="P24" i="1"/>
  <c r="P23" i="1"/>
  <c r="Y22" i="1"/>
  <c r="P22" i="1"/>
  <c r="P21" i="1"/>
  <c r="Y20" i="1"/>
  <c r="P20" i="1"/>
  <c r="Y19" i="1"/>
  <c r="P19" i="1"/>
  <c r="Y18" i="1"/>
  <c r="P18" i="1"/>
  <c r="Y17" i="1"/>
  <c r="P17" i="1"/>
  <c r="Y16" i="1"/>
  <c r="P16" i="1"/>
  <c r="Y15" i="1"/>
  <c r="P15" i="1"/>
  <c r="Y14" i="1"/>
  <c r="P14" i="1"/>
  <c r="Y13" i="1"/>
  <c r="P13" i="1"/>
  <c r="Y12" i="1"/>
  <c r="P12" i="1"/>
  <c r="Y11" i="1"/>
  <c r="P11" i="1"/>
  <c r="P10" i="1"/>
  <c r="P9" i="1"/>
  <c r="P8" i="1"/>
  <c r="P7" i="1"/>
  <c r="P6" i="1"/>
  <c r="P5" i="1"/>
  <c r="P4" i="1"/>
  <c r="P3" i="1"/>
  <c r="Y4" i="1" l="1"/>
  <c r="Y5" i="1"/>
  <c r="Y6" i="1"/>
  <c r="Y7" i="1"/>
  <c r="Y8" i="1"/>
  <c r="Y9" i="1"/>
  <c r="Y10" i="1"/>
  <c r="Y21" i="1"/>
  <c r="Y23" i="1"/>
  <c r="Y24" i="1"/>
  <c r="Y25" i="1"/>
  <c r="Y26" i="1"/>
  <c r="Y27" i="1"/>
  <c r="Y28" i="1"/>
  <c r="Y29" i="1"/>
  <c r="Y30" i="1"/>
  <c r="Y31" i="1"/>
  <c r="Y33" i="1"/>
  <c r="Y34" i="1"/>
  <c r="Y35" i="1"/>
  <c r="Y36" i="1"/>
  <c r="Y37" i="1"/>
  <c r="Y38" i="1"/>
  <c r="Y39" i="1"/>
  <c r="Y40" i="1"/>
  <c r="Y41" i="1"/>
  <c r="Y43" i="1"/>
  <c r="Y44" i="1"/>
  <c r="Y45" i="1"/>
  <c r="Y46" i="1"/>
  <c r="Y47" i="1"/>
  <c r="Y48" i="1"/>
  <c r="Y49" i="1"/>
  <c r="Y50" i="1"/>
  <c r="Y51" i="1"/>
  <c r="Y53" i="1"/>
  <c r="Y54" i="1"/>
  <c r="Y55" i="1"/>
  <c r="Y56" i="1"/>
  <c r="Y57" i="1"/>
  <c r="Y58" i="1"/>
  <c r="Y59" i="1"/>
  <c r="Y60" i="1"/>
  <c r="Y61" i="1"/>
  <c r="Y63" i="1"/>
  <c r="Y64" i="1"/>
  <c r="Y65" i="1"/>
  <c r="Y66" i="1"/>
  <c r="Y67" i="1"/>
  <c r="Y68" i="1"/>
  <c r="Y69" i="1"/>
  <c r="Y70" i="1"/>
  <c r="Y71" i="1"/>
  <c r="Y73" i="1"/>
  <c r="Y74" i="1"/>
  <c r="Y75" i="1"/>
  <c r="Y76" i="1"/>
  <c r="Y77" i="1"/>
  <c r="Y78" i="1"/>
  <c r="Y79" i="1"/>
  <c r="Y80" i="1"/>
  <c r="Y81" i="1"/>
  <c r="Y83" i="1"/>
  <c r="Y84" i="1"/>
  <c r="Y85" i="1"/>
  <c r="Y86" i="1"/>
  <c r="Y87" i="1"/>
  <c r="Y88" i="1"/>
  <c r="Y89" i="1"/>
  <c r="Y90" i="1"/>
  <c r="Y91" i="1"/>
  <c r="Y93" i="1"/>
  <c r="Y94" i="1"/>
  <c r="Y95" i="1"/>
  <c r="Y96" i="1"/>
  <c r="Y97" i="1"/>
  <c r="Y98" i="1"/>
  <c r="Y99" i="1"/>
  <c r="Y100" i="1"/>
  <c r="Y201" i="1"/>
  <c r="Y203" i="1"/>
  <c r="Y204" i="1"/>
  <c r="Y205" i="1"/>
  <c r="Y206" i="1"/>
  <c r="Y207" i="1"/>
  <c r="Y208" i="1"/>
  <c r="Y209" i="1"/>
  <c r="Y210" i="1"/>
  <c r="Y221" i="1"/>
  <c r="Y223" i="1"/>
  <c r="Y224" i="1"/>
  <c r="Y225" i="1"/>
  <c r="Y226" i="1"/>
  <c r="Y227" i="1"/>
  <c r="Y228" i="1"/>
  <c r="Y229" i="1"/>
  <c r="Y230" i="1"/>
  <c r="Y3" i="1"/>
</calcChain>
</file>

<file path=xl/sharedStrings.xml><?xml version="1.0" encoding="utf-8"?>
<sst xmlns="http://schemas.openxmlformats.org/spreadsheetml/2006/main" count="2376" uniqueCount="31">
  <si>
    <t>BMI</t>
  </si>
  <si>
    <t>1</t>
    <phoneticPr fontId="1" type="noConversion"/>
  </si>
  <si>
    <t>2</t>
    <phoneticPr fontId="1" type="noConversion"/>
  </si>
  <si>
    <t>3</t>
    <phoneticPr fontId="1" type="noConversion"/>
  </si>
  <si>
    <t>4</t>
    <phoneticPr fontId="1" type="noConversion"/>
  </si>
  <si>
    <t>Age</t>
    <phoneticPr fontId="1" type="noConversion"/>
  </si>
  <si>
    <t>Gender
1=man
2=female</t>
    <phoneticPr fontId="1" type="noConversion"/>
  </si>
  <si>
    <t>Nephric colic
1=NO
2=YES</t>
    <phoneticPr fontId="1" type="noConversion"/>
  </si>
  <si>
    <t>Fever
1=NO
2=YES</t>
    <phoneticPr fontId="1" type="noConversion"/>
  </si>
  <si>
    <t>Stone size
（cm)</t>
    <phoneticPr fontId="1" type="noConversion"/>
  </si>
  <si>
    <t>1URSL
2RIRS
3PCNL
4PCNL+RIRS</t>
    <phoneticPr fontId="1" type="noConversion"/>
  </si>
  <si>
    <t>Operation time
（h)</t>
    <phoneticPr fontId="1" type="noConversion"/>
  </si>
  <si>
    <t>Urinary leukocytes
（/uL）</t>
    <phoneticPr fontId="1" type="noConversion"/>
  </si>
  <si>
    <t>Urinary leukocytes
（/uL）
＜120=0
≥120=1</t>
    <phoneticPr fontId="1" type="noConversion"/>
  </si>
  <si>
    <t>Urinary erythrocytes（/uL）</t>
    <phoneticPr fontId="1" type="noConversion"/>
  </si>
  <si>
    <t>Preoperative serum creatinine
（umol/L）</t>
    <phoneticPr fontId="1" type="noConversion"/>
  </si>
  <si>
    <t>Preoperative blood sugar
（mmol/L）</t>
    <phoneticPr fontId="1" type="noConversion"/>
  </si>
  <si>
    <t>Preoperative blood sodium
（mmol/L）</t>
    <phoneticPr fontId="1" type="noConversion"/>
  </si>
  <si>
    <t>Hypertension
1=NO
2=YES</t>
    <phoneticPr fontId="1" type="noConversion"/>
  </si>
  <si>
    <t>Diabetes
1=NO
2=YES</t>
    <phoneticPr fontId="1" type="noConversion"/>
  </si>
  <si>
    <t>Coronary heart disease
1=NO
2=YES</t>
    <phoneticPr fontId="1" type="noConversion"/>
  </si>
  <si>
    <t>Stone position
1=Left
2=Right
3=Bilateral</t>
    <phoneticPr fontId="1" type="noConversion"/>
  </si>
  <si>
    <t xml:space="preserve">Stone position
1=Kidney
2=Ureter
3=Kidney+Ureter
</t>
    <phoneticPr fontId="1" type="noConversion"/>
  </si>
  <si>
    <t>Urinary nitrite
1=Negative
2=Positive</t>
    <phoneticPr fontId="1" type="noConversion"/>
  </si>
  <si>
    <t>Urine culture
1=Negative
2=Positive</t>
    <phoneticPr fontId="1" type="noConversion"/>
  </si>
  <si>
    <t>Preoperative blood magnesium
（mmol/L）</t>
    <phoneticPr fontId="1" type="noConversion"/>
  </si>
  <si>
    <t>Preoperative blood potassium
（mmol/L）</t>
    <phoneticPr fontId="1" type="noConversion"/>
  </si>
  <si>
    <t>Postoperative blood potassium
（mmol/L）</t>
    <phoneticPr fontId="1" type="noConversion"/>
  </si>
  <si>
    <t>Blood potassium change value
(postoperative-Preoperative)</t>
    <phoneticPr fontId="1" type="noConversion"/>
  </si>
  <si>
    <t>Postoperative blood potassium
0=Normal blood potassium
1=Hypokalemia</t>
    <phoneticPr fontId="1" type="noConversion"/>
  </si>
  <si>
    <t>This Excel spreadsheet is the clinical data of the patient.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</si>
</sst>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_);[Red]\(0\)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6"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bgColor theme="9" tint="0.399914548173467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bgColor theme="9" tint="0.399914548173467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0"/>
  <sheetViews>
    <sheetView tabSelected="1" zoomScale="70" zoomScaleNormal="70" workbookViewId="0">
      <pane xSplit="1" ySplit="2" topLeftCell="B3" activePane="bottomRight" state="frozen"/>
      <selection pane="topRight" activeCell="D1" sqref="D1"/>
      <selection pane="bottomLeft" activeCell="A5" sqref="A5"/>
      <selection pane="bottomRight" activeCell="J7" sqref="J7"/>
    </sheetView>
  </sheetViews>
  <sheetFormatPr defaultRowHeight="13.5" x14ac:dyDescent="0.15"/>
  <cols>
    <col min="1" max="1" width="11.5" style="3" bestFit="1" customWidth="1"/>
    <col min="2" max="2" width="6.625" style="1" customWidth="1"/>
    <col min="3" max="3" width="6.625" style="3" customWidth="1"/>
    <col min="4" max="4" width="11.5" style="3" bestFit="1" customWidth="1"/>
    <col min="5" max="5" width="6.625" style="3" customWidth="1"/>
    <col min="6" max="6" width="12.625" style="3" customWidth="1"/>
    <col min="7" max="8" width="11.5" style="3" bestFit="1" customWidth="1"/>
    <col min="9" max="9" width="12.5" style="3" bestFit="1" customWidth="1"/>
    <col min="10" max="10" width="17.5" style="3" bestFit="1" customWidth="1"/>
    <col min="11" max="11" width="6.625" style="1" customWidth="1"/>
    <col min="12" max="12" width="12.5" style="3" bestFit="1" customWidth="1"/>
    <col min="13" max="13" width="8.25" style="1" bestFit="1" customWidth="1"/>
    <col min="14" max="14" width="12.5" style="3" bestFit="1" customWidth="1"/>
    <col min="15" max="17" width="9.375" style="1" customWidth="1"/>
    <col min="18" max="18" width="12.5" style="3" bestFit="1" customWidth="1"/>
    <col min="19" max="19" width="11.375" style="1" bestFit="1" customWidth="1"/>
    <col min="20" max="26" width="10.375" style="1" customWidth="1"/>
    <col min="27" max="16384" width="9" style="1"/>
  </cols>
  <sheetData>
    <row r="1" spans="1:26" ht="62.25" customHeight="1" x14ac:dyDescent="0.15">
      <c r="A1" s="15" t="s">
        <v>30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s="2" customFormat="1" ht="105" customHeight="1" x14ac:dyDescent="0.15">
      <c r="A2" s="6" t="s">
        <v>6</v>
      </c>
      <c r="B2" s="6" t="s">
        <v>5</v>
      </c>
      <c r="C2" s="7" t="s">
        <v>0</v>
      </c>
      <c r="D2" s="8" t="s">
        <v>7</v>
      </c>
      <c r="E2" s="8" t="s">
        <v>8</v>
      </c>
      <c r="F2" s="8" t="s">
        <v>18</v>
      </c>
      <c r="G2" s="8" t="s">
        <v>19</v>
      </c>
      <c r="H2" s="8" t="s">
        <v>20</v>
      </c>
      <c r="I2" s="6" t="s">
        <v>21</v>
      </c>
      <c r="J2" s="6" t="s">
        <v>22</v>
      </c>
      <c r="K2" s="6" t="s">
        <v>9</v>
      </c>
      <c r="L2" s="6" t="s">
        <v>10</v>
      </c>
      <c r="M2" s="6" t="s">
        <v>11</v>
      </c>
      <c r="N2" s="6" t="s">
        <v>23</v>
      </c>
      <c r="O2" s="6" t="s">
        <v>12</v>
      </c>
      <c r="P2" s="6" t="s">
        <v>13</v>
      </c>
      <c r="Q2" s="6" t="s">
        <v>14</v>
      </c>
      <c r="R2" s="6" t="s">
        <v>24</v>
      </c>
      <c r="S2" s="6" t="s">
        <v>15</v>
      </c>
      <c r="T2" s="6" t="s">
        <v>16</v>
      </c>
      <c r="U2" s="6" t="s">
        <v>17</v>
      </c>
      <c r="V2" s="6" t="s">
        <v>25</v>
      </c>
      <c r="W2" s="9" t="s">
        <v>26</v>
      </c>
      <c r="X2" s="9" t="s">
        <v>27</v>
      </c>
      <c r="Y2" s="10" t="s">
        <v>28</v>
      </c>
      <c r="Z2" s="6" t="s">
        <v>29</v>
      </c>
    </row>
    <row r="3" spans="1:26" ht="20.100000000000001" customHeight="1" x14ac:dyDescent="0.15">
      <c r="A3" s="11" t="s">
        <v>1</v>
      </c>
      <c r="B3" s="11">
        <v>27</v>
      </c>
      <c r="C3" s="12">
        <v>20.202020202020201</v>
      </c>
      <c r="D3" s="11" t="s">
        <v>2</v>
      </c>
      <c r="E3" s="11" t="s">
        <v>2</v>
      </c>
      <c r="F3" s="11" t="s">
        <v>1</v>
      </c>
      <c r="G3" s="11" t="s">
        <v>1</v>
      </c>
      <c r="H3" s="11" t="s">
        <v>1</v>
      </c>
      <c r="I3" s="11" t="s">
        <v>1</v>
      </c>
      <c r="J3" s="11" t="s">
        <v>1</v>
      </c>
      <c r="K3" s="13">
        <v>1.5</v>
      </c>
      <c r="L3" s="11">
        <v>3</v>
      </c>
      <c r="M3" s="14">
        <v>0.95</v>
      </c>
      <c r="N3" s="11" t="s">
        <v>1</v>
      </c>
      <c r="O3" s="13">
        <v>409.7</v>
      </c>
      <c r="P3" s="13">
        <f>IF(O3&lt;120,0,1)</f>
        <v>1</v>
      </c>
      <c r="Q3" s="13">
        <v>17</v>
      </c>
      <c r="R3" s="11" t="s">
        <v>2</v>
      </c>
      <c r="S3" s="13">
        <v>83</v>
      </c>
      <c r="T3" s="13">
        <v>3.93</v>
      </c>
      <c r="U3" s="13">
        <v>136.9</v>
      </c>
      <c r="V3" s="13">
        <v>0.86</v>
      </c>
      <c r="W3" s="13">
        <v>4.2</v>
      </c>
      <c r="X3" s="13">
        <v>5.34</v>
      </c>
      <c r="Y3" s="13">
        <f t="shared" ref="Y3:Y66" si="0">X3-W3</f>
        <v>1.1399999999999997</v>
      </c>
      <c r="Z3" s="13">
        <v>0</v>
      </c>
    </row>
    <row r="4" spans="1:26" ht="20.100000000000001" customHeight="1" x14ac:dyDescent="0.15">
      <c r="A4" s="11" t="s">
        <v>1</v>
      </c>
      <c r="B4" s="11">
        <v>71</v>
      </c>
      <c r="C4" s="12">
        <v>25.711662075298442</v>
      </c>
      <c r="D4" s="11" t="s">
        <v>2</v>
      </c>
      <c r="E4" s="11" t="s">
        <v>1</v>
      </c>
      <c r="F4" s="11" t="s">
        <v>2</v>
      </c>
      <c r="G4" s="11" t="s">
        <v>1</v>
      </c>
      <c r="H4" s="11" t="s">
        <v>2</v>
      </c>
      <c r="I4" s="11" t="s">
        <v>3</v>
      </c>
      <c r="J4" s="11" t="s">
        <v>2</v>
      </c>
      <c r="K4" s="13">
        <v>0.8</v>
      </c>
      <c r="L4" s="11">
        <v>1</v>
      </c>
      <c r="M4" s="14">
        <v>0.91666666666666663</v>
      </c>
      <c r="N4" s="11" t="s">
        <v>2</v>
      </c>
      <c r="O4" s="13">
        <v>3345</v>
      </c>
      <c r="P4" s="13">
        <f t="shared" ref="P4:P67" si="1">IF(O4&lt;120,0,1)</f>
        <v>1</v>
      </c>
      <c r="Q4" s="13">
        <v>4514</v>
      </c>
      <c r="R4" s="11" t="s">
        <v>1</v>
      </c>
      <c r="S4" s="13">
        <v>177</v>
      </c>
      <c r="T4" s="13">
        <v>6.19</v>
      </c>
      <c r="U4" s="13">
        <v>140.69999999999999</v>
      </c>
      <c r="V4" s="13">
        <v>0.87</v>
      </c>
      <c r="W4" s="13">
        <v>4.7300000000000004</v>
      </c>
      <c r="X4" s="13">
        <v>4.95</v>
      </c>
      <c r="Y4" s="13">
        <f t="shared" si="0"/>
        <v>0.21999999999999975</v>
      </c>
      <c r="Z4" s="13">
        <v>0</v>
      </c>
    </row>
    <row r="5" spans="1:26" ht="20.100000000000001" customHeight="1" x14ac:dyDescent="0.15">
      <c r="A5" s="11" t="s">
        <v>2</v>
      </c>
      <c r="B5" s="11">
        <v>66</v>
      </c>
      <c r="C5" s="12">
        <v>17.065556711758585</v>
      </c>
      <c r="D5" s="11" t="s">
        <v>1</v>
      </c>
      <c r="E5" s="11" t="s">
        <v>1</v>
      </c>
      <c r="F5" s="11" t="s">
        <v>2</v>
      </c>
      <c r="G5" s="11" t="s">
        <v>1</v>
      </c>
      <c r="H5" s="11" t="s">
        <v>1</v>
      </c>
      <c r="I5" s="11" t="s">
        <v>3</v>
      </c>
      <c r="J5" s="11" t="s">
        <v>3</v>
      </c>
      <c r="K5" s="13">
        <v>2.1</v>
      </c>
      <c r="L5" s="11">
        <v>3</v>
      </c>
      <c r="M5" s="14">
        <v>0.66666666666666663</v>
      </c>
      <c r="N5" s="11" t="s">
        <v>1</v>
      </c>
      <c r="O5" s="13">
        <v>214.2</v>
      </c>
      <c r="P5" s="13">
        <f t="shared" si="1"/>
        <v>1</v>
      </c>
      <c r="Q5" s="13">
        <v>5.2</v>
      </c>
      <c r="R5" s="11" t="s">
        <v>1</v>
      </c>
      <c r="S5" s="13">
        <v>104</v>
      </c>
      <c r="T5" s="13">
        <v>4.51</v>
      </c>
      <c r="U5" s="13">
        <v>138.9</v>
      </c>
      <c r="V5" s="13">
        <v>0.9</v>
      </c>
      <c r="W5" s="13">
        <v>4.55</v>
      </c>
      <c r="X5" s="13">
        <v>4.6399999999999997</v>
      </c>
      <c r="Y5" s="13">
        <f t="shared" si="0"/>
        <v>8.9999999999999858E-2</v>
      </c>
      <c r="Z5" s="13">
        <v>0</v>
      </c>
    </row>
    <row r="6" spans="1:26" ht="20.100000000000001" customHeight="1" x14ac:dyDescent="0.15">
      <c r="A6" s="11" t="s">
        <v>1</v>
      </c>
      <c r="B6" s="11">
        <v>70</v>
      </c>
      <c r="C6" s="12">
        <v>20.9366391184573</v>
      </c>
      <c r="D6" s="11" t="s">
        <v>2</v>
      </c>
      <c r="E6" s="11" t="s">
        <v>1</v>
      </c>
      <c r="F6" s="11" t="s">
        <v>1</v>
      </c>
      <c r="G6" s="11" t="s">
        <v>1</v>
      </c>
      <c r="H6" s="11" t="s">
        <v>1</v>
      </c>
      <c r="I6" s="11" t="s">
        <v>2</v>
      </c>
      <c r="J6" s="11" t="s">
        <v>3</v>
      </c>
      <c r="K6" s="13">
        <v>1.2</v>
      </c>
      <c r="L6" s="11">
        <v>1</v>
      </c>
      <c r="M6" s="14">
        <v>2.0333333333333332</v>
      </c>
      <c r="N6" s="11" t="s">
        <v>1</v>
      </c>
      <c r="O6" s="13">
        <v>5.9</v>
      </c>
      <c r="P6" s="13">
        <f t="shared" si="1"/>
        <v>0</v>
      </c>
      <c r="Q6" s="13">
        <v>6</v>
      </c>
      <c r="R6" s="11" t="s">
        <v>1</v>
      </c>
      <c r="S6" s="13">
        <v>187</v>
      </c>
      <c r="T6" s="13">
        <v>5.0599999999999996</v>
      </c>
      <c r="U6" s="13">
        <v>138.4</v>
      </c>
      <c r="V6" s="13">
        <v>0.83</v>
      </c>
      <c r="W6" s="13">
        <v>4.6500000000000004</v>
      </c>
      <c r="X6" s="13">
        <v>4.58</v>
      </c>
      <c r="Y6" s="13">
        <f t="shared" si="0"/>
        <v>-7.0000000000000284E-2</v>
      </c>
      <c r="Z6" s="13">
        <v>0</v>
      </c>
    </row>
    <row r="7" spans="1:26" ht="20.100000000000001" customHeight="1" x14ac:dyDescent="0.15">
      <c r="A7" s="11" t="s">
        <v>1</v>
      </c>
      <c r="B7" s="11">
        <v>63</v>
      </c>
      <c r="C7" s="12">
        <v>21.484375</v>
      </c>
      <c r="D7" s="11" t="s">
        <v>2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2</v>
      </c>
      <c r="J7" s="11" t="s">
        <v>1</v>
      </c>
      <c r="K7" s="13">
        <v>1.9</v>
      </c>
      <c r="L7" s="11" t="s">
        <v>2</v>
      </c>
      <c r="M7" s="14">
        <v>1</v>
      </c>
      <c r="N7" s="11" t="s">
        <v>1</v>
      </c>
      <c r="O7" s="13">
        <v>29.4</v>
      </c>
      <c r="P7" s="13">
        <f t="shared" si="1"/>
        <v>0</v>
      </c>
      <c r="Q7" s="13">
        <v>143</v>
      </c>
      <c r="R7" s="11" t="s">
        <v>1</v>
      </c>
      <c r="S7" s="13">
        <v>68</v>
      </c>
      <c r="T7" s="13">
        <v>4.82</v>
      </c>
      <c r="U7" s="13">
        <v>144.6</v>
      </c>
      <c r="V7" s="13">
        <v>0.95</v>
      </c>
      <c r="W7" s="13">
        <v>4.3099999999999996</v>
      </c>
      <c r="X7" s="13">
        <v>4.5599999999999996</v>
      </c>
      <c r="Y7" s="13">
        <f t="shared" si="0"/>
        <v>0.25</v>
      </c>
      <c r="Z7" s="13">
        <v>0</v>
      </c>
    </row>
    <row r="8" spans="1:26" ht="20.100000000000001" customHeight="1" x14ac:dyDescent="0.15">
      <c r="A8" s="11" t="s">
        <v>1</v>
      </c>
      <c r="B8" s="11">
        <v>54</v>
      </c>
      <c r="C8" s="12">
        <v>24.609733700642792</v>
      </c>
      <c r="D8" s="11" t="s">
        <v>2</v>
      </c>
      <c r="E8" s="11" t="s">
        <v>1</v>
      </c>
      <c r="F8" s="11" t="s">
        <v>2</v>
      </c>
      <c r="G8" s="11" t="s">
        <v>1</v>
      </c>
      <c r="H8" s="11" t="s">
        <v>1</v>
      </c>
      <c r="I8" s="11" t="s">
        <v>3</v>
      </c>
      <c r="J8" s="11" t="s">
        <v>3</v>
      </c>
      <c r="K8" s="13">
        <v>0.6</v>
      </c>
      <c r="L8" s="11" t="s">
        <v>4</v>
      </c>
      <c r="M8" s="14">
        <v>1.25</v>
      </c>
      <c r="N8" s="11" t="s">
        <v>1</v>
      </c>
      <c r="O8" s="13">
        <v>43.1</v>
      </c>
      <c r="P8" s="13">
        <f t="shared" si="1"/>
        <v>0</v>
      </c>
      <c r="Q8" s="13">
        <v>711</v>
      </c>
      <c r="R8" s="11" t="s">
        <v>1</v>
      </c>
      <c r="S8" s="13">
        <v>150</v>
      </c>
      <c r="T8" s="13">
        <v>7.48</v>
      </c>
      <c r="U8" s="13">
        <v>140</v>
      </c>
      <c r="V8" s="13">
        <v>0.83</v>
      </c>
      <c r="W8" s="13">
        <v>4.66</v>
      </c>
      <c r="X8" s="13">
        <v>4.54</v>
      </c>
      <c r="Y8" s="13">
        <f t="shared" si="0"/>
        <v>-0.12000000000000011</v>
      </c>
      <c r="Z8" s="13">
        <v>0</v>
      </c>
    </row>
    <row r="9" spans="1:26" ht="20.100000000000001" customHeight="1" x14ac:dyDescent="0.15">
      <c r="A9" s="11" t="s">
        <v>1</v>
      </c>
      <c r="B9" s="11">
        <v>49</v>
      </c>
      <c r="C9" s="12">
        <v>21.6712580348944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2</v>
      </c>
      <c r="J9" s="11" t="s">
        <v>1</v>
      </c>
      <c r="K9" s="13">
        <v>1.5</v>
      </c>
      <c r="L9" s="11">
        <v>3</v>
      </c>
      <c r="M9" s="14">
        <v>1</v>
      </c>
      <c r="N9" s="11" t="s">
        <v>1</v>
      </c>
      <c r="O9" s="13">
        <v>257</v>
      </c>
      <c r="P9" s="13">
        <f t="shared" si="1"/>
        <v>1</v>
      </c>
      <c r="Q9" s="13">
        <v>186</v>
      </c>
      <c r="R9" s="11" t="s">
        <v>1</v>
      </c>
      <c r="S9" s="13">
        <v>69</v>
      </c>
      <c r="T9" s="13">
        <v>5.09</v>
      </c>
      <c r="U9" s="13">
        <v>138.6</v>
      </c>
      <c r="V9" s="13">
        <v>0.86</v>
      </c>
      <c r="W9" s="13">
        <v>4.5599999999999996</v>
      </c>
      <c r="X9" s="13">
        <v>4.4400000000000004</v>
      </c>
      <c r="Y9" s="13">
        <f t="shared" si="0"/>
        <v>-0.11999999999999922</v>
      </c>
      <c r="Z9" s="13">
        <v>0</v>
      </c>
    </row>
    <row r="10" spans="1:26" ht="20.100000000000001" customHeight="1" x14ac:dyDescent="0.15">
      <c r="A10" s="11" t="s">
        <v>1</v>
      </c>
      <c r="B10" s="11">
        <v>53</v>
      </c>
      <c r="C10" s="12">
        <v>21.51385851052386</v>
      </c>
      <c r="D10" s="11" t="s">
        <v>1</v>
      </c>
      <c r="E10" s="11" t="s">
        <v>1</v>
      </c>
      <c r="F10" s="11" t="s">
        <v>1</v>
      </c>
      <c r="G10" s="11" t="s">
        <v>1</v>
      </c>
      <c r="H10" s="11" t="s">
        <v>1</v>
      </c>
      <c r="I10" s="11" t="s">
        <v>1</v>
      </c>
      <c r="J10" s="11" t="s">
        <v>1</v>
      </c>
      <c r="K10" s="13">
        <v>1.3</v>
      </c>
      <c r="L10" s="11">
        <v>3</v>
      </c>
      <c r="M10" s="14">
        <v>2</v>
      </c>
      <c r="N10" s="11" t="s">
        <v>1</v>
      </c>
      <c r="O10" s="13">
        <v>1716.5</v>
      </c>
      <c r="P10" s="13">
        <f t="shared" si="1"/>
        <v>1</v>
      </c>
      <c r="Q10" s="13">
        <v>7480</v>
      </c>
      <c r="R10" s="11" t="s">
        <v>1</v>
      </c>
      <c r="S10" s="13">
        <v>82</v>
      </c>
      <c r="T10" s="13">
        <v>4.3600000000000003</v>
      </c>
      <c r="U10" s="13">
        <v>139.1</v>
      </c>
      <c r="V10" s="13">
        <v>0.86</v>
      </c>
      <c r="W10" s="13">
        <v>4.5</v>
      </c>
      <c r="X10" s="13">
        <v>4.37</v>
      </c>
      <c r="Y10" s="13">
        <f t="shared" si="0"/>
        <v>-0.12999999999999989</v>
      </c>
      <c r="Z10" s="13">
        <v>0</v>
      </c>
    </row>
    <row r="11" spans="1:26" ht="20.100000000000001" customHeight="1" x14ac:dyDescent="0.15">
      <c r="A11" s="11" t="s">
        <v>1</v>
      </c>
      <c r="B11" s="11">
        <v>65</v>
      </c>
      <c r="C11" s="12">
        <v>20.202020202020201</v>
      </c>
      <c r="D11" s="11" t="s">
        <v>2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2</v>
      </c>
      <c r="J11" s="11" t="s">
        <v>3</v>
      </c>
      <c r="K11" s="13">
        <v>1.1000000000000001</v>
      </c>
      <c r="L11" s="11" t="s">
        <v>2</v>
      </c>
      <c r="M11" s="14">
        <v>0.66666666666666663</v>
      </c>
      <c r="N11" s="11" t="s">
        <v>1</v>
      </c>
      <c r="O11" s="13">
        <v>8.6999999999999993</v>
      </c>
      <c r="P11" s="13">
        <f t="shared" si="1"/>
        <v>0</v>
      </c>
      <c r="Q11" s="13">
        <v>22.4</v>
      </c>
      <c r="R11" s="11" t="s">
        <v>1</v>
      </c>
      <c r="S11" s="13">
        <v>159</v>
      </c>
      <c r="T11" s="13">
        <v>4.72</v>
      </c>
      <c r="U11" s="13">
        <v>138.9</v>
      </c>
      <c r="V11" s="13">
        <v>0.92</v>
      </c>
      <c r="W11" s="13">
        <v>4.34</v>
      </c>
      <c r="X11" s="13">
        <v>4.33</v>
      </c>
      <c r="Y11" s="13">
        <f t="shared" si="0"/>
        <v>-9.9999999999997868E-3</v>
      </c>
      <c r="Z11" s="13">
        <v>0</v>
      </c>
    </row>
    <row r="12" spans="1:26" ht="20.100000000000001" customHeight="1" x14ac:dyDescent="0.15">
      <c r="A12" s="11" t="s">
        <v>1</v>
      </c>
      <c r="B12" s="11">
        <v>58</v>
      </c>
      <c r="C12" s="12">
        <v>22.491349480968857</v>
      </c>
      <c r="D12" s="11" t="s">
        <v>2</v>
      </c>
      <c r="E12" s="11" t="s">
        <v>1</v>
      </c>
      <c r="F12" s="11" t="s">
        <v>2</v>
      </c>
      <c r="G12" s="11" t="s">
        <v>1</v>
      </c>
      <c r="H12" s="11" t="s">
        <v>1</v>
      </c>
      <c r="I12" s="11" t="s">
        <v>2</v>
      </c>
      <c r="J12" s="11" t="s">
        <v>1</v>
      </c>
      <c r="K12" s="13">
        <v>3.5</v>
      </c>
      <c r="L12" s="11">
        <v>3</v>
      </c>
      <c r="M12" s="14">
        <v>0.91666666666666663</v>
      </c>
      <c r="N12" s="11" t="s">
        <v>1</v>
      </c>
      <c r="O12" s="13">
        <v>36.4</v>
      </c>
      <c r="P12" s="13">
        <f t="shared" si="1"/>
        <v>0</v>
      </c>
      <c r="Q12" s="13">
        <v>452</v>
      </c>
      <c r="R12" s="11" t="s">
        <v>1</v>
      </c>
      <c r="S12" s="13">
        <v>92</v>
      </c>
      <c r="T12" s="13">
        <v>4.8499999999999996</v>
      </c>
      <c r="U12" s="13">
        <v>140.30000000000001</v>
      </c>
      <c r="V12" s="13">
        <v>0.95</v>
      </c>
      <c r="W12" s="13">
        <v>3.98</v>
      </c>
      <c r="X12" s="13">
        <v>4.3</v>
      </c>
      <c r="Y12" s="13">
        <f t="shared" si="0"/>
        <v>0.31999999999999984</v>
      </c>
      <c r="Z12" s="13">
        <v>0</v>
      </c>
    </row>
    <row r="13" spans="1:26" ht="20.100000000000001" customHeight="1" x14ac:dyDescent="0.15">
      <c r="A13" s="11" t="s">
        <v>1</v>
      </c>
      <c r="B13" s="11">
        <v>63</v>
      </c>
      <c r="C13" s="12">
        <v>26.953125000000004</v>
      </c>
      <c r="D13" s="11" t="s">
        <v>2</v>
      </c>
      <c r="E13" s="11" t="s">
        <v>1</v>
      </c>
      <c r="F13" s="11" t="s">
        <v>1</v>
      </c>
      <c r="G13" s="11" t="s">
        <v>1</v>
      </c>
      <c r="H13" s="11" t="s">
        <v>1</v>
      </c>
      <c r="I13" s="11" t="s">
        <v>1</v>
      </c>
      <c r="J13" s="11" t="s">
        <v>2</v>
      </c>
      <c r="K13" s="13">
        <v>1.2</v>
      </c>
      <c r="L13" s="11">
        <v>1</v>
      </c>
      <c r="M13" s="14">
        <v>0.31666666666666665</v>
      </c>
      <c r="N13" s="11" t="s">
        <v>1</v>
      </c>
      <c r="O13" s="13">
        <v>689.4</v>
      </c>
      <c r="P13" s="13">
        <f t="shared" si="1"/>
        <v>1</v>
      </c>
      <c r="Q13" s="13">
        <v>14048.6</v>
      </c>
      <c r="R13" s="11" t="s">
        <v>1</v>
      </c>
      <c r="S13" s="13">
        <v>400</v>
      </c>
      <c r="T13" s="13">
        <v>6.27</v>
      </c>
      <c r="U13" s="13">
        <v>137</v>
      </c>
      <c r="V13" s="13">
        <v>0.78</v>
      </c>
      <c r="W13" s="13">
        <v>3.99</v>
      </c>
      <c r="X13" s="13">
        <v>4.28</v>
      </c>
      <c r="Y13" s="13">
        <f t="shared" si="0"/>
        <v>0.29000000000000004</v>
      </c>
      <c r="Z13" s="13">
        <v>0</v>
      </c>
    </row>
    <row r="14" spans="1:26" ht="20.100000000000001" customHeight="1" x14ac:dyDescent="0.15">
      <c r="A14" s="11" t="s">
        <v>1</v>
      </c>
      <c r="B14" s="11">
        <v>55</v>
      </c>
      <c r="C14" s="12">
        <v>25.35154137371552</v>
      </c>
      <c r="D14" s="11" t="s">
        <v>2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3</v>
      </c>
      <c r="K14" s="13">
        <v>0.7</v>
      </c>
      <c r="L14" s="11" t="s">
        <v>2</v>
      </c>
      <c r="M14" s="14">
        <v>1.0833333333333333</v>
      </c>
      <c r="N14" s="11" t="s">
        <v>1</v>
      </c>
      <c r="O14" s="13">
        <v>2.4</v>
      </c>
      <c r="P14" s="13">
        <f t="shared" si="1"/>
        <v>0</v>
      </c>
      <c r="Q14" s="13">
        <v>4</v>
      </c>
      <c r="R14" s="11" t="s">
        <v>1</v>
      </c>
      <c r="S14" s="13">
        <v>135</v>
      </c>
      <c r="T14" s="13">
        <v>4.9000000000000004</v>
      </c>
      <c r="U14" s="13">
        <v>137.9</v>
      </c>
      <c r="V14" s="13">
        <v>0.94</v>
      </c>
      <c r="W14" s="13">
        <v>4.5</v>
      </c>
      <c r="X14" s="13">
        <v>4.24</v>
      </c>
      <c r="Y14" s="13">
        <f t="shared" si="0"/>
        <v>-0.25999999999999979</v>
      </c>
      <c r="Z14" s="13">
        <v>0</v>
      </c>
    </row>
    <row r="15" spans="1:26" ht="20.100000000000001" customHeight="1" x14ac:dyDescent="0.15">
      <c r="A15" s="11" t="s">
        <v>2</v>
      </c>
      <c r="B15" s="11">
        <v>34</v>
      </c>
      <c r="C15" s="12">
        <v>28.888888888888893</v>
      </c>
      <c r="D15" s="11" t="s">
        <v>2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3</v>
      </c>
      <c r="K15" s="13">
        <v>2</v>
      </c>
      <c r="L15" s="11">
        <v>3</v>
      </c>
      <c r="M15" s="14">
        <v>0.41666666666666669</v>
      </c>
      <c r="N15" s="11" t="s">
        <v>1</v>
      </c>
      <c r="O15" s="13">
        <v>92.5</v>
      </c>
      <c r="P15" s="13">
        <f t="shared" si="1"/>
        <v>0</v>
      </c>
      <c r="Q15" s="13">
        <v>55</v>
      </c>
      <c r="R15" s="11" t="s">
        <v>1</v>
      </c>
      <c r="S15" s="13">
        <v>35</v>
      </c>
      <c r="T15" s="13">
        <v>6.16</v>
      </c>
      <c r="U15" s="13">
        <v>138.1</v>
      </c>
      <c r="V15" s="13">
        <v>0.9</v>
      </c>
      <c r="W15" s="13">
        <v>4.1399999999999997</v>
      </c>
      <c r="X15" s="13">
        <v>4.1900000000000004</v>
      </c>
      <c r="Y15" s="13">
        <f t="shared" si="0"/>
        <v>5.0000000000000711E-2</v>
      </c>
      <c r="Z15" s="13">
        <v>0</v>
      </c>
    </row>
    <row r="16" spans="1:26" ht="20.100000000000001" customHeight="1" x14ac:dyDescent="0.15">
      <c r="A16" s="11" t="s">
        <v>1</v>
      </c>
      <c r="B16" s="11">
        <v>35</v>
      </c>
      <c r="C16" s="12">
        <v>24.337479718766904</v>
      </c>
      <c r="D16" s="11" t="s">
        <v>1</v>
      </c>
      <c r="E16" s="11" t="s">
        <v>1</v>
      </c>
      <c r="F16" s="11" t="s">
        <v>1</v>
      </c>
      <c r="G16" s="11" t="s">
        <v>1</v>
      </c>
      <c r="H16" s="11" t="s">
        <v>1</v>
      </c>
      <c r="I16" s="11" t="s">
        <v>1</v>
      </c>
      <c r="J16" s="11" t="s">
        <v>3</v>
      </c>
      <c r="K16" s="13">
        <v>0.5</v>
      </c>
      <c r="L16" s="11">
        <v>3</v>
      </c>
      <c r="M16" s="14">
        <v>0.5</v>
      </c>
      <c r="N16" s="11" t="s">
        <v>1</v>
      </c>
      <c r="O16" s="13">
        <v>86.1</v>
      </c>
      <c r="P16" s="13">
        <f t="shared" si="1"/>
        <v>0</v>
      </c>
      <c r="Q16" s="13">
        <v>709</v>
      </c>
      <c r="R16" s="11" t="s">
        <v>1</v>
      </c>
      <c r="S16" s="13">
        <v>77</v>
      </c>
      <c r="T16" s="13">
        <v>5.03</v>
      </c>
      <c r="U16" s="13">
        <v>141.69999999999999</v>
      </c>
      <c r="V16" s="13">
        <v>0.97</v>
      </c>
      <c r="W16" s="13">
        <v>3.86</v>
      </c>
      <c r="X16" s="13">
        <v>4.18</v>
      </c>
      <c r="Y16" s="13">
        <f t="shared" si="0"/>
        <v>0.31999999999999984</v>
      </c>
      <c r="Z16" s="13">
        <v>0</v>
      </c>
    </row>
    <row r="17" spans="1:26" ht="20.100000000000001" customHeight="1" x14ac:dyDescent="0.15">
      <c r="A17" s="11" t="s">
        <v>1</v>
      </c>
      <c r="B17" s="11">
        <v>64</v>
      </c>
      <c r="C17" s="12">
        <v>20.811654526534856</v>
      </c>
      <c r="D17" s="11" t="s">
        <v>2</v>
      </c>
      <c r="E17" s="11" t="s">
        <v>1</v>
      </c>
      <c r="F17" s="11" t="s">
        <v>1</v>
      </c>
      <c r="G17" s="11" t="s">
        <v>1</v>
      </c>
      <c r="H17" s="11" t="s">
        <v>1</v>
      </c>
      <c r="I17" s="11" t="s">
        <v>3</v>
      </c>
      <c r="J17" s="11" t="s">
        <v>1</v>
      </c>
      <c r="K17" s="13">
        <v>1.8</v>
      </c>
      <c r="L17" s="11">
        <v>3</v>
      </c>
      <c r="M17" s="14">
        <v>1</v>
      </c>
      <c r="N17" s="11" t="s">
        <v>1</v>
      </c>
      <c r="O17" s="13">
        <v>696.8</v>
      </c>
      <c r="P17" s="13">
        <f t="shared" si="1"/>
        <v>1</v>
      </c>
      <c r="Q17" s="13">
        <v>207.3</v>
      </c>
      <c r="R17" s="11" t="s">
        <v>2</v>
      </c>
      <c r="S17" s="13">
        <v>172</v>
      </c>
      <c r="T17" s="13">
        <v>4.6900000000000004</v>
      </c>
      <c r="U17" s="13">
        <v>141.5</v>
      </c>
      <c r="V17" s="13">
        <v>0.86</v>
      </c>
      <c r="W17" s="13">
        <v>4.57</v>
      </c>
      <c r="X17" s="13">
        <v>4.1500000000000004</v>
      </c>
      <c r="Y17" s="13">
        <f t="shared" si="0"/>
        <v>-0.41999999999999993</v>
      </c>
      <c r="Z17" s="13">
        <v>0</v>
      </c>
    </row>
    <row r="18" spans="1:26" ht="20.100000000000001" customHeight="1" x14ac:dyDescent="0.15">
      <c r="A18" s="11" t="s">
        <v>1</v>
      </c>
      <c r="B18" s="11">
        <v>23</v>
      </c>
      <c r="C18" s="12">
        <v>25.259515570934255</v>
      </c>
      <c r="D18" s="11" t="s">
        <v>2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3">
        <v>1.8</v>
      </c>
      <c r="L18" s="11">
        <v>3</v>
      </c>
      <c r="M18" s="14">
        <v>0.83333333333333337</v>
      </c>
      <c r="N18" s="11" t="s">
        <v>1</v>
      </c>
      <c r="O18" s="13">
        <v>93.6</v>
      </c>
      <c r="P18" s="13">
        <f t="shared" si="1"/>
        <v>0</v>
      </c>
      <c r="Q18" s="13">
        <v>19</v>
      </c>
      <c r="R18" s="11" t="s">
        <v>1</v>
      </c>
      <c r="S18" s="13">
        <v>93</v>
      </c>
      <c r="T18" s="13">
        <v>4.32</v>
      </c>
      <c r="U18" s="13">
        <v>140.9</v>
      </c>
      <c r="V18" s="13">
        <v>1.06</v>
      </c>
      <c r="W18" s="13">
        <v>4.28</v>
      </c>
      <c r="X18" s="13">
        <v>4.1100000000000003</v>
      </c>
      <c r="Y18" s="13">
        <f t="shared" si="0"/>
        <v>-0.16999999999999993</v>
      </c>
      <c r="Z18" s="13">
        <v>0</v>
      </c>
    </row>
    <row r="19" spans="1:26" ht="20.100000000000001" customHeight="1" x14ac:dyDescent="0.15">
      <c r="A19" s="11" t="s">
        <v>2</v>
      </c>
      <c r="B19" s="11">
        <v>47</v>
      </c>
      <c r="C19" s="12">
        <v>18.666666666666668</v>
      </c>
      <c r="D19" s="11" t="s">
        <v>2</v>
      </c>
      <c r="E19" s="11" t="s">
        <v>2</v>
      </c>
      <c r="F19" s="11" t="s">
        <v>1</v>
      </c>
      <c r="G19" s="11" t="s">
        <v>2</v>
      </c>
      <c r="H19" s="11" t="s">
        <v>1</v>
      </c>
      <c r="I19" s="11" t="s">
        <v>1</v>
      </c>
      <c r="J19" s="11" t="s">
        <v>2</v>
      </c>
      <c r="K19" s="13">
        <v>1.5</v>
      </c>
      <c r="L19" s="11" t="s">
        <v>2</v>
      </c>
      <c r="M19" s="14">
        <v>0.91666666666666663</v>
      </c>
      <c r="N19" s="11" t="s">
        <v>1</v>
      </c>
      <c r="O19" s="13">
        <v>33.9</v>
      </c>
      <c r="P19" s="13">
        <f t="shared" si="1"/>
        <v>0</v>
      </c>
      <c r="Q19" s="13">
        <v>4</v>
      </c>
      <c r="R19" s="11" t="s">
        <v>1</v>
      </c>
      <c r="S19" s="13">
        <v>85</v>
      </c>
      <c r="T19" s="13">
        <v>5.96</v>
      </c>
      <c r="U19" s="13">
        <v>140.9</v>
      </c>
      <c r="V19" s="13">
        <v>0.79</v>
      </c>
      <c r="W19" s="13">
        <v>3.97</v>
      </c>
      <c r="X19" s="13">
        <v>4.0999999999999996</v>
      </c>
      <c r="Y19" s="13">
        <f t="shared" si="0"/>
        <v>0.12999999999999945</v>
      </c>
      <c r="Z19" s="13">
        <v>0</v>
      </c>
    </row>
    <row r="20" spans="1:26" ht="20.100000000000001" customHeight="1" x14ac:dyDescent="0.15">
      <c r="A20" s="11" t="s">
        <v>1</v>
      </c>
      <c r="B20" s="11">
        <v>54</v>
      </c>
      <c r="C20" s="12">
        <v>25.148605395518974</v>
      </c>
      <c r="D20" s="11" t="s">
        <v>1</v>
      </c>
      <c r="E20" s="11" t="s">
        <v>1</v>
      </c>
      <c r="F20" s="11" t="s">
        <v>2</v>
      </c>
      <c r="G20" s="11" t="s">
        <v>1</v>
      </c>
      <c r="H20" s="11" t="s">
        <v>1</v>
      </c>
      <c r="I20" s="11" t="s">
        <v>2</v>
      </c>
      <c r="J20" s="11" t="s">
        <v>1</v>
      </c>
      <c r="K20" s="13">
        <v>0.5</v>
      </c>
      <c r="L20" s="11" t="s">
        <v>2</v>
      </c>
      <c r="M20" s="14">
        <v>0.58333333333333337</v>
      </c>
      <c r="N20" s="11" t="s">
        <v>1</v>
      </c>
      <c r="O20" s="13">
        <v>139.5</v>
      </c>
      <c r="P20" s="13">
        <f t="shared" si="1"/>
        <v>1</v>
      </c>
      <c r="Q20" s="13">
        <v>21108</v>
      </c>
      <c r="R20" s="11" t="s">
        <v>2</v>
      </c>
      <c r="S20" s="13">
        <v>102</v>
      </c>
      <c r="T20" s="13">
        <v>5.51</v>
      </c>
      <c r="U20" s="13">
        <v>141.1</v>
      </c>
      <c r="V20" s="13">
        <v>0.89</v>
      </c>
      <c r="W20" s="13">
        <v>4.1500000000000004</v>
      </c>
      <c r="X20" s="13">
        <v>4.09</v>
      </c>
      <c r="Y20" s="13">
        <f t="shared" si="0"/>
        <v>-6.0000000000000497E-2</v>
      </c>
      <c r="Z20" s="13">
        <v>0</v>
      </c>
    </row>
    <row r="21" spans="1:26" ht="20.100000000000001" customHeight="1" x14ac:dyDescent="0.15">
      <c r="A21" s="11" t="s">
        <v>1</v>
      </c>
      <c r="B21" s="11">
        <v>68</v>
      </c>
      <c r="C21" s="12">
        <v>22.589551436050055</v>
      </c>
      <c r="D21" s="11" t="s">
        <v>2</v>
      </c>
      <c r="E21" s="11" t="s">
        <v>2</v>
      </c>
      <c r="F21" s="11" t="s">
        <v>2</v>
      </c>
      <c r="G21" s="11" t="s">
        <v>1</v>
      </c>
      <c r="H21" s="11" t="s">
        <v>1</v>
      </c>
      <c r="I21" s="11" t="s">
        <v>3</v>
      </c>
      <c r="J21" s="11" t="s">
        <v>3</v>
      </c>
      <c r="K21" s="13">
        <v>7.1</v>
      </c>
      <c r="L21" s="11">
        <v>3</v>
      </c>
      <c r="M21" s="14">
        <v>1.75</v>
      </c>
      <c r="N21" s="11" t="s">
        <v>1</v>
      </c>
      <c r="O21" s="13">
        <v>204.7</v>
      </c>
      <c r="P21" s="13">
        <f t="shared" si="1"/>
        <v>1</v>
      </c>
      <c r="Q21" s="13">
        <v>131</v>
      </c>
      <c r="R21" s="11" t="s">
        <v>1</v>
      </c>
      <c r="S21" s="13">
        <v>160</v>
      </c>
      <c r="T21" s="13">
        <v>4.88</v>
      </c>
      <c r="U21" s="13">
        <v>144.30000000000001</v>
      </c>
      <c r="V21" s="13">
        <v>0.67</v>
      </c>
      <c r="W21" s="13">
        <v>4.1900000000000004</v>
      </c>
      <c r="X21" s="13">
        <v>4.0599999999999996</v>
      </c>
      <c r="Y21" s="13">
        <f t="shared" si="0"/>
        <v>-0.13000000000000078</v>
      </c>
      <c r="Z21" s="13">
        <v>0</v>
      </c>
    </row>
    <row r="22" spans="1:26" ht="20.100000000000001" customHeight="1" x14ac:dyDescent="0.15">
      <c r="A22" s="11" t="s">
        <v>2</v>
      </c>
      <c r="B22" s="11">
        <v>63</v>
      </c>
      <c r="C22" s="12">
        <v>19.921875</v>
      </c>
      <c r="D22" s="11" t="s">
        <v>2</v>
      </c>
      <c r="E22" s="11" t="s">
        <v>1</v>
      </c>
      <c r="F22" s="11" t="s">
        <v>1</v>
      </c>
      <c r="G22" s="11" t="s">
        <v>1</v>
      </c>
      <c r="H22" s="11" t="s">
        <v>1</v>
      </c>
      <c r="I22" s="11" t="s">
        <v>2</v>
      </c>
      <c r="J22" s="11" t="s">
        <v>2</v>
      </c>
      <c r="K22" s="13">
        <v>1.5</v>
      </c>
      <c r="L22" s="11">
        <v>1</v>
      </c>
      <c r="M22" s="14">
        <v>0.58333333333333337</v>
      </c>
      <c r="N22" s="11" t="s">
        <v>1</v>
      </c>
      <c r="O22" s="13">
        <v>15.9</v>
      </c>
      <c r="P22" s="13">
        <f t="shared" si="1"/>
        <v>0</v>
      </c>
      <c r="Q22" s="13">
        <v>12</v>
      </c>
      <c r="R22" s="11" t="s">
        <v>1</v>
      </c>
      <c r="S22" s="13">
        <v>63</v>
      </c>
      <c r="T22" s="13">
        <v>5.67</v>
      </c>
      <c r="U22" s="13">
        <v>141.1</v>
      </c>
      <c r="V22" s="13">
        <v>0.82</v>
      </c>
      <c r="W22" s="13">
        <v>3.99</v>
      </c>
      <c r="X22" s="13">
        <v>4.04</v>
      </c>
      <c r="Y22" s="13">
        <f t="shared" si="0"/>
        <v>4.9999999999999822E-2</v>
      </c>
      <c r="Z22" s="13">
        <v>0</v>
      </c>
    </row>
    <row r="23" spans="1:26" ht="20.100000000000001" customHeight="1" x14ac:dyDescent="0.15">
      <c r="A23" s="11" t="s">
        <v>2</v>
      </c>
      <c r="B23" s="11">
        <v>24</v>
      </c>
      <c r="C23" s="12">
        <v>16.330381768035998</v>
      </c>
      <c r="D23" s="11" t="s">
        <v>1</v>
      </c>
      <c r="E23" s="11" t="s">
        <v>1</v>
      </c>
      <c r="F23" s="11" t="s">
        <v>1</v>
      </c>
      <c r="G23" s="11" t="s">
        <v>1</v>
      </c>
      <c r="H23" s="11" t="s">
        <v>1</v>
      </c>
      <c r="I23" s="11" t="s">
        <v>2</v>
      </c>
      <c r="J23" s="11" t="s">
        <v>1</v>
      </c>
      <c r="K23" s="13">
        <v>1.9</v>
      </c>
      <c r="L23" s="11">
        <v>3</v>
      </c>
      <c r="M23" s="14">
        <v>0.5</v>
      </c>
      <c r="N23" s="11" t="s">
        <v>1</v>
      </c>
      <c r="O23" s="13">
        <v>54.1</v>
      </c>
      <c r="P23" s="13">
        <f t="shared" si="1"/>
        <v>0</v>
      </c>
      <c r="Q23" s="13">
        <v>6.9</v>
      </c>
      <c r="R23" s="11" t="s">
        <v>2</v>
      </c>
      <c r="S23" s="13">
        <v>68</v>
      </c>
      <c r="T23" s="13">
        <v>4.1500000000000004</v>
      </c>
      <c r="U23" s="13">
        <v>140.80000000000001</v>
      </c>
      <c r="V23" s="13">
        <v>0.99</v>
      </c>
      <c r="W23" s="13">
        <v>4.4400000000000004</v>
      </c>
      <c r="X23" s="13">
        <v>4.04</v>
      </c>
      <c r="Y23" s="13">
        <f t="shared" si="0"/>
        <v>-0.40000000000000036</v>
      </c>
      <c r="Z23" s="13">
        <v>0</v>
      </c>
    </row>
    <row r="24" spans="1:26" ht="20.100000000000001" customHeight="1" x14ac:dyDescent="0.15">
      <c r="A24" s="11" t="s">
        <v>2</v>
      </c>
      <c r="B24" s="11">
        <v>44</v>
      </c>
      <c r="C24" s="12">
        <v>22.769438353853936</v>
      </c>
      <c r="D24" s="11" t="s">
        <v>2</v>
      </c>
      <c r="E24" s="11" t="s">
        <v>1</v>
      </c>
      <c r="F24" s="11" t="s">
        <v>1</v>
      </c>
      <c r="G24" s="11" t="s">
        <v>1</v>
      </c>
      <c r="H24" s="11" t="s">
        <v>1</v>
      </c>
      <c r="I24" s="11" t="s">
        <v>3</v>
      </c>
      <c r="J24" s="11" t="s">
        <v>3</v>
      </c>
      <c r="K24" s="13">
        <v>0.6</v>
      </c>
      <c r="L24" s="11">
        <v>1</v>
      </c>
      <c r="M24" s="14">
        <v>0.41666666666666669</v>
      </c>
      <c r="N24" s="11" t="s">
        <v>1</v>
      </c>
      <c r="O24" s="13">
        <v>102.2</v>
      </c>
      <c r="P24" s="13">
        <f t="shared" si="1"/>
        <v>0</v>
      </c>
      <c r="Q24" s="13">
        <v>108.9</v>
      </c>
      <c r="R24" s="11" t="s">
        <v>1</v>
      </c>
      <c r="S24" s="13">
        <v>58</v>
      </c>
      <c r="T24" s="13">
        <v>5</v>
      </c>
      <c r="U24" s="13">
        <v>139.69999999999999</v>
      </c>
      <c r="V24" s="13">
        <v>0.89</v>
      </c>
      <c r="W24" s="13">
        <v>3.99</v>
      </c>
      <c r="X24" s="13">
        <v>4.03</v>
      </c>
      <c r="Y24" s="13">
        <f t="shared" si="0"/>
        <v>4.0000000000000036E-2</v>
      </c>
      <c r="Z24" s="13">
        <v>0</v>
      </c>
    </row>
    <row r="25" spans="1:26" ht="20.100000000000001" customHeight="1" x14ac:dyDescent="0.15">
      <c r="A25" s="11" t="s">
        <v>1</v>
      </c>
      <c r="B25" s="11">
        <v>57</v>
      </c>
      <c r="C25" s="12">
        <v>23.875114784205692</v>
      </c>
      <c r="D25" s="11" t="s">
        <v>2</v>
      </c>
      <c r="E25" s="11" t="s">
        <v>1</v>
      </c>
      <c r="F25" s="11" t="s">
        <v>1</v>
      </c>
      <c r="G25" s="11" t="s">
        <v>1</v>
      </c>
      <c r="H25" s="11" t="s">
        <v>1</v>
      </c>
      <c r="I25" s="11" t="s">
        <v>1</v>
      </c>
      <c r="J25" s="11" t="s">
        <v>1</v>
      </c>
      <c r="K25" s="13">
        <v>2</v>
      </c>
      <c r="L25" s="11">
        <v>3</v>
      </c>
      <c r="M25" s="14">
        <v>1.5833333333333333</v>
      </c>
      <c r="N25" s="11" t="s">
        <v>1</v>
      </c>
      <c r="O25" s="13">
        <v>8.8000000000000007</v>
      </c>
      <c r="P25" s="13">
        <f t="shared" si="1"/>
        <v>0</v>
      </c>
      <c r="Q25" s="13">
        <v>4</v>
      </c>
      <c r="R25" s="11" t="s">
        <v>1</v>
      </c>
      <c r="S25" s="13">
        <v>74</v>
      </c>
      <c r="T25" s="13">
        <v>4.5599999999999996</v>
      </c>
      <c r="U25" s="13">
        <v>142.6</v>
      </c>
      <c r="V25" s="13">
        <v>0.78</v>
      </c>
      <c r="W25" s="13">
        <v>4.0599999999999996</v>
      </c>
      <c r="X25" s="13">
        <v>4.0199999999999996</v>
      </c>
      <c r="Y25" s="13">
        <f t="shared" si="0"/>
        <v>-4.0000000000000036E-2</v>
      </c>
      <c r="Z25" s="13">
        <v>0</v>
      </c>
    </row>
    <row r="26" spans="1:26" ht="20.100000000000001" customHeight="1" x14ac:dyDescent="0.15">
      <c r="A26" s="11" t="s">
        <v>1</v>
      </c>
      <c r="B26" s="11">
        <v>31</v>
      </c>
      <c r="C26" s="12">
        <v>18.365472910927455</v>
      </c>
      <c r="D26" s="11" t="s">
        <v>2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3</v>
      </c>
      <c r="J26" s="11" t="s">
        <v>1</v>
      </c>
      <c r="K26" s="13">
        <v>2</v>
      </c>
      <c r="L26" s="11">
        <v>3</v>
      </c>
      <c r="M26" s="14">
        <v>1</v>
      </c>
      <c r="N26" s="11" t="s">
        <v>1</v>
      </c>
      <c r="O26" s="13">
        <v>158.4</v>
      </c>
      <c r="P26" s="13">
        <f t="shared" si="1"/>
        <v>1</v>
      </c>
      <c r="Q26" s="13">
        <v>12</v>
      </c>
      <c r="R26" s="11" t="s">
        <v>1</v>
      </c>
      <c r="S26" s="13">
        <v>67</v>
      </c>
      <c r="T26" s="13">
        <v>4.26</v>
      </c>
      <c r="U26" s="13">
        <v>143.19999999999999</v>
      </c>
      <c r="V26" s="13">
        <v>0.84</v>
      </c>
      <c r="W26" s="13">
        <v>4.5199999999999996</v>
      </c>
      <c r="X26" s="13">
        <v>4.0199999999999996</v>
      </c>
      <c r="Y26" s="13">
        <f t="shared" si="0"/>
        <v>-0.5</v>
      </c>
      <c r="Z26" s="13">
        <v>0</v>
      </c>
    </row>
    <row r="27" spans="1:26" ht="20.100000000000001" customHeight="1" x14ac:dyDescent="0.15">
      <c r="A27" s="11" t="s">
        <v>1</v>
      </c>
      <c r="B27" s="11">
        <v>55</v>
      </c>
      <c r="C27" s="12">
        <v>24.447278911564627</v>
      </c>
      <c r="D27" s="11" t="s">
        <v>1</v>
      </c>
      <c r="E27" s="11" t="s">
        <v>1</v>
      </c>
      <c r="F27" s="11" t="s">
        <v>1</v>
      </c>
      <c r="G27" s="11" t="s">
        <v>1</v>
      </c>
      <c r="H27" s="11" t="s">
        <v>1</v>
      </c>
      <c r="I27" s="11" t="s">
        <v>3</v>
      </c>
      <c r="J27" s="11" t="s">
        <v>1</v>
      </c>
      <c r="K27" s="13">
        <v>2.2999999999999998</v>
      </c>
      <c r="L27" s="11">
        <v>3</v>
      </c>
      <c r="M27" s="14">
        <v>0.83333333333333337</v>
      </c>
      <c r="N27" s="11" t="s">
        <v>1</v>
      </c>
      <c r="O27" s="13">
        <v>560.29999999999995</v>
      </c>
      <c r="P27" s="13">
        <f t="shared" si="1"/>
        <v>1</v>
      </c>
      <c r="Q27" s="13">
        <v>244</v>
      </c>
      <c r="R27" s="11" t="s">
        <v>1</v>
      </c>
      <c r="S27" s="13">
        <v>80</v>
      </c>
      <c r="T27" s="13">
        <v>5.37</v>
      </c>
      <c r="U27" s="13">
        <v>141.69999999999999</v>
      </c>
      <c r="V27" s="13">
        <v>0.75</v>
      </c>
      <c r="W27" s="13">
        <v>4.13</v>
      </c>
      <c r="X27" s="13">
        <v>4.0199999999999996</v>
      </c>
      <c r="Y27" s="13">
        <f t="shared" si="0"/>
        <v>-0.11000000000000032</v>
      </c>
      <c r="Z27" s="13">
        <v>0</v>
      </c>
    </row>
    <row r="28" spans="1:26" ht="20.100000000000001" customHeight="1" x14ac:dyDescent="0.15">
      <c r="A28" s="11" t="s">
        <v>1</v>
      </c>
      <c r="B28" s="11">
        <v>58</v>
      </c>
      <c r="C28" s="12">
        <v>27.180899908172638</v>
      </c>
      <c r="D28" s="11" t="s">
        <v>2</v>
      </c>
      <c r="E28" s="11" t="s">
        <v>1</v>
      </c>
      <c r="F28" s="11" t="s">
        <v>2</v>
      </c>
      <c r="G28" s="11" t="s">
        <v>1</v>
      </c>
      <c r="H28" s="11" t="s">
        <v>1</v>
      </c>
      <c r="I28" s="11" t="s">
        <v>3</v>
      </c>
      <c r="J28" s="11" t="s">
        <v>1</v>
      </c>
      <c r="K28" s="13">
        <v>1.8</v>
      </c>
      <c r="L28" s="11">
        <v>3</v>
      </c>
      <c r="M28" s="14">
        <v>0.56666666666666665</v>
      </c>
      <c r="N28" s="11" t="s">
        <v>1</v>
      </c>
      <c r="O28" s="13">
        <v>23.1</v>
      </c>
      <c r="P28" s="13">
        <f t="shared" si="1"/>
        <v>0</v>
      </c>
      <c r="Q28" s="13">
        <v>1939</v>
      </c>
      <c r="R28" s="11" t="s">
        <v>1</v>
      </c>
      <c r="S28" s="13">
        <v>87</v>
      </c>
      <c r="T28" s="13">
        <v>6.06</v>
      </c>
      <c r="U28" s="13">
        <v>139.80000000000001</v>
      </c>
      <c r="V28" s="13">
        <v>0.82</v>
      </c>
      <c r="W28" s="13">
        <v>4.03</v>
      </c>
      <c r="X28" s="13">
        <v>4</v>
      </c>
      <c r="Y28" s="13">
        <f t="shared" si="0"/>
        <v>-3.0000000000000249E-2</v>
      </c>
      <c r="Z28" s="13">
        <v>0</v>
      </c>
    </row>
    <row r="29" spans="1:26" ht="20.100000000000001" customHeight="1" x14ac:dyDescent="0.15">
      <c r="A29" s="11" t="s">
        <v>1</v>
      </c>
      <c r="B29" s="11">
        <v>64</v>
      </c>
      <c r="C29" s="12">
        <v>29.737044338267236</v>
      </c>
      <c r="D29" s="11" t="s">
        <v>2</v>
      </c>
      <c r="E29" s="11" t="s">
        <v>1</v>
      </c>
      <c r="F29" s="11" t="s">
        <v>2</v>
      </c>
      <c r="G29" s="11" t="s">
        <v>2</v>
      </c>
      <c r="H29" s="11" t="s">
        <v>1</v>
      </c>
      <c r="I29" s="11" t="s">
        <v>3</v>
      </c>
      <c r="J29" s="11" t="s">
        <v>3</v>
      </c>
      <c r="K29" s="13">
        <v>2</v>
      </c>
      <c r="L29" s="11" t="s">
        <v>4</v>
      </c>
      <c r="M29" s="14">
        <v>0.66666666666666663</v>
      </c>
      <c r="N29" s="11" t="s">
        <v>1</v>
      </c>
      <c r="O29" s="13">
        <v>22.1</v>
      </c>
      <c r="P29" s="13">
        <f t="shared" si="1"/>
        <v>0</v>
      </c>
      <c r="Q29" s="13">
        <v>300.5</v>
      </c>
      <c r="R29" s="11" t="s">
        <v>1</v>
      </c>
      <c r="S29" s="13">
        <v>89</v>
      </c>
      <c r="T29" s="13">
        <v>13.36</v>
      </c>
      <c r="U29" s="13">
        <v>139.19999999999999</v>
      </c>
      <c r="V29" s="13">
        <v>0.79</v>
      </c>
      <c r="W29" s="13">
        <v>3.83</v>
      </c>
      <c r="X29" s="13">
        <v>4</v>
      </c>
      <c r="Y29" s="13">
        <f t="shared" si="0"/>
        <v>0.16999999999999993</v>
      </c>
      <c r="Z29" s="13">
        <v>0</v>
      </c>
    </row>
    <row r="30" spans="1:26" s="4" customFormat="1" ht="20.100000000000001" customHeight="1" x14ac:dyDescent="0.15">
      <c r="A30" s="11" t="s">
        <v>2</v>
      </c>
      <c r="B30" s="11">
        <v>58</v>
      </c>
      <c r="C30" s="12">
        <v>24.609375</v>
      </c>
      <c r="D30" s="11" t="s">
        <v>2</v>
      </c>
      <c r="E30" s="11" t="s">
        <v>1</v>
      </c>
      <c r="F30" s="11" t="s">
        <v>1</v>
      </c>
      <c r="G30" s="11" t="s">
        <v>1</v>
      </c>
      <c r="H30" s="11" t="s">
        <v>1</v>
      </c>
      <c r="I30" s="11" t="s">
        <v>2</v>
      </c>
      <c r="J30" s="11" t="s">
        <v>1</v>
      </c>
      <c r="K30" s="13">
        <v>0.7</v>
      </c>
      <c r="L30" s="11" t="s">
        <v>2</v>
      </c>
      <c r="M30" s="14">
        <v>0.75</v>
      </c>
      <c r="N30" s="11" t="s">
        <v>1</v>
      </c>
      <c r="O30" s="13">
        <v>201.7</v>
      </c>
      <c r="P30" s="13">
        <f t="shared" si="1"/>
        <v>1</v>
      </c>
      <c r="Q30" s="13">
        <v>12696</v>
      </c>
      <c r="R30" s="11" t="s">
        <v>1</v>
      </c>
      <c r="S30" s="13">
        <v>50</v>
      </c>
      <c r="T30" s="13">
        <v>5.72</v>
      </c>
      <c r="U30" s="13">
        <v>142.5</v>
      </c>
      <c r="V30" s="13">
        <v>0.87</v>
      </c>
      <c r="W30" s="13">
        <v>4.38</v>
      </c>
      <c r="X30" s="13">
        <v>3.98</v>
      </c>
      <c r="Y30" s="13">
        <f t="shared" si="0"/>
        <v>-0.39999999999999991</v>
      </c>
      <c r="Z30" s="13">
        <v>0</v>
      </c>
    </row>
    <row r="31" spans="1:26" ht="20.100000000000001" customHeight="1" x14ac:dyDescent="0.15">
      <c r="A31" s="11" t="s">
        <v>2</v>
      </c>
      <c r="B31" s="11">
        <v>52</v>
      </c>
      <c r="C31" s="12">
        <v>23.530366343462209</v>
      </c>
      <c r="D31" s="11" t="s">
        <v>1</v>
      </c>
      <c r="E31" s="11" t="s">
        <v>1</v>
      </c>
      <c r="F31" s="11" t="s">
        <v>1</v>
      </c>
      <c r="G31" s="11" t="s">
        <v>1</v>
      </c>
      <c r="H31" s="11" t="s">
        <v>1</v>
      </c>
      <c r="I31" s="11" t="s">
        <v>2</v>
      </c>
      <c r="J31" s="11" t="s">
        <v>1</v>
      </c>
      <c r="K31" s="13">
        <v>1.7</v>
      </c>
      <c r="L31" s="11">
        <v>3</v>
      </c>
      <c r="M31" s="14">
        <v>1</v>
      </c>
      <c r="N31" s="11" t="s">
        <v>2</v>
      </c>
      <c r="O31" s="13">
        <v>1286.3</v>
      </c>
      <c r="P31" s="13">
        <f t="shared" si="1"/>
        <v>1</v>
      </c>
      <c r="Q31" s="13">
        <v>5</v>
      </c>
      <c r="R31" s="11" t="s">
        <v>2</v>
      </c>
      <c r="S31" s="13">
        <v>63</v>
      </c>
      <c r="T31" s="13">
        <v>5.03</v>
      </c>
      <c r="U31" s="13">
        <v>140.9</v>
      </c>
      <c r="V31" s="13">
        <v>0.9</v>
      </c>
      <c r="W31" s="13">
        <v>4.1900000000000004</v>
      </c>
      <c r="X31" s="13">
        <v>3.95</v>
      </c>
      <c r="Y31" s="13">
        <f t="shared" si="0"/>
        <v>-0.24000000000000021</v>
      </c>
      <c r="Z31" s="13">
        <v>0</v>
      </c>
    </row>
    <row r="32" spans="1:26" ht="20.100000000000001" customHeight="1" x14ac:dyDescent="0.15">
      <c r="A32" s="11" t="s">
        <v>1</v>
      </c>
      <c r="B32" s="11">
        <v>50</v>
      </c>
      <c r="C32" s="12">
        <v>21.971335857220122</v>
      </c>
      <c r="D32" s="11" t="s">
        <v>2</v>
      </c>
      <c r="E32" s="11" t="s">
        <v>1</v>
      </c>
      <c r="F32" s="11" t="s">
        <v>1</v>
      </c>
      <c r="G32" s="11" t="s">
        <v>1</v>
      </c>
      <c r="H32" s="11" t="s">
        <v>1</v>
      </c>
      <c r="I32" s="11" t="s">
        <v>1</v>
      </c>
      <c r="J32" s="11" t="s">
        <v>2</v>
      </c>
      <c r="K32" s="13">
        <v>0.7</v>
      </c>
      <c r="L32" s="11" t="s">
        <v>2</v>
      </c>
      <c r="M32" s="14">
        <v>0.5</v>
      </c>
      <c r="N32" s="11" t="s">
        <v>1</v>
      </c>
      <c r="O32" s="13">
        <v>7.3</v>
      </c>
      <c r="P32" s="13">
        <f t="shared" si="1"/>
        <v>0</v>
      </c>
      <c r="Q32" s="13">
        <v>12</v>
      </c>
      <c r="R32" s="11" t="s">
        <v>1</v>
      </c>
      <c r="S32" s="13">
        <v>100</v>
      </c>
      <c r="T32" s="13">
        <v>5.66</v>
      </c>
      <c r="U32" s="13">
        <v>141.5</v>
      </c>
      <c r="V32" s="13">
        <v>0.73</v>
      </c>
      <c r="W32" s="13">
        <v>4.5</v>
      </c>
      <c r="X32" s="13">
        <v>3.94</v>
      </c>
      <c r="Y32" s="13">
        <f t="shared" si="0"/>
        <v>-0.56000000000000005</v>
      </c>
      <c r="Z32" s="13">
        <v>0</v>
      </c>
    </row>
    <row r="33" spans="1:26" ht="20.100000000000001" customHeight="1" x14ac:dyDescent="0.15">
      <c r="A33" s="11" t="s">
        <v>1</v>
      </c>
      <c r="B33" s="11">
        <v>44</v>
      </c>
      <c r="C33" s="12">
        <v>25.636917160711423</v>
      </c>
      <c r="D33" s="11" t="s">
        <v>2</v>
      </c>
      <c r="E33" s="11" t="s">
        <v>1</v>
      </c>
      <c r="F33" s="11" t="s">
        <v>1</v>
      </c>
      <c r="G33" s="11" t="s">
        <v>1</v>
      </c>
      <c r="H33" s="11" t="s">
        <v>1</v>
      </c>
      <c r="I33" s="11" t="s">
        <v>2</v>
      </c>
      <c r="J33" s="11" t="s">
        <v>1</v>
      </c>
      <c r="K33" s="13">
        <v>2</v>
      </c>
      <c r="L33" s="11">
        <v>3</v>
      </c>
      <c r="M33" s="14">
        <v>1.25</v>
      </c>
      <c r="N33" s="11" t="s">
        <v>1</v>
      </c>
      <c r="O33" s="13">
        <v>33.1</v>
      </c>
      <c r="P33" s="13">
        <f t="shared" si="1"/>
        <v>0</v>
      </c>
      <c r="Q33" s="13">
        <v>94.4</v>
      </c>
      <c r="R33" s="11" t="s">
        <v>2</v>
      </c>
      <c r="S33" s="13">
        <v>57</v>
      </c>
      <c r="T33" s="13">
        <v>5.49</v>
      </c>
      <c r="U33" s="13">
        <v>143.1</v>
      </c>
      <c r="V33" s="13">
        <v>0.81</v>
      </c>
      <c r="W33" s="13">
        <v>3.88</v>
      </c>
      <c r="X33" s="13">
        <v>3.92</v>
      </c>
      <c r="Y33" s="13">
        <f t="shared" si="0"/>
        <v>4.0000000000000036E-2</v>
      </c>
      <c r="Z33" s="13">
        <v>0</v>
      </c>
    </row>
    <row r="34" spans="1:26" ht="20.100000000000001" customHeight="1" x14ac:dyDescent="0.15">
      <c r="A34" s="11" t="s">
        <v>1</v>
      </c>
      <c r="B34" s="11">
        <v>59</v>
      </c>
      <c r="C34" s="12">
        <v>17.578125</v>
      </c>
      <c r="D34" s="11" t="s">
        <v>2</v>
      </c>
      <c r="E34" s="11" t="s">
        <v>1</v>
      </c>
      <c r="F34" s="11" t="s">
        <v>2</v>
      </c>
      <c r="G34" s="11" t="s">
        <v>1</v>
      </c>
      <c r="H34" s="11" t="s">
        <v>1</v>
      </c>
      <c r="I34" s="11" t="s">
        <v>1</v>
      </c>
      <c r="J34" s="11" t="s">
        <v>1</v>
      </c>
      <c r="K34" s="13">
        <v>1.3</v>
      </c>
      <c r="L34" s="11" t="s">
        <v>4</v>
      </c>
      <c r="M34" s="14">
        <v>1.0666666666666667</v>
      </c>
      <c r="N34" s="11" t="s">
        <v>1</v>
      </c>
      <c r="O34" s="13">
        <v>865</v>
      </c>
      <c r="P34" s="13">
        <f t="shared" si="1"/>
        <v>1</v>
      </c>
      <c r="Q34" s="13">
        <v>1340</v>
      </c>
      <c r="R34" s="11" t="s">
        <v>1</v>
      </c>
      <c r="S34" s="13">
        <v>52</v>
      </c>
      <c r="T34" s="13">
        <v>5.69</v>
      </c>
      <c r="U34" s="13">
        <v>141.69999999999999</v>
      </c>
      <c r="V34" s="13">
        <v>0.71</v>
      </c>
      <c r="W34" s="13">
        <v>3.66</v>
      </c>
      <c r="X34" s="13">
        <v>3.91</v>
      </c>
      <c r="Y34" s="13">
        <f t="shared" si="0"/>
        <v>0.25</v>
      </c>
      <c r="Z34" s="13">
        <v>0</v>
      </c>
    </row>
    <row r="35" spans="1:26" ht="20.100000000000001" customHeight="1" x14ac:dyDescent="0.15">
      <c r="A35" s="11" t="s">
        <v>1</v>
      </c>
      <c r="B35" s="11">
        <v>79</v>
      </c>
      <c r="C35" s="12">
        <v>26.666666666666671</v>
      </c>
      <c r="D35" s="11" t="s">
        <v>2</v>
      </c>
      <c r="E35" s="11" t="s">
        <v>1</v>
      </c>
      <c r="F35" s="11" t="s">
        <v>2</v>
      </c>
      <c r="G35" s="11" t="s">
        <v>1</v>
      </c>
      <c r="H35" s="11" t="s">
        <v>1</v>
      </c>
      <c r="I35" s="11" t="s">
        <v>1</v>
      </c>
      <c r="J35" s="11" t="s">
        <v>1</v>
      </c>
      <c r="K35" s="13">
        <v>3.5</v>
      </c>
      <c r="L35" s="11">
        <v>3</v>
      </c>
      <c r="M35" s="14">
        <v>1.6666666666666667</v>
      </c>
      <c r="N35" s="11" t="s">
        <v>1</v>
      </c>
      <c r="O35" s="13">
        <v>30.3</v>
      </c>
      <c r="P35" s="13">
        <f t="shared" si="1"/>
        <v>0</v>
      </c>
      <c r="Q35" s="13">
        <v>11.1</v>
      </c>
      <c r="R35" s="11" t="s">
        <v>1</v>
      </c>
      <c r="S35" s="13">
        <v>153</v>
      </c>
      <c r="T35" s="13">
        <v>4.45</v>
      </c>
      <c r="U35" s="13">
        <v>139</v>
      </c>
      <c r="V35" s="13">
        <v>0.72</v>
      </c>
      <c r="W35" s="13">
        <v>4.84</v>
      </c>
      <c r="X35" s="13">
        <v>3.91</v>
      </c>
      <c r="Y35" s="13">
        <f t="shared" si="0"/>
        <v>-0.92999999999999972</v>
      </c>
      <c r="Z35" s="13">
        <v>0</v>
      </c>
    </row>
    <row r="36" spans="1:26" ht="20.100000000000001" customHeight="1" x14ac:dyDescent="0.15">
      <c r="A36" s="11" t="s">
        <v>1</v>
      </c>
      <c r="B36" s="11">
        <v>72</v>
      </c>
      <c r="C36" s="12">
        <v>17.578125</v>
      </c>
      <c r="D36" s="11" t="s">
        <v>2</v>
      </c>
      <c r="E36" s="11" t="s">
        <v>1</v>
      </c>
      <c r="F36" s="11" t="s">
        <v>1</v>
      </c>
      <c r="G36" s="11" t="s">
        <v>1</v>
      </c>
      <c r="H36" s="11" t="s">
        <v>1</v>
      </c>
      <c r="I36" s="11" t="s">
        <v>3</v>
      </c>
      <c r="J36" s="11" t="s">
        <v>3</v>
      </c>
      <c r="K36" s="13">
        <v>5.4</v>
      </c>
      <c r="L36" s="11" t="s">
        <v>2</v>
      </c>
      <c r="M36" s="14">
        <v>0.5</v>
      </c>
      <c r="N36" s="11" t="s">
        <v>1</v>
      </c>
      <c r="O36" s="13">
        <v>165</v>
      </c>
      <c r="P36" s="13">
        <f t="shared" si="1"/>
        <v>1</v>
      </c>
      <c r="Q36" s="13">
        <v>44</v>
      </c>
      <c r="R36" s="11" t="s">
        <v>1</v>
      </c>
      <c r="S36" s="13">
        <v>262</v>
      </c>
      <c r="T36" s="13">
        <v>4.5599999999999996</v>
      </c>
      <c r="U36" s="13">
        <v>136.9</v>
      </c>
      <c r="V36" s="13">
        <v>0.78</v>
      </c>
      <c r="W36" s="13">
        <v>3.86</v>
      </c>
      <c r="X36" s="13">
        <v>3.9</v>
      </c>
      <c r="Y36" s="13">
        <f t="shared" si="0"/>
        <v>4.0000000000000036E-2</v>
      </c>
      <c r="Z36" s="13">
        <v>0</v>
      </c>
    </row>
    <row r="37" spans="1:26" ht="20.100000000000001" customHeight="1" x14ac:dyDescent="0.15">
      <c r="A37" s="11" t="s">
        <v>1</v>
      </c>
      <c r="B37" s="11">
        <v>53</v>
      </c>
      <c r="C37" s="12">
        <v>27.548209366391184</v>
      </c>
      <c r="D37" s="11" t="s">
        <v>2</v>
      </c>
      <c r="E37" s="11" t="s">
        <v>1</v>
      </c>
      <c r="F37" s="11" t="s">
        <v>1</v>
      </c>
      <c r="G37" s="11" t="s">
        <v>1</v>
      </c>
      <c r="H37" s="11" t="s">
        <v>1</v>
      </c>
      <c r="I37" s="11" t="s">
        <v>2</v>
      </c>
      <c r="J37" s="11" t="s">
        <v>2</v>
      </c>
      <c r="K37" s="13">
        <v>1.8</v>
      </c>
      <c r="L37" s="11">
        <v>3</v>
      </c>
      <c r="M37" s="14">
        <v>1</v>
      </c>
      <c r="N37" s="11" t="s">
        <v>1</v>
      </c>
      <c r="O37" s="13">
        <v>29.4</v>
      </c>
      <c r="P37" s="13">
        <f t="shared" si="1"/>
        <v>0</v>
      </c>
      <c r="Q37" s="13">
        <v>10.5</v>
      </c>
      <c r="R37" s="11" t="s">
        <v>2</v>
      </c>
      <c r="S37" s="13">
        <v>73</v>
      </c>
      <c r="T37" s="13">
        <v>4.38</v>
      </c>
      <c r="U37" s="13">
        <v>140.5</v>
      </c>
      <c r="V37" s="13">
        <v>0.87</v>
      </c>
      <c r="W37" s="13">
        <v>4.22</v>
      </c>
      <c r="X37" s="13">
        <v>3.9</v>
      </c>
      <c r="Y37" s="13">
        <f t="shared" si="0"/>
        <v>-0.31999999999999984</v>
      </c>
      <c r="Z37" s="13">
        <v>0</v>
      </c>
    </row>
    <row r="38" spans="1:26" ht="20.100000000000001" customHeight="1" x14ac:dyDescent="0.15">
      <c r="A38" s="11" t="s">
        <v>1</v>
      </c>
      <c r="B38" s="11">
        <v>67</v>
      </c>
      <c r="C38" s="12">
        <v>22.405876951331493</v>
      </c>
      <c r="D38" s="11" t="s">
        <v>2</v>
      </c>
      <c r="E38" s="11" t="s">
        <v>1</v>
      </c>
      <c r="F38" s="11" t="s">
        <v>2</v>
      </c>
      <c r="G38" s="11" t="s">
        <v>1</v>
      </c>
      <c r="H38" s="11" t="s">
        <v>1</v>
      </c>
      <c r="I38" s="11" t="s">
        <v>3</v>
      </c>
      <c r="J38" s="11" t="s">
        <v>1</v>
      </c>
      <c r="K38" s="13">
        <v>1.8</v>
      </c>
      <c r="L38" s="11">
        <v>3</v>
      </c>
      <c r="M38" s="14">
        <v>1.8333333333333333</v>
      </c>
      <c r="N38" s="11" t="s">
        <v>1</v>
      </c>
      <c r="O38" s="13">
        <v>44.5</v>
      </c>
      <c r="P38" s="13">
        <f t="shared" si="1"/>
        <v>0</v>
      </c>
      <c r="Q38" s="13">
        <v>17</v>
      </c>
      <c r="R38" s="11" t="s">
        <v>1</v>
      </c>
      <c r="S38" s="13">
        <v>135</v>
      </c>
      <c r="T38" s="13">
        <v>4.62</v>
      </c>
      <c r="U38" s="13">
        <v>139.80000000000001</v>
      </c>
      <c r="V38" s="13">
        <v>0.84</v>
      </c>
      <c r="W38" s="13">
        <v>4.58</v>
      </c>
      <c r="X38" s="13">
        <v>3.87</v>
      </c>
      <c r="Y38" s="13">
        <f t="shared" si="0"/>
        <v>-0.71</v>
      </c>
      <c r="Z38" s="13">
        <v>0</v>
      </c>
    </row>
    <row r="39" spans="1:26" ht="20.100000000000001" customHeight="1" x14ac:dyDescent="0.15">
      <c r="A39" s="11" t="s">
        <v>2</v>
      </c>
      <c r="B39" s="11">
        <v>56</v>
      </c>
      <c r="C39" s="12">
        <v>22.862368541380885</v>
      </c>
      <c r="D39" s="11" t="s">
        <v>2</v>
      </c>
      <c r="E39" s="11" t="s">
        <v>1</v>
      </c>
      <c r="F39" s="11" t="s">
        <v>1</v>
      </c>
      <c r="G39" s="11" t="s">
        <v>1</v>
      </c>
      <c r="H39" s="11" t="s">
        <v>1</v>
      </c>
      <c r="I39" s="11" t="s">
        <v>3</v>
      </c>
      <c r="J39" s="11" t="s">
        <v>1</v>
      </c>
      <c r="K39" s="13">
        <v>1.5</v>
      </c>
      <c r="L39" s="11" t="s">
        <v>4</v>
      </c>
      <c r="M39" s="14">
        <v>2.7333333333333334</v>
      </c>
      <c r="N39" s="11" t="s">
        <v>1</v>
      </c>
      <c r="O39" s="13">
        <v>972.7</v>
      </c>
      <c r="P39" s="13">
        <f t="shared" si="1"/>
        <v>1</v>
      </c>
      <c r="Q39" s="13">
        <v>19</v>
      </c>
      <c r="R39" s="11" t="s">
        <v>1</v>
      </c>
      <c r="S39" s="13">
        <v>232</v>
      </c>
      <c r="T39" s="13">
        <v>4.42</v>
      </c>
      <c r="U39" s="13">
        <v>143.9</v>
      </c>
      <c r="V39" s="13">
        <v>0.85</v>
      </c>
      <c r="W39" s="13">
        <v>4.24</v>
      </c>
      <c r="X39" s="13">
        <v>3.87</v>
      </c>
      <c r="Y39" s="13">
        <f t="shared" si="0"/>
        <v>-0.37000000000000011</v>
      </c>
      <c r="Z39" s="13">
        <v>0</v>
      </c>
    </row>
    <row r="40" spans="1:26" ht="20.100000000000001" customHeight="1" x14ac:dyDescent="0.15">
      <c r="A40" s="11" t="s">
        <v>2</v>
      </c>
      <c r="B40" s="11">
        <v>60</v>
      </c>
      <c r="C40" s="12">
        <v>18.549346016646847</v>
      </c>
      <c r="D40" s="11" t="s">
        <v>2</v>
      </c>
      <c r="E40" s="11" t="s">
        <v>1</v>
      </c>
      <c r="F40" s="11" t="s">
        <v>1</v>
      </c>
      <c r="G40" s="11" t="s">
        <v>2</v>
      </c>
      <c r="H40" s="11" t="s">
        <v>1</v>
      </c>
      <c r="I40" s="11" t="s">
        <v>2</v>
      </c>
      <c r="J40" s="11" t="s">
        <v>1</v>
      </c>
      <c r="K40" s="13">
        <v>1</v>
      </c>
      <c r="L40" s="11">
        <v>3</v>
      </c>
      <c r="M40" s="14">
        <v>1</v>
      </c>
      <c r="N40" s="11" t="s">
        <v>1</v>
      </c>
      <c r="O40" s="13">
        <v>116.5</v>
      </c>
      <c r="P40" s="13">
        <f t="shared" si="1"/>
        <v>0</v>
      </c>
      <c r="Q40" s="13">
        <v>27</v>
      </c>
      <c r="R40" s="11" t="s">
        <v>2</v>
      </c>
      <c r="S40" s="13">
        <v>64</v>
      </c>
      <c r="T40" s="13">
        <v>8.32</v>
      </c>
      <c r="U40" s="13">
        <v>141.5</v>
      </c>
      <c r="V40" s="13">
        <v>0.89</v>
      </c>
      <c r="W40" s="13">
        <v>4.32</v>
      </c>
      <c r="X40" s="13">
        <v>3.87</v>
      </c>
      <c r="Y40" s="13">
        <f t="shared" si="0"/>
        <v>-0.45000000000000018</v>
      </c>
      <c r="Z40" s="13">
        <v>0</v>
      </c>
    </row>
    <row r="41" spans="1:26" ht="20.100000000000001" customHeight="1" x14ac:dyDescent="0.15">
      <c r="A41" s="11" t="s">
        <v>1</v>
      </c>
      <c r="B41" s="11">
        <v>63</v>
      </c>
      <c r="C41" s="12">
        <v>20.811654526534856</v>
      </c>
      <c r="D41" s="11" t="s">
        <v>2</v>
      </c>
      <c r="E41" s="11" t="s">
        <v>1</v>
      </c>
      <c r="F41" s="11" t="s">
        <v>1</v>
      </c>
      <c r="G41" s="11" t="s">
        <v>1</v>
      </c>
      <c r="H41" s="11" t="s">
        <v>1</v>
      </c>
      <c r="I41" s="11" t="s">
        <v>3</v>
      </c>
      <c r="J41" s="11" t="s">
        <v>1</v>
      </c>
      <c r="K41" s="13">
        <v>3.2</v>
      </c>
      <c r="L41" s="11">
        <v>3</v>
      </c>
      <c r="M41" s="14">
        <v>1.05</v>
      </c>
      <c r="N41" s="11" t="s">
        <v>1</v>
      </c>
      <c r="O41" s="13">
        <v>836.3</v>
      </c>
      <c r="P41" s="13">
        <f t="shared" si="1"/>
        <v>1</v>
      </c>
      <c r="Q41" s="13">
        <v>46.5</v>
      </c>
      <c r="R41" s="11" t="s">
        <v>1</v>
      </c>
      <c r="S41" s="13">
        <v>153</v>
      </c>
      <c r="T41" s="13">
        <v>4.54</v>
      </c>
      <c r="U41" s="13">
        <v>144.9</v>
      </c>
      <c r="V41" s="13">
        <v>0.74</v>
      </c>
      <c r="W41" s="13">
        <v>4.04</v>
      </c>
      <c r="X41" s="13">
        <v>3.87</v>
      </c>
      <c r="Y41" s="13">
        <f t="shared" si="0"/>
        <v>-0.16999999999999993</v>
      </c>
      <c r="Z41" s="13">
        <v>0</v>
      </c>
    </row>
    <row r="42" spans="1:26" ht="20.100000000000001" customHeight="1" x14ac:dyDescent="0.15">
      <c r="A42" s="11" t="s">
        <v>1</v>
      </c>
      <c r="B42" s="11">
        <v>48</v>
      </c>
      <c r="C42" s="12">
        <v>25.099501595611173</v>
      </c>
      <c r="D42" s="11" t="s">
        <v>1</v>
      </c>
      <c r="E42" s="11" t="s">
        <v>1</v>
      </c>
      <c r="F42" s="11" t="s">
        <v>2</v>
      </c>
      <c r="G42" s="11" t="s">
        <v>2</v>
      </c>
      <c r="H42" s="11" t="s">
        <v>1</v>
      </c>
      <c r="I42" s="11" t="s">
        <v>3</v>
      </c>
      <c r="J42" s="11" t="s">
        <v>3</v>
      </c>
      <c r="K42" s="13">
        <v>1.1000000000000001</v>
      </c>
      <c r="L42" s="11">
        <v>3</v>
      </c>
      <c r="M42" s="14">
        <v>0.91666666666666663</v>
      </c>
      <c r="N42" s="11" t="s">
        <v>1</v>
      </c>
      <c r="O42" s="13">
        <v>181.1</v>
      </c>
      <c r="P42" s="13">
        <f t="shared" si="1"/>
        <v>1</v>
      </c>
      <c r="Q42" s="13">
        <v>12.7</v>
      </c>
      <c r="R42" s="11" t="s">
        <v>1</v>
      </c>
      <c r="S42" s="13">
        <v>70</v>
      </c>
      <c r="T42" s="13">
        <v>5.5</v>
      </c>
      <c r="U42" s="13">
        <v>142.4</v>
      </c>
      <c r="V42" s="13">
        <v>0.74</v>
      </c>
      <c r="W42" s="13">
        <v>3.79</v>
      </c>
      <c r="X42" s="13">
        <v>3.87</v>
      </c>
      <c r="Y42" s="13">
        <f t="shared" si="0"/>
        <v>8.0000000000000071E-2</v>
      </c>
      <c r="Z42" s="13">
        <v>0</v>
      </c>
    </row>
    <row r="43" spans="1:26" ht="20.100000000000001" customHeight="1" x14ac:dyDescent="0.15">
      <c r="A43" s="11" t="s">
        <v>2</v>
      </c>
      <c r="B43" s="11">
        <v>73</v>
      </c>
      <c r="C43" s="12">
        <v>28.515625</v>
      </c>
      <c r="D43" s="11" t="s">
        <v>2</v>
      </c>
      <c r="E43" s="11" t="s">
        <v>1</v>
      </c>
      <c r="F43" s="11" t="s">
        <v>2</v>
      </c>
      <c r="G43" s="11" t="s">
        <v>1</v>
      </c>
      <c r="H43" s="11" t="s">
        <v>1</v>
      </c>
      <c r="I43" s="11" t="s">
        <v>2</v>
      </c>
      <c r="J43" s="11" t="s">
        <v>3</v>
      </c>
      <c r="K43" s="13">
        <v>1.8</v>
      </c>
      <c r="L43" s="11">
        <v>1</v>
      </c>
      <c r="M43" s="14">
        <v>0.83333333333333337</v>
      </c>
      <c r="N43" s="11" t="s">
        <v>1</v>
      </c>
      <c r="O43" s="13">
        <v>17.8</v>
      </c>
      <c r="P43" s="13">
        <f t="shared" si="1"/>
        <v>0</v>
      </c>
      <c r="Q43" s="13">
        <v>9</v>
      </c>
      <c r="R43" s="11" t="s">
        <v>1</v>
      </c>
      <c r="S43" s="13">
        <v>144</v>
      </c>
      <c r="T43" s="13">
        <v>4.9000000000000004</v>
      </c>
      <c r="U43" s="13">
        <v>144.1</v>
      </c>
      <c r="V43" s="13">
        <v>0.9</v>
      </c>
      <c r="W43" s="13">
        <v>3.95</v>
      </c>
      <c r="X43" s="13">
        <v>3.86</v>
      </c>
      <c r="Y43" s="13">
        <f t="shared" si="0"/>
        <v>-9.0000000000000302E-2</v>
      </c>
      <c r="Z43" s="13">
        <v>0</v>
      </c>
    </row>
    <row r="44" spans="1:26" ht="20.100000000000001" customHeight="1" x14ac:dyDescent="0.15">
      <c r="A44" s="11" t="s">
        <v>1</v>
      </c>
      <c r="B44" s="11">
        <v>74</v>
      </c>
      <c r="C44" s="12">
        <v>22.321428571428569</v>
      </c>
      <c r="D44" s="11" t="s">
        <v>2</v>
      </c>
      <c r="E44" s="11" t="s">
        <v>1</v>
      </c>
      <c r="F44" s="11" t="s">
        <v>1</v>
      </c>
      <c r="G44" s="11" t="s">
        <v>1</v>
      </c>
      <c r="H44" s="11" t="s">
        <v>1</v>
      </c>
      <c r="I44" s="11" t="s">
        <v>1</v>
      </c>
      <c r="J44" s="11" t="s">
        <v>2</v>
      </c>
      <c r="K44" s="13">
        <v>1.9</v>
      </c>
      <c r="L44" s="11">
        <v>3</v>
      </c>
      <c r="M44" s="14">
        <v>1.0833333333333333</v>
      </c>
      <c r="N44" s="11" t="s">
        <v>1</v>
      </c>
      <c r="O44" s="13">
        <v>60.4</v>
      </c>
      <c r="P44" s="13">
        <f t="shared" si="1"/>
        <v>0</v>
      </c>
      <c r="Q44" s="13">
        <v>300.60000000000002</v>
      </c>
      <c r="R44" s="11" t="s">
        <v>2</v>
      </c>
      <c r="S44" s="13">
        <v>95</v>
      </c>
      <c r="T44" s="13">
        <v>5.19</v>
      </c>
      <c r="U44" s="13">
        <v>142.69999999999999</v>
      </c>
      <c r="V44" s="13">
        <v>0.82</v>
      </c>
      <c r="W44" s="13">
        <v>3.78</v>
      </c>
      <c r="X44" s="13">
        <v>3.86</v>
      </c>
      <c r="Y44" s="13">
        <f t="shared" si="0"/>
        <v>8.0000000000000071E-2</v>
      </c>
      <c r="Z44" s="13">
        <v>0</v>
      </c>
    </row>
    <row r="45" spans="1:26" ht="20.100000000000001" customHeight="1" x14ac:dyDescent="0.15">
      <c r="A45" s="11" t="s">
        <v>1</v>
      </c>
      <c r="B45" s="11">
        <v>69</v>
      </c>
      <c r="C45" s="12">
        <v>29.053287981859409</v>
      </c>
      <c r="D45" s="11" t="s">
        <v>2</v>
      </c>
      <c r="E45" s="11" t="s">
        <v>1</v>
      </c>
      <c r="F45" s="11" t="s">
        <v>2</v>
      </c>
      <c r="G45" s="11" t="s">
        <v>1</v>
      </c>
      <c r="H45" s="11" t="s">
        <v>1</v>
      </c>
      <c r="I45" s="11" t="s">
        <v>2</v>
      </c>
      <c r="J45" s="11" t="s">
        <v>2</v>
      </c>
      <c r="K45" s="13">
        <v>1.2</v>
      </c>
      <c r="L45" s="11">
        <v>3</v>
      </c>
      <c r="M45" s="14">
        <v>0.58333333333333337</v>
      </c>
      <c r="N45" s="11" t="s">
        <v>1</v>
      </c>
      <c r="O45" s="13">
        <v>8.6999999999999993</v>
      </c>
      <c r="P45" s="13">
        <f t="shared" si="1"/>
        <v>0</v>
      </c>
      <c r="Q45" s="13">
        <v>6.3</v>
      </c>
      <c r="R45" s="11" t="s">
        <v>1</v>
      </c>
      <c r="S45" s="13">
        <v>114</v>
      </c>
      <c r="T45" s="13">
        <v>5.01</v>
      </c>
      <c r="U45" s="13">
        <v>141.1</v>
      </c>
      <c r="V45" s="13">
        <v>0.9</v>
      </c>
      <c r="W45" s="13">
        <v>4.8</v>
      </c>
      <c r="X45" s="13">
        <v>3.85</v>
      </c>
      <c r="Y45" s="13">
        <f t="shared" si="0"/>
        <v>-0.94999999999999973</v>
      </c>
      <c r="Z45" s="13">
        <v>0</v>
      </c>
    </row>
    <row r="46" spans="1:26" ht="20.100000000000001" customHeight="1" x14ac:dyDescent="0.15">
      <c r="A46" s="11" t="s">
        <v>1</v>
      </c>
      <c r="B46" s="11">
        <v>60</v>
      </c>
      <c r="C46" s="12">
        <v>19.591836734693878</v>
      </c>
      <c r="D46" s="11" t="s">
        <v>2</v>
      </c>
      <c r="E46" s="11" t="s">
        <v>2</v>
      </c>
      <c r="F46" s="11" t="s">
        <v>1</v>
      </c>
      <c r="G46" s="11" t="s">
        <v>1</v>
      </c>
      <c r="H46" s="11" t="s">
        <v>1</v>
      </c>
      <c r="I46" s="11" t="s">
        <v>3</v>
      </c>
      <c r="J46" s="11" t="s">
        <v>1</v>
      </c>
      <c r="K46" s="13">
        <v>4.7</v>
      </c>
      <c r="L46" s="11">
        <v>3</v>
      </c>
      <c r="M46" s="14">
        <v>2.9166666666666665</v>
      </c>
      <c r="N46" s="11" t="s">
        <v>1</v>
      </c>
      <c r="O46" s="13">
        <v>713.8</v>
      </c>
      <c r="P46" s="13">
        <f t="shared" si="1"/>
        <v>1</v>
      </c>
      <c r="Q46" s="13">
        <v>7</v>
      </c>
      <c r="R46" s="11" t="s">
        <v>1</v>
      </c>
      <c r="S46" s="13">
        <v>87</v>
      </c>
      <c r="T46" s="13">
        <v>5.27</v>
      </c>
      <c r="U46" s="13">
        <v>140.1</v>
      </c>
      <c r="V46" s="13">
        <v>0.84</v>
      </c>
      <c r="W46" s="13">
        <v>4</v>
      </c>
      <c r="X46" s="13">
        <v>3.84</v>
      </c>
      <c r="Y46" s="13">
        <f t="shared" si="0"/>
        <v>-0.16000000000000014</v>
      </c>
      <c r="Z46" s="13">
        <v>0</v>
      </c>
    </row>
    <row r="47" spans="1:26" ht="20.100000000000001" customHeight="1" x14ac:dyDescent="0.15">
      <c r="A47" s="11" t="s">
        <v>1</v>
      </c>
      <c r="B47" s="11">
        <v>61</v>
      </c>
      <c r="C47" s="12">
        <v>20.571428571428573</v>
      </c>
      <c r="D47" s="11" t="s">
        <v>1</v>
      </c>
      <c r="E47" s="11" t="s">
        <v>1</v>
      </c>
      <c r="F47" s="11" t="s">
        <v>1</v>
      </c>
      <c r="G47" s="11" t="s">
        <v>1</v>
      </c>
      <c r="H47" s="11" t="s">
        <v>1</v>
      </c>
      <c r="I47" s="11" t="s">
        <v>3</v>
      </c>
      <c r="J47" s="11" t="s">
        <v>1</v>
      </c>
      <c r="K47" s="13">
        <v>1.7</v>
      </c>
      <c r="L47" s="11">
        <v>3</v>
      </c>
      <c r="M47" s="14">
        <v>1.75</v>
      </c>
      <c r="N47" s="11" t="s">
        <v>1</v>
      </c>
      <c r="O47" s="13">
        <v>928.8</v>
      </c>
      <c r="P47" s="13">
        <f t="shared" si="1"/>
        <v>1</v>
      </c>
      <c r="Q47" s="13">
        <v>14</v>
      </c>
      <c r="R47" s="11" t="s">
        <v>2</v>
      </c>
      <c r="S47" s="13">
        <v>89</v>
      </c>
      <c r="T47" s="13">
        <v>4.66</v>
      </c>
      <c r="U47" s="13">
        <v>142.5</v>
      </c>
      <c r="V47" s="13">
        <v>0.81</v>
      </c>
      <c r="W47" s="13">
        <v>4.05</v>
      </c>
      <c r="X47" s="13">
        <v>3.84</v>
      </c>
      <c r="Y47" s="13">
        <f t="shared" si="0"/>
        <v>-0.20999999999999996</v>
      </c>
      <c r="Z47" s="13">
        <v>0</v>
      </c>
    </row>
    <row r="48" spans="1:26" ht="20.100000000000001" customHeight="1" x14ac:dyDescent="0.15">
      <c r="A48" s="11" t="s">
        <v>1</v>
      </c>
      <c r="B48" s="11">
        <v>44</v>
      </c>
      <c r="C48" s="12">
        <v>25.099501595611173</v>
      </c>
      <c r="D48" s="11" t="s">
        <v>2</v>
      </c>
      <c r="E48" s="11" t="s">
        <v>1</v>
      </c>
      <c r="F48" s="11" t="s">
        <v>1</v>
      </c>
      <c r="G48" s="11" t="s">
        <v>1</v>
      </c>
      <c r="H48" s="11" t="s">
        <v>1</v>
      </c>
      <c r="I48" s="11" t="s">
        <v>1</v>
      </c>
      <c r="J48" s="11" t="s">
        <v>1</v>
      </c>
      <c r="K48" s="13">
        <v>1.2</v>
      </c>
      <c r="L48" s="11">
        <v>3</v>
      </c>
      <c r="M48" s="14">
        <v>0.58333333333333337</v>
      </c>
      <c r="N48" s="11" t="s">
        <v>1</v>
      </c>
      <c r="O48" s="13">
        <v>76.2</v>
      </c>
      <c r="P48" s="13">
        <f t="shared" si="1"/>
        <v>0</v>
      </c>
      <c r="Q48" s="13">
        <v>14</v>
      </c>
      <c r="R48" s="11" t="s">
        <v>1</v>
      </c>
      <c r="S48" s="13">
        <v>67</v>
      </c>
      <c r="T48" s="13">
        <v>4.8899999999999997</v>
      </c>
      <c r="U48" s="13">
        <v>142.6</v>
      </c>
      <c r="V48" s="13">
        <v>0.9</v>
      </c>
      <c r="W48" s="13">
        <v>4.24</v>
      </c>
      <c r="X48" s="13">
        <v>3.83</v>
      </c>
      <c r="Y48" s="13">
        <f t="shared" si="0"/>
        <v>-0.41000000000000014</v>
      </c>
      <c r="Z48" s="13">
        <v>0</v>
      </c>
    </row>
    <row r="49" spans="1:26" ht="20.100000000000001" customHeight="1" x14ac:dyDescent="0.15">
      <c r="A49" s="11" t="s">
        <v>1</v>
      </c>
      <c r="B49" s="11">
        <v>48</v>
      </c>
      <c r="C49" s="12">
        <v>26.395803401383276</v>
      </c>
      <c r="D49" s="11" t="s">
        <v>1</v>
      </c>
      <c r="E49" s="11" t="s">
        <v>1</v>
      </c>
      <c r="F49" s="11" t="s">
        <v>1</v>
      </c>
      <c r="G49" s="11" t="s">
        <v>1</v>
      </c>
      <c r="H49" s="11" t="s">
        <v>1</v>
      </c>
      <c r="I49" s="11" t="s">
        <v>2</v>
      </c>
      <c r="J49" s="11" t="s">
        <v>3</v>
      </c>
      <c r="K49" s="13">
        <v>2</v>
      </c>
      <c r="L49" s="11" t="s">
        <v>2</v>
      </c>
      <c r="M49" s="14">
        <v>0.65</v>
      </c>
      <c r="N49" s="11" t="s">
        <v>1</v>
      </c>
      <c r="O49" s="13">
        <v>41.8</v>
      </c>
      <c r="P49" s="13">
        <f t="shared" si="1"/>
        <v>0</v>
      </c>
      <c r="Q49" s="13">
        <v>12</v>
      </c>
      <c r="R49" s="11" t="s">
        <v>1</v>
      </c>
      <c r="S49" s="13">
        <v>87</v>
      </c>
      <c r="T49" s="13">
        <v>6.47</v>
      </c>
      <c r="U49" s="13">
        <v>143.4</v>
      </c>
      <c r="V49" s="13">
        <v>0.89</v>
      </c>
      <c r="W49" s="13">
        <v>4.3499999999999996</v>
      </c>
      <c r="X49" s="13">
        <v>3.83</v>
      </c>
      <c r="Y49" s="13">
        <f t="shared" si="0"/>
        <v>-0.51999999999999957</v>
      </c>
      <c r="Z49" s="13">
        <v>0</v>
      </c>
    </row>
    <row r="50" spans="1:26" ht="20.100000000000001" customHeight="1" x14ac:dyDescent="0.15">
      <c r="A50" s="11" t="s">
        <v>1</v>
      </c>
      <c r="B50" s="11">
        <v>59</v>
      </c>
      <c r="C50" s="12">
        <v>20.957171162932479</v>
      </c>
      <c r="D50" s="11" t="s">
        <v>2</v>
      </c>
      <c r="E50" s="11" t="s">
        <v>1</v>
      </c>
      <c r="F50" s="11" t="s">
        <v>1</v>
      </c>
      <c r="G50" s="11" t="s">
        <v>1</v>
      </c>
      <c r="H50" s="11" t="s">
        <v>1</v>
      </c>
      <c r="I50" s="11" t="s">
        <v>3</v>
      </c>
      <c r="J50" s="11" t="s">
        <v>3</v>
      </c>
      <c r="K50" s="13">
        <v>2</v>
      </c>
      <c r="L50" s="11">
        <v>3</v>
      </c>
      <c r="M50" s="14">
        <v>1</v>
      </c>
      <c r="N50" s="11" t="s">
        <v>1</v>
      </c>
      <c r="O50" s="13">
        <v>150.9</v>
      </c>
      <c r="P50" s="13">
        <f t="shared" si="1"/>
        <v>1</v>
      </c>
      <c r="Q50" s="13">
        <v>94.1</v>
      </c>
      <c r="R50" s="11" t="s">
        <v>2</v>
      </c>
      <c r="S50" s="13">
        <v>85</v>
      </c>
      <c r="T50" s="13">
        <v>5.27</v>
      </c>
      <c r="U50" s="13">
        <v>140.69999999999999</v>
      </c>
      <c r="V50" s="13">
        <v>0.9</v>
      </c>
      <c r="W50" s="13">
        <v>4.13</v>
      </c>
      <c r="X50" s="13">
        <v>3.82</v>
      </c>
      <c r="Y50" s="13">
        <f t="shared" si="0"/>
        <v>-0.31000000000000005</v>
      </c>
      <c r="Z50" s="13">
        <v>0</v>
      </c>
    </row>
    <row r="51" spans="1:26" ht="20.100000000000001" customHeight="1" x14ac:dyDescent="0.15">
      <c r="A51" s="11" t="s">
        <v>1</v>
      </c>
      <c r="B51" s="11">
        <v>62</v>
      </c>
      <c r="C51" s="12">
        <v>21.872422819032593</v>
      </c>
      <c r="D51" s="11" t="s">
        <v>2</v>
      </c>
      <c r="E51" s="11" t="s">
        <v>1</v>
      </c>
      <c r="F51" s="11" t="s">
        <v>1</v>
      </c>
      <c r="G51" s="11" t="s">
        <v>1</v>
      </c>
      <c r="H51" s="11" t="s">
        <v>1</v>
      </c>
      <c r="I51" s="11" t="s">
        <v>3</v>
      </c>
      <c r="J51" s="11" t="s">
        <v>1</v>
      </c>
      <c r="K51" s="13">
        <v>3</v>
      </c>
      <c r="L51" s="11">
        <v>3</v>
      </c>
      <c r="M51" s="14">
        <v>0.66666666666666663</v>
      </c>
      <c r="N51" s="11" t="s">
        <v>1</v>
      </c>
      <c r="O51" s="13">
        <v>241.7</v>
      </c>
      <c r="P51" s="13">
        <f t="shared" si="1"/>
        <v>1</v>
      </c>
      <c r="Q51" s="13">
        <v>425.4</v>
      </c>
      <c r="R51" s="11" t="s">
        <v>1</v>
      </c>
      <c r="S51" s="13">
        <v>64</v>
      </c>
      <c r="T51" s="13">
        <v>4.6500000000000004</v>
      </c>
      <c r="U51" s="13">
        <v>141.19999999999999</v>
      </c>
      <c r="V51" s="13">
        <v>0.77</v>
      </c>
      <c r="W51" s="13">
        <v>3.93</v>
      </c>
      <c r="X51" s="13">
        <v>3.81</v>
      </c>
      <c r="Y51" s="13">
        <f t="shared" si="0"/>
        <v>-0.12000000000000011</v>
      </c>
      <c r="Z51" s="13">
        <v>0</v>
      </c>
    </row>
    <row r="52" spans="1:26" ht="20.100000000000001" customHeight="1" x14ac:dyDescent="0.15">
      <c r="A52" s="11" t="s">
        <v>2</v>
      </c>
      <c r="B52" s="11">
        <v>39</v>
      </c>
      <c r="C52" s="12">
        <v>23.4375</v>
      </c>
      <c r="D52" s="11" t="s">
        <v>2</v>
      </c>
      <c r="E52" s="11" t="s">
        <v>1</v>
      </c>
      <c r="F52" s="11" t="s">
        <v>1</v>
      </c>
      <c r="G52" s="11" t="s">
        <v>1</v>
      </c>
      <c r="H52" s="11" t="s">
        <v>1</v>
      </c>
      <c r="I52" s="11" t="s">
        <v>3</v>
      </c>
      <c r="J52" s="11" t="s">
        <v>3</v>
      </c>
      <c r="K52" s="13">
        <v>2</v>
      </c>
      <c r="L52" s="11">
        <v>3</v>
      </c>
      <c r="M52" s="14">
        <v>0.5</v>
      </c>
      <c r="N52" s="11" t="s">
        <v>1</v>
      </c>
      <c r="O52" s="13">
        <v>63.2</v>
      </c>
      <c r="P52" s="13">
        <f t="shared" si="1"/>
        <v>0</v>
      </c>
      <c r="Q52" s="13">
        <v>30</v>
      </c>
      <c r="R52" s="11" t="s">
        <v>2</v>
      </c>
      <c r="S52" s="13">
        <v>60</v>
      </c>
      <c r="T52" s="13">
        <v>4.57</v>
      </c>
      <c r="U52" s="13">
        <v>141.19999999999999</v>
      </c>
      <c r="V52" s="13">
        <v>0.94</v>
      </c>
      <c r="W52" s="13">
        <v>4.34</v>
      </c>
      <c r="X52" s="13">
        <v>3.77</v>
      </c>
      <c r="Y52" s="13">
        <f t="shared" si="0"/>
        <v>-0.56999999999999984</v>
      </c>
      <c r="Z52" s="13">
        <v>0</v>
      </c>
    </row>
    <row r="53" spans="1:26" ht="20.100000000000001" customHeight="1" x14ac:dyDescent="0.15">
      <c r="A53" s="11" t="s">
        <v>1</v>
      </c>
      <c r="B53" s="11">
        <v>53</v>
      </c>
      <c r="C53" s="12">
        <v>24.212293388429753</v>
      </c>
      <c r="D53" s="11" t="s">
        <v>2</v>
      </c>
      <c r="E53" s="11" t="s">
        <v>2</v>
      </c>
      <c r="F53" s="11" t="s">
        <v>1</v>
      </c>
      <c r="G53" s="11" t="s">
        <v>1</v>
      </c>
      <c r="H53" s="11" t="s">
        <v>1</v>
      </c>
      <c r="I53" s="11" t="s">
        <v>3</v>
      </c>
      <c r="J53" s="11" t="s">
        <v>3</v>
      </c>
      <c r="K53" s="13">
        <v>1.5</v>
      </c>
      <c r="L53" s="11">
        <v>3</v>
      </c>
      <c r="M53" s="14">
        <v>0.5</v>
      </c>
      <c r="N53" s="11" t="s">
        <v>1</v>
      </c>
      <c r="O53" s="13">
        <v>31.9</v>
      </c>
      <c r="P53" s="13">
        <f t="shared" si="1"/>
        <v>0</v>
      </c>
      <c r="Q53" s="13">
        <v>150</v>
      </c>
      <c r="R53" s="11" t="s">
        <v>1</v>
      </c>
      <c r="S53" s="13">
        <v>83</v>
      </c>
      <c r="T53" s="13">
        <v>5.17</v>
      </c>
      <c r="U53" s="13">
        <v>144.9</v>
      </c>
      <c r="V53" s="13">
        <v>0.87</v>
      </c>
      <c r="W53" s="13">
        <v>3.83</v>
      </c>
      <c r="X53" s="13">
        <v>3.76</v>
      </c>
      <c r="Y53" s="13">
        <f t="shared" si="0"/>
        <v>-7.0000000000000284E-2</v>
      </c>
      <c r="Z53" s="13">
        <v>0</v>
      </c>
    </row>
    <row r="54" spans="1:26" ht="20.100000000000001" customHeight="1" x14ac:dyDescent="0.15">
      <c r="A54" s="11" t="s">
        <v>2</v>
      </c>
      <c r="B54" s="11">
        <v>56</v>
      </c>
      <c r="C54" s="12">
        <v>20.811654526534856</v>
      </c>
      <c r="D54" s="11" t="s">
        <v>1</v>
      </c>
      <c r="E54" s="11" t="s">
        <v>1</v>
      </c>
      <c r="F54" s="11" t="s">
        <v>1</v>
      </c>
      <c r="G54" s="11" t="s">
        <v>1</v>
      </c>
      <c r="H54" s="11" t="s">
        <v>1</v>
      </c>
      <c r="I54" s="11" t="s">
        <v>1</v>
      </c>
      <c r="J54" s="11" t="s">
        <v>3</v>
      </c>
      <c r="K54" s="13">
        <v>0.8</v>
      </c>
      <c r="L54" s="11">
        <v>3</v>
      </c>
      <c r="M54" s="14">
        <v>0.5</v>
      </c>
      <c r="N54" s="11" t="s">
        <v>1</v>
      </c>
      <c r="O54" s="13">
        <v>9.5</v>
      </c>
      <c r="P54" s="13">
        <f t="shared" si="1"/>
        <v>0</v>
      </c>
      <c r="Q54" s="13">
        <v>18.399999999999999</v>
      </c>
      <c r="R54" s="11" t="s">
        <v>1</v>
      </c>
      <c r="S54" s="13">
        <v>92</v>
      </c>
      <c r="T54" s="13">
        <v>4.34</v>
      </c>
      <c r="U54" s="13">
        <v>142.6</v>
      </c>
      <c r="V54" s="13">
        <v>1</v>
      </c>
      <c r="W54" s="13">
        <v>4.08</v>
      </c>
      <c r="X54" s="13">
        <v>3.76</v>
      </c>
      <c r="Y54" s="13">
        <f t="shared" si="0"/>
        <v>-0.32000000000000028</v>
      </c>
      <c r="Z54" s="13">
        <v>0</v>
      </c>
    </row>
    <row r="55" spans="1:26" ht="20.100000000000001" customHeight="1" x14ac:dyDescent="0.15">
      <c r="A55" s="11" t="s">
        <v>2</v>
      </c>
      <c r="B55" s="11">
        <v>56</v>
      </c>
      <c r="C55" s="12">
        <v>20.39542143600416</v>
      </c>
      <c r="D55" s="11" t="s">
        <v>2</v>
      </c>
      <c r="E55" s="11" t="s">
        <v>1</v>
      </c>
      <c r="F55" s="11" t="s">
        <v>2</v>
      </c>
      <c r="G55" s="11" t="s">
        <v>1</v>
      </c>
      <c r="H55" s="11" t="s">
        <v>1</v>
      </c>
      <c r="I55" s="11" t="s">
        <v>3</v>
      </c>
      <c r="J55" s="11" t="s">
        <v>3</v>
      </c>
      <c r="K55" s="13">
        <v>1.4</v>
      </c>
      <c r="L55" s="11" t="s">
        <v>4</v>
      </c>
      <c r="M55" s="14">
        <v>1.0333333333333334</v>
      </c>
      <c r="N55" s="11" t="s">
        <v>1</v>
      </c>
      <c r="O55" s="13">
        <v>74.400000000000006</v>
      </c>
      <c r="P55" s="13">
        <f t="shared" si="1"/>
        <v>0</v>
      </c>
      <c r="Q55" s="13">
        <v>796</v>
      </c>
      <c r="R55" s="11" t="s">
        <v>1</v>
      </c>
      <c r="S55" s="13">
        <v>105</v>
      </c>
      <c r="T55" s="13">
        <v>9.98</v>
      </c>
      <c r="U55" s="13">
        <v>143.30000000000001</v>
      </c>
      <c r="V55" s="13">
        <v>0.85</v>
      </c>
      <c r="W55" s="13">
        <v>4.01</v>
      </c>
      <c r="X55" s="13">
        <v>3.75</v>
      </c>
      <c r="Y55" s="13">
        <f t="shared" si="0"/>
        <v>-0.25999999999999979</v>
      </c>
      <c r="Z55" s="13">
        <v>0</v>
      </c>
    </row>
    <row r="56" spans="1:26" ht="20.100000000000001" customHeight="1" x14ac:dyDescent="0.15">
      <c r="A56" s="11" t="s">
        <v>1</v>
      </c>
      <c r="B56" s="11">
        <v>48</v>
      </c>
      <c r="C56" s="12">
        <v>23.040020199469762</v>
      </c>
      <c r="D56" s="11" t="s">
        <v>1</v>
      </c>
      <c r="E56" s="11" t="s">
        <v>1</v>
      </c>
      <c r="F56" s="11" t="s">
        <v>1</v>
      </c>
      <c r="G56" s="11" t="s">
        <v>1</v>
      </c>
      <c r="H56" s="11" t="s">
        <v>1</v>
      </c>
      <c r="I56" s="11" t="s">
        <v>1</v>
      </c>
      <c r="J56" s="11" t="s">
        <v>3</v>
      </c>
      <c r="K56" s="13">
        <v>2</v>
      </c>
      <c r="L56" s="11">
        <v>3</v>
      </c>
      <c r="M56" s="14">
        <v>0.75</v>
      </c>
      <c r="N56" s="11" t="s">
        <v>1</v>
      </c>
      <c r="O56" s="13">
        <v>109.7</v>
      </c>
      <c r="P56" s="13">
        <f t="shared" si="1"/>
        <v>0</v>
      </c>
      <c r="Q56" s="13">
        <v>52</v>
      </c>
      <c r="R56" s="11" t="s">
        <v>1</v>
      </c>
      <c r="S56" s="13">
        <v>61</v>
      </c>
      <c r="T56" s="13">
        <v>5.23</v>
      </c>
      <c r="U56" s="13">
        <v>140.5</v>
      </c>
      <c r="V56" s="13">
        <v>0.91</v>
      </c>
      <c r="W56" s="13">
        <v>3.91</v>
      </c>
      <c r="X56" s="13">
        <v>3.73</v>
      </c>
      <c r="Y56" s="13">
        <f t="shared" si="0"/>
        <v>-0.18000000000000016</v>
      </c>
      <c r="Z56" s="13">
        <v>0</v>
      </c>
    </row>
    <row r="57" spans="1:26" ht="20.100000000000001" customHeight="1" x14ac:dyDescent="0.15">
      <c r="A57" s="11" t="s">
        <v>2</v>
      </c>
      <c r="B57" s="11">
        <v>51</v>
      </c>
      <c r="C57" s="12">
        <v>30.385015608740893</v>
      </c>
      <c r="D57" s="11" t="s">
        <v>2</v>
      </c>
      <c r="E57" s="11" t="s">
        <v>1</v>
      </c>
      <c r="F57" s="11" t="s">
        <v>2</v>
      </c>
      <c r="G57" s="11" t="s">
        <v>1</v>
      </c>
      <c r="H57" s="11" t="s">
        <v>1</v>
      </c>
      <c r="I57" s="11" t="s">
        <v>3</v>
      </c>
      <c r="J57" s="11" t="s">
        <v>3</v>
      </c>
      <c r="K57" s="13">
        <v>1.8</v>
      </c>
      <c r="L57" s="11" t="s">
        <v>4</v>
      </c>
      <c r="M57" s="14">
        <v>0.66666666666666663</v>
      </c>
      <c r="N57" s="11" t="s">
        <v>1</v>
      </c>
      <c r="O57" s="13">
        <v>49.3</v>
      </c>
      <c r="P57" s="13">
        <f t="shared" si="1"/>
        <v>0</v>
      </c>
      <c r="Q57" s="13">
        <v>173</v>
      </c>
      <c r="R57" s="11" t="s">
        <v>1</v>
      </c>
      <c r="S57" s="13">
        <v>75</v>
      </c>
      <c r="T57" s="13">
        <v>8.48</v>
      </c>
      <c r="U57" s="13">
        <v>140.1</v>
      </c>
      <c r="V57" s="13">
        <v>0.79</v>
      </c>
      <c r="W57" s="13">
        <v>3.6</v>
      </c>
      <c r="X57" s="13">
        <v>3.72</v>
      </c>
      <c r="Y57" s="13">
        <f t="shared" si="0"/>
        <v>0.12000000000000011</v>
      </c>
      <c r="Z57" s="13">
        <v>0</v>
      </c>
    </row>
    <row r="58" spans="1:26" ht="20.100000000000001" customHeight="1" x14ac:dyDescent="0.15">
      <c r="A58" s="11" t="s">
        <v>2</v>
      </c>
      <c r="B58" s="11">
        <v>33</v>
      </c>
      <c r="C58" s="12">
        <v>20.028841531805803</v>
      </c>
      <c r="D58" s="11" t="s">
        <v>1</v>
      </c>
      <c r="E58" s="11" t="s">
        <v>1</v>
      </c>
      <c r="F58" s="11" t="s">
        <v>1</v>
      </c>
      <c r="G58" s="11" t="s">
        <v>1</v>
      </c>
      <c r="H58" s="11" t="s">
        <v>1</v>
      </c>
      <c r="I58" s="11" t="s">
        <v>1</v>
      </c>
      <c r="J58" s="11" t="s">
        <v>1</v>
      </c>
      <c r="K58" s="13">
        <v>0.8</v>
      </c>
      <c r="L58" s="11">
        <v>3</v>
      </c>
      <c r="M58" s="14">
        <v>1.1666666666666667</v>
      </c>
      <c r="N58" s="11" t="s">
        <v>1</v>
      </c>
      <c r="O58" s="13">
        <v>52.5</v>
      </c>
      <c r="P58" s="13">
        <f t="shared" si="1"/>
        <v>0</v>
      </c>
      <c r="Q58" s="13">
        <v>16</v>
      </c>
      <c r="R58" s="11" t="s">
        <v>2</v>
      </c>
      <c r="S58" s="13">
        <v>45</v>
      </c>
      <c r="T58" s="13">
        <v>4.63</v>
      </c>
      <c r="U58" s="13">
        <v>138.30000000000001</v>
      </c>
      <c r="V58" s="13">
        <v>0.77</v>
      </c>
      <c r="W58" s="13">
        <v>3.78</v>
      </c>
      <c r="X58" s="13">
        <v>3.71</v>
      </c>
      <c r="Y58" s="13">
        <f t="shared" si="0"/>
        <v>-6.999999999999984E-2</v>
      </c>
      <c r="Z58" s="13">
        <v>0</v>
      </c>
    </row>
    <row r="59" spans="1:26" ht="20.100000000000001" customHeight="1" x14ac:dyDescent="0.15">
      <c r="A59" s="11" t="s">
        <v>1</v>
      </c>
      <c r="B59" s="11">
        <v>41</v>
      </c>
      <c r="C59" s="12">
        <v>24.508945765204299</v>
      </c>
      <c r="D59" s="11" t="s">
        <v>2</v>
      </c>
      <c r="E59" s="11" t="s">
        <v>1</v>
      </c>
      <c r="F59" s="11" t="s">
        <v>1</v>
      </c>
      <c r="G59" s="11" t="s">
        <v>1</v>
      </c>
      <c r="H59" s="11" t="s">
        <v>1</v>
      </c>
      <c r="I59" s="11" t="s">
        <v>3</v>
      </c>
      <c r="J59" s="11" t="s">
        <v>3</v>
      </c>
      <c r="K59" s="13">
        <v>0.9</v>
      </c>
      <c r="L59" s="11" t="s">
        <v>4</v>
      </c>
      <c r="M59" s="14">
        <v>2.0833333333333335</v>
      </c>
      <c r="N59" s="11" t="s">
        <v>1</v>
      </c>
      <c r="O59" s="13">
        <v>131.19999999999999</v>
      </c>
      <c r="P59" s="13">
        <f t="shared" si="1"/>
        <v>1</v>
      </c>
      <c r="Q59" s="13">
        <v>48.6</v>
      </c>
      <c r="R59" s="11" t="s">
        <v>2</v>
      </c>
      <c r="S59" s="13">
        <v>112</v>
      </c>
      <c r="T59" s="13">
        <v>4.93</v>
      </c>
      <c r="U59" s="13">
        <v>142.80000000000001</v>
      </c>
      <c r="V59" s="13">
        <v>0.85</v>
      </c>
      <c r="W59" s="13">
        <v>4.5199999999999996</v>
      </c>
      <c r="X59" s="13">
        <v>3.7</v>
      </c>
      <c r="Y59" s="13">
        <f t="shared" si="0"/>
        <v>-0.8199999999999994</v>
      </c>
      <c r="Z59" s="13">
        <v>0</v>
      </c>
    </row>
    <row r="60" spans="1:26" ht="20.100000000000001" customHeight="1" x14ac:dyDescent="0.15">
      <c r="A60" s="11" t="s">
        <v>1</v>
      </c>
      <c r="B60" s="11">
        <v>41</v>
      </c>
      <c r="C60" s="12">
        <v>21.09375</v>
      </c>
      <c r="D60" s="11" t="s">
        <v>2</v>
      </c>
      <c r="E60" s="11" t="s">
        <v>1</v>
      </c>
      <c r="F60" s="11" t="s">
        <v>1</v>
      </c>
      <c r="G60" s="11" t="s">
        <v>1</v>
      </c>
      <c r="H60" s="11" t="s">
        <v>1</v>
      </c>
      <c r="I60" s="11" t="s">
        <v>1</v>
      </c>
      <c r="J60" s="11" t="s">
        <v>3</v>
      </c>
      <c r="K60" s="13">
        <v>1.5</v>
      </c>
      <c r="L60" s="11">
        <v>3</v>
      </c>
      <c r="M60" s="14">
        <v>1.4166666666666667</v>
      </c>
      <c r="N60" s="11" t="s">
        <v>1</v>
      </c>
      <c r="O60" s="13">
        <v>211.6</v>
      </c>
      <c r="P60" s="13">
        <f t="shared" si="1"/>
        <v>1</v>
      </c>
      <c r="Q60" s="13">
        <v>177</v>
      </c>
      <c r="R60" s="11" t="s">
        <v>1</v>
      </c>
      <c r="S60" s="13">
        <v>95</v>
      </c>
      <c r="T60" s="13">
        <v>5.24</v>
      </c>
      <c r="U60" s="13">
        <v>141</v>
      </c>
      <c r="V60" s="13">
        <v>0.87</v>
      </c>
      <c r="W60" s="13">
        <v>3.51</v>
      </c>
      <c r="X60" s="13">
        <v>3.69</v>
      </c>
      <c r="Y60" s="13">
        <f t="shared" si="0"/>
        <v>0.18000000000000016</v>
      </c>
      <c r="Z60" s="13">
        <v>0</v>
      </c>
    </row>
    <row r="61" spans="1:26" ht="20.100000000000001" customHeight="1" x14ac:dyDescent="0.15">
      <c r="A61" s="11" t="s">
        <v>1</v>
      </c>
      <c r="B61" s="11">
        <v>33</v>
      </c>
      <c r="C61" s="12">
        <v>20.761245674740486</v>
      </c>
      <c r="D61" s="11" t="s">
        <v>2</v>
      </c>
      <c r="E61" s="11" t="s">
        <v>1</v>
      </c>
      <c r="F61" s="11" t="s">
        <v>1</v>
      </c>
      <c r="G61" s="11" t="s">
        <v>1</v>
      </c>
      <c r="H61" s="11" t="s">
        <v>1</v>
      </c>
      <c r="I61" s="11" t="s">
        <v>2</v>
      </c>
      <c r="J61" s="11" t="s">
        <v>3</v>
      </c>
      <c r="K61" s="13">
        <v>0.7</v>
      </c>
      <c r="L61" s="11">
        <v>3</v>
      </c>
      <c r="M61" s="14">
        <v>0.75</v>
      </c>
      <c r="N61" s="11" t="s">
        <v>1</v>
      </c>
      <c r="O61" s="13">
        <v>9.5</v>
      </c>
      <c r="P61" s="13">
        <f t="shared" si="1"/>
        <v>0</v>
      </c>
      <c r="Q61" s="13">
        <v>204</v>
      </c>
      <c r="R61" s="11" t="s">
        <v>1</v>
      </c>
      <c r="S61" s="13">
        <v>85</v>
      </c>
      <c r="T61" s="13">
        <v>5.0599999999999996</v>
      </c>
      <c r="U61" s="13">
        <v>139.80000000000001</v>
      </c>
      <c r="V61" s="13">
        <v>0.92</v>
      </c>
      <c r="W61" s="13">
        <v>3.92</v>
      </c>
      <c r="X61" s="13">
        <v>3.69</v>
      </c>
      <c r="Y61" s="13">
        <f t="shared" si="0"/>
        <v>-0.22999999999999998</v>
      </c>
      <c r="Z61" s="13">
        <v>0</v>
      </c>
    </row>
    <row r="62" spans="1:26" ht="20.100000000000001" customHeight="1" x14ac:dyDescent="0.15">
      <c r="A62" s="11" t="s">
        <v>1</v>
      </c>
      <c r="B62" s="11">
        <v>59</v>
      </c>
      <c r="C62" s="12">
        <v>17.578125</v>
      </c>
      <c r="D62" s="11" t="s">
        <v>2</v>
      </c>
      <c r="E62" s="11" t="s">
        <v>1</v>
      </c>
      <c r="F62" s="11" t="s">
        <v>2</v>
      </c>
      <c r="G62" s="11" t="s">
        <v>1</v>
      </c>
      <c r="H62" s="11" t="s">
        <v>1</v>
      </c>
      <c r="I62" s="11" t="s">
        <v>3</v>
      </c>
      <c r="J62" s="11" t="s">
        <v>3</v>
      </c>
      <c r="K62" s="13">
        <v>1.5</v>
      </c>
      <c r="L62" s="11" t="s">
        <v>2</v>
      </c>
      <c r="M62" s="14">
        <v>0.5</v>
      </c>
      <c r="N62" s="11" t="s">
        <v>1</v>
      </c>
      <c r="O62" s="13">
        <v>119</v>
      </c>
      <c r="P62" s="13">
        <f t="shared" si="1"/>
        <v>0</v>
      </c>
      <c r="Q62" s="13">
        <v>331</v>
      </c>
      <c r="R62" s="11" t="s">
        <v>2</v>
      </c>
      <c r="S62" s="13">
        <v>47</v>
      </c>
      <c r="T62" s="13">
        <v>6.1</v>
      </c>
      <c r="U62" s="13">
        <v>130.6</v>
      </c>
      <c r="V62" s="13">
        <v>0.69</v>
      </c>
      <c r="W62" s="13">
        <v>3.9</v>
      </c>
      <c r="X62" s="13">
        <v>3.68</v>
      </c>
      <c r="Y62" s="13">
        <f t="shared" si="0"/>
        <v>-0.21999999999999975</v>
      </c>
      <c r="Z62" s="13">
        <v>0</v>
      </c>
    </row>
    <row r="63" spans="1:26" ht="20.100000000000001" customHeight="1" x14ac:dyDescent="0.15">
      <c r="A63" s="11" t="s">
        <v>2</v>
      </c>
      <c r="B63" s="11">
        <v>62</v>
      </c>
      <c r="C63" s="12">
        <v>25.390218522372528</v>
      </c>
      <c r="D63" s="11" t="s">
        <v>2</v>
      </c>
      <c r="E63" s="11" t="s">
        <v>1</v>
      </c>
      <c r="F63" s="11" t="s">
        <v>2</v>
      </c>
      <c r="G63" s="11" t="s">
        <v>1</v>
      </c>
      <c r="H63" s="11" t="s">
        <v>1</v>
      </c>
      <c r="I63" s="11" t="s">
        <v>1</v>
      </c>
      <c r="J63" s="11" t="s">
        <v>1</v>
      </c>
      <c r="K63" s="13">
        <v>1.7</v>
      </c>
      <c r="L63" s="11">
        <v>3</v>
      </c>
      <c r="M63" s="14">
        <v>0.91666666666666663</v>
      </c>
      <c r="N63" s="11" t="s">
        <v>1</v>
      </c>
      <c r="O63" s="13">
        <v>123</v>
      </c>
      <c r="P63" s="13">
        <f t="shared" si="1"/>
        <v>1</v>
      </c>
      <c r="Q63" s="13">
        <v>109.1</v>
      </c>
      <c r="R63" s="11" t="s">
        <v>2</v>
      </c>
      <c r="S63" s="13">
        <v>70</v>
      </c>
      <c r="T63" s="13">
        <v>7.14</v>
      </c>
      <c r="U63" s="13">
        <v>142.9</v>
      </c>
      <c r="V63" s="13">
        <v>0.93</v>
      </c>
      <c r="W63" s="13">
        <v>3.99</v>
      </c>
      <c r="X63" s="13">
        <v>3.64</v>
      </c>
      <c r="Y63" s="13">
        <f t="shared" si="0"/>
        <v>-0.35000000000000009</v>
      </c>
      <c r="Z63" s="13">
        <v>0</v>
      </c>
    </row>
    <row r="64" spans="1:26" ht="20.100000000000001" customHeight="1" x14ac:dyDescent="0.15">
      <c r="A64" s="11" t="s">
        <v>1</v>
      </c>
      <c r="B64" s="11">
        <v>60</v>
      </c>
      <c r="C64" s="12">
        <v>22.03856749311295</v>
      </c>
      <c r="D64" s="11" t="s">
        <v>1</v>
      </c>
      <c r="E64" s="11" t="s">
        <v>1</v>
      </c>
      <c r="F64" s="11" t="s">
        <v>1</v>
      </c>
      <c r="G64" s="11" t="s">
        <v>1</v>
      </c>
      <c r="H64" s="11" t="s">
        <v>1</v>
      </c>
      <c r="I64" s="11" t="s">
        <v>1</v>
      </c>
      <c r="J64" s="11" t="s">
        <v>3</v>
      </c>
      <c r="K64" s="13">
        <v>1.1000000000000001</v>
      </c>
      <c r="L64" s="11">
        <v>3</v>
      </c>
      <c r="M64" s="14">
        <v>0.58333333333333337</v>
      </c>
      <c r="N64" s="11" t="s">
        <v>1</v>
      </c>
      <c r="O64" s="13">
        <v>114.3</v>
      </c>
      <c r="P64" s="13">
        <f t="shared" si="1"/>
        <v>0</v>
      </c>
      <c r="Q64" s="13">
        <v>87</v>
      </c>
      <c r="R64" s="11" t="s">
        <v>2</v>
      </c>
      <c r="S64" s="13">
        <v>71</v>
      </c>
      <c r="T64" s="13">
        <v>5.77</v>
      </c>
      <c r="U64" s="13">
        <v>141</v>
      </c>
      <c r="V64" s="13">
        <v>0.79</v>
      </c>
      <c r="W64" s="13">
        <v>3.88</v>
      </c>
      <c r="X64" s="13">
        <v>3.63</v>
      </c>
      <c r="Y64" s="13">
        <f t="shared" si="0"/>
        <v>-0.25</v>
      </c>
      <c r="Z64" s="13">
        <v>0</v>
      </c>
    </row>
    <row r="65" spans="1:26" ht="20.100000000000001" customHeight="1" x14ac:dyDescent="0.15">
      <c r="A65" s="11" t="s">
        <v>1</v>
      </c>
      <c r="B65" s="11">
        <v>47</v>
      </c>
      <c r="C65" s="12">
        <v>25.35154137371552</v>
      </c>
      <c r="D65" s="11" t="s">
        <v>1</v>
      </c>
      <c r="E65" s="11" t="s">
        <v>1</v>
      </c>
      <c r="F65" s="11" t="s">
        <v>1</v>
      </c>
      <c r="G65" s="11" t="s">
        <v>1</v>
      </c>
      <c r="H65" s="11" t="s">
        <v>1</v>
      </c>
      <c r="I65" s="11" t="s">
        <v>3</v>
      </c>
      <c r="J65" s="11" t="s">
        <v>1</v>
      </c>
      <c r="K65" s="13">
        <v>2.9</v>
      </c>
      <c r="L65" s="11">
        <v>3</v>
      </c>
      <c r="M65" s="14">
        <v>0.66666666666666663</v>
      </c>
      <c r="N65" s="11" t="s">
        <v>1</v>
      </c>
      <c r="O65" s="13">
        <v>98.1</v>
      </c>
      <c r="P65" s="13">
        <f t="shared" si="1"/>
        <v>0</v>
      </c>
      <c r="Q65" s="13">
        <v>212</v>
      </c>
      <c r="R65" s="11" t="s">
        <v>1</v>
      </c>
      <c r="S65" s="13">
        <v>59</v>
      </c>
      <c r="T65" s="13">
        <v>5.49</v>
      </c>
      <c r="U65" s="13">
        <v>140.6</v>
      </c>
      <c r="V65" s="13">
        <v>0.9</v>
      </c>
      <c r="W65" s="13">
        <v>3.9</v>
      </c>
      <c r="X65" s="13">
        <v>3.63</v>
      </c>
      <c r="Y65" s="13">
        <f t="shared" si="0"/>
        <v>-0.27</v>
      </c>
      <c r="Z65" s="13">
        <v>0</v>
      </c>
    </row>
    <row r="66" spans="1:26" ht="20.100000000000001" customHeight="1" x14ac:dyDescent="0.15">
      <c r="A66" s="11" t="s">
        <v>2</v>
      </c>
      <c r="B66" s="11">
        <v>23</v>
      </c>
      <c r="C66" s="12">
        <v>17.578125</v>
      </c>
      <c r="D66" s="11" t="s">
        <v>2</v>
      </c>
      <c r="E66" s="11" t="s">
        <v>1</v>
      </c>
      <c r="F66" s="11" t="s">
        <v>1</v>
      </c>
      <c r="G66" s="11" t="s">
        <v>2</v>
      </c>
      <c r="H66" s="11" t="s">
        <v>1</v>
      </c>
      <c r="I66" s="11" t="s">
        <v>2</v>
      </c>
      <c r="J66" s="11" t="s">
        <v>3</v>
      </c>
      <c r="K66" s="13">
        <v>1.6</v>
      </c>
      <c r="L66" s="11">
        <v>3</v>
      </c>
      <c r="M66" s="14">
        <v>0.66666666666666663</v>
      </c>
      <c r="N66" s="11" t="s">
        <v>1</v>
      </c>
      <c r="O66" s="13">
        <v>46.2</v>
      </c>
      <c r="P66" s="13">
        <f t="shared" si="1"/>
        <v>0</v>
      </c>
      <c r="Q66" s="13">
        <v>7</v>
      </c>
      <c r="R66" s="11" t="s">
        <v>2</v>
      </c>
      <c r="S66" s="13">
        <v>79</v>
      </c>
      <c r="T66" s="13">
        <v>4.4800000000000004</v>
      </c>
      <c r="U66" s="13">
        <v>139.80000000000001</v>
      </c>
      <c r="V66" s="13">
        <v>0.83</v>
      </c>
      <c r="W66" s="13">
        <v>3.75</v>
      </c>
      <c r="X66" s="13">
        <v>3.62</v>
      </c>
      <c r="Y66" s="13">
        <f t="shared" si="0"/>
        <v>-0.12999999999999989</v>
      </c>
      <c r="Z66" s="13">
        <v>0</v>
      </c>
    </row>
    <row r="67" spans="1:26" ht="20.100000000000001" customHeight="1" x14ac:dyDescent="0.15">
      <c r="A67" s="11" t="s">
        <v>1</v>
      </c>
      <c r="B67" s="11">
        <v>59</v>
      </c>
      <c r="C67" s="12">
        <v>28.40909090909091</v>
      </c>
      <c r="D67" s="11" t="s">
        <v>2</v>
      </c>
      <c r="E67" s="11" t="s">
        <v>1</v>
      </c>
      <c r="F67" s="11" t="s">
        <v>1</v>
      </c>
      <c r="G67" s="11" t="s">
        <v>1</v>
      </c>
      <c r="H67" s="11" t="s">
        <v>1</v>
      </c>
      <c r="I67" s="11" t="s">
        <v>2</v>
      </c>
      <c r="J67" s="11" t="s">
        <v>3</v>
      </c>
      <c r="K67" s="13">
        <v>1.2</v>
      </c>
      <c r="L67" s="11" t="s">
        <v>2</v>
      </c>
      <c r="M67" s="14">
        <v>0.33333333333333331</v>
      </c>
      <c r="N67" s="11" t="s">
        <v>1</v>
      </c>
      <c r="O67" s="13">
        <v>30.6</v>
      </c>
      <c r="P67" s="13">
        <f t="shared" si="1"/>
        <v>0</v>
      </c>
      <c r="Q67" s="13">
        <v>12</v>
      </c>
      <c r="R67" s="11" t="s">
        <v>1</v>
      </c>
      <c r="S67" s="13">
        <v>120</v>
      </c>
      <c r="T67" s="13">
        <v>4.4000000000000004</v>
      </c>
      <c r="U67" s="13">
        <v>139.5</v>
      </c>
      <c r="V67" s="13">
        <v>0.94</v>
      </c>
      <c r="W67" s="13">
        <v>3.82</v>
      </c>
      <c r="X67" s="13">
        <v>3.61</v>
      </c>
      <c r="Y67" s="13">
        <f t="shared" ref="Y67:Y130" si="2">X67-W67</f>
        <v>-0.20999999999999996</v>
      </c>
      <c r="Z67" s="13">
        <v>0</v>
      </c>
    </row>
    <row r="68" spans="1:26" ht="20.100000000000001" customHeight="1" x14ac:dyDescent="0.15">
      <c r="A68" s="11" t="s">
        <v>1</v>
      </c>
      <c r="B68" s="11">
        <v>31</v>
      </c>
      <c r="C68" s="12">
        <v>33.690051525961152</v>
      </c>
      <c r="D68" s="11" t="s">
        <v>2</v>
      </c>
      <c r="E68" s="11" t="s">
        <v>1</v>
      </c>
      <c r="F68" s="11" t="s">
        <v>1</v>
      </c>
      <c r="G68" s="11" t="s">
        <v>1</v>
      </c>
      <c r="H68" s="11" t="s">
        <v>1</v>
      </c>
      <c r="I68" s="11" t="s">
        <v>3</v>
      </c>
      <c r="J68" s="11" t="s">
        <v>2</v>
      </c>
      <c r="K68" s="13">
        <v>1.2</v>
      </c>
      <c r="L68" s="11" t="s">
        <v>4</v>
      </c>
      <c r="M68" s="14">
        <v>1</v>
      </c>
      <c r="N68" s="11" t="s">
        <v>1</v>
      </c>
      <c r="O68" s="13">
        <v>94.4</v>
      </c>
      <c r="P68" s="13">
        <f t="shared" ref="P68:P131" si="3">IF(O68&lt;120,0,1)</f>
        <v>0</v>
      </c>
      <c r="Q68" s="13">
        <v>620</v>
      </c>
      <c r="R68" s="11" t="s">
        <v>1</v>
      </c>
      <c r="S68" s="13">
        <v>257</v>
      </c>
      <c r="T68" s="13">
        <v>6.53</v>
      </c>
      <c r="U68" s="13">
        <v>143.4</v>
      </c>
      <c r="V68" s="13">
        <v>0.79</v>
      </c>
      <c r="W68" s="13">
        <v>4.24</v>
      </c>
      <c r="X68" s="13">
        <v>3.59</v>
      </c>
      <c r="Y68" s="13">
        <f t="shared" si="2"/>
        <v>-0.65000000000000036</v>
      </c>
      <c r="Z68" s="13">
        <v>0</v>
      </c>
    </row>
    <row r="69" spans="1:26" ht="20.100000000000001" customHeight="1" x14ac:dyDescent="0.15">
      <c r="A69" s="11" t="s">
        <v>1</v>
      </c>
      <c r="B69" s="11">
        <v>34</v>
      </c>
      <c r="C69" s="12">
        <v>23.836734693877549</v>
      </c>
      <c r="D69" s="11" t="s">
        <v>2</v>
      </c>
      <c r="E69" s="11" t="s">
        <v>1</v>
      </c>
      <c r="F69" s="11" t="s">
        <v>1</v>
      </c>
      <c r="G69" s="11" t="s">
        <v>1</v>
      </c>
      <c r="H69" s="11" t="s">
        <v>1</v>
      </c>
      <c r="I69" s="11" t="s">
        <v>2</v>
      </c>
      <c r="J69" s="11" t="s">
        <v>2</v>
      </c>
      <c r="K69" s="13">
        <v>0.6</v>
      </c>
      <c r="L69" s="11" t="s">
        <v>2</v>
      </c>
      <c r="M69" s="14">
        <v>0.58333333333333337</v>
      </c>
      <c r="N69" s="11" t="s">
        <v>1</v>
      </c>
      <c r="O69" s="13">
        <v>96.4</v>
      </c>
      <c r="P69" s="13">
        <f t="shared" si="3"/>
        <v>0</v>
      </c>
      <c r="Q69" s="13">
        <v>20</v>
      </c>
      <c r="R69" s="11" t="s">
        <v>1</v>
      </c>
      <c r="S69" s="13">
        <v>68</v>
      </c>
      <c r="T69" s="13">
        <v>4.32</v>
      </c>
      <c r="U69" s="13">
        <v>142.4</v>
      </c>
      <c r="V69" s="13">
        <v>0.85</v>
      </c>
      <c r="W69" s="13">
        <v>3.74</v>
      </c>
      <c r="X69" s="13">
        <v>3.58</v>
      </c>
      <c r="Y69" s="13">
        <f t="shared" si="2"/>
        <v>-0.16000000000000014</v>
      </c>
      <c r="Z69" s="13">
        <v>0</v>
      </c>
    </row>
    <row r="70" spans="1:26" ht="20.100000000000001" customHeight="1" x14ac:dyDescent="0.15">
      <c r="A70" s="11" t="s">
        <v>1</v>
      </c>
      <c r="B70" s="11">
        <v>51</v>
      </c>
      <c r="C70" s="12">
        <v>24.801587301587304</v>
      </c>
      <c r="D70" s="11" t="s">
        <v>2</v>
      </c>
      <c r="E70" s="11" t="s">
        <v>1</v>
      </c>
      <c r="F70" s="11" t="s">
        <v>1</v>
      </c>
      <c r="G70" s="11" t="s">
        <v>1</v>
      </c>
      <c r="H70" s="11" t="s">
        <v>1</v>
      </c>
      <c r="I70" s="11" t="s">
        <v>3</v>
      </c>
      <c r="J70" s="11" t="s">
        <v>3</v>
      </c>
      <c r="K70" s="13">
        <v>7.7</v>
      </c>
      <c r="L70" s="11" t="s">
        <v>4</v>
      </c>
      <c r="M70" s="14">
        <v>1.0833333333333333</v>
      </c>
      <c r="N70" s="11" t="s">
        <v>1</v>
      </c>
      <c r="O70" s="13">
        <v>424.8</v>
      </c>
      <c r="P70" s="13">
        <f t="shared" si="3"/>
        <v>1</v>
      </c>
      <c r="Q70" s="13">
        <v>1533</v>
      </c>
      <c r="R70" s="11" t="s">
        <v>1</v>
      </c>
      <c r="S70" s="13">
        <v>74</v>
      </c>
      <c r="T70" s="13">
        <v>5.26</v>
      </c>
      <c r="U70" s="13">
        <v>144.19999999999999</v>
      </c>
      <c r="V70" s="13">
        <v>0.82</v>
      </c>
      <c r="W70" s="13">
        <v>4.0999999999999996</v>
      </c>
      <c r="X70" s="13">
        <v>3.57</v>
      </c>
      <c r="Y70" s="13">
        <f t="shared" si="2"/>
        <v>-0.5299999999999998</v>
      </c>
      <c r="Z70" s="13">
        <v>0</v>
      </c>
    </row>
    <row r="71" spans="1:26" ht="20.100000000000001" customHeight="1" x14ac:dyDescent="0.15">
      <c r="A71" s="11" t="s">
        <v>1</v>
      </c>
      <c r="B71" s="11">
        <v>52</v>
      </c>
      <c r="C71" s="12">
        <v>25.781249999999996</v>
      </c>
      <c r="D71" s="11" t="s">
        <v>1</v>
      </c>
      <c r="E71" s="11" t="s">
        <v>1</v>
      </c>
      <c r="F71" s="11" t="s">
        <v>2</v>
      </c>
      <c r="G71" s="11" t="s">
        <v>1</v>
      </c>
      <c r="H71" s="11" t="s">
        <v>1</v>
      </c>
      <c r="I71" s="11" t="s">
        <v>2</v>
      </c>
      <c r="J71" s="11" t="s">
        <v>3</v>
      </c>
      <c r="K71" s="13">
        <v>1.2</v>
      </c>
      <c r="L71" s="11">
        <v>3</v>
      </c>
      <c r="M71" s="14">
        <v>6.583333333333333</v>
      </c>
      <c r="N71" s="11" t="s">
        <v>1</v>
      </c>
      <c r="O71" s="13">
        <v>78</v>
      </c>
      <c r="P71" s="13">
        <f t="shared" si="3"/>
        <v>0</v>
      </c>
      <c r="Q71" s="13">
        <v>460</v>
      </c>
      <c r="R71" s="11" t="s">
        <v>1</v>
      </c>
      <c r="S71" s="13">
        <v>98</v>
      </c>
      <c r="T71" s="13">
        <v>5.47</v>
      </c>
      <c r="U71" s="13">
        <v>142.6</v>
      </c>
      <c r="V71" s="13">
        <v>0.94</v>
      </c>
      <c r="W71" s="13">
        <v>4.62</v>
      </c>
      <c r="X71" s="13">
        <v>3.54</v>
      </c>
      <c r="Y71" s="13">
        <f t="shared" si="2"/>
        <v>-1.08</v>
      </c>
      <c r="Z71" s="13">
        <v>0</v>
      </c>
    </row>
    <row r="72" spans="1:26" ht="20.100000000000001" customHeight="1" x14ac:dyDescent="0.15">
      <c r="A72" s="11" t="s">
        <v>1</v>
      </c>
      <c r="B72" s="11">
        <v>53</v>
      </c>
      <c r="C72" s="12">
        <v>17.993079584775089</v>
      </c>
      <c r="D72" s="11" t="s">
        <v>2</v>
      </c>
      <c r="E72" s="11" t="s">
        <v>1</v>
      </c>
      <c r="F72" s="11" t="s">
        <v>1</v>
      </c>
      <c r="G72" s="11" t="s">
        <v>1</v>
      </c>
      <c r="H72" s="11" t="s">
        <v>1</v>
      </c>
      <c r="I72" s="11" t="s">
        <v>1</v>
      </c>
      <c r="J72" s="11" t="s">
        <v>2</v>
      </c>
      <c r="K72" s="13">
        <v>1.2</v>
      </c>
      <c r="L72" s="11">
        <v>1</v>
      </c>
      <c r="M72" s="14">
        <v>0.25</v>
      </c>
      <c r="N72" s="11" t="s">
        <v>1</v>
      </c>
      <c r="O72" s="13">
        <v>799.1</v>
      </c>
      <c r="P72" s="13">
        <f t="shared" si="3"/>
        <v>1</v>
      </c>
      <c r="Q72" s="13">
        <v>107</v>
      </c>
      <c r="R72" s="11" t="s">
        <v>1</v>
      </c>
      <c r="S72" s="13">
        <v>101</v>
      </c>
      <c r="T72" s="13">
        <v>4.37</v>
      </c>
      <c r="U72" s="13">
        <v>140.6</v>
      </c>
      <c r="V72" s="13">
        <v>0.9</v>
      </c>
      <c r="W72" s="13">
        <v>4.33</v>
      </c>
      <c r="X72" s="13">
        <v>3.53</v>
      </c>
      <c r="Y72" s="13">
        <f t="shared" si="2"/>
        <v>-0.80000000000000027</v>
      </c>
      <c r="Z72" s="13">
        <v>0</v>
      </c>
    </row>
    <row r="73" spans="1:26" ht="20.100000000000001" customHeight="1" x14ac:dyDescent="0.15">
      <c r="A73" s="11" t="s">
        <v>2</v>
      </c>
      <c r="B73" s="11">
        <v>48</v>
      </c>
      <c r="C73" s="12">
        <v>21.644120707596258</v>
      </c>
      <c r="D73" s="11" t="s">
        <v>1</v>
      </c>
      <c r="E73" s="11" t="s">
        <v>1</v>
      </c>
      <c r="F73" s="11" t="s">
        <v>1</v>
      </c>
      <c r="G73" s="11" t="s">
        <v>1</v>
      </c>
      <c r="H73" s="11" t="s">
        <v>1</v>
      </c>
      <c r="I73" s="11" t="s">
        <v>3</v>
      </c>
      <c r="J73" s="11" t="s">
        <v>1</v>
      </c>
      <c r="K73" s="13">
        <v>3.3</v>
      </c>
      <c r="L73" s="11" t="s">
        <v>4</v>
      </c>
      <c r="M73" s="14">
        <v>2.25</v>
      </c>
      <c r="N73" s="11" t="s">
        <v>1</v>
      </c>
      <c r="O73" s="13">
        <v>1356.7</v>
      </c>
      <c r="P73" s="13">
        <f t="shared" si="3"/>
        <v>1</v>
      </c>
      <c r="Q73" s="13">
        <v>4145</v>
      </c>
      <c r="R73" s="11" t="s">
        <v>2</v>
      </c>
      <c r="S73" s="13">
        <v>60</v>
      </c>
      <c r="T73" s="13">
        <v>5.4</v>
      </c>
      <c r="U73" s="13">
        <v>140.69999999999999</v>
      </c>
      <c r="V73" s="13">
        <v>0.78</v>
      </c>
      <c r="W73" s="13">
        <v>3.87</v>
      </c>
      <c r="X73" s="13">
        <v>3.52</v>
      </c>
      <c r="Y73" s="13">
        <f t="shared" si="2"/>
        <v>-0.35000000000000009</v>
      </c>
      <c r="Z73" s="13">
        <v>0</v>
      </c>
    </row>
    <row r="74" spans="1:26" ht="20.100000000000001" customHeight="1" x14ac:dyDescent="0.15">
      <c r="A74" s="11" t="s">
        <v>1</v>
      </c>
      <c r="B74" s="11">
        <v>58</v>
      </c>
      <c r="C74" s="12">
        <v>18.685121107266436</v>
      </c>
      <c r="D74" s="11" t="s">
        <v>2</v>
      </c>
      <c r="E74" s="11" t="s">
        <v>1</v>
      </c>
      <c r="F74" s="11" t="s">
        <v>1</v>
      </c>
      <c r="G74" s="11" t="s">
        <v>1</v>
      </c>
      <c r="H74" s="11" t="s">
        <v>2</v>
      </c>
      <c r="I74" s="11" t="s">
        <v>3</v>
      </c>
      <c r="J74" s="11" t="s">
        <v>3</v>
      </c>
      <c r="K74" s="13">
        <v>2</v>
      </c>
      <c r="L74" s="11" t="s">
        <v>4</v>
      </c>
      <c r="M74" s="14">
        <v>1</v>
      </c>
      <c r="N74" s="11" t="s">
        <v>1</v>
      </c>
      <c r="O74" s="13">
        <v>188.7</v>
      </c>
      <c r="P74" s="13">
        <f t="shared" si="3"/>
        <v>1</v>
      </c>
      <c r="Q74" s="13">
        <v>436</v>
      </c>
      <c r="R74" s="11" t="s">
        <v>1</v>
      </c>
      <c r="S74" s="13">
        <v>135</v>
      </c>
      <c r="T74" s="13">
        <v>4.25</v>
      </c>
      <c r="U74" s="13">
        <v>141.5</v>
      </c>
      <c r="V74" s="13">
        <v>0.8</v>
      </c>
      <c r="W74" s="13">
        <v>3.99</v>
      </c>
      <c r="X74" s="13">
        <v>3.49</v>
      </c>
      <c r="Y74" s="13">
        <f t="shared" si="2"/>
        <v>-0.5</v>
      </c>
      <c r="Z74" s="13">
        <v>1</v>
      </c>
    </row>
    <row r="75" spans="1:26" ht="20.100000000000001" customHeight="1" x14ac:dyDescent="0.15">
      <c r="A75" s="11" t="s">
        <v>1</v>
      </c>
      <c r="B75" s="11">
        <v>62</v>
      </c>
      <c r="C75" s="12">
        <v>23.529411764705884</v>
      </c>
      <c r="D75" s="11" t="s">
        <v>2</v>
      </c>
      <c r="E75" s="11" t="s">
        <v>1</v>
      </c>
      <c r="F75" s="11" t="s">
        <v>1</v>
      </c>
      <c r="G75" s="11" t="s">
        <v>1</v>
      </c>
      <c r="H75" s="11" t="s">
        <v>1</v>
      </c>
      <c r="I75" s="11" t="s">
        <v>3</v>
      </c>
      <c r="J75" s="11" t="s">
        <v>1</v>
      </c>
      <c r="K75" s="13">
        <v>1.8</v>
      </c>
      <c r="L75" s="11">
        <v>3</v>
      </c>
      <c r="M75" s="14">
        <v>2.25</v>
      </c>
      <c r="N75" s="11" t="s">
        <v>1</v>
      </c>
      <c r="O75" s="13">
        <v>295.60000000000002</v>
      </c>
      <c r="P75" s="13">
        <f t="shared" si="3"/>
        <v>1</v>
      </c>
      <c r="Q75" s="13">
        <v>18.2</v>
      </c>
      <c r="R75" s="11" t="s">
        <v>1</v>
      </c>
      <c r="S75" s="13">
        <v>108</v>
      </c>
      <c r="T75" s="13">
        <v>5.88</v>
      </c>
      <c r="U75" s="13">
        <v>145.30000000000001</v>
      </c>
      <c r="V75" s="13">
        <v>0.76</v>
      </c>
      <c r="W75" s="13">
        <v>3.73</v>
      </c>
      <c r="X75" s="13">
        <v>3.49</v>
      </c>
      <c r="Y75" s="13">
        <f t="shared" si="2"/>
        <v>-0.23999999999999977</v>
      </c>
      <c r="Z75" s="13">
        <v>1</v>
      </c>
    </row>
    <row r="76" spans="1:26" ht="20.100000000000001" customHeight="1" x14ac:dyDescent="0.15">
      <c r="A76" s="11" t="s">
        <v>1</v>
      </c>
      <c r="B76" s="11">
        <v>44</v>
      </c>
      <c r="C76" s="12">
        <v>24.835763499439192</v>
      </c>
      <c r="D76" s="11" t="s">
        <v>1</v>
      </c>
      <c r="E76" s="11" t="s">
        <v>1</v>
      </c>
      <c r="F76" s="11" t="s">
        <v>1</v>
      </c>
      <c r="G76" s="11" t="s">
        <v>1</v>
      </c>
      <c r="H76" s="11" t="s">
        <v>1</v>
      </c>
      <c r="I76" s="11" t="s">
        <v>2</v>
      </c>
      <c r="J76" s="11" t="s">
        <v>1</v>
      </c>
      <c r="K76" s="13">
        <v>1.8</v>
      </c>
      <c r="L76" s="11" t="s">
        <v>2</v>
      </c>
      <c r="M76" s="14">
        <v>2.0833333333333335</v>
      </c>
      <c r="N76" s="11" t="s">
        <v>1</v>
      </c>
      <c r="O76" s="13">
        <v>815.6</v>
      </c>
      <c r="P76" s="13">
        <f t="shared" si="3"/>
        <v>1</v>
      </c>
      <c r="Q76" s="13">
        <v>1666</v>
      </c>
      <c r="R76" s="11" t="s">
        <v>1</v>
      </c>
      <c r="S76" s="13">
        <v>62</v>
      </c>
      <c r="T76" s="13">
        <v>3.52</v>
      </c>
      <c r="U76" s="13">
        <v>143.19999999999999</v>
      </c>
      <c r="V76" s="13">
        <v>0.73</v>
      </c>
      <c r="W76" s="13">
        <v>4.2699999999999996</v>
      </c>
      <c r="X76" s="13">
        <v>3.48</v>
      </c>
      <c r="Y76" s="13">
        <f t="shared" si="2"/>
        <v>-0.78999999999999959</v>
      </c>
      <c r="Z76" s="13">
        <v>1</v>
      </c>
    </row>
    <row r="77" spans="1:26" ht="20.100000000000001" customHeight="1" x14ac:dyDescent="0.15">
      <c r="A77" s="11" t="s">
        <v>2</v>
      </c>
      <c r="B77" s="11">
        <v>77</v>
      </c>
      <c r="C77" s="12">
        <v>22.222222222222221</v>
      </c>
      <c r="D77" s="11" t="s">
        <v>1</v>
      </c>
      <c r="E77" s="11" t="s">
        <v>1</v>
      </c>
      <c r="F77" s="11" t="s">
        <v>2</v>
      </c>
      <c r="G77" s="11" t="s">
        <v>1</v>
      </c>
      <c r="H77" s="11" t="s">
        <v>1</v>
      </c>
      <c r="I77" s="11" t="s">
        <v>1</v>
      </c>
      <c r="J77" s="11" t="s">
        <v>1</v>
      </c>
      <c r="K77" s="13">
        <v>5.8</v>
      </c>
      <c r="L77" s="11">
        <v>3</v>
      </c>
      <c r="M77" s="14">
        <v>0.83333333333333337</v>
      </c>
      <c r="N77" s="11" t="s">
        <v>1</v>
      </c>
      <c r="O77" s="13">
        <v>4112.6000000000004</v>
      </c>
      <c r="P77" s="13">
        <f t="shared" si="3"/>
        <v>1</v>
      </c>
      <c r="Q77" s="13">
        <v>538</v>
      </c>
      <c r="R77" s="11" t="s">
        <v>1</v>
      </c>
      <c r="S77" s="13">
        <v>80</v>
      </c>
      <c r="T77" s="13">
        <v>4.6399999999999997</v>
      </c>
      <c r="U77" s="13">
        <v>140.19999999999999</v>
      </c>
      <c r="V77" s="13">
        <v>0.93</v>
      </c>
      <c r="W77" s="13">
        <v>4.43</v>
      </c>
      <c r="X77" s="13">
        <v>3.44</v>
      </c>
      <c r="Y77" s="13">
        <f t="shared" si="2"/>
        <v>-0.98999999999999977</v>
      </c>
      <c r="Z77" s="13">
        <v>1</v>
      </c>
    </row>
    <row r="78" spans="1:26" ht="20.100000000000001" customHeight="1" x14ac:dyDescent="0.15">
      <c r="A78" s="11" t="s">
        <v>2</v>
      </c>
      <c r="B78" s="11">
        <v>36</v>
      </c>
      <c r="C78" s="12">
        <v>24.256837098692031</v>
      </c>
      <c r="D78" s="11" t="s">
        <v>2</v>
      </c>
      <c r="E78" s="11" t="s">
        <v>1</v>
      </c>
      <c r="F78" s="11" t="s">
        <v>1</v>
      </c>
      <c r="G78" s="11" t="s">
        <v>1</v>
      </c>
      <c r="H78" s="11" t="s">
        <v>1</v>
      </c>
      <c r="I78" s="11" t="s">
        <v>3</v>
      </c>
      <c r="J78" s="11" t="s">
        <v>3</v>
      </c>
      <c r="K78" s="13">
        <v>1.3</v>
      </c>
      <c r="L78" s="11">
        <v>3</v>
      </c>
      <c r="M78" s="14">
        <v>1.25</v>
      </c>
      <c r="N78" s="11" t="s">
        <v>1</v>
      </c>
      <c r="O78" s="13">
        <v>170.7</v>
      </c>
      <c r="P78" s="13">
        <f t="shared" si="3"/>
        <v>1</v>
      </c>
      <c r="Q78" s="13">
        <v>439.2</v>
      </c>
      <c r="R78" s="11" t="s">
        <v>2</v>
      </c>
      <c r="S78" s="13">
        <v>39</v>
      </c>
      <c r="T78" s="13">
        <v>3.91</v>
      </c>
      <c r="U78" s="13">
        <v>141.30000000000001</v>
      </c>
      <c r="V78" s="13">
        <v>0.94</v>
      </c>
      <c r="W78" s="13">
        <v>3.65</v>
      </c>
      <c r="X78" s="13">
        <v>3.43</v>
      </c>
      <c r="Y78" s="13">
        <f t="shared" si="2"/>
        <v>-0.21999999999999975</v>
      </c>
      <c r="Z78" s="13">
        <v>1</v>
      </c>
    </row>
    <row r="79" spans="1:26" ht="20.100000000000001" customHeight="1" x14ac:dyDescent="0.15">
      <c r="A79" s="11" t="s">
        <v>1</v>
      </c>
      <c r="B79" s="11">
        <v>58</v>
      </c>
      <c r="C79" s="12">
        <v>20.069204152249135</v>
      </c>
      <c r="D79" s="11" t="s">
        <v>2</v>
      </c>
      <c r="E79" s="11" t="s">
        <v>1</v>
      </c>
      <c r="F79" s="11" t="s">
        <v>1</v>
      </c>
      <c r="G79" s="11" t="s">
        <v>1</v>
      </c>
      <c r="H79" s="11" t="s">
        <v>2</v>
      </c>
      <c r="I79" s="11" t="s">
        <v>3</v>
      </c>
      <c r="J79" s="11" t="s">
        <v>1</v>
      </c>
      <c r="K79" s="13">
        <v>2.1</v>
      </c>
      <c r="L79" s="11" t="s">
        <v>2</v>
      </c>
      <c r="M79" s="14">
        <v>1.2333333333333334</v>
      </c>
      <c r="N79" s="11" t="s">
        <v>1</v>
      </c>
      <c r="O79" s="13">
        <v>43.4</v>
      </c>
      <c r="P79" s="13">
        <f t="shared" si="3"/>
        <v>0</v>
      </c>
      <c r="Q79" s="13">
        <v>2408</v>
      </c>
      <c r="R79" s="11" t="s">
        <v>1</v>
      </c>
      <c r="S79" s="13">
        <v>99</v>
      </c>
      <c r="T79" s="13">
        <v>4.8099999999999996</v>
      </c>
      <c r="U79" s="13">
        <v>144</v>
      </c>
      <c r="V79" s="13">
        <v>0.73</v>
      </c>
      <c r="W79" s="13">
        <v>3.91</v>
      </c>
      <c r="X79" s="13">
        <v>3.42</v>
      </c>
      <c r="Y79" s="13">
        <f t="shared" si="2"/>
        <v>-0.49000000000000021</v>
      </c>
      <c r="Z79" s="13">
        <v>1</v>
      </c>
    </row>
    <row r="80" spans="1:26" ht="20.100000000000001" customHeight="1" x14ac:dyDescent="0.15">
      <c r="A80" s="11" t="s">
        <v>1</v>
      </c>
      <c r="B80" s="11">
        <v>46</v>
      </c>
      <c r="C80" s="12">
        <v>31.221303948576676</v>
      </c>
      <c r="D80" s="11" t="s">
        <v>2</v>
      </c>
      <c r="E80" s="11" t="s">
        <v>1</v>
      </c>
      <c r="F80" s="11" t="s">
        <v>1</v>
      </c>
      <c r="G80" s="11" t="s">
        <v>1</v>
      </c>
      <c r="H80" s="11" t="s">
        <v>1</v>
      </c>
      <c r="I80" s="11" t="s">
        <v>3</v>
      </c>
      <c r="J80" s="11" t="s">
        <v>1</v>
      </c>
      <c r="K80" s="13">
        <v>2.5</v>
      </c>
      <c r="L80" s="11">
        <v>3</v>
      </c>
      <c r="M80" s="14">
        <v>0.66666666666666663</v>
      </c>
      <c r="N80" s="11" t="s">
        <v>1</v>
      </c>
      <c r="O80" s="13">
        <v>312.2</v>
      </c>
      <c r="P80" s="13">
        <f t="shared" si="3"/>
        <v>1</v>
      </c>
      <c r="Q80" s="13">
        <v>96.6</v>
      </c>
      <c r="R80" s="11" t="s">
        <v>1</v>
      </c>
      <c r="S80" s="13">
        <v>91</v>
      </c>
      <c r="T80" s="13">
        <v>4.79</v>
      </c>
      <c r="U80" s="13">
        <v>144.80000000000001</v>
      </c>
      <c r="V80" s="13">
        <v>0.82</v>
      </c>
      <c r="W80" s="13">
        <v>4.09</v>
      </c>
      <c r="X80" s="13">
        <v>3.42</v>
      </c>
      <c r="Y80" s="13">
        <f t="shared" si="2"/>
        <v>-0.66999999999999993</v>
      </c>
      <c r="Z80" s="13">
        <v>1</v>
      </c>
    </row>
    <row r="81" spans="1:26" ht="20.100000000000001" customHeight="1" x14ac:dyDescent="0.15">
      <c r="A81" s="11" t="s">
        <v>2</v>
      </c>
      <c r="B81" s="11">
        <v>48</v>
      </c>
      <c r="C81" s="12">
        <v>21.644120707596258</v>
      </c>
      <c r="D81" s="11" t="s">
        <v>1</v>
      </c>
      <c r="E81" s="11" t="s">
        <v>1</v>
      </c>
      <c r="F81" s="11" t="s">
        <v>1</v>
      </c>
      <c r="G81" s="11" t="s">
        <v>1</v>
      </c>
      <c r="H81" s="11" t="s">
        <v>1</v>
      </c>
      <c r="I81" s="11" t="s">
        <v>3</v>
      </c>
      <c r="J81" s="11" t="s">
        <v>1</v>
      </c>
      <c r="K81" s="13">
        <v>3.7</v>
      </c>
      <c r="L81" s="11">
        <v>3</v>
      </c>
      <c r="M81" s="14">
        <v>2.2333333333333334</v>
      </c>
      <c r="N81" s="11" t="s">
        <v>2</v>
      </c>
      <c r="O81" s="13">
        <v>3552.9</v>
      </c>
      <c r="P81" s="13">
        <f t="shared" si="3"/>
        <v>1</v>
      </c>
      <c r="Q81" s="13">
        <v>736</v>
      </c>
      <c r="R81" s="11" t="s">
        <v>1</v>
      </c>
      <c r="S81" s="13">
        <v>62</v>
      </c>
      <c r="T81" s="13">
        <v>5.25</v>
      </c>
      <c r="U81" s="13">
        <v>140.80000000000001</v>
      </c>
      <c r="V81" s="13">
        <v>0.84</v>
      </c>
      <c r="W81" s="13">
        <v>3.83</v>
      </c>
      <c r="X81" s="13">
        <v>3.4</v>
      </c>
      <c r="Y81" s="13">
        <f t="shared" si="2"/>
        <v>-0.43000000000000016</v>
      </c>
      <c r="Z81" s="13">
        <v>1</v>
      </c>
    </row>
    <row r="82" spans="1:26" ht="20.100000000000001" customHeight="1" x14ac:dyDescent="0.15">
      <c r="A82" s="11" t="s">
        <v>2</v>
      </c>
      <c r="B82" s="11">
        <v>39</v>
      </c>
      <c r="C82" s="12">
        <v>30.043262297708697</v>
      </c>
      <c r="D82" s="11" t="s">
        <v>2</v>
      </c>
      <c r="E82" s="11" t="s">
        <v>1</v>
      </c>
      <c r="F82" s="11" t="s">
        <v>1</v>
      </c>
      <c r="G82" s="11" t="s">
        <v>1</v>
      </c>
      <c r="H82" s="11" t="s">
        <v>1</v>
      </c>
      <c r="I82" s="11" t="s">
        <v>1</v>
      </c>
      <c r="J82" s="11" t="s">
        <v>1</v>
      </c>
      <c r="K82" s="13">
        <v>3.9</v>
      </c>
      <c r="L82" s="11">
        <v>3</v>
      </c>
      <c r="M82" s="14">
        <v>2.0833333333333335</v>
      </c>
      <c r="N82" s="11" t="s">
        <v>2</v>
      </c>
      <c r="O82" s="13">
        <v>3004.4</v>
      </c>
      <c r="P82" s="13">
        <f t="shared" si="3"/>
        <v>1</v>
      </c>
      <c r="Q82" s="13">
        <v>640</v>
      </c>
      <c r="R82" s="11" t="s">
        <v>2</v>
      </c>
      <c r="S82" s="13">
        <v>49</v>
      </c>
      <c r="T82" s="13">
        <v>5.25</v>
      </c>
      <c r="U82" s="13">
        <v>137.4</v>
      </c>
      <c r="V82" s="13">
        <v>0.82</v>
      </c>
      <c r="W82" s="13">
        <v>3.98</v>
      </c>
      <c r="X82" s="13">
        <v>3.4</v>
      </c>
      <c r="Y82" s="13">
        <f t="shared" si="2"/>
        <v>-0.58000000000000007</v>
      </c>
      <c r="Z82" s="13">
        <v>1</v>
      </c>
    </row>
    <row r="83" spans="1:26" s="5" customFormat="1" ht="20.100000000000001" customHeight="1" x14ac:dyDescent="0.15">
      <c r="A83" s="11" t="s">
        <v>2</v>
      </c>
      <c r="B83" s="11">
        <v>38</v>
      </c>
      <c r="C83" s="12">
        <v>24.773658844196209</v>
      </c>
      <c r="D83" s="11" t="s">
        <v>1</v>
      </c>
      <c r="E83" s="11" t="s">
        <v>1</v>
      </c>
      <c r="F83" s="11" t="s">
        <v>1</v>
      </c>
      <c r="G83" s="11" t="s">
        <v>1</v>
      </c>
      <c r="H83" s="11" t="s">
        <v>1</v>
      </c>
      <c r="I83" s="11" t="s">
        <v>3</v>
      </c>
      <c r="J83" s="11" t="s">
        <v>3</v>
      </c>
      <c r="K83" s="13">
        <v>1.2</v>
      </c>
      <c r="L83" s="11" t="s">
        <v>2</v>
      </c>
      <c r="M83" s="14">
        <v>0.58333333333333337</v>
      </c>
      <c r="N83" s="11" t="s">
        <v>1</v>
      </c>
      <c r="O83" s="13">
        <v>298.7</v>
      </c>
      <c r="P83" s="13">
        <f t="shared" si="3"/>
        <v>1</v>
      </c>
      <c r="Q83" s="13">
        <v>34</v>
      </c>
      <c r="R83" s="11" t="s">
        <v>1</v>
      </c>
      <c r="S83" s="13">
        <v>47</v>
      </c>
      <c r="T83" s="13">
        <v>5.85</v>
      </c>
      <c r="U83" s="13">
        <v>142.69999999999999</v>
      </c>
      <c r="V83" s="13">
        <v>0.94</v>
      </c>
      <c r="W83" s="13">
        <v>3.75</v>
      </c>
      <c r="X83" s="13">
        <v>3.4</v>
      </c>
      <c r="Y83" s="13">
        <f t="shared" si="2"/>
        <v>-0.35000000000000009</v>
      </c>
      <c r="Z83" s="13">
        <v>1</v>
      </c>
    </row>
    <row r="84" spans="1:26" ht="20.100000000000001" customHeight="1" x14ac:dyDescent="0.15">
      <c r="A84" s="11" t="s">
        <v>2</v>
      </c>
      <c r="B84" s="11">
        <v>53</v>
      </c>
      <c r="C84" s="12">
        <v>21.786492374727665</v>
      </c>
      <c r="D84" s="11" t="s">
        <v>2</v>
      </c>
      <c r="E84" s="11" t="s">
        <v>1</v>
      </c>
      <c r="F84" s="11" t="s">
        <v>1</v>
      </c>
      <c r="G84" s="11" t="s">
        <v>1</v>
      </c>
      <c r="H84" s="11" t="s">
        <v>1</v>
      </c>
      <c r="I84" s="11" t="s">
        <v>2</v>
      </c>
      <c r="J84" s="11" t="s">
        <v>1</v>
      </c>
      <c r="K84" s="13">
        <v>4</v>
      </c>
      <c r="L84" s="11">
        <v>3</v>
      </c>
      <c r="M84" s="14">
        <v>2</v>
      </c>
      <c r="N84" s="11" t="s">
        <v>1</v>
      </c>
      <c r="O84" s="13">
        <v>651.1</v>
      </c>
      <c r="P84" s="13">
        <f t="shared" si="3"/>
        <v>1</v>
      </c>
      <c r="Q84" s="13">
        <v>1113</v>
      </c>
      <c r="R84" s="11" t="s">
        <v>2</v>
      </c>
      <c r="S84" s="13">
        <v>71</v>
      </c>
      <c r="T84" s="13">
        <v>4.71</v>
      </c>
      <c r="U84" s="13">
        <v>141.30000000000001</v>
      </c>
      <c r="V84" s="13">
        <v>0.79</v>
      </c>
      <c r="W84" s="13">
        <v>4.17</v>
      </c>
      <c r="X84" s="13">
        <v>3.4</v>
      </c>
      <c r="Y84" s="13">
        <f t="shared" si="2"/>
        <v>-0.77</v>
      </c>
      <c r="Z84" s="13">
        <v>1</v>
      </c>
    </row>
    <row r="85" spans="1:26" ht="20.100000000000001" customHeight="1" x14ac:dyDescent="0.15">
      <c r="A85" s="11" t="s">
        <v>1</v>
      </c>
      <c r="B85" s="11">
        <v>71</v>
      </c>
      <c r="C85" s="12">
        <v>27.34375</v>
      </c>
      <c r="D85" s="11" t="s">
        <v>2</v>
      </c>
      <c r="E85" s="11" t="s">
        <v>1</v>
      </c>
      <c r="F85" s="11" t="s">
        <v>1</v>
      </c>
      <c r="G85" s="11" t="s">
        <v>1</v>
      </c>
      <c r="H85" s="11" t="s">
        <v>1</v>
      </c>
      <c r="I85" s="11" t="s">
        <v>1</v>
      </c>
      <c r="J85" s="11" t="s">
        <v>3</v>
      </c>
      <c r="K85" s="13">
        <v>0.85</v>
      </c>
      <c r="L85" s="11" t="s">
        <v>2</v>
      </c>
      <c r="M85" s="14">
        <v>0.91666666666666663</v>
      </c>
      <c r="N85" s="11" t="s">
        <v>1</v>
      </c>
      <c r="O85" s="13">
        <v>35.4</v>
      </c>
      <c r="P85" s="13">
        <f t="shared" si="3"/>
        <v>0</v>
      </c>
      <c r="Q85" s="13">
        <v>30.3</v>
      </c>
      <c r="R85" s="11" t="s">
        <v>2</v>
      </c>
      <c r="S85" s="13">
        <v>132</v>
      </c>
      <c r="T85" s="13">
        <v>4.7</v>
      </c>
      <c r="U85" s="13">
        <v>144.4</v>
      </c>
      <c r="V85" s="13">
        <v>0.83</v>
      </c>
      <c r="W85" s="13">
        <v>3.94</v>
      </c>
      <c r="X85" s="13">
        <v>3.4</v>
      </c>
      <c r="Y85" s="13">
        <f t="shared" si="2"/>
        <v>-0.54</v>
      </c>
      <c r="Z85" s="13">
        <v>1</v>
      </c>
    </row>
    <row r="86" spans="1:26" ht="20.100000000000001" customHeight="1" x14ac:dyDescent="0.15">
      <c r="A86" s="11" t="s">
        <v>2</v>
      </c>
      <c r="B86" s="11">
        <v>58</v>
      </c>
      <c r="C86" s="12">
        <v>21.09375</v>
      </c>
      <c r="D86" s="11" t="s">
        <v>1</v>
      </c>
      <c r="E86" s="11" t="s">
        <v>1</v>
      </c>
      <c r="F86" s="11" t="s">
        <v>2</v>
      </c>
      <c r="G86" s="11" t="s">
        <v>1</v>
      </c>
      <c r="H86" s="11" t="s">
        <v>1</v>
      </c>
      <c r="I86" s="11" t="s">
        <v>2</v>
      </c>
      <c r="J86" s="11" t="s">
        <v>3</v>
      </c>
      <c r="K86" s="13">
        <v>1.3</v>
      </c>
      <c r="L86" s="11">
        <v>3</v>
      </c>
      <c r="M86" s="14">
        <v>0.66666666666666663</v>
      </c>
      <c r="N86" s="11" t="s">
        <v>1</v>
      </c>
      <c r="O86" s="13">
        <v>32.5</v>
      </c>
      <c r="P86" s="13">
        <f t="shared" si="3"/>
        <v>0</v>
      </c>
      <c r="Q86" s="13">
        <v>2.9</v>
      </c>
      <c r="R86" s="11" t="s">
        <v>2</v>
      </c>
      <c r="S86" s="13">
        <v>79</v>
      </c>
      <c r="T86" s="13">
        <v>6.54</v>
      </c>
      <c r="U86" s="13">
        <v>143.4</v>
      </c>
      <c r="V86" s="13">
        <v>0.91</v>
      </c>
      <c r="W86" s="13">
        <v>4.03</v>
      </c>
      <c r="X86" s="13">
        <v>3.39</v>
      </c>
      <c r="Y86" s="13">
        <f t="shared" si="2"/>
        <v>-0.64000000000000012</v>
      </c>
      <c r="Z86" s="13">
        <v>1</v>
      </c>
    </row>
    <row r="87" spans="1:26" ht="20.100000000000001" customHeight="1" x14ac:dyDescent="0.15">
      <c r="A87" s="11" t="s">
        <v>2</v>
      </c>
      <c r="B87" s="11">
        <v>63</v>
      </c>
      <c r="C87" s="12">
        <v>29.666548000474666</v>
      </c>
      <c r="D87" s="11" t="s">
        <v>1</v>
      </c>
      <c r="E87" s="11" t="s">
        <v>1</v>
      </c>
      <c r="F87" s="11" t="s">
        <v>2</v>
      </c>
      <c r="G87" s="11" t="s">
        <v>1</v>
      </c>
      <c r="H87" s="11" t="s">
        <v>1</v>
      </c>
      <c r="I87" s="11" t="s">
        <v>3</v>
      </c>
      <c r="J87" s="11" t="s">
        <v>3</v>
      </c>
      <c r="K87" s="13">
        <v>1</v>
      </c>
      <c r="L87" s="11">
        <v>3</v>
      </c>
      <c r="M87" s="14">
        <v>0.56666666666666665</v>
      </c>
      <c r="N87" s="11" t="s">
        <v>1</v>
      </c>
      <c r="O87" s="13">
        <v>79.099999999999994</v>
      </c>
      <c r="P87" s="13">
        <f t="shared" si="3"/>
        <v>0</v>
      </c>
      <c r="Q87" s="13">
        <v>11</v>
      </c>
      <c r="R87" s="11" t="s">
        <v>1</v>
      </c>
      <c r="S87" s="13">
        <v>63</v>
      </c>
      <c r="T87" s="13">
        <v>6.15</v>
      </c>
      <c r="U87" s="13">
        <v>142.9</v>
      </c>
      <c r="V87" s="13">
        <v>0.83</v>
      </c>
      <c r="W87" s="13">
        <v>4.16</v>
      </c>
      <c r="X87" s="13">
        <v>3.38</v>
      </c>
      <c r="Y87" s="13">
        <f t="shared" si="2"/>
        <v>-0.78000000000000025</v>
      </c>
      <c r="Z87" s="13">
        <v>1</v>
      </c>
    </row>
    <row r="88" spans="1:26" ht="20.100000000000001" customHeight="1" x14ac:dyDescent="0.15">
      <c r="A88" s="11" t="s">
        <v>2</v>
      </c>
      <c r="B88" s="11">
        <v>71</v>
      </c>
      <c r="C88" s="12">
        <v>22.06035379812695</v>
      </c>
      <c r="D88" s="11" t="s">
        <v>2</v>
      </c>
      <c r="E88" s="11" t="s">
        <v>1</v>
      </c>
      <c r="F88" s="11" t="s">
        <v>2</v>
      </c>
      <c r="G88" s="11" t="s">
        <v>1</v>
      </c>
      <c r="H88" s="11" t="s">
        <v>1</v>
      </c>
      <c r="I88" s="11" t="s">
        <v>2</v>
      </c>
      <c r="J88" s="11" t="s">
        <v>1</v>
      </c>
      <c r="K88" s="13">
        <v>2.7</v>
      </c>
      <c r="L88" s="11">
        <v>3</v>
      </c>
      <c r="M88" s="14">
        <v>1.5833333333333333</v>
      </c>
      <c r="N88" s="11" t="s">
        <v>1</v>
      </c>
      <c r="O88" s="13">
        <v>17.3</v>
      </c>
      <c r="P88" s="13">
        <f t="shared" si="3"/>
        <v>0</v>
      </c>
      <c r="Q88" s="13">
        <v>6.3</v>
      </c>
      <c r="R88" s="11" t="s">
        <v>2</v>
      </c>
      <c r="S88" s="13">
        <v>74</v>
      </c>
      <c r="T88" s="13">
        <v>5.17</v>
      </c>
      <c r="U88" s="13">
        <v>141.30000000000001</v>
      </c>
      <c r="V88" s="13">
        <v>0.84</v>
      </c>
      <c r="W88" s="13">
        <v>4.12</v>
      </c>
      <c r="X88" s="13">
        <v>3.37</v>
      </c>
      <c r="Y88" s="13">
        <f t="shared" si="2"/>
        <v>-0.75</v>
      </c>
      <c r="Z88" s="13">
        <v>1</v>
      </c>
    </row>
    <row r="89" spans="1:26" ht="20.100000000000001" customHeight="1" x14ac:dyDescent="0.15">
      <c r="A89" s="11" t="s">
        <v>2</v>
      </c>
      <c r="B89" s="11">
        <v>54</v>
      </c>
      <c r="C89" s="12">
        <v>20.888888888888889</v>
      </c>
      <c r="D89" s="11" t="s">
        <v>2</v>
      </c>
      <c r="E89" s="11" t="s">
        <v>1</v>
      </c>
      <c r="F89" s="11" t="s">
        <v>1</v>
      </c>
      <c r="G89" s="11" t="s">
        <v>1</v>
      </c>
      <c r="H89" s="11" t="s">
        <v>1</v>
      </c>
      <c r="I89" s="11" t="s">
        <v>2</v>
      </c>
      <c r="J89" s="11" t="s">
        <v>1</v>
      </c>
      <c r="K89" s="13">
        <v>1.2</v>
      </c>
      <c r="L89" s="11">
        <v>3</v>
      </c>
      <c r="M89" s="14">
        <v>2</v>
      </c>
      <c r="N89" s="11" t="s">
        <v>2</v>
      </c>
      <c r="O89" s="13">
        <v>6118.3</v>
      </c>
      <c r="P89" s="13">
        <f t="shared" si="3"/>
        <v>1</v>
      </c>
      <c r="Q89" s="13">
        <v>2</v>
      </c>
      <c r="R89" s="11" t="s">
        <v>2</v>
      </c>
      <c r="S89" s="13">
        <v>53</v>
      </c>
      <c r="T89" s="13">
        <v>4.99</v>
      </c>
      <c r="U89" s="13">
        <v>140</v>
      </c>
      <c r="V89" s="13">
        <v>0.95</v>
      </c>
      <c r="W89" s="13">
        <v>3.88</v>
      </c>
      <c r="X89" s="13">
        <v>3.36</v>
      </c>
      <c r="Y89" s="13">
        <f t="shared" si="2"/>
        <v>-0.52</v>
      </c>
      <c r="Z89" s="13">
        <v>1</v>
      </c>
    </row>
    <row r="90" spans="1:26" ht="20.100000000000001" customHeight="1" x14ac:dyDescent="0.15">
      <c r="A90" s="11" t="s">
        <v>1</v>
      </c>
      <c r="B90" s="11">
        <v>65</v>
      </c>
      <c r="C90" s="12">
        <v>21.484375</v>
      </c>
      <c r="D90" s="11" t="s">
        <v>2</v>
      </c>
      <c r="E90" s="11" t="s">
        <v>1</v>
      </c>
      <c r="F90" s="11" t="s">
        <v>1</v>
      </c>
      <c r="G90" s="11" t="s">
        <v>1</v>
      </c>
      <c r="H90" s="11" t="s">
        <v>1</v>
      </c>
      <c r="I90" s="11" t="s">
        <v>2</v>
      </c>
      <c r="J90" s="11" t="s">
        <v>3</v>
      </c>
      <c r="K90" s="13">
        <v>1.3</v>
      </c>
      <c r="L90" s="11">
        <v>3</v>
      </c>
      <c r="M90" s="14">
        <v>0.66666666666666663</v>
      </c>
      <c r="N90" s="11" t="s">
        <v>1</v>
      </c>
      <c r="O90" s="13">
        <v>915.5</v>
      </c>
      <c r="P90" s="13">
        <f t="shared" si="3"/>
        <v>1</v>
      </c>
      <c r="Q90" s="13">
        <v>8</v>
      </c>
      <c r="R90" s="11" t="s">
        <v>1</v>
      </c>
      <c r="S90" s="13">
        <v>92</v>
      </c>
      <c r="T90" s="13">
        <v>5.47</v>
      </c>
      <c r="U90" s="13">
        <v>141.5</v>
      </c>
      <c r="V90" s="13">
        <v>0.8</v>
      </c>
      <c r="W90" s="13">
        <v>4.33</v>
      </c>
      <c r="X90" s="13">
        <v>3.36</v>
      </c>
      <c r="Y90" s="13">
        <f t="shared" si="2"/>
        <v>-0.9700000000000002</v>
      </c>
      <c r="Z90" s="13">
        <v>1</v>
      </c>
    </row>
    <row r="91" spans="1:26" ht="20.100000000000001" customHeight="1" x14ac:dyDescent="0.15">
      <c r="A91" s="11" t="s">
        <v>1</v>
      </c>
      <c r="B91" s="11">
        <v>67</v>
      </c>
      <c r="C91" s="12">
        <v>20.429418362441915</v>
      </c>
      <c r="D91" s="11" t="s">
        <v>2</v>
      </c>
      <c r="E91" s="11" t="s">
        <v>1</v>
      </c>
      <c r="F91" s="11" t="s">
        <v>1</v>
      </c>
      <c r="G91" s="11" t="s">
        <v>1</v>
      </c>
      <c r="H91" s="11" t="s">
        <v>1</v>
      </c>
      <c r="I91" s="11" t="s">
        <v>3</v>
      </c>
      <c r="J91" s="11" t="s">
        <v>1</v>
      </c>
      <c r="K91" s="13">
        <v>3.5</v>
      </c>
      <c r="L91" s="11">
        <v>3</v>
      </c>
      <c r="M91" s="14">
        <v>0.5</v>
      </c>
      <c r="N91" s="11" t="s">
        <v>1</v>
      </c>
      <c r="O91" s="13">
        <v>46.7</v>
      </c>
      <c r="P91" s="13">
        <f t="shared" si="3"/>
        <v>0</v>
      </c>
      <c r="Q91" s="13">
        <v>989.6</v>
      </c>
      <c r="R91" s="11" t="s">
        <v>1</v>
      </c>
      <c r="S91" s="13">
        <v>164</v>
      </c>
      <c r="T91" s="13">
        <v>3.97</v>
      </c>
      <c r="U91" s="13">
        <v>140.80000000000001</v>
      </c>
      <c r="V91" s="13">
        <v>0.86</v>
      </c>
      <c r="W91" s="13">
        <v>4.16</v>
      </c>
      <c r="X91" s="13">
        <v>3.33</v>
      </c>
      <c r="Y91" s="13">
        <f t="shared" si="2"/>
        <v>-0.83000000000000007</v>
      </c>
      <c r="Z91" s="13">
        <v>1</v>
      </c>
    </row>
    <row r="92" spans="1:26" ht="20.100000000000001" customHeight="1" x14ac:dyDescent="0.15">
      <c r="A92" s="11" t="s">
        <v>2</v>
      </c>
      <c r="B92" s="11">
        <v>39</v>
      </c>
      <c r="C92" s="12">
        <v>28.040378144528116</v>
      </c>
      <c r="D92" s="11" t="s">
        <v>1</v>
      </c>
      <c r="E92" s="11" t="s">
        <v>1</v>
      </c>
      <c r="F92" s="11" t="s">
        <v>1</v>
      </c>
      <c r="G92" s="11" t="s">
        <v>1</v>
      </c>
      <c r="H92" s="11" t="s">
        <v>1</v>
      </c>
      <c r="I92" s="11" t="s">
        <v>1</v>
      </c>
      <c r="J92" s="11" t="s">
        <v>1</v>
      </c>
      <c r="K92" s="13">
        <v>1.3</v>
      </c>
      <c r="L92" s="11" t="s">
        <v>2</v>
      </c>
      <c r="M92" s="14">
        <v>2.5833333333333335</v>
      </c>
      <c r="N92" s="11" t="s">
        <v>1</v>
      </c>
      <c r="O92" s="13">
        <v>1295.7</v>
      </c>
      <c r="P92" s="13">
        <f t="shared" si="3"/>
        <v>1</v>
      </c>
      <c r="Q92" s="13">
        <v>601.9</v>
      </c>
      <c r="R92" s="11" t="s">
        <v>1</v>
      </c>
      <c r="S92" s="13">
        <v>51</v>
      </c>
      <c r="T92" s="13">
        <v>5.0199999999999996</v>
      </c>
      <c r="U92" s="13">
        <v>140.30000000000001</v>
      </c>
      <c r="V92" s="13">
        <v>0.79</v>
      </c>
      <c r="W92" s="13">
        <v>4.5</v>
      </c>
      <c r="X92" s="13">
        <v>3.31</v>
      </c>
      <c r="Y92" s="13">
        <f t="shared" si="2"/>
        <v>-1.19</v>
      </c>
      <c r="Z92" s="13">
        <v>1</v>
      </c>
    </row>
    <row r="93" spans="1:26" ht="20.100000000000001" customHeight="1" x14ac:dyDescent="0.15">
      <c r="A93" s="11" t="s">
        <v>2</v>
      </c>
      <c r="B93" s="11">
        <v>42</v>
      </c>
      <c r="C93" s="12">
        <v>21.874999999999996</v>
      </c>
      <c r="D93" s="11" t="s">
        <v>2</v>
      </c>
      <c r="E93" s="11" t="s">
        <v>2</v>
      </c>
      <c r="F93" s="11" t="s">
        <v>1</v>
      </c>
      <c r="G93" s="11" t="s">
        <v>1</v>
      </c>
      <c r="H93" s="11" t="s">
        <v>1</v>
      </c>
      <c r="I93" s="11" t="s">
        <v>3</v>
      </c>
      <c r="J93" s="11" t="s">
        <v>3</v>
      </c>
      <c r="K93" s="13">
        <v>1.5</v>
      </c>
      <c r="L93" s="11" t="s">
        <v>2</v>
      </c>
      <c r="M93" s="14">
        <v>0.75</v>
      </c>
      <c r="N93" s="11" t="s">
        <v>1</v>
      </c>
      <c r="O93" s="13">
        <v>188.5</v>
      </c>
      <c r="P93" s="13">
        <f t="shared" si="3"/>
        <v>1</v>
      </c>
      <c r="Q93" s="13">
        <v>25</v>
      </c>
      <c r="R93" s="11" t="s">
        <v>1</v>
      </c>
      <c r="S93" s="13">
        <v>65</v>
      </c>
      <c r="T93" s="13">
        <v>5.03</v>
      </c>
      <c r="U93" s="13">
        <v>139.4</v>
      </c>
      <c r="V93" s="13">
        <v>0.96</v>
      </c>
      <c r="W93" s="13">
        <v>3.78</v>
      </c>
      <c r="X93" s="13">
        <v>3.29</v>
      </c>
      <c r="Y93" s="13">
        <f t="shared" si="2"/>
        <v>-0.48999999999999977</v>
      </c>
      <c r="Z93" s="13">
        <v>1</v>
      </c>
    </row>
    <row r="94" spans="1:26" ht="20.100000000000001" customHeight="1" x14ac:dyDescent="0.15">
      <c r="A94" s="11" t="s">
        <v>1</v>
      </c>
      <c r="B94" s="11">
        <v>51</v>
      </c>
      <c r="C94" s="12">
        <v>23.533042706685695</v>
      </c>
      <c r="D94" s="11" t="s">
        <v>2</v>
      </c>
      <c r="E94" s="11" t="s">
        <v>2</v>
      </c>
      <c r="F94" s="11" t="s">
        <v>1</v>
      </c>
      <c r="G94" s="11" t="s">
        <v>1</v>
      </c>
      <c r="H94" s="11" t="s">
        <v>1</v>
      </c>
      <c r="I94" s="11" t="s">
        <v>1</v>
      </c>
      <c r="J94" s="11" t="s">
        <v>1</v>
      </c>
      <c r="K94" s="13">
        <v>2.4</v>
      </c>
      <c r="L94" s="11">
        <v>3</v>
      </c>
      <c r="M94" s="14">
        <v>1.1666666666666667</v>
      </c>
      <c r="N94" s="11" t="s">
        <v>1</v>
      </c>
      <c r="O94" s="13">
        <v>119.9</v>
      </c>
      <c r="P94" s="13">
        <f t="shared" si="3"/>
        <v>0</v>
      </c>
      <c r="Q94" s="13">
        <v>81.2</v>
      </c>
      <c r="R94" s="11" t="s">
        <v>1</v>
      </c>
      <c r="S94" s="13">
        <v>80</v>
      </c>
      <c r="T94" s="13">
        <v>5.16</v>
      </c>
      <c r="U94" s="13">
        <v>141.80000000000001</v>
      </c>
      <c r="V94" s="13">
        <v>0.8</v>
      </c>
      <c r="W94" s="13">
        <v>3.85</v>
      </c>
      <c r="X94" s="13">
        <v>3.25</v>
      </c>
      <c r="Y94" s="13">
        <f t="shared" si="2"/>
        <v>-0.60000000000000009</v>
      </c>
      <c r="Z94" s="13">
        <v>1</v>
      </c>
    </row>
    <row r="95" spans="1:26" ht="20.100000000000001" customHeight="1" x14ac:dyDescent="0.15">
      <c r="A95" s="11" t="s">
        <v>2</v>
      </c>
      <c r="B95" s="11">
        <v>47</v>
      </c>
      <c r="C95" s="12">
        <v>28.303850156087407</v>
      </c>
      <c r="D95" s="11" t="s">
        <v>2</v>
      </c>
      <c r="E95" s="11" t="s">
        <v>1</v>
      </c>
      <c r="F95" s="11" t="s">
        <v>1</v>
      </c>
      <c r="G95" s="11" t="s">
        <v>1</v>
      </c>
      <c r="H95" s="11" t="s">
        <v>1</v>
      </c>
      <c r="I95" s="11" t="s">
        <v>3</v>
      </c>
      <c r="J95" s="11" t="s">
        <v>3</v>
      </c>
      <c r="K95" s="13">
        <v>1.3</v>
      </c>
      <c r="L95" s="11">
        <v>3</v>
      </c>
      <c r="M95" s="14">
        <v>0.5</v>
      </c>
      <c r="N95" s="11" t="s">
        <v>1</v>
      </c>
      <c r="O95" s="13">
        <v>157.69999999999999</v>
      </c>
      <c r="P95" s="13">
        <f t="shared" si="3"/>
        <v>1</v>
      </c>
      <c r="Q95" s="13">
        <v>32.299999999999997</v>
      </c>
      <c r="R95" s="11" t="s">
        <v>1</v>
      </c>
      <c r="S95" s="13">
        <v>89</v>
      </c>
      <c r="T95" s="13">
        <v>7.74</v>
      </c>
      <c r="U95" s="13">
        <v>137.6</v>
      </c>
      <c r="V95" s="13">
        <v>0.89</v>
      </c>
      <c r="W95" s="13">
        <v>3.55</v>
      </c>
      <c r="X95" s="13">
        <v>3.24</v>
      </c>
      <c r="Y95" s="13">
        <f t="shared" si="2"/>
        <v>-0.30999999999999961</v>
      </c>
      <c r="Z95" s="13">
        <v>1</v>
      </c>
    </row>
    <row r="96" spans="1:26" ht="20.100000000000001" customHeight="1" x14ac:dyDescent="0.15">
      <c r="A96" s="11" t="s">
        <v>2</v>
      </c>
      <c r="B96" s="11">
        <v>52</v>
      </c>
      <c r="C96" s="12">
        <v>20.545693622616703</v>
      </c>
      <c r="D96" s="11" t="s">
        <v>2</v>
      </c>
      <c r="E96" s="11" t="s">
        <v>1</v>
      </c>
      <c r="F96" s="11" t="s">
        <v>1</v>
      </c>
      <c r="G96" s="11" t="s">
        <v>1</v>
      </c>
      <c r="H96" s="11" t="s">
        <v>1</v>
      </c>
      <c r="I96" s="11" t="s">
        <v>3</v>
      </c>
      <c r="J96" s="11" t="s">
        <v>3</v>
      </c>
      <c r="K96" s="13">
        <v>2.2000000000000002</v>
      </c>
      <c r="L96" s="11">
        <v>3</v>
      </c>
      <c r="M96" s="14">
        <v>0.58333333333333337</v>
      </c>
      <c r="N96" s="11" t="s">
        <v>1</v>
      </c>
      <c r="O96" s="13">
        <v>151.1</v>
      </c>
      <c r="P96" s="13">
        <f t="shared" si="3"/>
        <v>1</v>
      </c>
      <c r="Q96" s="13">
        <v>49.3</v>
      </c>
      <c r="R96" s="11" t="s">
        <v>1</v>
      </c>
      <c r="S96" s="13">
        <v>61</v>
      </c>
      <c r="T96" s="13">
        <v>4.67</v>
      </c>
      <c r="U96" s="13">
        <v>143.69999999999999</v>
      </c>
      <c r="V96" s="13">
        <v>0.85</v>
      </c>
      <c r="W96" s="13">
        <v>3.74</v>
      </c>
      <c r="X96" s="13">
        <v>3.21</v>
      </c>
      <c r="Y96" s="13">
        <f t="shared" si="2"/>
        <v>-0.53000000000000025</v>
      </c>
      <c r="Z96" s="13">
        <v>1</v>
      </c>
    </row>
    <row r="97" spans="1:26" ht="20.100000000000001" customHeight="1" x14ac:dyDescent="0.15">
      <c r="A97" s="11" t="s">
        <v>2</v>
      </c>
      <c r="B97" s="11">
        <v>83</v>
      </c>
      <c r="C97" s="12">
        <v>25.103878116343495</v>
      </c>
      <c r="D97" s="11" t="s">
        <v>2</v>
      </c>
      <c r="E97" s="11" t="s">
        <v>1</v>
      </c>
      <c r="F97" s="11" t="s">
        <v>1</v>
      </c>
      <c r="G97" s="11" t="s">
        <v>1</v>
      </c>
      <c r="H97" s="11" t="s">
        <v>1</v>
      </c>
      <c r="I97" s="11" t="s">
        <v>3</v>
      </c>
      <c r="J97" s="11" t="s">
        <v>3</v>
      </c>
      <c r="K97" s="13">
        <v>1.8</v>
      </c>
      <c r="L97" s="11" t="s">
        <v>2</v>
      </c>
      <c r="M97" s="14">
        <v>1.1499999999999999</v>
      </c>
      <c r="N97" s="11" t="s">
        <v>1</v>
      </c>
      <c r="O97" s="13">
        <v>538.4</v>
      </c>
      <c r="P97" s="13">
        <f t="shared" si="3"/>
        <v>1</v>
      </c>
      <c r="Q97" s="13">
        <v>79</v>
      </c>
      <c r="R97" s="11" t="s">
        <v>1</v>
      </c>
      <c r="S97" s="13">
        <v>70</v>
      </c>
      <c r="T97" s="13">
        <v>5.07</v>
      </c>
      <c r="U97" s="13">
        <v>139.80000000000001</v>
      </c>
      <c r="V97" s="13">
        <v>0.75</v>
      </c>
      <c r="W97" s="13">
        <v>3.94</v>
      </c>
      <c r="X97" s="13">
        <v>3.2</v>
      </c>
      <c r="Y97" s="13">
        <f t="shared" si="2"/>
        <v>-0.73999999999999977</v>
      </c>
      <c r="Z97" s="13">
        <v>1</v>
      </c>
    </row>
    <row r="98" spans="1:26" ht="20.100000000000001" customHeight="1" x14ac:dyDescent="0.15">
      <c r="A98" s="11" t="s">
        <v>1</v>
      </c>
      <c r="B98" s="11">
        <v>41</v>
      </c>
      <c r="C98" s="12">
        <v>21.09375</v>
      </c>
      <c r="D98" s="11" t="s">
        <v>1</v>
      </c>
      <c r="E98" s="11" t="s">
        <v>1</v>
      </c>
      <c r="F98" s="11" t="s">
        <v>1</v>
      </c>
      <c r="G98" s="11" t="s">
        <v>1</v>
      </c>
      <c r="H98" s="11" t="s">
        <v>1</v>
      </c>
      <c r="I98" s="11" t="s">
        <v>1</v>
      </c>
      <c r="J98" s="11" t="s">
        <v>1</v>
      </c>
      <c r="K98" s="13">
        <v>1.5</v>
      </c>
      <c r="L98" s="11">
        <v>3</v>
      </c>
      <c r="M98" s="14">
        <v>1</v>
      </c>
      <c r="N98" s="11" t="s">
        <v>1</v>
      </c>
      <c r="O98" s="13">
        <v>189.7</v>
      </c>
      <c r="P98" s="13">
        <f t="shared" si="3"/>
        <v>1</v>
      </c>
      <c r="Q98" s="13">
        <v>6589</v>
      </c>
      <c r="R98" s="11" t="s">
        <v>2</v>
      </c>
      <c r="S98" s="13">
        <v>89</v>
      </c>
      <c r="T98" s="13">
        <v>4.96</v>
      </c>
      <c r="U98" s="13">
        <v>140.6</v>
      </c>
      <c r="V98" s="13">
        <v>0.91</v>
      </c>
      <c r="W98" s="13">
        <v>3.78</v>
      </c>
      <c r="X98" s="13">
        <v>3.18</v>
      </c>
      <c r="Y98" s="13">
        <f t="shared" si="2"/>
        <v>-0.59999999999999964</v>
      </c>
      <c r="Z98" s="13">
        <v>1</v>
      </c>
    </row>
    <row r="99" spans="1:26" ht="20.100000000000001" customHeight="1" x14ac:dyDescent="0.15">
      <c r="A99" s="11" t="s">
        <v>2</v>
      </c>
      <c r="B99" s="11">
        <v>49</v>
      </c>
      <c r="C99" s="12">
        <v>22.60026298487837</v>
      </c>
      <c r="D99" s="11" t="s">
        <v>2</v>
      </c>
      <c r="E99" s="11" t="s">
        <v>1</v>
      </c>
      <c r="F99" s="11" t="s">
        <v>1</v>
      </c>
      <c r="G99" s="11" t="s">
        <v>1</v>
      </c>
      <c r="H99" s="11" t="s">
        <v>1</v>
      </c>
      <c r="I99" s="11" t="s">
        <v>3</v>
      </c>
      <c r="J99" s="11" t="s">
        <v>1</v>
      </c>
      <c r="K99" s="13">
        <v>2.4</v>
      </c>
      <c r="L99" s="11">
        <v>3</v>
      </c>
      <c r="M99" s="14">
        <v>0.66666666666666663</v>
      </c>
      <c r="N99" s="11" t="s">
        <v>1</v>
      </c>
      <c r="O99" s="13">
        <v>199.4</v>
      </c>
      <c r="P99" s="13">
        <f t="shared" si="3"/>
        <v>1</v>
      </c>
      <c r="Q99" s="13">
        <v>617.5</v>
      </c>
      <c r="R99" s="11" t="s">
        <v>2</v>
      </c>
      <c r="S99" s="13">
        <v>57</v>
      </c>
      <c r="T99" s="13">
        <v>4.92</v>
      </c>
      <c r="U99" s="13">
        <v>143.19999999999999</v>
      </c>
      <c r="V99" s="13">
        <v>0.82</v>
      </c>
      <c r="W99" s="13">
        <v>4.1500000000000004</v>
      </c>
      <c r="X99" s="13">
        <v>3.18</v>
      </c>
      <c r="Y99" s="13">
        <f t="shared" si="2"/>
        <v>-0.9700000000000002</v>
      </c>
      <c r="Z99" s="13">
        <v>1</v>
      </c>
    </row>
    <row r="100" spans="1:26" ht="20.100000000000001" customHeight="1" x14ac:dyDescent="0.15">
      <c r="A100" s="11" t="s">
        <v>1</v>
      </c>
      <c r="B100" s="11">
        <v>39</v>
      </c>
      <c r="C100" s="12">
        <v>28.405504355510669</v>
      </c>
      <c r="D100" s="11" t="s">
        <v>1</v>
      </c>
      <c r="E100" s="11" t="s">
        <v>1</v>
      </c>
      <c r="F100" s="11" t="s">
        <v>1</v>
      </c>
      <c r="G100" s="11" t="s">
        <v>1</v>
      </c>
      <c r="H100" s="11" t="s">
        <v>1</v>
      </c>
      <c r="I100" s="11" t="s">
        <v>1</v>
      </c>
      <c r="J100" s="11" t="s">
        <v>2</v>
      </c>
      <c r="K100" s="13">
        <v>0.7</v>
      </c>
      <c r="L100" s="11" t="s">
        <v>2</v>
      </c>
      <c r="M100" s="14">
        <v>0.91666666666666663</v>
      </c>
      <c r="N100" s="11" t="s">
        <v>1</v>
      </c>
      <c r="O100" s="13">
        <v>250.5</v>
      </c>
      <c r="P100" s="13">
        <f t="shared" si="3"/>
        <v>1</v>
      </c>
      <c r="Q100" s="13">
        <v>16.3</v>
      </c>
      <c r="R100" s="11" t="s">
        <v>1</v>
      </c>
      <c r="S100" s="13">
        <v>65</v>
      </c>
      <c r="T100" s="13">
        <v>5.0999999999999996</v>
      </c>
      <c r="U100" s="13">
        <v>141.19999999999999</v>
      </c>
      <c r="V100" s="13">
        <v>0.74</v>
      </c>
      <c r="W100" s="13">
        <v>3.75</v>
      </c>
      <c r="X100" s="13">
        <v>3.16</v>
      </c>
      <c r="Y100" s="13">
        <f t="shared" si="2"/>
        <v>-0.58999999999999986</v>
      </c>
      <c r="Z100" s="13">
        <v>1</v>
      </c>
    </row>
    <row r="101" spans="1:26" ht="20.100000000000001" customHeight="1" x14ac:dyDescent="0.15">
      <c r="A101" s="11" t="s">
        <v>2</v>
      </c>
      <c r="B101" s="11">
        <v>49</v>
      </c>
      <c r="C101" s="12">
        <v>29.296875</v>
      </c>
      <c r="D101" s="11" t="s">
        <v>2</v>
      </c>
      <c r="E101" s="11" t="s">
        <v>2</v>
      </c>
      <c r="F101" s="11" t="s">
        <v>1</v>
      </c>
      <c r="G101" s="11" t="s">
        <v>1</v>
      </c>
      <c r="H101" s="11" t="s">
        <v>1</v>
      </c>
      <c r="I101" s="11" t="s">
        <v>1</v>
      </c>
      <c r="J101" s="11" t="s">
        <v>1</v>
      </c>
      <c r="K101" s="13">
        <v>2</v>
      </c>
      <c r="L101" s="11">
        <v>3</v>
      </c>
      <c r="M101" s="13">
        <v>1.5</v>
      </c>
      <c r="N101" s="11" t="s">
        <v>1</v>
      </c>
      <c r="O101" s="13">
        <v>24.1</v>
      </c>
      <c r="P101" s="13">
        <f t="shared" si="3"/>
        <v>0</v>
      </c>
      <c r="Q101" s="13">
        <v>11</v>
      </c>
      <c r="R101" s="11" t="s">
        <v>2</v>
      </c>
      <c r="S101" s="13">
        <v>61</v>
      </c>
      <c r="T101" s="13">
        <v>7.11</v>
      </c>
      <c r="U101" s="13">
        <v>138.80000000000001</v>
      </c>
      <c r="V101" s="13">
        <v>0.78</v>
      </c>
      <c r="W101" s="13">
        <v>4.28</v>
      </c>
      <c r="X101" s="13">
        <v>4.75</v>
      </c>
      <c r="Y101" s="13">
        <f t="shared" si="2"/>
        <v>0.46999999999999975</v>
      </c>
      <c r="Z101" s="13">
        <v>0</v>
      </c>
    </row>
    <row r="102" spans="1:26" ht="20.100000000000001" customHeight="1" x14ac:dyDescent="0.15">
      <c r="A102" s="11" t="s">
        <v>1</v>
      </c>
      <c r="B102" s="11">
        <v>72</v>
      </c>
      <c r="C102" s="12">
        <v>22.65625</v>
      </c>
      <c r="D102" s="11" t="s">
        <v>1</v>
      </c>
      <c r="E102" s="11" t="s">
        <v>1</v>
      </c>
      <c r="F102" s="11" t="s">
        <v>2</v>
      </c>
      <c r="G102" s="11" t="s">
        <v>1</v>
      </c>
      <c r="H102" s="11" t="s">
        <v>1</v>
      </c>
      <c r="I102" s="11" t="s">
        <v>2</v>
      </c>
      <c r="J102" s="11" t="s">
        <v>1</v>
      </c>
      <c r="K102" s="13">
        <v>2.2000000000000002</v>
      </c>
      <c r="L102" s="11">
        <v>3</v>
      </c>
      <c r="M102" s="13">
        <v>0.85</v>
      </c>
      <c r="N102" s="11" t="s">
        <v>1</v>
      </c>
      <c r="O102" s="13">
        <v>28.8</v>
      </c>
      <c r="P102" s="13">
        <f t="shared" si="3"/>
        <v>0</v>
      </c>
      <c r="Q102" s="13">
        <v>623</v>
      </c>
      <c r="R102" s="11" t="s">
        <v>1</v>
      </c>
      <c r="S102" s="13">
        <v>90</v>
      </c>
      <c r="T102" s="13">
        <v>6.83</v>
      </c>
      <c r="U102" s="13">
        <v>142.69999999999999</v>
      </c>
      <c r="V102" s="13">
        <v>0.86</v>
      </c>
      <c r="W102" s="13">
        <v>4.05</v>
      </c>
      <c r="X102" s="13">
        <v>4.7300000000000004</v>
      </c>
      <c r="Y102" s="13">
        <f t="shared" si="2"/>
        <v>0.6800000000000006</v>
      </c>
      <c r="Z102" s="13">
        <v>0</v>
      </c>
    </row>
    <row r="103" spans="1:26" ht="20.100000000000001" customHeight="1" x14ac:dyDescent="0.15">
      <c r="A103" s="11" t="s">
        <v>1</v>
      </c>
      <c r="B103" s="11">
        <v>53</v>
      </c>
      <c r="C103" s="12">
        <v>24.859073561850074</v>
      </c>
      <c r="D103" s="11" t="s">
        <v>2</v>
      </c>
      <c r="E103" s="11" t="s">
        <v>1</v>
      </c>
      <c r="F103" s="11" t="s">
        <v>1</v>
      </c>
      <c r="G103" s="11" t="s">
        <v>1</v>
      </c>
      <c r="H103" s="11" t="s">
        <v>1</v>
      </c>
      <c r="I103" s="11" t="s">
        <v>3</v>
      </c>
      <c r="J103" s="11" t="s">
        <v>3</v>
      </c>
      <c r="K103" s="13">
        <v>1</v>
      </c>
      <c r="L103" s="11">
        <v>3</v>
      </c>
      <c r="M103" s="13">
        <v>0.75</v>
      </c>
      <c r="N103" s="11" t="s">
        <v>1</v>
      </c>
      <c r="O103" s="13">
        <v>26</v>
      </c>
      <c r="P103" s="13">
        <f t="shared" si="3"/>
        <v>0</v>
      </c>
      <c r="Q103" s="13">
        <v>11</v>
      </c>
      <c r="R103" s="11" t="s">
        <v>1</v>
      </c>
      <c r="S103" s="13">
        <v>101</v>
      </c>
      <c r="T103" s="13">
        <v>4.53</v>
      </c>
      <c r="U103" s="13">
        <v>143</v>
      </c>
      <c r="V103" s="13">
        <v>0.9</v>
      </c>
      <c r="W103" s="13">
        <v>3.95</v>
      </c>
      <c r="X103" s="13">
        <v>4.47</v>
      </c>
      <c r="Y103" s="13">
        <f t="shared" si="2"/>
        <v>0.51999999999999957</v>
      </c>
      <c r="Z103" s="13">
        <v>0</v>
      </c>
    </row>
    <row r="104" spans="1:26" ht="20.100000000000001" customHeight="1" x14ac:dyDescent="0.15">
      <c r="A104" s="11" t="s">
        <v>1</v>
      </c>
      <c r="B104" s="11">
        <v>38</v>
      </c>
      <c r="C104" s="12">
        <v>24.221453287197232</v>
      </c>
      <c r="D104" s="11" t="s">
        <v>2</v>
      </c>
      <c r="E104" s="11" t="s">
        <v>1</v>
      </c>
      <c r="F104" s="11" t="s">
        <v>1</v>
      </c>
      <c r="G104" s="11" t="s">
        <v>1</v>
      </c>
      <c r="H104" s="11" t="s">
        <v>1</v>
      </c>
      <c r="I104" s="11" t="s">
        <v>3</v>
      </c>
      <c r="J104" s="11" t="s">
        <v>3</v>
      </c>
      <c r="K104" s="13">
        <v>1.3</v>
      </c>
      <c r="L104" s="11" t="s">
        <v>4</v>
      </c>
      <c r="M104" s="13">
        <v>0.92</v>
      </c>
      <c r="N104" s="11" t="s">
        <v>1</v>
      </c>
      <c r="O104" s="13">
        <v>34.1</v>
      </c>
      <c r="P104" s="13">
        <f t="shared" si="3"/>
        <v>0</v>
      </c>
      <c r="Q104" s="13">
        <v>2281</v>
      </c>
      <c r="R104" s="11" t="s">
        <v>1</v>
      </c>
      <c r="S104" s="13">
        <v>95</v>
      </c>
      <c r="T104" s="13">
        <v>4.75</v>
      </c>
      <c r="U104" s="13">
        <v>139.30000000000001</v>
      </c>
      <c r="V104" s="13">
        <v>0.69</v>
      </c>
      <c r="W104" s="13">
        <v>4.18</v>
      </c>
      <c r="X104" s="13">
        <v>4.45</v>
      </c>
      <c r="Y104" s="13">
        <f t="shared" si="2"/>
        <v>0.27000000000000046</v>
      </c>
      <c r="Z104" s="13">
        <v>0</v>
      </c>
    </row>
    <row r="105" spans="1:26" ht="20.100000000000001" customHeight="1" x14ac:dyDescent="0.15">
      <c r="A105" s="11" t="s">
        <v>2</v>
      </c>
      <c r="B105" s="11">
        <v>57</v>
      </c>
      <c r="C105" s="12">
        <v>29.136316337148802</v>
      </c>
      <c r="D105" s="11" t="s">
        <v>2</v>
      </c>
      <c r="E105" s="11" t="s">
        <v>2</v>
      </c>
      <c r="F105" s="11" t="s">
        <v>2</v>
      </c>
      <c r="G105" s="11" t="s">
        <v>1</v>
      </c>
      <c r="H105" s="11" t="s">
        <v>1</v>
      </c>
      <c r="I105" s="11" t="s">
        <v>2</v>
      </c>
      <c r="J105" s="11" t="s">
        <v>3</v>
      </c>
      <c r="K105" s="13">
        <v>3.8</v>
      </c>
      <c r="L105" s="11">
        <v>3</v>
      </c>
      <c r="M105" s="13">
        <v>1.17</v>
      </c>
      <c r="N105" s="11" t="s">
        <v>2</v>
      </c>
      <c r="O105" s="13">
        <v>463.5</v>
      </c>
      <c r="P105" s="13">
        <f t="shared" si="3"/>
        <v>1</v>
      </c>
      <c r="Q105" s="13">
        <v>3</v>
      </c>
      <c r="R105" s="11" t="s">
        <v>2</v>
      </c>
      <c r="S105" s="13">
        <v>61</v>
      </c>
      <c r="T105" s="13">
        <v>5.87</v>
      </c>
      <c r="U105" s="13">
        <v>139.6</v>
      </c>
      <c r="V105" s="13">
        <v>0.79</v>
      </c>
      <c r="W105" s="13">
        <v>4.57</v>
      </c>
      <c r="X105" s="13">
        <v>4.3099999999999996</v>
      </c>
      <c r="Y105" s="13">
        <f t="shared" si="2"/>
        <v>-0.26000000000000068</v>
      </c>
      <c r="Z105" s="13">
        <v>0</v>
      </c>
    </row>
    <row r="106" spans="1:26" ht="20.100000000000001" customHeight="1" x14ac:dyDescent="0.15">
      <c r="A106" s="11" t="s">
        <v>2</v>
      </c>
      <c r="B106" s="11">
        <v>71</v>
      </c>
      <c r="C106" s="12">
        <v>23.507805325987146</v>
      </c>
      <c r="D106" s="11" t="s">
        <v>2</v>
      </c>
      <c r="E106" s="11" t="s">
        <v>1</v>
      </c>
      <c r="F106" s="11" t="s">
        <v>2</v>
      </c>
      <c r="G106" s="11" t="s">
        <v>1</v>
      </c>
      <c r="H106" s="11" t="s">
        <v>1</v>
      </c>
      <c r="I106" s="11" t="s">
        <v>1</v>
      </c>
      <c r="J106" s="11" t="s">
        <v>1</v>
      </c>
      <c r="K106" s="13">
        <v>5.6</v>
      </c>
      <c r="L106" s="11">
        <v>3</v>
      </c>
      <c r="M106" s="13">
        <v>1.58</v>
      </c>
      <c r="N106" s="11" t="s">
        <v>1</v>
      </c>
      <c r="O106" s="13">
        <v>1479.1</v>
      </c>
      <c r="P106" s="13">
        <f t="shared" si="3"/>
        <v>1</v>
      </c>
      <c r="Q106" s="13">
        <v>24</v>
      </c>
      <c r="R106" s="11" t="s">
        <v>1</v>
      </c>
      <c r="S106" s="13">
        <v>88</v>
      </c>
      <c r="T106" s="13">
        <v>5.66</v>
      </c>
      <c r="U106" s="13">
        <v>137.80000000000001</v>
      </c>
      <c r="V106" s="13">
        <v>0.82</v>
      </c>
      <c r="W106" s="13">
        <v>4.8499999999999996</v>
      </c>
      <c r="X106" s="13">
        <v>4.25</v>
      </c>
      <c r="Y106" s="13">
        <f t="shared" si="2"/>
        <v>-0.59999999999999964</v>
      </c>
      <c r="Z106" s="13">
        <v>0</v>
      </c>
    </row>
    <row r="107" spans="1:26" ht="20.100000000000001" customHeight="1" x14ac:dyDescent="0.15">
      <c r="A107" s="11" t="s">
        <v>1</v>
      </c>
      <c r="B107" s="11">
        <v>49</v>
      </c>
      <c r="C107" s="12">
        <v>22.309356408869661</v>
      </c>
      <c r="D107" s="11" t="s">
        <v>2</v>
      </c>
      <c r="E107" s="11" t="s">
        <v>1</v>
      </c>
      <c r="F107" s="11" t="s">
        <v>1</v>
      </c>
      <c r="G107" s="11" t="s">
        <v>2</v>
      </c>
      <c r="H107" s="11" t="s">
        <v>1</v>
      </c>
      <c r="I107" s="11" t="s">
        <v>1</v>
      </c>
      <c r="J107" s="11" t="s">
        <v>3</v>
      </c>
      <c r="K107" s="13">
        <v>0.9</v>
      </c>
      <c r="L107" s="11" t="s">
        <v>2</v>
      </c>
      <c r="M107" s="13">
        <v>0.57999999999999996</v>
      </c>
      <c r="N107" s="11" t="s">
        <v>1</v>
      </c>
      <c r="O107" s="13">
        <v>130.69999999999999</v>
      </c>
      <c r="P107" s="13">
        <f t="shared" si="3"/>
        <v>1</v>
      </c>
      <c r="Q107" s="13">
        <v>18</v>
      </c>
      <c r="R107" s="11" t="s">
        <v>1</v>
      </c>
      <c r="S107" s="13">
        <v>131</v>
      </c>
      <c r="T107" s="13">
        <v>5.83</v>
      </c>
      <c r="U107" s="13">
        <v>139.9</v>
      </c>
      <c r="V107" s="13">
        <v>0.79</v>
      </c>
      <c r="W107" s="13">
        <v>4.2300000000000004</v>
      </c>
      <c r="X107" s="13">
        <v>4.24</v>
      </c>
      <c r="Y107" s="13">
        <f t="shared" si="2"/>
        <v>9.9999999999997868E-3</v>
      </c>
      <c r="Z107" s="13">
        <v>0</v>
      </c>
    </row>
    <row r="108" spans="1:26" ht="20.100000000000001" customHeight="1" x14ac:dyDescent="0.15">
      <c r="A108" s="11" t="s">
        <v>2</v>
      </c>
      <c r="B108" s="11">
        <v>42</v>
      </c>
      <c r="C108" s="12">
        <v>25.20398137468495</v>
      </c>
      <c r="D108" s="11" t="s">
        <v>2</v>
      </c>
      <c r="E108" s="11" t="s">
        <v>1</v>
      </c>
      <c r="F108" s="11" t="s">
        <v>1</v>
      </c>
      <c r="G108" s="11" t="s">
        <v>1</v>
      </c>
      <c r="H108" s="11" t="s">
        <v>1</v>
      </c>
      <c r="I108" s="11" t="s">
        <v>2</v>
      </c>
      <c r="J108" s="11" t="s">
        <v>1</v>
      </c>
      <c r="K108" s="13">
        <v>4.3</v>
      </c>
      <c r="L108" s="11">
        <v>3</v>
      </c>
      <c r="M108" s="13">
        <v>1.4</v>
      </c>
      <c r="N108" s="11" t="s">
        <v>1</v>
      </c>
      <c r="O108" s="13">
        <v>274.5</v>
      </c>
      <c r="P108" s="13">
        <f t="shared" si="3"/>
        <v>1</v>
      </c>
      <c r="Q108" s="13">
        <v>22</v>
      </c>
      <c r="R108" s="11" t="s">
        <v>1</v>
      </c>
      <c r="S108" s="13">
        <v>82</v>
      </c>
      <c r="T108" s="13">
        <v>3.69</v>
      </c>
      <c r="U108" s="13">
        <v>139.69999999999999</v>
      </c>
      <c r="V108" s="13">
        <v>0.8</v>
      </c>
      <c r="W108" s="13">
        <v>3.6</v>
      </c>
      <c r="X108" s="13">
        <v>4.2300000000000004</v>
      </c>
      <c r="Y108" s="13">
        <f t="shared" si="2"/>
        <v>0.63000000000000034</v>
      </c>
      <c r="Z108" s="13">
        <v>0</v>
      </c>
    </row>
    <row r="109" spans="1:26" ht="20.100000000000001" customHeight="1" x14ac:dyDescent="0.15">
      <c r="A109" s="11" t="s">
        <v>1</v>
      </c>
      <c r="B109" s="11">
        <v>65</v>
      </c>
      <c r="C109" s="12">
        <v>25.282569898869717</v>
      </c>
      <c r="D109" s="11" t="s">
        <v>2</v>
      </c>
      <c r="E109" s="11" t="s">
        <v>1</v>
      </c>
      <c r="F109" s="11" t="s">
        <v>2</v>
      </c>
      <c r="G109" s="11" t="s">
        <v>2</v>
      </c>
      <c r="H109" s="11" t="s">
        <v>2</v>
      </c>
      <c r="I109" s="11" t="s">
        <v>3</v>
      </c>
      <c r="J109" s="11" t="s">
        <v>3</v>
      </c>
      <c r="K109" s="13">
        <v>1.6</v>
      </c>
      <c r="L109" s="11">
        <v>1</v>
      </c>
      <c r="M109" s="13">
        <v>1.33</v>
      </c>
      <c r="N109" s="11" t="s">
        <v>1</v>
      </c>
      <c r="O109" s="13">
        <v>21.3</v>
      </c>
      <c r="P109" s="13">
        <f t="shared" si="3"/>
        <v>0</v>
      </c>
      <c r="Q109" s="13">
        <v>20</v>
      </c>
      <c r="R109" s="11" t="s">
        <v>1</v>
      </c>
      <c r="S109" s="13">
        <v>533</v>
      </c>
      <c r="T109" s="13">
        <v>9.4</v>
      </c>
      <c r="U109" s="13">
        <v>137.69999999999999</v>
      </c>
      <c r="V109" s="13">
        <v>0.74</v>
      </c>
      <c r="W109" s="13">
        <v>4.6100000000000003</v>
      </c>
      <c r="X109" s="13">
        <v>4.21</v>
      </c>
      <c r="Y109" s="13">
        <f t="shared" si="2"/>
        <v>-0.40000000000000036</v>
      </c>
      <c r="Z109" s="13">
        <v>0</v>
      </c>
    </row>
    <row r="110" spans="1:26" ht="20.100000000000001" customHeight="1" x14ac:dyDescent="0.15">
      <c r="A110" s="11" t="s">
        <v>1</v>
      </c>
      <c r="B110" s="11">
        <v>65</v>
      </c>
      <c r="C110" s="12">
        <v>24.977043158861338</v>
      </c>
      <c r="D110" s="11" t="s">
        <v>1</v>
      </c>
      <c r="E110" s="11" t="s">
        <v>1</v>
      </c>
      <c r="F110" s="11" t="s">
        <v>1</v>
      </c>
      <c r="G110" s="11" t="s">
        <v>1</v>
      </c>
      <c r="H110" s="11" t="s">
        <v>1</v>
      </c>
      <c r="I110" s="11" t="s">
        <v>2</v>
      </c>
      <c r="J110" s="11" t="s">
        <v>2</v>
      </c>
      <c r="K110" s="13">
        <v>1.7</v>
      </c>
      <c r="L110" s="11">
        <v>3</v>
      </c>
      <c r="M110" s="13">
        <v>0.57999999999999996</v>
      </c>
      <c r="N110" s="11" t="s">
        <v>1</v>
      </c>
      <c r="O110" s="13">
        <v>80.5</v>
      </c>
      <c r="P110" s="13">
        <f t="shared" si="3"/>
        <v>0</v>
      </c>
      <c r="Q110" s="13">
        <v>7</v>
      </c>
      <c r="R110" s="11" t="s">
        <v>1</v>
      </c>
      <c r="S110" s="13">
        <v>57</v>
      </c>
      <c r="T110" s="13">
        <v>5.25</v>
      </c>
      <c r="U110" s="13">
        <v>142.9</v>
      </c>
      <c r="V110" s="13">
        <v>0.8</v>
      </c>
      <c r="W110" s="13">
        <v>4.4000000000000004</v>
      </c>
      <c r="X110" s="13">
        <v>4.2</v>
      </c>
      <c r="Y110" s="13">
        <f t="shared" si="2"/>
        <v>-0.20000000000000018</v>
      </c>
      <c r="Z110" s="13">
        <v>0</v>
      </c>
    </row>
    <row r="111" spans="1:26" ht="20.100000000000001" customHeight="1" x14ac:dyDescent="0.15">
      <c r="A111" s="11" t="s">
        <v>1</v>
      </c>
      <c r="B111" s="11">
        <v>46</v>
      </c>
      <c r="C111" s="12">
        <v>21.51385851052386</v>
      </c>
      <c r="D111" s="11" t="s">
        <v>2</v>
      </c>
      <c r="E111" s="11" t="s">
        <v>1</v>
      </c>
      <c r="F111" s="11" t="s">
        <v>1</v>
      </c>
      <c r="G111" s="11" t="s">
        <v>1</v>
      </c>
      <c r="H111" s="11" t="s">
        <v>1</v>
      </c>
      <c r="I111" s="11" t="s">
        <v>3</v>
      </c>
      <c r="J111" s="11" t="s">
        <v>2</v>
      </c>
      <c r="K111" s="13">
        <v>0.6</v>
      </c>
      <c r="L111" s="11" t="s">
        <v>4</v>
      </c>
      <c r="M111" s="13">
        <v>0.5</v>
      </c>
      <c r="N111" s="11" t="s">
        <v>1</v>
      </c>
      <c r="O111" s="13">
        <v>21.9</v>
      </c>
      <c r="P111" s="13">
        <f t="shared" si="3"/>
        <v>0</v>
      </c>
      <c r="Q111" s="13">
        <v>371</v>
      </c>
      <c r="R111" s="11" t="s">
        <v>1</v>
      </c>
      <c r="S111" s="13">
        <v>81</v>
      </c>
      <c r="T111" s="13">
        <v>5.27</v>
      </c>
      <c r="U111" s="13">
        <v>141</v>
      </c>
      <c r="V111" s="13">
        <v>0.85</v>
      </c>
      <c r="W111" s="13">
        <v>3.79</v>
      </c>
      <c r="X111" s="13">
        <v>4.17</v>
      </c>
      <c r="Y111" s="13">
        <f t="shared" si="2"/>
        <v>0.37999999999999989</v>
      </c>
      <c r="Z111" s="13">
        <v>0</v>
      </c>
    </row>
    <row r="112" spans="1:26" ht="20.100000000000001" customHeight="1" x14ac:dyDescent="0.15">
      <c r="A112" s="11" t="s">
        <v>1</v>
      </c>
      <c r="B112" s="11">
        <v>47</v>
      </c>
      <c r="C112" s="12">
        <v>28.734693877551024</v>
      </c>
      <c r="D112" s="11" t="s">
        <v>1</v>
      </c>
      <c r="E112" s="11" t="s">
        <v>1</v>
      </c>
      <c r="F112" s="11" t="s">
        <v>2</v>
      </c>
      <c r="G112" s="11" t="s">
        <v>1</v>
      </c>
      <c r="H112" s="11" t="s">
        <v>1</v>
      </c>
      <c r="I112" s="11" t="s">
        <v>1</v>
      </c>
      <c r="J112" s="11" t="s">
        <v>1</v>
      </c>
      <c r="K112" s="13">
        <v>1.8</v>
      </c>
      <c r="L112" s="11">
        <v>3</v>
      </c>
      <c r="M112" s="13">
        <v>0.67</v>
      </c>
      <c r="N112" s="11" t="s">
        <v>1</v>
      </c>
      <c r="O112" s="13">
        <v>5.8</v>
      </c>
      <c r="P112" s="13">
        <f t="shared" si="3"/>
        <v>0</v>
      </c>
      <c r="Q112" s="13">
        <v>2</v>
      </c>
      <c r="R112" s="11" t="s">
        <v>1</v>
      </c>
      <c r="S112" s="13">
        <v>88</v>
      </c>
      <c r="T112" s="13">
        <v>5.43</v>
      </c>
      <c r="U112" s="13">
        <v>143.4</v>
      </c>
      <c r="V112" s="13">
        <v>0.89</v>
      </c>
      <c r="W112" s="13">
        <v>4.17</v>
      </c>
      <c r="X112" s="13">
        <v>4.13</v>
      </c>
      <c r="Y112" s="13">
        <f t="shared" si="2"/>
        <v>-4.0000000000000036E-2</v>
      </c>
      <c r="Z112" s="13">
        <v>0</v>
      </c>
    </row>
    <row r="113" spans="1:26" ht="20.100000000000001" customHeight="1" x14ac:dyDescent="0.15">
      <c r="A113" s="11" t="s">
        <v>1</v>
      </c>
      <c r="B113" s="11">
        <v>63</v>
      </c>
      <c r="C113" s="12">
        <v>25.711662075298442</v>
      </c>
      <c r="D113" s="11" t="s">
        <v>2</v>
      </c>
      <c r="E113" s="11" t="s">
        <v>1</v>
      </c>
      <c r="F113" s="11" t="s">
        <v>2</v>
      </c>
      <c r="G113" s="11" t="s">
        <v>2</v>
      </c>
      <c r="H113" s="11" t="s">
        <v>1</v>
      </c>
      <c r="I113" s="11" t="s">
        <v>2</v>
      </c>
      <c r="J113" s="11" t="s">
        <v>2</v>
      </c>
      <c r="K113" s="13">
        <v>0.7</v>
      </c>
      <c r="L113" s="11">
        <v>1</v>
      </c>
      <c r="M113" s="13">
        <v>1</v>
      </c>
      <c r="N113" s="11" t="s">
        <v>1</v>
      </c>
      <c r="O113" s="13">
        <v>3.7</v>
      </c>
      <c r="P113" s="13">
        <f t="shared" si="3"/>
        <v>0</v>
      </c>
      <c r="Q113" s="13">
        <v>5</v>
      </c>
      <c r="R113" s="11" t="s">
        <v>1</v>
      </c>
      <c r="S113" s="13">
        <v>189</v>
      </c>
      <c r="T113" s="13">
        <v>5.6</v>
      </c>
      <c r="U113" s="13">
        <v>136.69999999999999</v>
      </c>
      <c r="V113" s="13">
        <v>0.78</v>
      </c>
      <c r="W113" s="13">
        <v>4.29</v>
      </c>
      <c r="X113" s="13">
        <v>4.0599999999999996</v>
      </c>
      <c r="Y113" s="13">
        <f t="shared" si="2"/>
        <v>-0.23000000000000043</v>
      </c>
      <c r="Z113" s="13">
        <v>0</v>
      </c>
    </row>
    <row r="114" spans="1:26" ht="20.100000000000001" customHeight="1" x14ac:dyDescent="0.15">
      <c r="A114" s="11" t="s">
        <v>1</v>
      </c>
      <c r="B114" s="11">
        <v>84</v>
      </c>
      <c r="C114" s="12">
        <v>21.09375</v>
      </c>
      <c r="D114" s="11" t="s">
        <v>2</v>
      </c>
      <c r="E114" s="11" t="s">
        <v>1</v>
      </c>
      <c r="F114" s="11" t="s">
        <v>1</v>
      </c>
      <c r="G114" s="11" t="s">
        <v>1</v>
      </c>
      <c r="H114" s="11" t="s">
        <v>1</v>
      </c>
      <c r="I114" s="11" t="s">
        <v>1</v>
      </c>
      <c r="J114" s="11" t="s">
        <v>1</v>
      </c>
      <c r="K114" s="13">
        <v>5.7</v>
      </c>
      <c r="L114" s="11">
        <v>3</v>
      </c>
      <c r="M114" s="13">
        <v>1.25</v>
      </c>
      <c r="N114" s="11" t="s">
        <v>1</v>
      </c>
      <c r="O114" s="13">
        <v>48.6</v>
      </c>
      <c r="P114" s="13">
        <f t="shared" si="3"/>
        <v>0</v>
      </c>
      <c r="Q114" s="13">
        <v>21</v>
      </c>
      <c r="R114" s="11" t="s">
        <v>1</v>
      </c>
      <c r="S114" s="13">
        <v>137</v>
      </c>
      <c r="T114" s="13">
        <v>5.3</v>
      </c>
      <c r="U114" s="13">
        <v>144.4</v>
      </c>
      <c r="V114" s="13">
        <v>0.92</v>
      </c>
      <c r="W114" s="13">
        <v>3.99</v>
      </c>
      <c r="X114" s="13">
        <v>4.0199999999999996</v>
      </c>
      <c r="Y114" s="13">
        <f t="shared" si="2"/>
        <v>2.9999999999999361E-2</v>
      </c>
      <c r="Z114" s="13">
        <v>0</v>
      </c>
    </row>
    <row r="115" spans="1:26" ht="20.100000000000001" customHeight="1" x14ac:dyDescent="0.15">
      <c r="A115" s="11" t="s">
        <v>2</v>
      </c>
      <c r="B115" s="11">
        <v>54</v>
      </c>
      <c r="C115" s="12">
        <v>21.333333333333336</v>
      </c>
      <c r="D115" s="11" t="s">
        <v>2</v>
      </c>
      <c r="E115" s="11" t="s">
        <v>1</v>
      </c>
      <c r="F115" s="11" t="s">
        <v>1</v>
      </c>
      <c r="G115" s="11" t="s">
        <v>1</v>
      </c>
      <c r="H115" s="11" t="s">
        <v>1</v>
      </c>
      <c r="I115" s="11" t="s">
        <v>2</v>
      </c>
      <c r="J115" s="11" t="s">
        <v>3</v>
      </c>
      <c r="K115" s="13">
        <v>2.5</v>
      </c>
      <c r="L115" s="11">
        <v>3</v>
      </c>
      <c r="M115" s="13">
        <v>1.33</v>
      </c>
      <c r="N115" s="11" t="s">
        <v>1</v>
      </c>
      <c r="O115" s="13">
        <v>81.5</v>
      </c>
      <c r="P115" s="13">
        <f t="shared" si="3"/>
        <v>0</v>
      </c>
      <c r="Q115" s="13">
        <v>3</v>
      </c>
      <c r="R115" s="11" t="s">
        <v>1</v>
      </c>
      <c r="S115" s="13">
        <v>49</v>
      </c>
      <c r="T115" s="13">
        <v>4.7699999999999996</v>
      </c>
      <c r="U115" s="13">
        <v>140.5</v>
      </c>
      <c r="V115" s="13">
        <v>0.87</v>
      </c>
      <c r="W115" s="13">
        <v>4.0199999999999996</v>
      </c>
      <c r="X115" s="13">
        <v>3.99</v>
      </c>
      <c r="Y115" s="13">
        <f t="shared" si="2"/>
        <v>-2.9999999999999361E-2</v>
      </c>
      <c r="Z115" s="13">
        <v>0</v>
      </c>
    </row>
    <row r="116" spans="1:26" ht="20.100000000000001" customHeight="1" x14ac:dyDescent="0.15">
      <c r="A116" s="11" t="s">
        <v>2</v>
      </c>
      <c r="B116" s="11">
        <v>57</v>
      </c>
      <c r="C116" s="12">
        <v>20</v>
      </c>
      <c r="D116" s="11" t="s">
        <v>1</v>
      </c>
      <c r="E116" s="11" t="s">
        <v>1</v>
      </c>
      <c r="F116" s="11" t="s">
        <v>1</v>
      </c>
      <c r="G116" s="11" t="s">
        <v>2</v>
      </c>
      <c r="H116" s="11" t="s">
        <v>1</v>
      </c>
      <c r="I116" s="11" t="s">
        <v>1</v>
      </c>
      <c r="J116" s="11" t="s">
        <v>1</v>
      </c>
      <c r="K116" s="13">
        <v>1.6</v>
      </c>
      <c r="L116" s="11">
        <v>3</v>
      </c>
      <c r="M116" s="13">
        <v>1.25</v>
      </c>
      <c r="N116" s="11" t="s">
        <v>2</v>
      </c>
      <c r="O116" s="13">
        <v>423.2</v>
      </c>
      <c r="P116" s="13">
        <f t="shared" si="3"/>
        <v>1</v>
      </c>
      <c r="Q116" s="13">
        <v>5</v>
      </c>
      <c r="R116" s="11" t="s">
        <v>2</v>
      </c>
      <c r="S116" s="13">
        <v>88</v>
      </c>
      <c r="T116" s="13">
        <v>8.86</v>
      </c>
      <c r="U116" s="13">
        <v>138.9</v>
      </c>
      <c r="V116" s="13">
        <v>0.77</v>
      </c>
      <c r="W116" s="13">
        <v>4.26</v>
      </c>
      <c r="X116" s="13">
        <v>3.98</v>
      </c>
      <c r="Y116" s="13">
        <f t="shared" si="2"/>
        <v>-0.2799999999999998</v>
      </c>
      <c r="Z116" s="13">
        <v>0</v>
      </c>
    </row>
    <row r="117" spans="1:26" ht="20.100000000000001" customHeight="1" x14ac:dyDescent="0.15">
      <c r="A117" s="11" t="s">
        <v>1</v>
      </c>
      <c r="B117" s="11">
        <v>36</v>
      </c>
      <c r="C117" s="12">
        <v>24.618103774775914</v>
      </c>
      <c r="D117" s="11" t="s">
        <v>2</v>
      </c>
      <c r="E117" s="11" t="s">
        <v>1</v>
      </c>
      <c r="F117" s="11" t="s">
        <v>1</v>
      </c>
      <c r="G117" s="11" t="s">
        <v>1</v>
      </c>
      <c r="H117" s="11" t="s">
        <v>1</v>
      </c>
      <c r="I117" s="11" t="s">
        <v>1</v>
      </c>
      <c r="J117" s="11" t="s">
        <v>1</v>
      </c>
      <c r="K117" s="13">
        <v>3</v>
      </c>
      <c r="L117" s="11">
        <v>3</v>
      </c>
      <c r="M117" s="13">
        <v>1.25</v>
      </c>
      <c r="N117" s="11" t="s">
        <v>1</v>
      </c>
      <c r="O117" s="13">
        <v>68.599999999999994</v>
      </c>
      <c r="P117" s="13">
        <f t="shared" si="3"/>
        <v>0</v>
      </c>
      <c r="Q117" s="13">
        <v>148</v>
      </c>
      <c r="R117" s="11" t="s">
        <v>1</v>
      </c>
      <c r="S117" s="13">
        <v>78</v>
      </c>
      <c r="T117" s="13">
        <v>4.6500000000000004</v>
      </c>
      <c r="U117" s="13">
        <v>142.1</v>
      </c>
      <c r="V117" s="13">
        <v>0.9</v>
      </c>
      <c r="W117" s="13">
        <v>3.76</v>
      </c>
      <c r="X117" s="13">
        <v>3.96</v>
      </c>
      <c r="Y117" s="13">
        <f t="shared" si="2"/>
        <v>0.20000000000000018</v>
      </c>
      <c r="Z117" s="13">
        <v>0</v>
      </c>
    </row>
    <row r="118" spans="1:26" ht="20.100000000000001" customHeight="1" x14ac:dyDescent="0.15">
      <c r="A118" s="11" t="s">
        <v>1</v>
      </c>
      <c r="B118" s="11">
        <v>46</v>
      </c>
      <c r="C118" s="12">
        <v>25.816630212628635</v>
      </c>
      <c r="D118" s="11" t="s">
        <v>1</v>
      </c>
      <c r="E118" s="11" t="s">
        <v>1</v>
      </c>
      <c r="F118" s="11" t="s">
        <v>2</v>
      </c>
      <c r="G118" s="11" t="s">
        <v>1</v>
      </c>
      <c r="H118" s="11" t="s">
        <v>1</v>
      </c>
      <c r="I118" s="11" t="s">
        <v>1</v>
      </c>
      <c r="J118" s="11" t="s">
        <v>1</v>
      </c>
      <c r="K118" s="13">
        <v>3.2</v>
      </c>
      <c r="L118" s="11">
        <v>3</v>
      </c>
      <c r="M118" s="13">
        <v>1.1200000000000001</v>
      </c>
      <c r="N118" s="11" t="s">
        <v>1</v>
      </c>
      <c r="O118" s="13">
        <v>35.299999999999997</v>
      </c>
      <c r="P118" s="13">
        <f t="shared" si="3"/>
        <v>0</v>
      </c>
      <c r="Q118" s="13">
        <v>33</v>
      </c>
      <c r="R118" s="11" t="s">
        <v>1</v>
      </c>
      <c r="S118" s="13">
        <v>74</v>
      </c>
      <c r="T118" s="13">
        <v>4.46</v>
      </c>
      <c r="U118" s="13">
        <v>142.69999999999999</v>
      </c>
      <c r="V118" s="13">
        <v>0.9</v>
      </c>
      <c r="W118" s="13">
        <v>4.34</v>
      </c>
      <c r="X118" s="13">
        <v>3.95</v>
      </c>
      <c r="Y118" s="13">
        <f t="shared" si="2"/>
        <v>-0.38999999999999968</v>
      </c>
      <c r="Z118" s="13">
        <v>0</v>
      </c>
    </row>
    <row r="119" spans="1:26" ht="20.100000000000001" customHeight="1" x14ac:dyDescent="0.15">
      <c r="A119" s="11" t="s">
        <v>1</v>
      </c>
      <c r="B119" s="11">
        <v>56</v>
      </c>
      <c r="C119" s="12">
        <v>22.499637102627378</v>
      </c>
      <c r="D119" s="11" t="s">
        <v>1</v>
      </c>
      <c r="E119" s="11" t="s">
        <v>1</v>
      </c>
      <c r="F119" s="11" t="s">
        <v>1</v>
      </c>
      <c r="G119" s="11" t="s">
        <v>1</v>
      </c>
      <c r="H119" s="11" t="s">
        <v>1</v>
      </c>
      <c r="I119" s="11" t="s">
        <v>3</v>
      </c>
      <c r="J119" s="11" t="s">
        <v>1</v>
      </c>
      <c r="K119" s="13">
        <v>2.7</v>
      </c>
      <c r="L119" s="11">
        <v>3</v>
      </c>
      <c r="M119" s="13">
        <v>1.58</v>
      </c>
      <c r="N119" s="11" t="s">
        <v>1</v>
      </c>
      <c r="O119" s="13">
        <v>44.2</v>
      </c>
      <c r="P119" s="13">
        <f t="shared" si="3"/>
        <v>0</v>
      </c>
      <c r="Q119" s="13">
        <v>12</v>
      </c>
      <c r="R119" s="11" t="s">
        <v>1</v>
      </c>
      <c r="S119" s="13">
        <v>78</v>
      </c>
      <c r="T119" s="13">
        <v>5.77</v>
      </c>
      <c r="U119" s="13">
        <v>141.69999999999999</v>
      </c>
      <c r="V119" s="13">
        <v>0.83</v>
      </c>
      <c r="W119" s="13">
        <v>3.98</v>
      </c>
      <c r="X119" s="13">
        <v>3.94</v>
      </c>
      <c r="Y119" s="13">
        <f t="shared" si="2"/>
        <v>-4.0000000000000036E-2</v>
      </c>
      <c r="Z119" s="13">
        <v>0</v>
      </c>
    </row>
    <row r="120" spans="1:26" ht="20.100000000000001" customHeight="1" x14ac:dyDescent="0.15">
      <c r="A120" s="11" t="s">
        <v>1</v>
      </c>
      <c r="B120" s="11">
        <v>35</v>
      </c>
      <c r="C120" s="12">
        <v>25.711662075298442</v>
      </c>
      <c r="D120" s="11" t="s">
        <v>2</v>
      </c>
      <c r="E120" s="11" t="s">
        <v>1</v>
      </c>
      <c r="F120" s="11" t="s">
        <v>1</v>
      </c>
      <c r="G120" s="11" t="s">
        <v>1</v>
      </c>
      <c r="H120" s="11" t="s">
        <v>1</v>
      </c>
      <c r="I120" s="11" t="s">
        <v>2</v>
      </c>
      <c r="J120" s="11" t="s">
        <v>2</v>
      </c>
      <c r="K120" s="13">
        <v>0.8</v>
      </c>
      <c r="L120" s="11" t="s">
        <v>2</v>
      </c>
      <c r="M120" s="13">
        <v>0.5</v>
      </c>
      <c r="N120" s="11" t="s">
        <v>1</v>
      </c>
      <c r="O120" s="13">
        <v>6.3</v>
      </c>
      <c r="P120" s="13">
        <f t="shared" si="3"/>
        <v>0</v>
      </c>
      <c r="Q120" s="13">
        <v>4</v>
      </c>
      <c r="R120" s="11" t="s">
        <v>1</v>
      </c>
      <c r="S120" s="13">
        <v>70</v>
      </c>
      <c r="T120" s="13">
        <v>5.17</v>
      </c>
      <c r="U120" s="13">
        <v>140.1</v>
      </c>
      <c r="V120" s="13">
        <v>0.88</v>
      </c>
      <c r="W120" s="13">
        <v>4.3</v>
      </c>
      <c r="X120" s="13">
        <v>3.93</v>
      </c>
      <c r="Y120" s="13">
        <f t="shared" si="2"/>
        <v>-0.36999999999999966</v>
      </c>
      <c r="Z120" s="13">
        <v>0</v>
      </c>
    </row>
    <row r="121" spans="1:26" ht="20.100000000000001" customHeight="1" x14ac:dyDescent="0.15">
      <c r="A121" s="11" t="s">
        <v>1</v>
      </c>
      <c r="B121" s="11">
        <v>42</v>
      </c>
      <c r="C121" s="12">
        <v>30.449826989619382</v>
      </c>
      <c r="D121" s="11" t="s">
        <v>2</v>
      </c>
      <c r="E121" s="11" t="s">
        <v>1</v>
      </c>
      <c r="F121" s="11" t="s">
        <v>1</v>
      </c>
      <c r="G121" s="11" t="s">
        <v>1</v>
      </c>
      <c r="H121" s="11" t="s">
        <v>1</v>
      </c>
      <c r="I121" s="11" t="s">
        <v>2</v>
      </c>
      <c r="J121" s="11" t="s">
        <v>3</v>
      </c>
      <c r="K121" s="13">
        <v>1.5</v>
      </c>
      <c r="L121" s="11">
        <v>3</v>
      </c>
      <c r="M121" s="13">
        <v>1</v>
      </c>
      <c r="N121" s="11" t="s">
        <v>1</v>
      </c>
      <c r="O121" s="13">
        <v>134.80000000000001</v>
      </c>
      <c r="P121" s="13">
        <f t="shared" si="3"/>
        <v>1</v>
      </c>
      <c r="Q121" s="13">
        <v>9</v>
      </c>
      <c r="R121" s="11" t="s">
        <v>2</v>
      </c>
      <c r="S121" s="13">
        <v>97</v>
      </c>
      <c r="T121" s="13">
        <v>6.14</v>
      </c>
      <c r="U121" s="13">
        <v>142.5</v>
      </c>
      <c r="V121" s="13">
        <v>0.69</v>
      </c>
      <c r="W121" s="13">
        <v>4.01</v>
      </c>
      <c r="X121" s="13">
        <v>3.88</v>
      </c>
      <c r="Y121" s="13">
        <f t="shared" si="2"/>
        <v>-0.12999999999999989</v>
      </c>
      <c r="Z121" s="13">
        <v>0</v>
      </c>
    </row>
    <row r="122" spans="1:26" ht="20.100000000000001" customHeight="1" x14ac:dyDescent="0.15">
      <c r="A122" s="11" t="s">
        <v>1</v>
      </c>
      <c r="B122" s="11">
        <v>60</v>
      </c>
      <c r="C122" s="12">
        <v>27.548209366391184</v>
      </c>
      <c r="D122" s="11" t="s">
        <v>2</v>
      </c>
      <c r="E122" s="11" t="s">
        <v>1</v>
      </c>
      <c r="F122" s="11" t="s">
        <v>1</v>
      </c>
      <c r="G122" s="11" t="s">
        <v>2</v>
      </c>
      <c r="H122" s="11" t="s">
        <v>1</v>
      </c>
      <c r="I122" s="11" t="s">
        <v>3</v>
      </c>
      <c r="J122" s="11" t="s">
        <v>3</v>
      </c>
      <c r="K122" s="13">
        <v>3.2</v>
      </c>
      <c r="L122" s="11" t="s">
        <v>4</v>
      </c>
      <c r="M122" s="13">
        <v>2.33</v>
      </c>
      <c r="N122" s="11" t="s">
        <v>1</v>
      </c>
      <c r="O122" s="13">
        <v>132.30000000000001</v>
      </c>
      <c r="P122" s="13">
        <f t="shared" si="3"/>
        <v>1</v>
      </c>
      <c r="Q122" s="13">
        <v>350</v>
      </c>
      <c r="R122" s="11" t="s">
        <v>1</v>
      </c>
      <c r="S122" s="13">
        <v>195</v>
      </c>
      <c r="T122" s="13">
        <v>8.2100000000000009</v>
      </c>
      <c r="U122" s="13">
        <v>147.1</v>
      </c>
      <c r="V122" s="13">
        <v>0.79</v>
      </c>
      <c r="W122" s="13">
        <v>4.5</v>
      </c>
      <c r="X122" s="13">
        <v>3.88</v>
      </c>
      <c r="Y122" s="13">
        <f t="shared" si="2"/>
        <v>-0.62000000000000011</v>
      </c>
      <c r="Z122" s="13">
        <v>0</v>
      </c>
    </row>
    <row r="123" spans="1:26" ht="20.100000000000001" customHeight="1" x14ac:dyDescent="0.15">
      <c r="A123" s="11" t="s">
        <v>2</v>
      </c>
      <c r="B123" s="11">
        <v>66</v>
      </c>
      <c r="C123" s="12">
        <v>28.162493730951738</v>
      </c>
      <c r="D123" s="11" t="s">
        <v>1</v>
      </c>
      <c r="E123" s="11" t="s">
        <v>1</v>
      </c>
      <c r="F123" s="11" t="s">
        <v>2</v>
      </c>
      <c r="G123" s="11" t="s">
        <v>2</v>
      </c>
      <c r="H123" s="11" t="s">
        <v>1</v>
      </c>
      <c r="I123" s="11" t="s">
        <v>1</v>
      </c>
      <c r="J123" s="11" t="s">
        <v>2</v>
      </c>
      <c r="K123" s="13">
        <v>1.3</v>
      </c>
      <c r="L123" s="11">
        <v>3</v>
      </c>
      <c r="M123" s="13">
        <v>0.83</v>
      </c>
      <c r="N123" s="11" t="s">
        <v>1</v>
      </c>
      <c r="O123" s="13">
        <v>5954.4</v>
      </c>
      <c r="P123" s="13">
        <f t="shared" si="3"/>
        <v>1</v>
      </c>
      <c r="Q123" s="13">
        <v>54</v>
      </c>
      <c r="R123" s="11" t="s">
        <v>2</v>
      </c>
      <c r="S123" s="13">
        <v>86</v>
      </c>
      <c r="T123" s="13">
        <v>4.21</v>
      </c>
      <c r="U123" s="13">
        <v>143.6</v>
      </c>
      <c r="V123" s="13">
        <v>0.88</v>
      </c>
      <c r="W123" s="13">
        <v>3.7</v>
      </c>
      <c r="X123" s="13">
        <v>3.87</v>
      </c>
      <c r="Y123" s="13">
        <f t="shared" si="2"/>
        <v>0.16999999999999993</v>
      </c>
      <c r="Z123" s="13">
        <v>0</v>
      </c>
    </row>
    <row r="124" spans="1:26" ht="20.100000000000001" customHeight="1" x14ac:dyDescent="0.15">
      <c r="A124" s="11" t="s">
        <v>2</v>
      </c>
      <c r="B124" s="11">
        <v>60</v>
      </c>
      <c r="C124" s="12">
        <v>19.53125</v>
      </c>
      <c r="D124" s="11" t="s">
        <v>2</v>
      </c>
      <c r="E124" s="11" t="s">
        <v>1</v>
      </c>
      <c r="F124" s="11" t="s">
        <v>1</v>
      </c>
      <c r="G124" s="11" t="s">
        <v>1</v>
      </c>
      <c r="H124" s="11" t="s">
        <v>1</v>
      </c>
      <c r="I124" s="11" t="s">
        <v>3</v>
      </c>
      <c r="J124" s="11" t="s">
        <v>3</v>
      </c>
      <c r="K124" s="13">
        <v>1.3</v>
      </c>
      <c r="L124" s="11" t="s">
        <v>2</v>
      </c>
      <c r="M124" s="13">
        <v>0.57999999999999996</v>
      </c>
      <c r="N124" s="11" t="s">
        <v>1</v>
      </c>
      <c r="O124" s="13">
        <v>151.69999999999999</v>
      </c>
      <c r="P124" s="13">
        <f t="shared" si="3"/>
        <v>1</v>
      </c>
      <c r="Q124" s="13">
        <v>175</v>
      </c>
      <c r="R124" s="11" t="s">
        <v>1</v>
      </c>
      <c r="S124" s="13">
        <v>90</v>
      </c>
      <c r="T124" s="13">
        <v>3.83</v>
      </c>
      <c r="U124" s="13">
        <v>141.4</v>
      </c>
      <c r="V124" s="13">
        <v>0.84</v>
      </c>
      <c r="W124" s="13">
        <v>4.17</v>
      </c>
      <c r="X124" s="13">
        <v>3.87</v>
      </c>
      <c r="Y124" s="13">
        <f t="shared" si="2"/>
        <v>-0.29999999999999982</v>
      </c>
      <c r="Z124" s="13">
        <v>0</v>
      </c>
    </row>
    <row r="125" spans="1:26" ht="20.100000000000001" customHeight="1" x14ac:dyDescent="0.15">
      <c r="A125" s="11" t="s">
        <v>2</v>
      </c>
      <c r="B125" s="11">
        <v>60</v>
      </c>
      <c r="C125" s="12">
        <v>16.888888888888889</v>
      </c>
      <c r="D125" s="11" t="s">
        <v>1</v>
      </c>
      <c r="E125" s="11" t="s">
        <v>1</v>
      </c>
      <c r="F125" s="11" t="s">
        <v>1</v>
      </c>
      <c r="G125" s="11" t="s">
        <v>1</v>
      </c>
      <c r="H125" s="11" t="s">
        <v>1</v>
      </c>
      <c r="I125" s="11" t="s">
        <v>3</v>
      </c>
      <c r="J125" s="11" t="s">
        <v>3</v>
      </c>
      <c r="K125" s="13">
        <v>2.5</v>
      </c>
      <c r="L125" s="11">
        <v>3</v>
      </c>
      <c r="M125" s="13">
        <v>0.33</v>
      </c>
      <c r="N125" s="11" t="s">
        <v>1</v>
      </c>
      <c r="O125" s="13">
        <v>171</v>
      </c>
      <c r="P125" s="13">
        <f t="shared" si="3"/>
        <v>1</v>
      </c>
      <c r="Q125" s="13">
        <v>47</v>
      </c>
      <c r="R125" s="11" t="s">
        <v>1</v>
      </c>
      <c r="S125" s="13">
        <v>106</v>
      </c>
      <c r="T125" s="13">
        <v>3.62</v>
      </c>
      <c r="U125" s="13">
        <v>137.6</v>
      </c>
      <c r="V125" s="13">
        <v>0.75</v>
      </c>
      <c r="W125" s="13">
        <v>3.98</v>
      </c>
      <c r="X125" s="13">
        <v>3.84</v>
      </c>
      <c r="Y125" s="13">
        <f t="shared" si="2"/>
        <v>-0.14000000000000012</v>
      </c>
      <c r="Z125" s="13">
        <v>0</v>
      </c>
    </row>
    <row r="126" spans="1:26" ht="20.100000000000001" customHeight="1" x14ac:dyDescent="0.15">
      <c r="A126" s="11" t="s">
        <v>2</v>
      </c>
      <c r="B126" s="11">
        <v>75</v>
      </c>
      <c r="C126" s="12">
        <v>29.136316337148802</v>
      </c>
      <c r="D126" s="11" t="s">
        <v>1</v>
      </c>
      <c r="E126" s="11" t="s">
        <v>2</v>
      </c>
      <c r="F126" s="11" t="s">
        <v>2</v>
      </c>
      <c r="G126" s="11" t="s">
        <v>1</v>
      </c>
      <c r="H126" s="11" t="s">
        <v>2</v>
      </c>
      <c r="I126" s="11" t="s">
        <v>1</v>
      </c>
      <c r="J126" s="11" t="s">
        <v>1</v>
      </c>
      <c r="K126" s="13">
        <v>7</v>
      </c>
      <c r="L126" s="11">
        <v>3</v>
      </c>
      <c r="M126" s="13">
        <v>0.66</v>
      </c>
      <c r="N126" s="11" t="s">
        <v>1</v>
      </c>
      <c r="O126" s="13">
        <v>740.4</v>
      </c>
      <c r="P126" s="13">
        <f t="shared" si="3"/>
        <v>1</v>
      </c>
      <c r="Q126" s="13">
        <v>80</v>
      </c>
      <c r="R126" s="11" t="s">
        <v>1</v>
      </c>
      <c r="S126" s="13">
        <v>127</v>
      </c>
      <c r="T126" s="13">
        <v>5.97</v>
      </c>
      <c r="U126" s="13">
        <v>137.9</v>
      </c>
      <c r="V126" s="13">
        <v>0.97</v>
      </c>
      <c r="W126" s="13">
        <v>4.38</v>
      </c>
      <c r="X126" s="13">
        <v>3.81</v>
      </c>
      <c r="Y126" s="13">
        <f t="shared" si="2"/>
        <v>-0.56999999999999984</v>
      </c>
      <c r="Z126" s="13">
        <v>0</v>
      </c>
    </row>
    <row r="127" spans="1:26" ht="20.100000000000001" customHeight="1" x14ac:dyDescent="0.15">
      <c r="A127" s="11" t="s">
        <v>1</v>
      </c>
      <c r="B127" s="11">
        <v>47</v>
      </c>
      <c r="C127" s="12">
        <v>24.801587301587304</v>
      </c>
      <c r="D127" s="11" t="s">
        <v>2</v>
      </c>
      <c r="E127" s="11" t="s">
        <v>1</v>
      </c>
      <c r="F127" s="11" t="s">
        <v>1</v>
      </c>
      <c r="G127" s="11" t="s">
        <v>2</v>
      </c>
      <c r="H127" s="11" t="s">
        <v>1</v>
      </c>
      <c r="I127" s="11" t="s">
        <v>3</v>
      </c>
      <c r="J127" s="11" t="s">
        <v>3</v>
      </c>
      <c r="K127" s="13">
        <v>0.9</v>
      </c>
      <c r="L127" s="11" t="s">
        <v>4</v>
      </c>
      <c r="M127" s="13">
        <v>1</v>
      </c>
      <c r="N127" s="11" t="s">
        <v>1</v>
      </c>
      <c r="O127" s="13">
        <v>26.7</v>
      </c>
      <c r="P127" s="13">
        <f t="shared" si="3"/>
        <v>0</v>
      </c>
      <c r="Q127" s="13">
        <v>2680</v>
      </c>
      <c r="R127" s="11" t="s">
        <v>1</v>
      </c>
      <c r="S127" s="13">
        <v>171</v>
      </c>
      <c r="T127" s="13">
        <v>4.84</v>
      </c>
      <c r="U127" s="13">
        <v>146.19999999999999</v>
      </c>
      <c r="V127" s="13">
        <v>0.79</v>
      </c>
      <c r="W127" s="13">
        <v>4.08</v>
      </c>
      <c r="X127" s="13">
        <v>3.81</v>
      </c>
      <c r="Y127" s="13">
        <f t="shared" si="2"/>
        <v>-0.27</v>
      </c>
      <c r="Z127" s="13">
        <v>0</v>
      </c>
    </row>
    <row r="128" spans="1:26" ht="20.100000000000001" customHeight="1" x14ac:dyDescent="0.15">
      <c r="A128" s="11" t="s">
        <v>2</v>
      </c>
      <c r="B128" s="11">
        <v>49</v>
      </c>
      <c r="C128" s="12">
        <v>23.309053069719038</v>
      </c>
      <c r="D128" s="11" t="s">
        <v>2</v>
      </c>
      <c r="E128" s="11" t="s">
        <v>1</v>
      </c>
      <c r="F128" s="11" t="s">
        <v>1</v>
      </c>
      <c r="G128" s="11" t="s">
        <v>1</v>
      </c>
      <c r="H128" s="11" t="s">
        <v>1</v>
      </c>
      <c r="I128" s="11" t="s">
        <v>3</v>
      </c>
      <c r="J128" s="11" t="s">
        <v>1</v>
      </c>
      <c r="K128" s="13">
        <v>3.8</v>
      </c>
      <c r="L128" s="11">
        <v>3</v>
      </c>
      <c r="M128" s="13">
        <v>1.58</v>
      </c>
      <c r="N128" s="11" t="s">
        <v>2</v>
      </c>
      <c r="O128" s="13">
        <v>1091.2</v>
      </c>
      <c r="P128" s="13">
        <f t="shared" si="3"/>
        <v>1</v>
      </c>
      <c r="Q128" s="13">
        <v>12</v>
      </c>
      <c r="R128" s="11" t="s">
        <v>1</v>
      </c>
      <c r="S128" s="13">
        <v>60</v>
      </c>
      <c r="T128" s="13">
        <v>5.09</v>
      </c>
      <c r="U128" s="13">
        <v>139.69999999999999</v>
      </c>
      <c r="V128" s="13">
        <v>0.75</v>
      </c>
      <c r="W128" s="13">
        <v>3.93</v>
      </c>
      <c r="X128" s="13">
        <v>3.79</v>
      </c>
      <c r="Y128" s="13">
        <f t="shared" si="2"/>
        <v>-0.14000000000000012</v>
      </c>
      <c r="Z128" s="13">
        <v>0</v>
      </c>
    </row>
    <row r="129" spans="1:26" ht="20.100000000000001" customHeight="1" x14ac:dyDescent="0.15">
      <c r="A129" s="11" t="s">
        <v>2</v>
      </c>
      <c r="B129" s="11">
        <v>29</v>
      </c>
      <c r="C129" s="12">
        <v>22.308149910767401</v>
      </c>
      <c r="D129" s="11" t="s">
        <v>2</v>
      </c>
      <c r="E129" s="11" t="s">
        <v>1</v>
      </c>
      <c r="F129" s="11" t="s">
        <v>1</v>
      </c>
      <c r="G129" s="11" t="s">
        <v>1</v>
      </c>
      <c r="H129" s="11" t="s">
        <v>1</v>
      </c>
      <c r="I129" s="11" t="s">
        <v>2</v>
      </c>
      <c r="J129" s="11" t="s">
        <v>2</v>
      </c>
      <c r="K129" s="13">
        <v>0.9</v>
      </c>
      <c r="L129" s="11">
        <v>3</v>
      </c>
      <c r="M129" s="13">
        <v>0.92</v>
      </c>
      <c r="N129" s="11" t="s">
        <v>1</v>
      </c>
      <c r="O129" s="13">
        <v>30511.3</v>
      </c>
      <c r="P129" s="13">
        <f t="shared" si="3"/>
        <v>1</v>
      </c>
      <c r="Q129" s="13">
        <v>403</v>
      </c>
      <c r="R129" s="11" t="s">
        <v>1</v>
      </c>
      <c r="S129" s="13">
        <v>81</v>
      </c>
      <c r="T129" s="13">
        <v>4.84</v>
      </c>
      <c r="U129" s="13">
        <v>139.19999999999999</v>
      </c>
      <c r="V129" s="13">
        <v>0.77</v>
      </c>
      <c r="W129" s="13">
        <v>3.82</v>
      </c>
      <c r="X129" s="13">
        <v>3.71</v>
      </c>
      <c r="Y129" s="13">
        <f t="shared" si="2"/>
        <v>-0.10999999999999988</v>
      </c>
      <c r="Z129" s="13">
        <v>0</v>
      </c>
    </row>
    <row r="130" spans="1:26" ht="20.100000000000001" customHeight="1" x14ac:dyDescent="0.15">
      <c r="A130" s="11" t="s">
        <v>2</v>
      </c>
      <c r="B130" s="11">
        <v>44</v>
      </c>
      <c r="C130" s="12">
        <v>15.111111111111111</v>
      </c>
      <c r="D130" s="11" t="s">
        <v>2</v>
      </c>
      <c r="E130" s="11" t="s">
        <v>1</v>
      </c>
      <c r="F130" s="11" t="s">
        <v>1</v>
      </c>
      <c r="G130" s="11" t="s">
        <v>1</v>
      </c>
      <c r="H130" s="11" t="s">
        <v>1</v>
      </c>
      <c r="I130" s="11" t="s">
        <v>1</v>
      </c>
      <c r="J130" s="11" t="s">
        <v>1</v>
      </c>
      <c r="K130" s="13">
        <v>2.1</v>
      </c>
      <c r="L130" s="11">
        <v>3</v>
      </c>
      <c r="M130" s="13">
        <v>1.75</v>
      </c>
      <c r="N130" s="11" t="s">
        <v>1</v>
      </c>
      <c r="O130" s="13">
        <v>125.9</v>
      </c>
      <c r="P130" s="13">
        <f t="shared" si="3"/>
        <v>1</v>
      </c>
      <c r="Q130" s="13">
        <v>14</v>
      </c>
      <c r="R130" s="11" t="s">
        <v>1</v>
      </c>
      <c r="S130" s="13">
        <v>54</v>
      </c>
      <c r="T130" s="13">
        <v>4.6900000000000004</v>
      </c>
      <c r="U130" s="13">
        <v>140.30000000000001</v>
      </c>
      <c r="V130" s="13">
        <v>0.83</v>
      </c>
      <c r="W130" s="13">
        <v>4.21</v>
      </c>
      <c r="X130" s="13">
        <v>3.7</v>
      </c>
      <c r="Y130" s="13">
        <f t="shared" si="2"/>
        <v>-0.50999999999999979</v>
      </c>
      <c r="Z130" s="13">
        <v>0</v>
      </c>
    </row>
    <row r="131" spans="1:26" ht="20.100000000000001" customHeight="1" x14ac:dyDescent="0.15">
      <c r="A131" s="11" t="s">
        <v>1</v>
      </c>
      <c r="B131" s="11">
        <v>59</v>
      </c>
      <c r="C131" s="12">
        <v>24.212293388429753</v>
      </c>
      <c r="D131" s="11" t="s">
        <v>1</v>
      </c>
      <c r="E131" s="11" t="s">
        <v>1</v>
      </c>
      <c r="F131" s="11" t="s">
        <v>2</v>
      </c>
      <c r="G131" s="11" t="s">
        <v>2</v>
      </c>
      <c r="H131" s="11" t="s">
        <v>1</v>
      </c>
      <c r="I131" s="11" t="s">
        <v>2</v>
      </c>
      <c r="J131" s="11" t="s">
        <v>2</v>
      </c>
      <c r="K131" s="13">
        <v>1.2</v>
      </c>
      <c r="L131" s="11" t="s">
        <v>2</v>
      </c>
      <c r="M131" s="13">
        <v>0.67</v>
      </c>
      <c r="N131" s="11" t="s">
        <v>1</v>
      </c>
      <c r="O131" s="13">
        <v>213.6</v>
      </c>
      <c r="P131" s="13">
        <f t="shared" si="3"/>
        <v>1</v>
      </c>
      <c r="Q131" s="13">
        <v>290</v>
      </c>
      <c r="R131" s="11" t="s">
        <v>1</v>
      </c>
      <c r="S131" s="13">
        <v>63</v>
      </c>
      <c r="T131" s="13">
        <v>8.0500000000000007</v>
      </c>
      <c r="U131" s="13">
        <v>141</v>
      </c>
      <c r="V131" s="13">
        <v>0.79</v>
      </c>
      <c r="W131" s="13">
        <v>3.89</v>
      </c>
      <c r="X131" s="13">
        <v>3.69</v>
      </c>
      <c r="Y131" s="13">
        <f t="shared" ref="Y131:Y194" si="4">X131-W131</f>
        <v>-0.20000000000000018</v>
      </c>
      <c r="Z131" s="13">
        <v>0</v>
      </c>
    </row>
    <row r="132" spans="1:26" ht="20.100000000000001" customHeight="1" x14ac:dyDescent="0.15">
      <c r="A132" s="11" t="s">
        <v>1</v>
      </c>
      <c r="B132" s="11">
        <v>52</v>
      </c>
      <c r="C132" s="12">
        <v>20.324438255109335</v>
      </c>
      <c r="D132" s="11" t="s">
        <v>2</v>
      </c>
      <c r="E132" s="11" t="s">
        <v>1</v>
      </c>
      <c r="F132" s="11" t="s">
        <v>1</v>
      </c>
      <c r="G132" s="11" t="s">
        <v>1</v>
      </c>
      <c r="H132" s="11" t="s">
        <v>1</v>
      </c>
      <c r="I132" s="11" t="s">
        <v>1</v>
      </c>
      <c r="J132" s="11" t="s">
        <v>3</v>
      </c>
      <c r="K132" s="13">
        <v>1.1000000000000001</v>
      </c>
      <c r="L132" s="11">
        <v>3</v>
      </c>
      <c r="M132" s="13">
        <v>0.57999999999999996</v>
      </c>
      <c r="N132" s="11" t="s">
        <v>1</v>
      </c>
      <c r="O132" s="13">
        <v>38.700000000000003</v>
      </c>
      <c r="P132" s="13">
        <f t="shared" ref="P132:P195" si="5">IF(O132&lt;120,0,1)</f>
        <v>0</v>
      </c>
      <c r="Q132" s="13">
        <v>7</v>
      </c>
      <c r="R132" s="11" t="s">
        <v>1</v>
      </c>
      <c r="S132" s="13">
        <v>77</v>
      </c>
      <c r="T132" s="13">
        <v>4.3099999999999996</v>
      </c>
      <c r="U132" s="13">
        <v>139.69999999999999</v>
      </c>
      <c r="V132" s="13">
        <v>0.78</v>
      </c>
      <c r="W132" s="13">
        <v>3.77</v>
      </c>
      <c r="X132" s="13">
        <v>3.66</v>
      </c>
      <c r="Y132" s="13">
        <f t="shared" si="4"/>
        <v>-0.10999999999999988</v>
      </c>
      <c r="Z132" s="13">
        <v>0</v>
      </c>
    </row>
    <row r="133" spans="1:26" ht="20.100000000000001" customHeight="1" x14ac:dyDescent="0.15">
      <c r="A133" s="11" t="s">
        <v>2</v>
      </c>
      <c r="B133" s="11">
        <v>60</v>
      </c>
      <c r="C133" s="12">
        <v>27.055150884495319</v>
      </c>
      <c r="D133" s="11" t="s">
        <v>2</v>
      </c>
      <c r="E133" s="11" t="s">
        <v>1</v>
      </c>
      <c r="F133" s="11" t="s">
        <v>1</v>
      </c>
      <c r="G133" s="11" t="s">
        <v>1</v>
      </c>
      <c r="H133" s="11" t="s">
        <v>1</v>
      </c>
      <c r="I133" s="11" t="s">
        <v>1</v>
      </c>
      <c r="J133" s="11" t="s">
        <v>1</v>
      </c>
      <c r="K133" s="13">
        <v>2</v>
      </c>
      <c r="L133" s="11">
        <v>3</v>
      </c>
      <c r="M133" s="13">
        <v>0.5</v>
      </c>
      <c r="N133" s="11" t="s">
        <v>1</v>
      </c>
      <c r="O133" s="13">
        <v>13.1</v>
      </c>
      <c r="P133" s="13">
        <f t="shared" si="5"/>
        <v>0</v>
      </c>
      <c r="Q133" s="13">
        <v>15</v>
      </c>
      <c r="R133" s="11" t="s">
        <v>1</v>
      </c>
      <c r="S133" s="13">
        <v>80</v>
      </c>
      <c r="T133" s="13">
        <v>4.67</v>
      </c>
      <c r="U133" s="13">
        <v>143.80000000000001</v>
      </c>
      <c r="V133" s="13">
        <v>0.73</v>
      </c>
      <c r="W133" s="13">
        <v>3.54</v>
      </c>
      <c r="X133" s="13">
        <v>3.66</v>
      </c>
      <c r="Y133" s="13">
        <f t="shared" si="4"/>
        <v>0.12000000000000011</v>
      </c>
      <c r="Z133" s="13">
        <v>0</v>
      </c>
    </row>
    <row r="134" spans="1:26" ht="20.100000000000001" customHeight="1" x14ac:dyDescent="0.15">
      <c r="A134" s="11" t="s">
        <v>2</v>
      </c>
      <c r="B134" s="11">
        <v>50</v>
      </c>
      <c r="C134" s="12">
        <v>22.546576480360741</v>
      </c>
      <c r="D134" s="11" t="s">
        <v>2</v>
      </c>
      <c r="E134" s="11" t="s">
        <v>1</v>
      </c>
      <c r="F134" s="11" t="s">
        <v>1</v>
      </c>
      <c r="G134" s="11" t="s">
        <v>1</v>
      </c>
      <c r="H134" s="11" t="s">
        <v>1</v>
      </c>
      <c r="I134" s="11" t="s">
        <v>3</v>
      </c>
      <c r="J134" s="11" t="s">
        <v>3</v>
      </c>
      <c r="K134" s="13">
        <v>0.6</v>
      </c>
      <c r="L134" s="11">
        <v>1</v>
      </c>
      <c r="M134" s="13">
        <v>0.17</v>
      </c>
      <c r="N134" s="11" t="s">
        <v>1</v>
      </c>
      <c r="O134" s="13">
        <v>14.9</v>
      </c>
      <c r="P134" s="13">
        <f t="shared" si="5"/>
        <v>0</v>
      </c>
      <c r="Q134" s="13">
        <v>340</v>
      </c>
      <c r="R134" s="11" t="s">
        <v>2</v>
      </c>
      <c r="S134" s="13">
        <v>56</v>
      </c>
      <c r="T134" s="13">
        <v>4.8099999999999996</v>
      </c>
      <c r="U134" s="13">
        <v>141.4</v>
      </c>
      <c r="V134" s="13">
        <v>0.95</v>
      </c>
      <c r="W134" s="13">
        <v>4.2699999999999996</v>
      </c>
      <c r="X134" s="13">
        <v>3.6</v>
      </c>
      <c r="Y134" s="13">
        <f t="shared" si="4"/>
        <v>-0.66999999999999948</v>
      </c>
      <c r="Z134" s="13">
        <v>0</v>
      </c>
    </row>
    <row r="135" spans="1:26" ht="20.100000000000001" customHeight="1" x14ac:dyDescent="0.15">
      <c r="A135" s="11" t="s">
        <v>1</v>
      </c>
      <c r="B135" s="11">
        <v>48</v>
      </c>
      <c r="C135" s="12">
        <v>25.951557093425603</v>
      </c>
      <c r="D135" s="11" t="s">
        <v>2</v>
      </c>
      <c r="E135" s="11" t="s">
        <v>1</v>
      </c>
      <c r="F135" s="11" t="s">
        <v>1</v>
      </c>
      <c r="G135" s="11" t="s">
        <v>1</v>
      </c>
      <c r="H135" s="11" t="s">
        <v>1</v>
      </c>
      <c r="I135" s="11" t="s">
        <v>2</v>
      </c>
      <c r="J135" s="11" t="s">
        <v>3</v>
      </c>
      <c r="K135" s="13">
        <v>1.2</v>
      </c>
      <c r="L135" s="11">
        <v>3</v>
      </c>
      <c r="M135" s="13">
        <v>0.83</v>
      </c>
      <c r="N135" s="11" t="s">
        <v>1</v>
      </c>
      <c r="O135" s="13">
        <v>225.5</v>
      </c>
      <c r="P135" s="13">
        <f t="shared" si="5"/>
        <v>1</v>
      </c>
      <c r="Q135" s="13">
        <v>8</v>
      </c>
      <c r="R135" s="11" t="s">
        <v>1</v>
      </c>
      <c r="S135" s="13">
        <v>80</v>
      </c>
      <c r="T135" s="13">
        <v>4.9000000000000004</v>
      </c>
      <c r="U135" s="13">
        <v>141.30000000000001</v>
      </c>
      <c r="V135" s="13">
        <v>0.72</v>
      </c>
      <c r="W135" s="13">
        <v>3.87</v>
      </c>
      <c r="X135" s="13">
        <v>3.6</v>
      </c>
      <c r="Y135" s="13">
        <f t="shared" si="4"/>
        <v>-0.27</v>
      </c>
      <c r="Z135" s="13">
        <v>0</v>
      </c>
    </row>
    <row r="136" spans="1:26" ht="20.100000000000001" customHeight="1" x14ac:dyDescent="0.15">
      <c r="A136" s="11" t="s">
        <v>2</v>
      </c>
      <c r="B136" s="11">
        <v>51</v>
      </c>
      <c r="C136" s="12">
        <v>23.23345617689473</v>
      </c>
      <c r="D136" s="11" t="s">
        <v>2</v>
      </c>
      <c r="E136" s="11" t="s">
        <v>1</v>
      </c>
      <c r="F136" s="11" t="s">
        <v>1</v>
      </c>
      <c r="G136" s="11" t="s">
        <v>1</v>
      </c>
      <c r="H136" s="11" t="s">
        <v>1</v>
      </c>
      <c r="I136" s="11" t="s">
        <v>2</v>
      </c>
      <c r="J136" s="11" t="s">
        <v>1</v>
      </c>
      <c r="K136" s="13">
        <v>3</v>
      </c>
      <c r="L136" s="11">
        <v>3</v>
      </c>
      <c r="M136" s="13">
        <v>1.83</v>
      </c>
      <c r="N136" s="11" t="s">
        <v>1</v>
      </c>
      <c r="O136" s="13">
        <v>725.7</v>
      </c>
      <c r="P136" s="13">
        <f t="shared" si="5"/>
        <v>1</v>
      </c>
      <c r="Q136" s="13">
        <v>408</v>
      </c>
      <c r="R136" s="11" t="s">
        <v>1</v>
      </c>
      <c r="S136" s="13">
        <v>55</v>
      </c>
      <c r="T136" s="13">
        <v>4.76</v>
      </c>
      <c r="U136" s="13">
        <v>143.6</v>
      </c>
      <c r="V136" s="13">
        <v>0.85</v>
      </c>
      <c r="W136" s="13">
        <v>4.37</v>
      </c>
      <c r="X136" s="13">
        <v>3.54</v>
      </c>
      <c r="Y136" s="13">
        <f t="shared" si="4"/>
        <v>-0.83000000000000007</v>
      </c>
      <c r="Z136" s="13">
        <v>0</v>
      </c>
    </row>
    <row r="137" spans="1:26" ht="20.100000000000001" customHeight="1" x14ac:dyDescent="0.15">
      <c r="A137" s="11" t="s">
        <v>1</v>
      </c>
      <c r="B137" s="11">
        <v>48</v>
      </c>
      <c r="C137" s="12">
        <v>21.79930795847751</v>
      </c>
      <c r="D137" s="11" t="s">
        <v>1</v>
      </c>
      <c r="E137" s="11" t="s">
        <v>1</v>
      </c>
      <c r="F137" s="11" t="s">
        <v>1</v>
      </c>
      <c r="G137" s="11" t="s">
        <v>1</v>
      </c>
      <c r="H137" s="11" t="s">
        <v>1</v>
      </c>
      <c r="I137" s="11" t="s">
        <v>3</v>
      </c>
      <c r="J137" s="11" t="s">
        <v>2</v>
      </c>
      <c r="K137" s="13">
        <v>1.5</v>
      </c>
      <c r="L137" s="11" t="s">
        <v>4</v>
      </c>
      <c r="M137" s="13">
        <v>1.17</v>
      </c>
      <c r="N137" s="11" t="s">
        <v>1</v>
      </c>
      <c r="O137" s="13">
        <v>90.1</v>
      </c>
      <c r="P137" s="13">
        <f t="shared" si="5"/>
        <v>0</v>
      </c>
      <c r="Q137" s="13">
        <v>7135</v>
      </c>
      <c r="R137" s="11" t="s">
        <v>1</v>
      </c>
      <c r="S137" s="13">
        <v>139</v>
      </c>
      <c r="T137" s="13">
        <v>4.71</v>
      </c>
      <c r="U137" s="13">
        <v>141.6</v>
      </c>
      <c r="V137" s="13">
        <v>0.74</v>
      </c>
      <c r="W137" s="13">
        <v>4.1500000000000004</v>
      </c>
      <c r="X137" s="13">
        <v>3.54</v>
      </c>
      <c r="Y137" s="13">
        <f t="shared" si="4"/>
        <v>-0.61000000000000032</v>
      </c>
      <c r="Z137" s="13">
        <v>0</v>
      </c>
    </row>
    <row r="138" spans="1:26" ht="20.100000000000001" customHeight="1" x14ac:dyDescent="0.15">
      <c r="A138" s="11" t="s">
        <v>1</v>
      </c>
      <c r="B138" s="11">
        <v>60</v>
      </c>
      <c r="C138" s="12">
        <v>20.244897959183671</v>
      </c>
      <c r="D138" s="11" t="s">
        <v>1</v>
      </c>
      <c r="E138" s="11" t="s">
        <v>1</v>
      </c>
      <c r="F138" s="11" t="s">
        <v>1</v>
      </c>
      <c r="G138" s="11" t="s">
        <v>1</v>
      </c>
      <c r="H138" s="11" t="s">
        <v>2</v>
      </c>
      <c r="I138" s="11" t="s">
        <v>3</v>
      </c>
      <c r="J138" s="11" t="s">
        <v>1</v>
      </c>
      <c r="K138" s="13">
        <v>5</v>
      </c>
      <c r="L138" s="11">
        <v>3</v>
      </c>
      <c r="M138" s="13">
        <v>2.58</v>
      </c>
      <c r="N138" s="11" t="s">
        <v>1</v>
      </c>
      <c r="O138" s="13">
        <v>99.3</v>
      </c>
      <c r="P138" s="13">
        <f t="shared" si="5"/>
        <v>0</v>
      </c>
      <c r="Q138" s="13">
        <v>144</v>
      </c>
      <c r="R138" s="11" t="s">
        <v>1</v>
      </c>
      <c r="S138" s="13">
        <v>68</v>
      </c>
      <c r="T138" s="13">
        <v>4.41</v>
      </c>
      <c r="U138" s="13">
        <v>141.80000000000001</v>
      </c>
      <c r="V138" s="13">
        <v>0.75</v>
      </c>
      <c r="W138" s="13">
        <v>4.05</v>
      </c>
      <c r="X138" s="13">
        <v>3.54</v>
      </c>
      <c r="Y138" s="13">
        <f t="shared" si="4"/>
        <v>-0.50999999999999979</v>
      </c>
      <c r="Z138" s="13">
        <v>0</v>
      </c>
    </row>
    <row r="139" spans="1:26" ht="20.100000000000001" customHeight="1" x14ac:dyDescent="0.15">
      <c r="A139" s="11" t="s">
        <v>1</v>
      </c>
      <c r="B139" s="11">
        <v>64</v>
      </c>
      <c r="C139" s="12">
        <v>29.061224489795919</v>
      </c>
      <c r="D139" s="11" t="s">
        <v>1</v>
      </c>
      <c r="E139" s="11" t="s">
        <v>1</v>
      </c>
      <c r="F139" s="11" t="s">
        <v>2</v>
      </c>
      <c r="G139" s="11" t="s">
        <v>1</v>
      </c>
      <c r="H139" s="11" t="s">
        <v>1</v>
      </c>
      <c r="I139" s="11" t="s">
        <v>2</v>
      </c>
      <c r="J139" s="11" t="s">
        <v>1</v>
      </c>
      <c r="K139" s="13">
        <v>3.1</v>
      </c>
      <c r="L139" s="11">
        <v>3</v>
      </c>
      <c r="M139" s="13">
        <v>0.67</v>
      </c>
      <c r="N139" s="11" t="s">
        <v>2</v>
      </c>
      <c r="O139" s="13">
        <v>19.600000000000001</v>
      </c>
      <c r="P139" s="13">
        <f t="shared" si="5"/>
        <v>0</v>
      </c>
      <c r="Q139" s="13">
        <v>2</v>
      </c>
      <c r="R139" s="11" t="s">
        <v>2</v>
      </c>
      <c r="S139" s="13">
        <v>72</v>
      </c>
      <c r="T139" s="13">
        <v>4.9800000000000004</v>
      </c>
      <c r="U139" s="13">
        <v>140.69999999999999</v>
      </c>
      <c r="V139" s="13">
        <v>0.88</v>
      </c>
      <c r="W139" s="13">
        <v>4.4000000000000004</v>
      </c>
      <c r="X139" s="13">
        <v>3.54</v>
      </c>
      <c r="Y139" s="13">
        <f t="shared" si="4"/>
        <v>-0.86000000000000032</v>
      </c>
      <c r="Z139" s="13">
        <v>0</v>
      </c>
    </row>
    <row r="140" spans="1:26" ht="20.100000000000001" customHeight="1" x14ac:dyDescent="0.15">
      <c r="A140" s="11" t="s">
        <v>1</v>
      </c>
      <c r="B140" s="11">
        <v>33</v>
      </c>
      <c r="C140" s="12">
        <v>27.041644131963224</v>
      </c>
      <c r="D140" s="11" t="s">
        <v>2</v>
      </c>
      <c r="E140" s="11" t="s">
        <v>1</v>
      </c>
      <c r="F140" s="11" t="s">
        <v>1</v>
      </c>
      <c r="G140" s="11" t="s">
        <v>1</v>
      </c>
      <c r="H140" s="11" t="s">
        <v>1</v>
      </c>
      <c r="I140" s="11" t="s">
        <v>3</v>
      </c>
      <c r="J140" s="11" t="s">
        <v>3</v>
      </c>
      <c r="K140" s="13">
        <v>1.4</v>
      </c>
      <c r="L140" s="11">
        <v>3</v>
      </c>
      <c r="M140" s="13">
        <v>0.75</v>
      </c>
      <c r="N140" s="11" t="s">
        <v>1</v>
      </c>
      <c r="O140" s="13">
        <v>58.1</v>
      </c>
      <c r="P140" s="13">
        <f t="shared" si="5"/>
        <v>0</v>
      </c>
      <c r="Q140" s="13">
        <v>12</v>
      </c>
      <c r="R140" s="11" t="s">
        <v>1</v>
      </c>
      <c r="S140" s="13">
        <v>83</v>
      </c>
      <c r="T140" s="13">
        <v>4.47</v>
      </c>
      <c r="U140" s="13">
        <v>143.80000000000001</v>
      </c>
      <c r="V140" s="13">
        <v>0.82</v>
      </c>
      <c r="W140" s="13">
        <v>4.07</v>
      </c>
      <c r="X140" s="13">
        <v>3.52</v>
      </c>
      <c r="Y140" s="13">
        <f t="shared" si="4"/>
        <v>-0.55000000000000027</v>
      </c>
      <c r="Z140" s="13">
        <v>0</v>
      </c>
    </row>
    <row r="141" spans="1:26" ht="20.100000000000001" customHeight="1" x14ac:dyDescent="0.15">
      <c r="A141" s="11" t="s">
        <v>2</v>
      </c>
      <c r="B141" s="11">
        <v>41</v>
      </c>
      <c r="C141" s="12">
        <v>24.444444444444443</v>
      </c>
      <c r="D141" s="11" t="s">
        <v>2</v>
      </c>
      <c r="E141" s="11" t="s">
        <v>1</v>
      </c>
      <c r="F141" s="11" t="s">
        <v>1</v>
      </c>
      <c r="G141" s="11" t="s">
        <v>1</v>
      </c>
      <c r="H141" s="11" t="s">
        <v>1</v>
      </c>
      <c r="I141" s="11" t="s">
        <v>3</v>
      </c>
      <c r="J141" s="11" t="s">
        <v>1</v>
      </c>
      <c r="K141" s="13">
        <v>1.8</v>
      </c>
      <c r="L141" s="11">
        <v>3</v>
      </c>
      <c r="M141" s="13">
        <v>0.33</v>
      </c>
      <c r="N141" s="11" t="s">
        <v>1</v>
      </c>
      <c r="O141" s="13">
        <v>90.8</v>
      </c>
      <c r="P141" s="13">
        <f t="shared" si="5"/>
        <v>0</v>
      </c>
      <c r="Q141" s="13">
        <v>17</v>
      </c>
      <c r="R141" s="11" t="s">
        <v>1</v>
      </c>
      <c r="S141" s="13">
        <v>50</v>
      </c>
      <c r="T141" s="13">
        <v>5.14</v>
      </c>
      <c r="U141" s="13">
        <v>142</v>
      </c>
      <c r="V141" s="13">
        <v>0.79</v>
      </c>
      <c r="W141" s="13">
        <v>3.99</v>
      </c>
      <c r="X141" s="13">
        <v>3.5</v>
      </c>
      <c r="Y141" s="13">
        <f t="shared" si="4"/>
        <v>-0.49000000000000021</v>
      </c>
      <c r="Z141" s="13">
        <v>0</v>
      </c>
    </row>
    <row r="142" spans="1:26" ht="20.100000000000001" customHeight="1" x14ac:dyDescent="0.15">
      <c r="A142" s="11" t="s">
        <v>1</v>
      </c>
      <c r="B142" s="11">
        <v>54</v>
      </c>
      <c r="C142" s="12">
        <v>23.875114784205692</v>
      </c>
      <c r="D142" s="11" t="s">
        <v>1</v>
      </c>
      <c r="E142" s="11" t="s">
        <v>1</v>
      </c>
      <c r="F142" s="11" t="s">
        <v>2</v>
      </c>
      <c r="G142" s="11" t="s">
        <v>1</v>
      </c>
      <c r="H142" s="11" t="s">
        <v>1</v>
      </c>
      <c r="I142" s="11" t="s">
        <v>1</v>
      </c>
      <c r="J142" s="11" t="s">
        <v>1</v>
      </c>
      <c r="K142" s="13">
        <v>2.2000000000000002</v>
      </c>
      <c r="L142" s="11">
        <v>3</v>
      </c>
      <c r="M142" s="13">
        <v>0.67</v>
      </c>
      <c r="N142" s="11" t="s">
        <v>1</v>
      </c>
      <c r="O142" s="13">
        <v>335.1</v>
      </c>
      <c r="P142" s="13">
        <f t="shared" si="5"/>
        <v>1</v>
      </c>
      <c r="Q142" s="13">
        <v>7473</v>
      </c>
      <c r="R142" s="11" t="s">
        <v>1</v>
      </c>
      <c r="S142" s="13">
        <v>62</v>
      </c>
      <c r="T142" s="13">
        <v>5.42</v>
      </c>
      <c r="U142" s="13">
        <v>143.1</v>
      </c>
      <c r="V142" s="13">
        <v>0.77</v>
      </c>
      <c r="W142" s="13">
        <v>4.38</v>
      </c>
      <c r="X142" s="13">
        <v>3.5</v>
      </c>
      <c r="Y142" s="13">
        <f t="shared" si="4"/>
        <v>-0.87999999999999989</v>
      </c>
      <c r="Z142" s="13">
        <v>0</v>
      </c>
    </row>
    <row r="143" spans="1:26" ht="20.100000000000001" customHeight="1" x14ac:dyDescent="0.15">
      <c r="A143" s="11" t="s">
        <v>1</v>
      </c>
      <c r="B143" s="11">
        <v>59</v>
      </c>
      <c r="C143" s="12">
        <v>23.4375</v>
      </c>
      <c r="D143" s="11" t="s">
        <v>1</v>
      </c>
      <c r="E143" s="11" t="s">
        <v>1</v>
      </c>
      <c r="F143" s="11" t="s">
        <v>1</v>
      </c>
      <c r="G143" s="11" t="s">
        <v>1</v>
      </c>
      <c r="H143" s="11" t="s">
        <v>1</v>
      </c>
      <c r="I143" s="11" t="s">
        <v>2</v>
      </c>
      <c r="J143" s="11" t="s">
        <v>1</v>
      </c>
      <c r="K143" s="13">
        <v>4.5</v>
      </c>
      <c r="L143" s="11">
        <v>3</v>
      </c>
      <c r="M143" s="13">
        <v>1.08</v>
      </c>
      <c r="N143" s="11" t="s">
        <v>1</v>
      </c>
      <c r="O143" s="13">
        <v>9.5</v>
      </c>
      <c r="P143" s="13">
        <f t="shared" si="5"/>
        <v>0</v>
      </c>
      <c r="Q143" s="13">
        <v>21</v>
      </c>
      <c r="R143" s="11" t="s">
        <v>1</v>
      </c>
      <c r="S143" s="13">
        <v>71</v>
      </c>
      <c r="T143" s="13">
        <v>4.76</v>
      </c>
      <c r="U143" s="13">
        <v>141.5</v>
      </c>
      <c r="V143" s="13">
        <v>0.89</v>
      </c>
      <c r="W143" s="13">
        <v>4.2699999999999996</v>
      </c>
      <c r="X143" s="13">
        <v>3.48</v>
      </c>
      <c r="Y143" s="13">
        <f t="shared" si="4"/>
        <v>-0.78999999999999959</v>
      </c>
      <c r="Z143" s="13">
        <v>1</v>
      </c>
    </row>
    <row r="144" spans="1:26" ht="20.100000000000001" customHeight="1" x14ac:dyDescent="0.15">
      <c r="A144" s="11" t="s">
        <v>2</v>
      </c>
      <c r="B144" s="11">
        <v>57</v>
      </c>
      <c r="C144" s="12">
        <v>24.524346347059058</v>
      </c>
      <c r="D144" s="11" t="s">
        <v>1</v>
      </c>
      <c r="E144" s="11" t="s">
        <v>1</v>
      </c>
      <c r="F144" s="11" t="s">
        <v>1</v>
      </c>
      <c r="G144" s="11" t="s">
        <v>1</v>
      </c>
      <c r="H144" s="11" t="s">
        <v>1</v>
      </c>
      <c r="I144" s="11" t="s">
        <v>1</v>
      </c>
      <c r="J144" s="11" t="s">
        <v>2</v>
      </c>
      <c r="K144" s="13">
        <v>0.8</v>
      </c>
      <c r="L144" s="11">
        <v>1</v>
      </c>
      <c r="M144" s="13">
        <v>0.33</v>
      </c>
      <c r="N144" s="11" t="s">
        <v>1</v>
      </c>
      <c r="O144" s="13">
        <v>114.4</v>
      </c>
      <c r="P144" s="13">
        <f t="shared" si="5"/>
        <v>0</v>
      </c>
      <c r="Q144" s="13">
        <v>33</v>
      </c>
      <c r="R144" s="11" t="s">
        <v>1</v>
      </c>
      <c r="S144" s="13">
        <v>52</v>
      </c>
      <c r="T144" s="13">
        <v>5.54</v>
      </c>
      <c r="U144" s="13">
        <v>142.4</v>
      </c>
      <c r="V144" s="13">
        <v>0.9</v>
      </c>
      <c r="W144" s="13">
        <v>3.46</v>
      </c>
      <c r="X144" s="13">
        <v>3.46</v>
      </c>
      <c r="Y144" s="13">
        <f t="shared" si="4"/>
        <v>0</v>
      </c>
      <c r="Z144" s="13">
        <v>1</v>
      </c>
    </row>
    <row r="145" spans="1:26" ht="20.100000000000001" customHeight="1" x14ac:dyDescent="0.15">
      <c r="A145" s="11" t="s">
        <v>2</v>
      </c>
      <c r="B145" s="11">
        <v>59</v>
      </c>
      <c r="C145" s="12">
        <v>22.499637102627378</v>
      </c>
      <c r="D145" s="11" t="s">
        <v>2</v>
      </c>
      <c r="E145" s="11" t="s">
        <v>1</v>
      </c>
      <c r="F145" s="11" t="s">
        <v>1</v>
      </c>
      <c r="G145" s="11" t="s">
        <v>1</v>
      </c>
      <c r="H145" s="11" t="s">
        <v>1</v>
      </c>
      <c r="I145" s="11" t="s">
        <v>2</v>
      </c>
      <c r="J145" s="11" t="s">
        <v>2</v>
      </c>
      <c r="K145" s="13">
        <v>1.1000000000000001</v>
      </c>
      <c r="L145" s="11">
        <v>3</v>
      </c>
      <c r="M145" s="13">
        <v>0.75</v>
      </c>
      <c r="N145" s="11" t="s">
        <v>1</v>
      </c>
      <c r="O145" s="13">
        <v>121.6</v>
      </c>
      <c r="P145" s="13">
        <f t="shared" si="5"/>
        <v>1</v>
      </c>
      <c r="Q145" s="13">
        <v>40</v>
      </c>
      <c r="R145" s="11" t="s">
        <v>1</v>
      </c>
      <c r="S145" s="13">
        <v>91</v>
      </c>
      <c r="T145" s="13">
        <v>4.45</v>
      </c>
      <c r="U145" s="13">
        <v>141.6</v>
      </c>
      <c r="V145" s="13">
        <v>0.93</v>
      </c>
      <c r="W145" s="13">
        <v>3.96</v>
      </c>
      <c r="X145" s="13">
        <v>3.42</v>
      </c>
      <c r="Y145" s="13">
        <f t="shared" si="4"/>
        <v>-0.54</v>
      </c>
      <c r="Z145" s="13">
        <v>1</v>
      </c>
    </row>
    <row r="146" spans="1:26" ht="20.100000000000001" customHeight="1" x14ac:dyDescent="0.15">
      <c r="A146" s="11" t="s">
        <v>2</v>
      </c>
      <c r="B146" s="11">
        <v>65</v>
      </c>
      <c r="C146" s="12">
        <v>21.227887617065559</v>
      </c>
      <c r="D146" s="11" t="s">
        <v>2</v>
      </c>
      <c r="E146" s="11" t="s">
        <v>1</v>
      </c>
      <c r="F146" s="11" t="s">
        <v>1</v>
      </c>
      <c r="G146" s="11" t="s">
        <v>1</v>
      </c>
      <c r="H146" s="11" t="s">
        <v>1</v>
      </c>
      <c r="I146" s="11" t="s">
        <v>2</v>
      </c>
      <c r="J146" s="11" t="s">
        <v>3</v>
      </c>
      <c r="K146" s="13">
        <v>6</v>
      </c>
      <c r="L146" s="11">
        <v>3</v>
      </c>
      <c r="M146" s="13">
        <v>1.08</v>
      </c>
      <c r="N146" s="11" t="s">
        <v>1</v>
      </c>
      <c r="O146" s="13">
        <v>1219.0999999999999</v>
      </c>
      <c r="P146" s="13">
        <f t="shared" si="5"/>
        <v>1</v>
      </c>
      <c r="Q146" s="13">
        <v>21</v>
      </c>
      <c r="R146" s="11" t="s">
        <v>2</v>
      </c>
      <c r="S146" s="13">
        <v>15.06</v>
      </c>
      <c r="T146" s="13">
        <v>12.3</v>
      </c>
      <c r="U146" s="13">
        <v>140.30000000000001</v>
      </c>
      <c r="V146" s="13">
        <v>0.75</v>
      </c>
      <c r="W146" s="13">
        <v>3.72</v>
      </c>
      <c r="X146" s="13">
        <v>3.31</v>
      </c>
      <c r="Y146" s="13">
        <f t="shared" si="4"/>
        <v>-0.41000000000000014</v>
      </c>
      <c r="Z146" s="13">
        <v>1</v>
      </c>
    </row>
    <row r="147" spans="1:26" ht="20.100000000000001" customHeight="1" x14ac:dyDescent="0.15">
      <c r="A147" s="11" t="s">
        <v>1</v>
      </c>
      <c r="B147" s="11">
        <v>61</v>
      </c>
      <c r="C147" s="12">
        <v>22.03856749311295</v>
      </c>
      <c r="D147" s="11" t="s">
        <v>2</v>
      </c>
      <c r="E147" s="11" t="s">
        <v>1</v>
      </c>
      <c r="F147" s="11" t="s">
        <v>1</v>
      </c>
      <c r="G147" s="11" t="s">
        <v>1</v>
      </c>
      <c r="H147" s="11" t="s">
        <v>1</v>
      </c>
      <c r="I147" s="11" t="s">
        <v>1</v>
      </c>
      <c r="J147" s="11" t="s">
        <v>2</v>
      </c>
      <c r="K147" s="13">
        <v>0.3</v>
      </c>
      <c r="L147" s="11">
        <v>1</v>
      </c>
      <c r="M147" s="13">
        <v>0.5</v>
      </c>
      <c r="N147" s="11" t="s">
        <v>1</v>
      </c>
      <c r="O147" s="13">
        <v>51.1</v>
      </c>
      <c r="P147" s="13">
        <f t="shared" si="5"/>
        <v>0</v>
      </c>
      <c r="Q147" s="13">
        <v>8</v>
      </c>
      <c r="R147" s="11" t="s">
        <v>1</v>
      </c>
      <c r="S147" s="13">
        <v>105</v>
      </c>
      <c r="T147" s="13">
        <v>4.83</v>
      </c>
      <c r="U147" s="13">
        <v>142.69999999999999</v>
      </c>
      <c r="V147" s="13">
        <v>0.9</v>
      </c>
      <c r="W147" s="13">
        <v>4.05</v>
      </c>
      <c r="X147" s="13">
        <v>3.28</v>
      </c>
      <c r="Y147" s="13">
        <f t="shared" si="4"/>
        <v>-0.77</v>
      </c>
      <c r="Z147" s="13">
        <v>1</v>
      </c>
    </row>
    <row r="148" spans="1:26" ht="20.100000000000001" customHeight="1" x14ac:dyDescent="0.15">
      <c r="A148" s="11" t="s">
        <v>1</v>
      </c>
      <c r="B148" s="11">
        <v>48</v>
      </c>
      <c r="C148" s="12">
        <v>25.904310102680938</v>
      </c>
      <c r="D148" s="11" t="s">
        <v>1</v>
      </c>
      <c r="E148" s="11" t="s">
        <v>1</v>
      </c>
      <c r="F148" s="11" t="s">
        <v>1</v>
      </c>
      <c r="G148" s="11" t="s">
        <v>1</v>
      </c>
      <c r="H148" s="11" t="s">
        <v>1</v>
      </c>
      <c r="I148" s="11" t="s">
        <v>1</v>
      </c>
      <c r="J148" s="11" t="s">
        <v>1</v>
      </c>
      <c r="K148" s="13">
        <v>1.2</v>
      </c>
      <c r="L148" s="11" t="s">
        <v>2</v>
      </c>
      <c r="M148" s="13">
        <v>1</v>
      </c>
      <c r="N148" s="11" t="s">
        <v>1</v>
      </c>
      <c r="O148" s="13">
        <v>6.6</v>
      </c>
      <c r="P148" s="13">
        <f t="shared" si="5"/>
        <v>0</v>
      </c>
      <c r="Q148" s="13">
        <v>5</v>
      </c>
      <c r="R148" s="11" t="s">
        <v>1</v>
      </c>
      <c r="S148" s="13">
        <v>86</v>
      </c>
      <c r="T148" s="13">
        <v>4.5999999999999996</v>
      </c>
      <c r="U148" s="13">
        <v>141.80000000000001</v>
      </c>
      <c r="V148" s="13">
        <v>0.8</v>
      </c>
      <c r="W148" s="13">
        <v>3.75</v>
      </c>
      <c r="X148" s="13">
        <v>3.24</v>
      </c>
      <c r="Y148" s="13">
        <f t="shared" si="4"/>
        <v>-0.50999999999999979</v>
      </c>
      <c r="Z148" s="13">
        <v>1</v>
      </c>
    </row>
    <row r="149" spans="1:26" ht="20.100000000000001" customHeight="1" x14ac:dyDescent="0.15">
      <c r="A149" s="11" t="s">
        <v>1</v>
      </c>
      <c r="B149" s="11">
        <v>54</v>
      </c>
      <c r="C149" s="12">
        <v>26.446280991735534</v>
      </c>
      <c r="D149" s="11" t="s">
        <v>1</v>
      </c>
      <c r="E149" s="11" t="s">
        <v>1</v>
      </c>
      <c r="F149" s="11" t="s">
        <v>2</v>
      </c>
      <c r="G149" s="11" t="s">
        <v>1</v>
      </c>
      <c r="H149" s="11" t="s">
        <v>1</v>
      </c>
      <c r="I149" s="11" t="s">
        <v>2</v>
      </c>
      <c r="J149" s="11" t="s">
        <v>3</v>
      </c>
      <c r="K149" s="13">
        <v>3.4</v>
      </c>
      <c r="L149" s="11">
        <v>3</v>
      </c>
      <c r="M149" s="13">
        <v>2.15</v>
      </c>
      <c r="N149" s="11" t="s">
        <v>1</v>
      </c>
      <c r="O149" s="13">
        <v>497.4</v>
      </c>
      <c r="P149" s="13">
        <f t="shared" si="5"/>
        <v>1</v>
      </c>
      <c r="Q149" s="13">
        <v>39</v>
      </c>
      <c r="R149" s="11" t="s">
        <v>1</v>
      </c>
      <c r="S149" s="13">
        <v>76</v>
      </c>
      <c r="T149" s="13">
        <v>5.04</v>
      </c>
      <c r="U149" s="13">
        <v>141.1</v>
      </c>
      <c r="V149" s="13">
        <v>0.86</v>
      </c>
      <c r="W149" s="13">
        <v>3.9</v>
      </c>
      <c r="X149" s="13">
        <v>3.13</v>
      </c>
      <c r="Y149" s="13">
        <f t="shared" si="4"/>
        <v>-0.77</v>
      </c>
      <c r="Z149" s="13">
        <v>1</v>
      </c>
    </row>
    <row r="150" spans="1:26" ht="20.100000000000001" customHeight="1" x14ac:dyDescent="0.15">
      <c r="A150" s="11" t="s">
        <v>1</v>
      </c>
      <c r="B150" s="11">
        <v>56</v>
      </c>
      <c r="C150" s="12">
        <v>22.37567995061919</v>
      </c>
      <c r="D150" s="11" t="s">
        <v>1</v>
      </c>
      <c r="E150" s="11" t="s">
        <v>1</v>
      </c>
      <c r="F150" s="11" t="s">
        <v>1</v>
      </c>
      <c r="G150" s="11" t="s">
        <v>1</v>
      </c>
      <c r="H150" s="11" t="s">
        <v>1</v>
      </c>
      <c r="I150" s="11" t="s">
        <v>2</v>
      </c>
      <c r="J150" s="11" t="s">
        <v>3</v>
      </c>
      <c r="K150" s="13">
        <v>2.2000000000000002</v>
      </c>
      <c r="L150" s="11">
        <v>3</v>
      </c>
      <c r="M150" s="13">
        <v>1.17</v>
      </c>
      <c r="N150" s="11" t="s">
        <v>1</v>
      </c>
      <c r="O150" s="13">
        <v>65.7</v>
      </c>
      <c r="P150" s="13">
        <f t="shared" si="5"/>
        <v>0</v>
      </c>
      <c r="Q150" s="13">
        <v>4</v>
      </c>
      <c r="R150" s="11" t="s">
        <v>1</v>
      </c>
      <c r="S150" s="13">
        <v>83</v>
      </c>
      <c r="T150" s="13">
        <v>5.52</v>
      </c>
      <c r="U150" s="13">
        <v>141.9</v>
      </c>
      <c r="V150" s="13">
        <v>0.71</v>
      </c>
      <c r="W150" s="13">
        <v>3.84</v>
      </c>
      <c r="X150" s="13">
        <v>3.1</v>
      </c>
      <c r="Y150" s="13">
        <f t="shared" si="4"/>
        <v>-0.73999999999999977</v>
      </c>
      <c r="Z150" s="13">
        <v>1</v>
      </c>
    </row>
    <row r="151" spans="1:26" ht="20.100000000000001" customHeight="1" x14ac:dyDescent="0.15">
      <c r="A151" s="11" t="s">
        <v>2</v>
      </c>
      <c r="B151" s="11">
        <v>53</v>
      </c>
      <c r="C151" s="12">
        <v>24.088223117166621</v>
      </c>
      <c r="D151" s="11" t="s">
        <v>2</v>
      </c>
      <c r="E151" s="11" t="s">
        <v>2</v>
      </c>
      <c r="F151" s="11" t="s">
        <v>1</v>
      </c>
      <c r="G151" s="11" t="s">
        <v>1</v>
      </c>
      <c r="H151" s="11" t="s">
        <v>1</v>
      </c>
      <c r="I151" s="11" t="s">
        <v>3</v>
      </c>
      <c r="J151" s="11" t="s">
        <v>3</v>
      </c>
      <c r="K151" s="13">
        <v>1.3</v>
      </c>
      <c r="L151" s="11" t="s">
        <v>2</v>
      </c>
      <c r="M151" s="13">
        <v>0.67</v>
      </c>
      <c r="N151" s="11" t="s">
        <v>1</v>
      </c>
      <c r="O151" s="13">
        <v>206</v>
      </c>
      <c r="P151" s="13">
        <f t="shared" si="5"/>
        <v>1</v>
      </c>
      <c r="Q151" s="13">
        <v>14220</v>
      </c>
      <c r="R151" s="11" t="s">
        <v>1</v>
      </c>
      <c r="S151" s="13">
        <v>107</v>
      </c>
      <c r="T151" s="13">
        <v>5.49</v>
      </c>
      <c r="U151" s="13">
        <v>142.9</v>
      </c>
      <c r="V151" s="13">
        <v>0.87</v>
      </c>
      <c r="W151" s="13">
        <v>3.81</v>
      </c>
      <c r="X151" s="13">
        <v>3.02</v>
      </c>
      <c r="Y151" s="13">
        <f t="shared" si="4"/>
        <v>-0.79</v>
      </c>
      <c r="Z151" s="13">
        <v>1</v>
      </c>
    </row>
    <row r="152" spans="1:26" ht="20.100000000000001" customHeight="1" x14ac:dyDescent="0.15">
      <c r="A152" s="11" t="s">
        <v>2</v>
      </c>
      <c r="B152" s="11">
        <v>65</v>
      </c>
      <c r="C152" s="12">
        <v>23.875114784205692</v>
      </c>
      <c r="D152" s="11" t="s">
        <v>1</v>
      </c>
      <c r="E152" s="11" t="s">
        <v>1</v>
      </c>
      <c r="F152" s="11" t="s">
        <v>1</v>
      </c>
      <c r="G152" s="11" t="s">
        <v>1</v>
      </c>
      <c r="H152" s="11" t="s">
        <v>1</v>
      </c>
      <c r="I152" s="11" t="s">
        <v>2</v>
      </c>
      <c r="J152" s="11" t="s">
        <v>3</v>
      </c>
      <c r="K152" s="13">
        <v>2</v>
      </c>
      <c r="L152" s="11" t="s">
        <v>2</v>
      </c>
      <c r="M152" s="13">
        <v>0.83</v>
      </c>
      <c r="N152" s="11" t="s">
        <v>1</v>
      </c>
      <c r="O152" s="13">
        <v>50.6</v>
      </c>
      <c r="P152" s="13">
        <f t="shared" si="5"/>
        <v>0</v>
      </c>
      <c r="Q152" s="13">
        <v>2</v>
      </c>
      <c r="R152" s="11" t="s">
        <v>1</v>
      </c>
      <c r="S152" s="13">
        <v>5.31</v>
      </c>
      <c r="T152" s="13">
        <v>5.9</v>
      </c>
      <c r="U152" s="13">
        <v>141.30000000000001</v>
      </c>
      <c r="V152" s="13">
        <v>0.82</v>
      </c>
      <c r="W152" s="13">
        <v>3.85</v>
      </c>
      <c r="X152" s="13">
        <v>2.81</v>
      </c>
      <c r="Y152" s="13">
        <f t="shared" si="4"/>
        <v>-1.04</v>
      </c>
      <c r="Z152" s="13">
        <v>1</v>
      </c>
    </row>
    <row r="153" spans="1:26" ht="20.100000000000001" customHeight="1" x14ac:dyDescent="0.15">
      <c r="A153" s="11" t="s">
        <v>2</v>
      </c>
      <c r="B153" s="11">
        <v>73</v>
      </c>
      <c r="C153" s="12">
        <v>28.125</v>
      </c>
      <c r="D153" s="11" t="s">
        <v>2</v>
      </c>
      <c r="E153" s="11" t="s">
        <v>2</v>
      </c>
      <c r="F153" s="11" t="s">
        <v>2</v>
      </c>
      <c r="G153" s="11" t="s">
        <v>1</v>
      </c>
      <c r="H153" s="11" t="s">
        <v>1</v>
      </c>
      <c r="I153" s="11" t="s">
        <v>1</v>
      </c>
      <c r="J153" s="11" t="s">
        <v>2</v>
      </c>
      <c r="K153" s="13">
        <v>0.9</v>
      </c>
      <c r="L153" s="11" t="s">
        <v>2</v>
      </c>
      <c r="M153" s="13">
        <v>0.67</v>
      </c>
      <c r="N153" s="11" t="s">
        <v>1</v>
      </c>
      <c r="O153" s="13">
        <v>15.2</v>
      </c>
      <c r="P153" s="13">
        <f t="shared" si="5"/>
        <v>0</v>
      </c>
      <c r="Q153" s="13">
        <v>499</v>
      </c>
      <c r="R153" s="11" t="s">
        <v>1</v>
      </c>
      <c r="S153" s="13">
        <v>88</v>
      </c>
      <c r="T153" s="13">
        <v>5.81</v>
      </c>
      <c r="U153" s="13">
        <v>136.1</v>
      </c>
      <c r="V153" s="13">
        <v>0.76</v>
      </c>
      <c r="W153" s="13">
        <v>3.8</v>
      </c>
      <c r="X153" s="13">
        <v>2.71</v>
      </c>
      <c r="Y153" s="13">
        <f t="shared" si="4"/>
        <v>-1.0899999999999999</v>
      </c>
      <c r="Z153" s="13">
        <v>1</v>
      </c>
    </row>
    <row r="154" spans="1:26" ht="20.100000000000001" customHeight="1" x14ac:dyDescent="0.15">
      <c r="A154" s="11" t="s">
        <v>1</v>
      </c>
      <c r="B154" s="11">
        <v>73</v>
      </c>
      <c r="C154" s="12">
        <v>19.031141868512112</v>
      </c>
      <c r="D154" s="11" t="s">
        <v>1</v>
      </c>
      <c r="E154" s="11" t="s">
        <v>1</v>
      </c>
      <c r="F154" s="11" t="s">
        <v>1</v>
      </c>
      <c r="G154" s="11" t="s">
        <v>1</v>
      </c>
      <c r="H154" s="11" t="s">
        <v>1</v>
      </c>
      <c r="I154" s="11" t="s">
        <v>3</v>
      </c>
      <c r="J154" s="11" t="s">
        <v>3</v>
      </c>
      <c r="K154" s="13">
        <v>11.7</v>
      </c>
      <c r="L154" s="11" t="s">
        <v>4</v>
      </c>
      <c r="M154" s="13">
        <v>1.5</v>
      </c>
      <c r="N154" s="11" t="s">
        <v>1</v>
      </c>
      <c r="O154" s="13">
        <v>57.2</v>
      </c>
      <c r="P154" s="13">
        <f t="shared" si="5"/>
        <v>0</v>
      </c>
      <c r="Q154" s="13">
        <v>7</v>
      </c>
      <c r="R154" s="11" t="s">
        <v>1</v>
      </c>
      <c r="S154" s="13">
        <v>232</v>
      </c>
      <c r="T154" s="13">
        <v>4.41</v>
      </c>
      <c r="U154" s="13">
        <v>139.69999999999999</v>
      </c>
      <c r="V154" s="13">
        <v>0.65</v>
      </c>
      <c r="W154" s="13">
        <v>6.1</v>
      </c>
      <c r="X154" s="13">
        <v>7.18</v>
      </c>
      <c r="Y154" s="13">
        <f t="shared" si="4"/>
        <v>1.08</v>
      </c>
      <c r="Z154" s="13">
        <v>0</v>
      </c>
    </row>
    <row r="155" spans="1:26" ht="20.100000000000001" customHeight="1" x14ac:dyDescent="0.15">
      <c r="A155" s="11" t="s">
        <v>1</v>
      </c>
      <c r="B155" s="11">
        <v>75</v>
      </c>
      <c r="C155" s="12">
        <v>21.107266435986162</v>
      </c>
      <c r="D155" s="11" t="s">
        <v>2</v>
      </c>
      <c r="E155" s="11" t="s">
        <v>1</v>
      </c>
      <c r="F155" s="11" t="s">
        <v>2</v>
      </c>
      <c r="G155" s="11" t="s">
        <v>1</v>
      </c>
      <c r="H155" s="11" t="s">
        <v>2</v>
      </c>
      <c r="I155" s="11" t="s">
        <v>1</v>
      </c>
      <c r="J155" s="11" t="s">
        <v>2</v>
      </c>
      <c r="K155" s="13">
        <v>2.1</v>
      </c>
      <c r="L155" s="11" t="s">
        <v>2</v>
      </c>
      <c r="M155" s="13">
        <v>0.6</v>
      </c>
      <c r="N155" s="11" t="s">
        <v>1</v>
      </c>
      <c r="O155" s="13">
        <v>15.8</v>
      </c>
      <c r="P155" s="13">
        <f t="shared" si="5"/>
        <v>0</v>
      </c>
      <c r="Q155" s="13">
        <v>2397</v>
      </c>
      <c r="R155" s="11" t="s">
        <v>1</v>
      </c>
      <c r="S155" s="13">
        <v>466</v>
      </c>
      <c r="T155" s="13">
        <v>4.3099999999999996</v>
      </c>
      <c r="U155" s="13">
        <v>140.4</v>
      </c>
      <c r="V155" s="13">
        <v>0.74</v>
      </c>
      <c r="W155" s="13">
        <v>4.8</v>
      </c>
      <c r="X155" s="13">
        <v>5.91</v>
      </c>
      <c r="Y155" s="13">
        <f t="shared" si="4"/>
        <v>1.1100000000000003</v>
      </c>
      <c r="Z155" s="13">
        <v>0</v>
      </c>
    </row>
    <row r="156" spans="1:26" ht="20.100000000000001" customHeight="1" x14ac:dyDescent="0.15">
      <c r="A156" s="11" t="s">
        <v>1</v>
      </c>
      <c r="B156" s="11">
        <v>67</v>
      </c>
      <c r="C156" s="12">
        <v>27.34375</v>
      </c>
      <c r="D156" s="11" t="s">
        <v>1</v>
      </c>
      <c r="E156" s="11" t="s">
        <v>2</v>
      </c>
      <c r="F156" s="11" t="s">
        <v>2</v>
      </c>
      <c r="G156" s="11" t="s">
        <v>1</v>
      </c>
      <c r="H156" s="11" t="s">
        <v>1</v>
      </c>
      <c r="I156" s="11" t="s">
        <v>2</v>
      </c>
      <c r="J156" s="11" t="s">
        <v>2</v>
      </c>
      <c r="K156" s="13">
        <v>1.7</v>
      </c>
      <c r="L156" s="11" t="s">
        <v>4</v>
      </c>
      <c r="M156" s="13">
        <v>1.08</v>
      </c>
      <c r="N156" s="11" t="s">
        <v>2</v>
      </c>
      <c r="O156" s="13">
        <v>3.2</v>
      </c>
      <c r="P156" s="13">
        <f t="shared" si="5"/>
        <v>0</v>
      </c>
      <c r="Q156" s="13">
        <v>11756</v>
      </c>
      <c r="R156" s="11" t="s">
        <v>2</v>
      </c>
      <c r="S156" s="13">
        <v>339</v>
      </c>
      <c r="T156" s="13">
        <v>3.94</v>
      </c>
      <c r="U156" s="13">
        <v>139.1</v>
      </c>
      <c r="V156" s="13">
        <v>0.57999999999999996</v>
      </c>
      <c r="W156" s="13">
        <v>4.6500000000000004</v>
      </c>
      <c r="X156" s="13">
        <v>5.49</v>
      </c>
      <c r="Y156" s="13">
        <f t="shared" si="4"/>
        <v>0.83999999999999986</v>
      </c>
      <c r="Z156" s="13">
        <v>0</v>
      </c>
    </row>
    <row r="157" spans="1:26" ht="20.100000000000001" customHeight="1" x14ac:dyDescent="0.15">
      <c r="A157" s="11" t="s">
        <v>1</v>
      </c>
      <c r="B157" s="11">
        <v>49</v>
      </c>
      <c r="C157" s="12">
        <v>26.259584748433177</v>
      </c>
      <c r="D157" s="11" t="s">
        <v>1</v>
      </c>
      <c r="E157" s="11" t="s">
        <v>1</v>
      </c>
      <c r="F157" s="11" t="s">
        <v>1</v>
      </c>
      <c r="G157" s="11" t="s">
        <v>2</v>
      </c>
      <c r="H157" s="11" t="s">
        <v>1</v>
      </c>
      <c r="I157" s="11" t="s">
        <v>1</v>
      </c>
      <c r="J157" s="11" t="s">
        <v>1</v>
      </c>
      <c r="K157" s="13">
        <v>5.3</v>
      </c>
      <c r="L157" s="11">
        <v>3</v>
      </c>
      <c r="M157" s="13">
        <v>1.52</v>
      </c>
      <c r="N157" s="11" t="s">
        <v>1</v>
      </c>
      <c r="O157" s="13">
        <v>2278.9</v>
      </c>
      <c r="P157" s="13">
        <f t="shared" si="5"/>
        <v>1</v>
      </c>
      <c r="Q157" s="13">
        <v>49</v>
      </c>
      <c r="R157" s="11" t="s">
        <v>1</v>
      </c>
      <c r="S157" s="13">
        <v>74</v>
      </c>
      <c r="T157" s="13">
        <v>7.08</v>
      </c>
      <c r="U157" s="13">
        <v>142.69999999999999</v>
      </c>
      <c r="V157" s="13">
        <v>0.81</v>
      </c>
      <c r="W157" s="13">
        <v>4.07</v>
      </c>
      <c r="X157" s="13">
        <v>5.01</v>
      </c>
      <c r="Y157" s="13">
        <f t="shared" si="4"/>
        <v>0.9399999999999995</v>
      </c>
      <c r="Z157" s="13">
        <v>0</v>
      </c>
    </row>
    <row r="158" spans="1:26" ht="20.100000000000001" customHeight="1" x14ac:dyDescent="0.15">
      <c r="A158" s="11" t="s">
        <v>1</v>
      </c>
      <c r="B158" s="11">
        <v>60</v>
      </c>
      <c r="C158" s="12">
        <v>22.405876951331493</v>
      </c>
      <c r="D158" s="11" t="s">
        <v>1</v>
      </c>
      <c r="E158" s="11" t="s">
        <v>2</v>
      </c>
      <c r="F158" s="11" t="s">
        <v>1</v>
      </c>
      <c r="G158" s="11" t="s">
        <v>1</v>
      </c>
      <c r="H158" s="11" t="s">
        <v>1</v>
      </c>
      <c r="I158" s="11" t="s">
        <v>1</v>
      </c>
      <c r="J158" s="11" t="s">
        <v>1</v>
      </c>
      <c r="K158" s="13">
        <v>5.8</v>
      </c>
      <c r="L158" s="11">
        <v>3</v>
      </c>
      <c r="M158" s="13">
        <v>0.83</v>
      </c>
      <c r="N158" s="11" t="s">
        <v>2</v>
      </c>
      <c r="O158" s="13">
        <v>145.6</v>
      </c>
      <c r="P158" s="13">
        <f t="shared" si="5"/>
        <v>1</v>
      </c>
      <c r="Q158" s="13">
        <v>15613</v>
      </c>
      <c r="R158" s="11" t="s">
        <v>1</v>
      </c>
      <c r="S158" s="13">
        <v>47</v>
      </c>
      <c r="T158" s="13">
        <v>4.75</v>
      </c>
      <c r="U158" s="13">
        <v>139.69999999999999</v>
      </c>
      <c r="V158" s="13">
        <v>0.62</v>
      </c>
      <c r="W158" s="13">
        <v>3.94</v>
      </c>
      <c r="X158" s="13">
        <v>4.7300000000000004</v>
      </c>
      <c r="Y158" s="13">
        <f t="shared" si="4"/>
        <v>0.79000000000000048</v>
      </c>
      <c r="Z158" s="13">
        <v>0</v>
      </c>
    </row>
    <row r="159" spans="1:26" ht="20.100000000000001" customHeight="1" x14ac:dyDescent="0.15">
      <c r="A159" s="11" t="s">
        <v>1</v>
      </c>
      <c r="B159" s="11">
        <v>67</v>
      </c>
      <c r="C159" s="12">
        <v>29.6875</v>
      </c>
      <c r="D159" s="11" t="s">
        <v>2</v>
      </c>
      <c r="E159" s="11" t="s">
        <v>1</v>
      </c>
      <c r="F159" s="11" t="s">
        <v>2</v>
      </c>
      <c r="G159" s="11" t="s">
        <v>1</v>
      </c>
      <c r="H159" s="11" t="s">
        <v>1</v>
      </c>
      <c r="I159" s="11" t="s">
        <v>3</v>
      </c>
      <c r="J159" s="11" t="s">
        <v>2</v>
      </c>
      <c r="K159" s="13">
        <v>1.5</v>
      </c>
      <c r="L159" s="11" t="s">
        <v>4</v>
      </c>
      <c r="M159" s="13">
        <v>0.42</v>
      </c>
      <c r="N159" s="11" t="s">
        <v>1</v>
      </c>
      <c r="O159" s="13">
        <v>8</v>
      </c>
      <c r="P159" s="13">
        <f t="shared" si="5"/>
        <v>0</v>
      </c>
      <c r="Q159" s="13">
        <v>16</v>
      </c>
      <c r="R159" s="11" t="s">
        <v>1</v>
      </c>
      <c r="S159" s="13">
        <v>885</v>
      </c>
      <c r="T159" s="13">
        <v>4.3</v>
      </c>
      <c r="U159" s="13">
        <v>140.6</v>
      </c>
      <c r="V159" s="13">
        <v>0.87</v>
      </c>
      <c r="W159" s="13">
        <v>5.57</v>
      </c>
      <c r="X159" s="13">
        <v>4.6500000000000004</v>
      </c>
      <c r="Y159" s="13">
        <f t="shared" si="4"/>
        <v>-0.91999999999999993</v>
      </c>
      <c r="Z159" s="13">
        <v>0</v>
      </c>
    </row>
    <row r="160" spans="1:26" ht="20.100000000000001" customHeight="1" x14ac:dyDescent="0.15">
      <c r="A160" s="11" t="s">
        <v>1</v>
      </c>
      <c r="B160" s="11">
        <v>43</v>
      </c>
      <c r="C160" s="12">
        <v>20.199469763918696</v>
      </c>
      <c r="D160" s="11" t="s">
        <v>2</v>
      </c>
      <c r="E160" s="11" t="s">
        <v>1</v>
      </c>
      <c r="F160" s="11" t="s">
        <v>1</v>
      </c>
      <c r="G160" s="11" t="s">
        <v>1</v>
      </c>
      <c r="H160" s="11" t="s">
        <v>1</v>
      </c>
      <c r="I160" s="11" t="s">
        <v>1</v>
      </c>
      <c r="J160" s="11" t="s">
        <v>2</v>
      </c>
      <c r="K160" s="13">
        <v>2.6</v>
      </c>
      <c r="L160" s="11">
        <v>3</v>
      </c>
      <c r="M160" s="13">
        <v>0.92</v>
      </c>
      <c r="N160" s="11" t="s">
        <v>1</v>
      </c>
      <c r="O160" s="13">
        <v>242.9</v>
      </c>
      <c r="P160" s="13">
        <f t="shared" si="5"/>
        <v>1</v>
      </c>
      <c r="Q160" s="13">
        <v>13</v>
      </c>
      <c r="R160" s="11" t="s">
        <v>1</v>
      </c>
      <c r="S160" s="13">
        <v>175</v>
      </c>
      <c r="T160" s="13">
        <v>4.04</v>
      </c>
      <c r="U160" s="13">
        <v>142.1</v>
      </c>
      <c r="V160" s="13">
        <v>0.94</v>
      </c>
      <c r="W160" s="13">
        <v>5</v>
      </c>
      <c r="X160" s="13">
        <v>4.45</v>
      </c>
      <c r="Y160" s="13">
        <f t="shared" si="4"/>
        <v>-0.54999999999999982</v>
      </c>
      <c r="Z160" s="13">
        <v>0</v>
      </c>
    </row>
    <row r="161" spans="1:26" ht="20.100000000000001" customHeight="1" x14ac:dyDescent="0.15">
      <c r="A161" s="11" t="s">
        <v>2</v>
      </c>
      <c r="B161" s="11">
        <v>62</v>
      </c>
      <c r="C161" s="12">
        <v>25.969529085872576</v>
      </c>
      <c r="D161" s="11" t="s">
        <v>2</v>
      </c>
      <c r="E161" s="11" t="s">
        <v>1</v>
      </c>
      <c r="F161" s="11" t="s">
        <v>1</v>
      </c>
      <c r="G161" s="11" t="s">
        <v>1</v>
      </c>
      <c r="H161" s="11" t="s">
        <v>1</v>
      </c>
      <c r="I161" s="11" t="s">
        <v>1</v>
      </c>
      <c r="J161" s="11" t="s">
        <v>1</v>
      </c>
      <c r="K161" s="13">
        <v>7.1</v>
      </c>
      <c r="L161" s="11">
        <v>3</v>
      </c>
      <c r="M161" s="13">
        <v>2.17</v>
      </c>
      <c r="N161" s="11" t="s">
        <v>1</v>
      </c>
      <c r="O161" s="13">
        <v>1744.9</v>
      </c>
      <c r="P161" s="13">
        <f t="shared" si="5"/>
        <v>1</v>
      </c>
      <c r="Q161" s="13">
        <v>156</v>
      </c>
      <c r="R161" s="11" t="s">
        <v>2</v>
      </c>
      <c r="S161" s="13">
        <v>72</v>
      </c>
      <c r="T161" s="13">
        <v>6.27</v>
      </c>
      <c r="U161" s="13">
        <v>144.30000000000001</v>
      </c>
      <c r="V161" s="13">
        <v>0.84</v>
      </c>
      <c r="W161" s="13">
        <v>4.53</v>
      </c>
      <c r="X161" s="13">
        <v>4.24</v>
      </c>
      <c r="Y161" s="13">
        <f t="shared" si="4"/>
        <v>-0.29000000000000004</v>
      </c>
      <c r="Z161" s="13">
        <v>0</v>
      </c>
    </row>
    <row r="162" spans="1:26" ht="20.100000000000001" customHeight="1" x14ac:dyDescent="0.15">
      <c r="A162" s="11" t="s">
        <v>1</v>
      </c>
      <c r="B162" s="11">
        <v>52</v>
      </c>
      <c r="C162" s="12">
        <v>31.887755102040817</v>
      </c>
      <c r="D162" s="11" t="s">
        <v>2</v>
      </c>
      <c r="E162" s="11" t="s">
        <v>1</v>
      </c>
      <c r="F162" s="11" t="s">
        <v>1</v>
      </c>
      <c r="G162" s="11" t="s">
        <v>1</v>
      </c>
      <c r="H162" s="11" t="s">
        <v>1</v>
      </c>
      <c r="I162" s="11" t="s">
        <v>3</v>
      </c>
      <c r="J162" s="11" t="s">
        <v>3</v>
      </c>
      <c r="K162" s="13">
        <v>2.9</v>
      </c>
      <c r="L162" s="11" t="s">
        <v>4</v>
      </c>
      <c r="M162" s="13">
        <v>1</v>
      </c>
      <c r="N162" s="11" t="s">
        <v>1</v>
      </c>
      <c r="O162" s="13">
        <v>12.6</v>
      </c>
      <c r="P162" s="13">
        <f t="shared" si="5"/>
        <v>0</v>
      </c>
      <c r="Q162" s="13">
        <v>94</v>
      </c>
      <c r="R162" s="11" t="s">
        <v>1</v>
      </c>
      <c r="S162" s="13">
        <v>555</v>
      </c>
      <c r="T162" s="13">
        <v>7.89</v>
      </c>
      <c r="U162" s="13">
        <v>138.19999999999999</v>
      </c>
      <c r="V162" s="13">
        <v>0.8</v>
      </c>
      <c r="W162" s="13">
        <v>4.53</v>
      </c>
      <c r="X162" s="13">
        <v>4.24</v>
      </c>
      <c r="Y162" s="13">
        <f t="shared" si="4"/>
        <v>-0.29000000000000004</v>
      </c>
      <c r="Z162" s="13">
        <v>0</v>
      </c>
    </row>
    <row r="163" spans="1:26" ht="20.100000000000001" customHeight="1" x14ac:dyDescent="0.15">
      <c r="A163" s="11" t="s">
        <v>1</v>
      </c>
      <c r="B163" s="11">
        <v>32</v>
      </c>
      <c r="C163" s="12">
        <v>25.689561925365062</v>
      </c>
      <c r="D163" s="11" t="s">
        <v>2</v>
      </c>
      <c r="E163" s="11" t="s">
        <v>2</v>
      </c>
      <c r="F163" s="11" t="s">
        <v>1</v>
      </c>
      <c r="G163" s="11" t="s">
        <v>1</v>
      </c>
      <c r="H163" s="11" t="s">
        <v>1</v>
      </c>
      <c r="I163" s="11" t="s">
        <v>3</v>
      </c>
      <c r="J163" s="11" t="s">
        <v>3</v>
      </c>
      <c r="K163" s="13">
        <v>4.3</v>
      </c>
      <c r="L163" s="11" t="s">
        <v>4</v>
      </c>
      <c r="M163" s="13">
        <v>1.18</v>
      </c>
      <c r="N163" s="11" t="s">
        <v>1</v>
      </c>
      <c r="O163" s="13">
        <v>9</v>
      </c>
      <c r="P163" s="13">
        <f t="shared" si="5"/>
        <v>0</v>
      </c>
      <c r="Q163" s="13">
        <v>10</v>
      </c>
      <c r="R163" s="11" t="s">
        <v>1</v>
      </c>
      <c r="S163" s="13">
        <v>160</v>
      </c>
      <c r="T163" s="13">
        <v>3.93</v>
      </c>
      <c r="U163" s="13">
        <v>147</v>
      </c>
      <c r="V163" s="13">
        <v>0.86</v>
      </c>
      <c r="W163" s="13">
        <v>4.62</v>
      </c>
      <c r="X163" s="13">
        <v>4.24</v>
      </c>
      <c r="Y163" s="13">
        <f t="shared" si="4"/>
        <v>-0.37999999999999989</v>
      </c>
      <c r="Z163" s="13">
        <v>0</v>
      </c>
    </row>
    <row r="164" spans="1:26" ht="20.100000000000001" customHeight="1" x14ac:dyDescent="0.15">
      <c r="A164" s="11" t="s">
        <v>2</v>
      </c>
      <c r="B164" s="11">
        <v>62</v>
      </c>
      <c r="C164" s="12">
        <v>21.631148854350265</v>
      </c>
      <c r="D164" s="11" t="s">
        <v>2</v>
      </c>
      <c r="E164" s="11" t="s">
        <v>1</v>
      </c>
      <c r="F164" s="11" t="s">
        <v>1</v>
      </c>
      <c r="G164" s="11" t="s">
        <v>1</v>
      </c>
      <c r="H164" s="11" t="s">
        <v>2</v>
      </c>
      <c r="I164" s="11" t="s">
        <v>2</v>
      </c>
      <c r="J164" s="11" t="s">
        <v>3</v>
      </c>
      <c r="K164" s="13">
        <v>2.8</v>
      </c>
      <c r="L164" s="11">
        <v>3</v>
      </c>
      <c r="M164" s="13">
        <v>1.33</v>
      </c>
      <c r="N164" s="11" t="s">
        <v>1</v>
      </c>
      <c r="O164" s="13">
        <v>89.4</v>
      </c>
      <c r="P164" s="13">
        <f t="shared" si="5"/>
        <v>0</v>
      </c>
      <c r="Q164" s="13">
        <v>19</v>
      </c>
      <c r="R164" s="11" t="s">
        <v>1</v>
      </c>
      <c r="S164" s="13">
        <v>85</v>
      </c>
      <c r="T164" s="13">
        <v>4.45</v>
      </c>
      <c r="U164" s="13">
        <v>145.1</v>
      </c>
      <c r="V164" s="13">
        <v>0.93</v>
      </c>
      <c r="W164" s="13">
        <v>4.16</v>
      </c>
      <c r="X164" s="13">
        <v>4.21</v>
      </c>
      <c r="Y164" s="13">
        <f t="shared" si="4"/>
        <v>4.9999999999999822E-2</v>
      </c>
      <c r="Z164" s="13">
        <v>0</v>
      </c>
    </row>
    <row r="165" spans="1:26" ht="20.100000000000001" customHeight="1" x14ac:dyDescent="0.15">
      <c r="A165" s="11" t="s">
        <v>2</v>
      </c>
      <c r="B165" s="11">
        <v>80</v>
      </c>
      <c r="C165" s="12">
        <v>22.666666666666668</v>
      </c>
      <c r="D165" s="11" t="s">
        <v>2</v>
      </c>
      <c r="E165" s="11" t="s">
        <v>1</v>
      </c>
      <c r="F165" s="11" t="s">
        <v>2</v>
      </c>
      <c r="G165" s="11" t="s">
        <v>2</v>
      </c>
      <c r="H165" s="11" t="s">
        <v>1</v>
      </c>
      <c r="I165" s="11" t="s">
        <v>2</v>
      </c>
      <c r="J165" s="11" t="s">
        <v>1</v>
      </c>
      <c r="K165" s="13">
        <v>3.9</v>
      </c>
      <c r="L165" s="11">
        <v>3</v>
      </c>
      <c r="M165" s="13">
        <v>1.1299999999999999</v>
      </c>
      <c r="N165" s="11" t="s">
        <v>1</v>
      </c>
      <c r="O165" s="13">
        <v>3240.5</v>
      </c>
      <c r="P165" s="13">
        <f t="shared" si="5"/>
        <v>1</v>
      </c>
      <c r="Q165" s="13">
        <v>56</v>
      </c>
      <c r="R165" s="11" t="s">
        <v>2</v>
      </c>
      <c r="S165" s="13">
        <v>144</v>
      </c>
      <c r="T165" s="13">
        <v>4.84</v>
      </c>
      <c r="U165" s="13">
        <v>145.30000000000001</v>
      </c>
      <c r="V165" s="13">
        <v>0.75</v>
      </c>
      <c r="W165" s="13">
        <v>5.05</v>
      </c>
      <c r="X165" s="13">
        <v>4.17</v>
      </c>
      <c r="Y165" s="13">
        <f t="shared" si="4"/>
        <v>-0.87999999999999989</v>
      </c>
      <c r="Z165" s="13">
        <v>0</v>
      </c>
    </row>
    <row r="166" spans="1:26" ht="20.100000000000001" customHeight="1" x14ac:dyDescent="0.15">
      <c r="A166" s="11" t="s">
        <v>1</v>
      </c>
      <c r="B166" s="11">
        <v>38</v>
      </c>
      <c r="C166" s="12">
        <v>30.421849648458629</v>
      </c>
      <c r="D166" s="11" t="s">
        <v>2</v>
      </c>
      <c r="E166" s="11" t="s">
        <v>1</v>
      </c>
      <c r="F166" s="11" t="s">
        <v>1</v>
      </c>
      <c r="G166" s="11" t="s">
        <v>1</v>
      </c>
      <c r="H166" s="11" t="s">
        <v>1</v>
      </c>
      <c r="I166" s="11" t="s">
        <v>1</v>
      </c>
      <c r="J166" s="11" t="s">
        <v>1</v>
      </c>
      <c r="K166" s="13">
        <v>5</v>
      </c>
      <c r="L166" s="11">
        <v>3</v>
      </c>
      <c r="M166" s="13">
        <v>1</v>
      </c>
      <c r="N166" s="11" t="s">
        <v>1</v>
      </c>
      <c r="O166" s="13">
        <v>67.099999999999994</v>
      </c>
      <c r="P166" s="13">
        <f t="shared" si="5"/>
        <v>0</v>
      </c>
      <c r="Q166" s="13">
        <v>20</v>
      </c>
      <c r="R166" s="11" t="s">
        <v>1</v>
      </c>
      <c r="S166" s="13">
        <v>82</v>
      </c>
      <c r="T166" s="13">
        <v>5.96</v>
      </c>
      <c r="U166" s="13">
        <v>141.1</v>
      </c>
      <c r="V166" s="13">
        <v>0.91</v>
      </c>
      <c r="W166" s="13">
        <v>4.62</v>
      </c>
      <c r="X166" s="13">
        <v>4.09</v>
      </c>
      <c r="Y166" s="13">
        <f t="shared" si="4"/>
        <v>-0.53000000000000025</v>
      </c>
      <c r="Z166" s="13">
        <v>0</v>
      </c>
    </row>
    <row r="167" spans="1:26" ht="20.100000000000001" customHeight="1" x14ac:dyDescent="0.15">
      <c r="A167" s="11" t="s">
        <v>2</v>
      </c>
      <c r="B167" s="11">
        <v>48</v>
      </c>
      <c r="C167" s="12">
        <v>27.471383975026011</v>
      </c>
      <c r="D167" s="11" t="s">
        <v>1</v>
      </c>
      <c r="E167" s="11" t="s">
        <v>1</v>
      </c>
      <c r="F167" s="11" t="s">
        <v>1</v>
      </c>
      <c r="G167" s="11" t="s">
        <v>1</v>
      </c>
      <c r="H167" s="11" t="s">
        <v>1</v>
      </c>
      <c r="I167" s="11" t="s">
        <v>2</v>
      </c>
      <c r="J167" s="11" t="s">
        <v>1</v>
      </c>
      <c r="K167" s="13">
        <v>2.7</v>
      </c>
      <c r="L167" s="11">
        <v>3</v>
      </c>
      <c r="M167" s="13">
        <v>1.33</v>
      </c>
      <c r="N167" s="11" t="s">
        <v>1</v>
      </c>
      <c r="O167" s="13">
        <v>649.29999999999995</v>
      </c>
      <c r="P167" s="13">
        <f t="shared" si="5"/>
        <v>1</v>
      </c>
      <c r="Q167" s="13">
        <v>11314</v>
      </c>
      <c r="R167" s="11" t="s">
        <v>1</v>
      </c>
      <c r="S167" s="13">
        <v>70</v>
      </c>
      <c r="T167" s="13">
        <v>5.33</v>
      </c>
      <c r="U167" s="13">
        <v>140.5</v>
      </c>
      <c r="V167" s="13">
        <v>0.9</v>
      </c>
      <c r="W167" s="13">
        <v>3.76</v>
      </c>
      <c r="X167" s="13">
        <v>4.05</v>
      </c>
      <c r="Y167" s="13">
        <f t="shared" si="4"/>
        <v>0.29000000000000004</v>
      </c>
      <c r="Z167" s="13">
        <v>0</v>
      </c>
    </row>
    <row r="168" spans="1:26" ht="20.100000000000001" customHeight="1" x14ac:dyDescent="0.15">
      <c r="A168" s="11" t="s">
        <v>2</v>
      </c>
      <c r="B168" s="11">
        <v>46</v>
      </c>
      <c r="C168" s="12">
        <v>22.481329065691206</v>
      </c>
      <c r="D168" s="11" t="s">
        <v>2</v>
      </c>
      <c r="E168" s="11" t="s">
        <v>1</v>
      </c>
      <c r="F168" s="11" t="s">
        <v>1</v>
      </c>
      <c r="G168" s="11" t="s">
        <v>1</v>
      </c>
      <c r="H168" s="11" t="s">
        <v>1</v>
      </c>
      <c r="I168" s="11" t="s">
        <v>2</v>
      </c>
      <c r="J168" s="11" t="s">
        <v>1</v>
      </c>
      <c r="K168" s="13">
        <v>1.5</v>
      </c>
      <c r="L168" s="11">
        <v>3</v>
      </c>
      <c r="M168" s="13">
        <v>0.57999999999999996</v>
      </c>
      <c r="N168" s="11" t="s">
        <v>1</v>
      </c>
      <c r="O168" s="13">
        <v>182.2</v>
      </c>
      <c r="P168" s="13">
        <f t="shared" si="5"/>
        <v>1</v>
      </c>
      <c r="Q168" s="13">
        <v>9953</v>
      </c>
      <c r="R168" s="11" t="s">
        <v>1</v>
      </c>
      <c r="S168" s="13">
        <v>60</v>
      </c>
      <c r="T168" s="13">
        <v>4.6500000000000004</v>
      </c>
      <c r="U168" s="13">
        <v>141.5</v>
      </c>
      <c r="V168" s="13">
        <v>0.88</v>
      </c>
      <c r="W168" s="13">
        <v>4.2</v>
      </c>
      <c r="X168" s="13">
        <v>4.03</v>
      </c>
      <c r="Y168" s="13">
        <f t="shared" si="4"/>
        <v>-0.16999999999999993</v>
      </c>
      <c r="Z168" s="13">
        <v>0</v>
      </c>
    </row>
    <row r="169" spans="1:26" ht="20.100000000000001" customHeight="1" x14ac:dyDescent="0.15">
      <c r="A169" s="11" t="s">
        <v>2</v>
      </c>
      <c r="B169" s="11">
        <v>43</v>
      </c>
      <c r="C169" s="12">
        <v>24.973985431841829</v>
      </c>
      <c r="D169" s="11" t="s">
        <v>2</v>
      </c>
      <c r="E169" s="11" t="s">
        <v>1</v>
      </c>
      <c r="F169" s="11" t="s">
        <v>1</v>
      </c>
      <c r="G169" s="11" t="s">
        <v>1</v>
      </c>
      <c r="H169" s="11" t="s">
        <v>1</v>
      </c>
      <c r="I169" s="11" t="s">
        <v>1</v>
      </c>
      <c r="J169" s="11" t="s">
        <v>3</v>
      </c>
      <c r="K169" s="13">
        <v>2.2999999999999998</v>
      </c>
      <c r="L169" s="11">
        <v>3</v>
      </c>
      <c r="M169" s="13">
        <v>0.67</v>
      </c>
      <c r="N169" s="11" t="s">
        <v>1</v>
      </c>
      <c r="O169" s="13">
        <v>555.20000000000005</v>
      </c>
      <c r="P169" s="13">
        <f t="shared" si="5"/>
        <v>1</v>
      </c>
      <c r="Q169" s="13">
        <v>22</v>
      </c>
      <c r="R169" s="11" t="s">
        <v>1</v>
      </c>
      <c r="S169" s="13">
        <v>57</v>
      </c>
      <c r="T169" s="13">
        <v>4.82</v>
      </c>
      <c r="U169" s="13">
        <v>138.30000000000001</v>
      </c>
      <c r="V169" s="13">
        <v>0.83</v>
      </c>
      <c r="W169" s="13">
        <v>4.6500000000000004</v>
      </c>
      <c r="X169" s="13">
        <v>4.0199999999999996</v>
      </c>
      <c r="Y169" s="13">
        <f t="shared" si="4"/>
        <v>-0.63000000000000078</v>
      </c>
      <c r="Z169" s="13">
        <v>0</v>
      </c>
    </row>
    <row r="170" spans="1:26" ht="20.100000000000001" customHeight="1" x14ac:dyDescent="0.15">
      <c r="A170" s="11" t="s">
        <v>2</v>
      </c>
      <c r="B170" s="11">
        <v>58</v>
      </c>
      <c r="C170" s="12">
        <v>20.39542143600416</v>
      </c>
      <c r="D170" s="11" t="s">
        <v>2</v>
      </c>
      <c r="E170" s="11" t="s">
        <v>1</v>
      </c>
      <c r="F170" s="11" t="s">
        <v>2</v>
      </c>
      <c r="G170" s="11" t="s">
        <v>1</v>
      </c>
      <c r="H170" s="11" t="s">
        <v>1</v>
      </c>
      <c r="I170" s="11" t="s">
        <v>1</v>
      </c>
      <c r="J170" s="11" t="s">
        <v>1</v>
      </c>
      <c r="K170" s="13">
        <v>3.5</v>
      </c>
      <c r="L170" s="11">
        <v>3</v>
      </c>
      <c r="M170" s="13">
        <v>0.6</v>
      </c>
      <c r="N170" s="11" t="s">
        <v>1</v>
      </c>
      <c r="O170" s="13">
        <v>93.6</v>
      </c>
      <c r="P170" s="13">
        <f t="shared" si="5"/>
        <v>0</v>
      </c>
      <c r="Q170" s="13">
        <v>25</v>
      </c>
      <c r="R170" s="11" t="s">
        <v>1</v>
      </c>
      <c r="S170" s="13">
        <v>62</v>
      </c>
      <c r="T170" s="13">
        <v>5.1100000000000003</v>
      </c>
      <c r="U170" s="13">
        <v>142.30000000000001</v>
      </c>
      <c r="V170" s="13">
        <v>0.98</v>
      </c>
      <c r="W170" s="13">
        <v>4.32</v>
      </c>
      <c r="X170" s="13">
        <v>3.98</v>
      </c>
      <c r="Y170" s="13">
        <f t="shared" si="4"/>
        <v>-0.3400000000000003</v>
      </c>
      <c r="Z170" s="13">
        <v>0</v>
      </c>
    </row>
    <row r="171" spans="1:26" ht="20.100000000000001" customHeight="1" x14ac:dyDescent="0.15">
      <c r="A171" s="11" t="s">
        <v>2</v>
      </c>
      <c r="B171" s="11">
        <v>34</v>
      </c>
      <c r="C171" s="12">
        <v>21.786492374727665</v>
      </c>
      <c r="D171" s="11" t="s">
        <v>2</v>
      </c>
      <c r="E171" s="11" t="s">
        <v>2</v>
      </c>
      <c r="F171" s="11" t="s">
        <v>1</v>
      </c>
      <c r="G171" s="11" t="s">
        <v>2</v>
      </c>
      <c r="H171" s="11" t="s">
        <v>1</v>
      </c>
      <c r="I171" s="11" t="s">
        <v>1</v>
      </c>
      <c r="J171" s="11" t="s">
        <v>1</v>
      </c>
      <c r="K171" s="13">
        <v>2.2000000000000002</v>
      </c>
      <c r="L171" s="11">
        <v>3</v>
      </c>
      <c r="M171" s="13">
        <v>0.83</v>
      </c>
      <c r="N171" s="11" t="s">
        <v>1</v>
      </c>
      <c r="O171" s="13">
        <v>150.6</v>
      </c>
      <c r="P171" s="13">
        <f t="shared" si="5"/>
        <v>1</v>
      </c>
      <c r="Q171" s="13">
        <v>10</v>
      </c>
      <c r="R171" s="11" t="s">
        <v>1</v>
      </c>
      <c r="S171" s="13">
        <v>62</v>
      </c>
      <c r="T171" s="13">
        <v>8.3699999999999992</v>
      </c>
      <c r="U171" s="13">
        <v>134.80000000000001</v>
      </c>
      <c r="V171" s="13">
        <v>0.67</v>
      </c>
      <c r="W171" s="13">
        <v>3.31</v>
      </c>
      <c r="X171" s="13">
        <v>3.91</v>
      </c>
      <c r="Y171" s="13">
        <f t="shared" si="4"/>
        <v>0.60000000000000009</v>
      </c>
      <c r="Z171" s="13">
        <v>0</v>
      </c>
    </row>
    <row r="172" spans="1:26" ht="20.100000000000001" customHeight="1" x14ac:dyDescent="0.15">
      <c r="A172" s="11" t="s">
        <v>1</v>
      </c>
      <c r="B172" s="11">
        <v>77</v>
      </c>
      <c r="C172" s="12">
        <v>19.100091827364555</v>
      </c>
      <c r="D172" s="11" t="s">
        <v>2</v>
      </c>
      <c r="E172" s="11" t="s">
        <v>1</v>
      </c>
      <c r="F172" s="11" t="s">
        <v>1</v>
      </c>
      <c r="G172" s="11" t="s">
        <v>1</v>
      </c>
      <c r="H172" s="11" t="s">
        <v>1</v>
      </c>
      <c r="I172" s="11" t="s">
        <v>1</v>
      </c>
      <c r="J172" s="11" t="s">
        <v>2</v>
      </c>
      <c r="K172" s="13">
        <v>6.7</v>
      </c>
      <c r="L172" s="11">
        <v>3</v>
      </c>
      <c r="M172" s="13">
        <v>2.1</v>
      </c>
      <c r="N172" s="11" t="s">
        <v>1</v>
      </c>
      <c r="O172" s="13">
        <v>75.5</v>
      </c>
      <c r="P172" s="13">
        <f t="shared" si="5"/>
        <v>0</v>
      </c>
      <c r="Q172" s="13">
        <v>58</v>
      </c>
      <c r="R172" s="11" t="s">
        <v>2</v>
      </c>
      <c r="S172" s="13">
        <v>127</v>
      </c>
      <c r="T172" s="13">
        <v>4.33</v>
      </c>
      <c r="U172" s="13">
        <v>142.69999999999999</v>
      </c>
      <c r="V172" s="13">
        <v>0.89</v>
      </c>
      <c r="W172" s="13">
        <v>4.5999999999999996</v>
      </c>
      <c r="X172" s="13">
        <v>3.91</v>
      </c>
      <c r="Y172" s="13">
        <f t="shared" si="4"/>
        <v>-0.6899999999999995</v>
      </c>
      <c r="Z172" s="13">
        <v>0</v>
      </c>
    </row>
    <row r="173" spans="1:26" ht="20.100000000000001" customHeight="1" x14ac:dyDescent="0.15">
      <c r="A173" s="11" t="s">
        <v>1</v>
      </c>
      <c r="B173" s="11">
        <v>45</v>
      </c>
      <c r="C173" s="12">
        <v>22.773186409550043</v>
      </c>
      <c r="D173" s="11" t="s">
        <v>2</v>
      </c>
      <c r="E173" s="11" t="s">
        <v>1</v>
      </c>
      <c r="F173" s="11" t="s">
        <v>1</v>
      </c>
      <c r="G173" s="11" t="s">
        <v>1</v>
      </c>
      <c r="H173" s="11" t="s">
        <v>1</v>
      </c>
      <c r="I173" s="11" t="s">
        <v>1</v>
      </c>
      <c r="J173" s="11" t="s">
        <v>2</v>
      </c>
      <c r="K173" s="13">
        <v>1.4</v>
      </c>
      <c r="L173" s="11">
        <v>3</v>
      </c>
      <c r="M173" s="13">
        <v>1</v>
      </c>
      <c r="N173" s="11" t="s">
        <v>1</v>
      </c>
      <c r="O173" s="13">
        <v>55.5</v>
      </c>
      <c r="P173" s="13">
        <f t="shared" si="5"/>
        <v>0</v>
      </c>
      <c r="Q173" s="13">
        <v>2</v>
      </c>
      <c r="R173" s="11" t="s">
        <v>1</v>
      </c>
      <c r="S173" s="13">
        <v>101</v>
      </c>
      <c r="T173" s="13">
        <v>4.7300000000000004</v>
      </c>
      <c r="U173" s="13">
        <v>141.6</v>
      </c>
      <c r="V173" s="13">
        <v>0.62</v>
      </c>
      <c r="W173" s="13">
        <v>4</v>
      </c>
      <c r="X173" s="13">
        <v>3.91</v>
      </c>
      <c r="Y173" s="13">
        <f t="shared" si="4"/>
        <v>-8.9999999999999858E-2</v>
      </c>
      <c r="Z173" s="13">
        <v>0</v>
      </c>
    </row>
    <row r="174" spans="1:26" ht="20.100000000000001" customHeight="1" x14ac:dyDescent="0.15">
      <c r="A174" s="11" t="s">
        <v>2</v>
      </c>
      <c r="B174" s="11">
        <v>47</v>
      </c>
      <c r="C174" s="12">
        <v>25.969529085872576</v>
      </c>
      <c r="D174" s="11" t="s">
        <v>1</v>
      </c>
      <c r="E174" s="11" t="s">
        <v>2</v>
      </c>
      <c r="F174" s="11" t="s">
        <v>1</v>
      </c>
      <c r="G174" s="11" t="s">
        <v>2</v>
      </c>
      <c r="H174" s="11" t="s">
        <v>1</v>
      </c>
      <c r="I174" s="11" t="s">
        <v>2</v>
      </c>
      <c r="J174" s="11" t="s">
        <v>1</v>
      </c>
      <c r="K174" s="13">
        <v>1.5</v>
      </c>
      <c r="L174" s="11" t="s">
        <v>2</v>
      </c>
      <c r="M174" s="13">
        <v>0.75</v>
      </c>
      <c r="N174" s="11" t="s">
        <v>2</v>
      </c>
      <c r="O174" s="13">
        <v>731</v>
      </c>
      <c r="P174" s="13">
        <f t="shared" si="5"/>
        <v>1</v>
      </c>
      <c r="Q174" s="13">
        <v>1809</v>
      </c>
      <c r="R174" s="11" t="s">
        <v>2</v>
      </c>
      <c r="S174" s="13">
        <v>69</v>
      </c>
      <c r="T174" s="13">
        <v>10.89</v>
      </c>
      <c r="U174" s="13">
        <v>139.6</v>
      </c>
      <c r="V174" s="13">
        <v>0.76</v>
      </c>
      <c r="W174" s="13">
        <v>3.57</v>
      </c>
      <c r="X174" s="13">
        <v>3.9</v>
      </c>
      <c r="Y174" s="13">
        <f t="shared" si="4"/>
        <v>0.33000000000000007</v>
      </c>
      <c r="Z174" s="13">
        <v>0</v>
      </c>
    </row>
    <row r="175" spans="1:26" ht="20.100000000000001" customHeight="1" x14ac:dyDescent="0.15">
      <c r="A175" s="11" t="s">
        <v>2</v>
      </c>
      <c r="B175" s="11">
        <v>56</v>
      </c>
      <c r="C175" s="12">
        <v>27.767098124652911</v>
      </c>
      <c r="D175" s="11" t="s">
        <v>2</v>
      </c>
      <c r="E175" s="11" t="s">
        <v>1</v>
      </c>
      <c r="F175" s="11" t="s">
        <v>2</v>
      </c>
      <c r="G175" s="11" t="s">
        <v>2</v>
      </c>
      <c r="H175" s="11" t="s">
        <v>1</v>
      </c>
      <c r="I175" s="11" t="s">
        <v>1</v>
      </c>
      <c r="J175" s="11" t="s">
        <v>1</v>
      </c>
      <c r="K175" s="13">
        <v>5.0999999999999996</v>
      </c>
      <c r="L175" s="11">
        <v>3</v>
      </c>
      <c r="M175" s="13">
        <v>2</v>
      </c>
      <c r="N175" s="11" t="s">
        <v>1</v>
      </c>
      <c r="O175" s="13">
        <v>156.80000000000001</v>
      </c>
      <c r="P175" s="13">
        <f t="shared" si="5"/>
        <v>1</v>
      </c>
      <c r="Q175" s="13">
        <v>86</v>
      </c>
      <c r="R175" s="11" t="s">
        <v>1</v>
      </c>
      <c r="S175" s="13">
        <v>61</v>
      </c>
      <c r="T175" s="13">
        <v>10.23</v>
      </c>
      <c r="U175" s="13">
        <v>143.9</v>
      </c>
      <c r="V175" s="13">
        <v>0.84</v>
      </c>
      <c r="W175" s="13">
        <v>4.7699999999999996</v>
      </c>
      <c r="X175" s="13">
        <v>3.89</v>
      </c>
      <c r="Y175" s="13">
        <f t="shared" si="4"/>
        <v>-0.87999999999999945</v>
      </c>
      <c r="Z175" s="13">
        <v>0</v>
      </c>
    </row>
    <row r="176" spans="1:26" ht="20.100000000000001" customHeight="1" x14ac:dyDescent="0.15">
      <c r="A176" s="11" t="s">
        <v>2</v>
      </c>
      <c r="B176" s="11">
        <v>64</v>
      </c>
      <c r="C176" s="12">
        <v>21.338210638622161</v>
      </c>
      <c r="D176" s="11" t="s">
        <v>2</v>
      </c>
      <c r="E176" s="11" t="s">
        <v>2</v>
      </c>
      <c r="F176" s="11" t="s">
        <v>2</v>
      </c>
      <c r="G176" s="11" t="s">
        <v>2</v>
      </c>
      <c r="H176" s="11" t="s">
        <v>1</v>
      </c>
      <c r="I176" s="11" t="s">
        <v>1</v>
      </c>
      <c r="J176" s="11" t="s">
        <v>1</v>
      </c>
      <c r="K176" s="13">
        <v>2.2999999999999998</v>
      </c>
      <c r="L176" s="11">
        <v>3</v>
      </c>
      <c r="M176" s="13">
        <v>0.67</v>
      </c>
      <c r="N176" s="11" t="s">
        <v>1</v>
      </c>
      <c r="O176" s="13">
        <v>27.7</v>
      </c>
      <c r="P176" s="13">
        <f t="shared" si="5"/>
        <v>0</v>
      </c>
      <c r="Q176" s="13">
        <v>23</v>
      </c>
      <c r="R176" s="11" t="s">
        <v>2</v>
      </c>
      <c r="S176" s="13">
        <v>55</v>
      </c>
      <c r="T176" s="13">
        <v>18.8</v>
      </c>
      <c r="U176" s="13">
        <v>139.9</v>
      </c>
      <c r="V176" s="13">
        <v>0.79</v>
      </c>
      <c r="W176" s="13">
        <v>3.57</v>
      </c>
      <c r="X176" s="13">
        <v>3.87</v>
      </c>
      <c r="Y176" s="13">
        <f t="shared" si="4"/>
        <v>0.30000000000000027</v>
      </c>
      <c r="Z176" s="13">
        <v>0</v>
      </c>
    </row>
    <row r="177" spans="1:26" ht="20.100000000000001" customHeight="1" x14ac:dyDescent="0.15">
      <c r="A177" s="11" t="s">
        <v>2</v>
      </c>
      <c r="B177" s="11">
        <v>45</v>
      </c>
      <c r="C177" s="12">
        <v>20.028841531805803</v>
      </c>
      <c r="D177" s="11" t="s">
        <v>2</v>
      </c>
      <c r="E177" s="11" t="s">
        <v>1</v>
      </c>
      <c r="F177" s="11" t="s">
        <v>1</v>
      </c>
      <c r="G177" s="11" t="s">
        <v>1</v>
      </c>
      <c r="H177" s="11" t="s">
        <v>1</v>
      </c>
      <c r="I177" s="11" t="s">
        <v>2</v>
      </c>
      <c r="J177" s="11" t="s">
        <v>1</v>
      </c>
      <c r="K177" s="13">
        <v>9.9</v>
      </c>
      <c r="L177" s="11">
        <v>3</v>
      </c>
      <c r="M177" s="13">
        <v>1.5</v>
      </c>
      <c r="N177" s="11" t="s">
        <v>2</v>
      </c>
      <c r="O177" s="13">
        <v>1982.5</v>
      </c>
      <c r="P177" s="13">
        <f t="shared" si="5"/>
        <v>1</v>
      </c>
      <c r="Q177" s="13">
        <v>94</v>
      </c>
      <c r="R177" s="11" t="s">
        <v>2</v>
      </c>
      <c r="S177" s="13">
        <v>68</v>
      </c>
      <c r="T177" s="13">
        <v>3.85</v>
      </c>
      <c r="U177" s="13">
        <v>141.9</v>
      </c>
      <c r="V177" s="13">
        <v>0.89</v>
      </c>
      <c r="W177" s="13">
        <v>4.7300000000000004</v>
      </c>
      <c r="X177" s="13">
        <v>3.86</v>
      </c>
      <c r="Y177" s="13">
        <f t="shared" si="4"/>
        <v>-0.87000000000000055</v>
      </c>
      <c r="Z177" s="13">
        <v>0</v>
      </c>
    </row>
    <row r="178" spans="1:26" ht="20.100000000000001" customHeight="1" x14ac:dyDescent="0.15">
      <c r="A178" s="11" t="s">
        <v>1</v>
      </c>
      <c r="B178" s="11">
        <v>69</v>
      </c>
      <c r="C178" s="12">
        <v>22.145328719723182</v>
      </c>
      <c r="D178" s="11" t="s">
        <v>2</v>
      </c>
      <c r="E178" s="11" t="s">
        <v>1</v>
      </c>
      <c r="F178" s="11" t="s">
        <v>1</v>
      </c>
      <c r="G178" s="11" t="s">
        <v>1</v>
      </c>
      <c r="H178" s="11" t="s">
        <v>1</v>
      </c>
      <c r="I178" s="11" t="s">
        <v>1</v>
      </c>
      <c r="J178" s="11" t="s">
        <v>1</v>
      </c>
      <c r="K178" s="13">
        <v>13.9</v>
      </c>
      <c r="L178" s="11">
        <v>3</v>
      </c>
      <c r="M178" s="13">
        <v>1.1599999999999999</v>
      </c>
      <c r="N178" s="11" t="s">
        <v>1</v>
      </c>
      <c r="O178" s="13">
        <v>4056</v>
      </c>
      <c r="P178" s="13">
        <f t="shared" si="5"/>
        <v>1</v>
      </c>
      <c r="Q178" s="13">
        <v>1036</v>
      </c>
      <c r="R178" s="11" t="s">
        <v>1</v>
      </c>
      <c r="S178" s="13">
        <v>141</v>
      </c>
      <c r="T178" s="13">
        <v>5.03</v>
      </c>
      <c r="U178" s="13">
        <v>143</v>
      </c>
      <c r="V178" s="13">
        <v>0.74</v>
      </c>
      <c r="W178" s="13">
        <v>3.83</v>
      </c>
      <c r="X178" s="13">
        <v>3.85</v>
      </c>
      <c r="Y178" s="13">
        <f t="shared" si="4"/>
        <v>2.0000000000000018E-2</v>
      </c>
      <c r="Z178" s="13">
        <v>0</v>
      </c>
    </row>
    <row r="179" spans="1:26" ht="20.100000000000001" customHeight="1" x14ac:dyDescent="0.15">
      <c r="A179" s="11" t="s">
        <v>1</v>
      </c>
      <c r="B179" s="11">
        <v>80</v>
      </c>
      <c r="C179" s="12">
        <v>20.703125</v>
      </c>
      <c r="D179" s="11" t="s">
        <v>2</v>
      </c>
      <c r="E179" s="11" t="s">
        <v>1</v>
      </c>
      <c r="F179" s="11" t="s">
        <v>2</v>
      </c>
      <c r="G179" s="11" t="s">
        <v>1</v>
      </c>
      <c r="H179" s="11" t="s">
        <v>1</v>
      </c>
      <c r="I179" s="11" t="s">
        <v>3</v>
      </c>
      <c r="J179" s="11" t="s">
        <v>3</v>
      </c>
      <c r="K179" s="13">
        <v>3.8</v>
      </c>
      <c r="L179" s="11" t="s">
        <v>4</v>
      </c>
      <c r="M179" s="13">
        <v>0.35</v>
      </c>
      <c r="N179" s="11" t="s">
        <v>2</v>
      </c>
      <c r="O179" s="13">
        <v>302.5</v>
      </c>
      <c r="P179" s="13">
        <f t="shared" si="5"/>
        <v>1</v>
      </c>
      <c r="Q179" s="13">
        <v>5</v>
      </c>
      <c r="R179" s="11" t="s">
        <v>1</v>
      </c>
      <c r="S179" s="13">
        <v>581</v>
      </c>
      <c r="T179" s="13">
        <v>6.28</v>
      </c>
      <c r="U179" s="13">
        <v>121.1</v>
      </c>
      <c r="V179" s="13">
        <v>0.97</v>
      </c>
      <c r="W179" s="13">
        <v>4.4800000000000004</v>
      </c>
      <c r="X179" s="13">
        <v>3.83</v>
      </c>
      <c r="Y179" s="13">
        <f t="shared" si="4"/>
        <v>-0.65000000000000036</v>
      </c>
      <c r="Z179" s="13">
        <v>0</v>
      </c>
    </row>
    <row r="180" spans="1:26" ht="20.100000000000001" customHeight="1" x14ac:dyDescent="0.15">
      <c r="A180" s="11" t="s">
        <v>1</v>
      </c>
      <c r="B180" s="11">
        <v>53</v>
      </c>
      <c r="C180" s="12">
        <v>22.582709172343705</v>
      </c>
      <c r="D180" s="11" t="s">
        <v>2</v>
      </c>
      <c r="E180" s="11" t="s">
        <v>2</v>
      </c>
      <c r="F180" s="11" t="s">
        <v>1</v>
      </c>
      <c r="G180" s="11" t="s">
        <v>1</v>
      </c>
      <c r="H180" s="11" t="s">
        <v>1</v>
      </c>
      <c r="I180" s="11" t="s">
        <v>2</v>
      </c>
      <c r="J180" s="11" t="s">
        <v>3</v>
      </c>
      <c r="K180" s="13">
        <v>2.6</v>
      </c>
      <c r="L180" s="11" t="s">
        <v>4</v>
      </c>
      <c r="M180" s="13">
        <v>1.17</v>
      </c>
      <c r="N180" s="11" t="s">
        <v>1</v>
      </c>
      <c r="O180" s="13">
        <v>33</v>
      </c>
      <c r="P180" s="13">
        <f t="shared" si="5"/>
        <v>0</v>
      </c>
      <c r="Q180" s="13">
        <v>15</v>
      </c>
      <c r="R180" s="11" t="s">
        <v>1</v>
      </c>
      <c r="S180" s="13">
        <v>89</v>
      </c>
      <c r="T180" s="13">
        <v>9.1199999999999992</v>
      </c>
      <c r="U180" s="13">
        <v>141.4</v>
      </c>
      <c r="V180" s="13">
        <v>0.62</v>
      </c>
      <c r="W180" s="13">
        <v>3.56</v>
      </c>
      <c r="X180" s="13">
        <v>3.82</v>
      </c>
      <c r="Y180" s="13">
        <f t="shared" si="4"/>
        <v>0.25999999999999979</v>
      </c>
      <c r="Z180" s="13">
        <v>0</v>
      </c>
    </row>
    <row r="181" spans="1:26" ht="20.100000000000001" customHeight="1" x14ac:dyDescent="0.15">
      <c r="A181" s="11" t="s">
        <v>1</v>
      </c>
      <c r="B181" s="11">
        <v>62</v>
      </c>
      <c r="C181" s="12">
        <v>22.03856749311295</v>
      </c>
      <c r="D181" s="11" t="s">
        <v>2</v>
      </c>
      <c r="E181" s="11" t="s">
        <v>1</v>
      </c>
      <c r="F181" s="11" t="s">
        <v>1</v>
      </c>
      <c r="G181" s="11" t="s">
        <v>1</v>
      </c>
      <c r="H181" s="11" t="s">
        <v>1</v>
      </c>
      <c r="I181" s="11" t="s">
        <v>1</v>
      </c>
      <c r="J181" s="11" t="s">
        <v>3</v>
      </c>
      <c r="K181" s="13">
        <v>2.4</v>
      </c>
      <c r="L181" s="11">
        <v>3</v>
      </c>
      <c r="M181" s="13">
        <v>0.95</v>
      </c>
      <c r="N181" s="11" t="s">
        <v>1</v>
      </c>
      <c r="O181" s="13">
        <v>297.3</v>
      </c>
      <c r="P181" s="13">
        <f t="shared" si="5"/>
        <v>1</v>
      </c>
      <c r="Q181" s="13">
        <v>854</v>
      </c>
      <c r="R181" s="11" t="s">
        <v>1</v>
      </c>
      <c r="S181" s="13">
        <v>93</v>
      </c>
      <c r="T181" s="13">
        <v>5.22</v>
      </c>
      <c r="U181" s="13">
        <v>149.80000000000001</v>
      </c>
      <c r="V181" s="13">
        <v>0.94</v>
      </c>
      <c r="W181" s="13">
        <v>4.7</v>
      </c>
      <c r="X181" s="13">
        <v>3.81</v>
      </c>
      <c r="Y181" s="13">
        <f t="shared" si="4"/>
        <v>-0.89000000000000012</v>
      </c>
      <c r="Z181" s="13">
        <v>0</v>
      </c>
    </row>
    <row r="182" spans="1:26" ht="20.100000000000001" customHeight="1" x14ac:dyDescent="0.15">
      <c r="A182" s="11" t="s">
        <v>1</v>
      </c>
      <c r="B182" s="11">
        <v>40</v>
      </c>
      <c r="C182" s="12">
        <v>25.909456951787405</v>
      </c>
      <c r="D182" s="11" t="s">
        <v>2</v>
      </c>
      <c r="E182" s="11" t="s">
        <v>1</v>
      </c>
      <c r="F182" s="11" t="s">
        <v>1</v>
      </c>
      <c r="G182" s="11" t="s">
        <v>1</v>
      </c>
      <c r="H182" s="11" t="s">
        <v>1</v>
      </c>
      <c r="I182" s="11" t="s">
        <v>1</v>
      </c>
      <c r="J182" s="11" t="s">
        <v>3</v>
      </c>
      <c r="K182" s="13">
        <v>1.8</v>
      </c>
      <c r="L182" s="11" t="s">
        <v>4</v>
      </c>
      <c r="M182" s="13">
        <v>0.5</v>
      </c>
      <c r="N182" s="11" t="s">
        <v>1</v>
      </c>
      <c r="O182" s="13">
        <v>22.7</v>
      </c>
      <c r="P182" s="13">
        <f t="shared" si="5"/>
        <v>0</v>
      </c>
      <c r="Q182" s="13">
        <v>2272</v>
      </c>
      <c r="R182" s="11" t="s">
        <v>1</v>
      </c>
      <c r="S182" s="13">
        <v>74</v>
      </c>
      <c r="T182" s="13">
        <v>4.78</v>
      </c>
      <c r="U182" s="13">
        <v>141.80000000000001</v>
      </c>
      <c r="V182" s="13">
        <v>0.85</v>
      </c>
      <c r="W182" s="13">
        <v>4.1399999999999997</v>
      </c>
      <c r="X182" s="13">
        <v>3.81</v>
      </c>
      <c r="Y182" s="13">
        <f t="shared" si="4"/>
        <v>-0.32999999999999963</v>
      </c>
      <c r="Z182" s="13">
        <v>0</v>
      </c>
    </row>
    <row r="183" spans="1:26" ht="20.100000000000001" customHeight="1" x14ac:dyDescent="0.15">
      <c r="A183" s="11" t="s">
        <v>2</v>
      </c>
      <c r="B183" s="11">
        <v>53</v>
      </c>
      <c r="C183" s="12">
        <v>23.23345617689473</v>
      </c>
      <c r="D183" s="11" t="s">
        <v>2</v>
      </c>
      <c r="E183" s="11" t="s">
        <v>1</v>
      </c>
      <c r="F183" s="11" t="s">
        <v>1</v>
      </c>
      <c r="G183" s="11" t="s">
        <v>1</v>
      </c>
      <c r="H183" s="11" t="s">
        <v>1</v>
      </c>
      <c r="I183" s="11" t="s">
        <v>1</v>
      </c>
      <c r="J183" s="11" t="s">
        <v>1</v>
      </c>
      <c r="K183" s="13">
        <v>7.6</v>
      </c>
      <c r="L183" s="11">
        <v>3</v>
      </c>
      <c r="M183" s="13">
        <v>1.33</v>
      </c>
      <c r="N183" s="11" t="s">
        <v>2</v>
      </c>
      <c r="O183" s="13">
        <v>2322.6</v>
      </c>
      <c r="P183" s="13">
        <f t="shared" si="5"/>
        <v>1</v>
      </c>
      <c r="Q183" s="13">
        <v>15</v>
      </c>
      <c r="R183" s="11" t="s">
        <v>2</v>
      </c>
      <c r="S183" s="13">
        <v>72</v>
      </c>
      <c r="T183" s="13">
        <v>5.49</v>
      </c>
      <c r="U183" s="13">
        <v>154.4</v>
      </c>
      <c r="V183" s="13">
        <v>0.83</v>
      </c>
      <c r="W183" s="13">
        <v>4.0999999999999996</v>
      </c>
      <c r="X183" s="13">
        <v>3.79</v>
      </c>
      <c r="Y183" s="13">
        <f t="shared" si="4"/>
        <v>-0.30999999999999961</v>
      </c>
      <c r="Z183" s="13">
        <v>0</v>
      </c>
    </row>
    <row r="184" spans="1:26" ht="20.100000000000001" customHeight="1" x14ac:dyDescent="0.15">
      <c r="A184" s="11" t="s">
        <v>2</v>
      </c>
      <c r="B184" s="11">
        <v>51</v>
      </c>
      <c r="C184" s="12">
        <v>29.136316337148802</v>
      </c>
      <c r="D184" s="11" t="s">
        <v>2</v>
      </c>
      <c r="E184" s="11" t="s">
        <v>1</v>
      </c>
      <c r="F184" s="11" t="s">
        <v>1</v>
      </c>
      <c r="G184" s="11" t="s">
        <v>1</v>
      </c>
      <c r="H184" s="11" t="s">
        <v>1</v>
      </c>
      <c r="I184" s="11" t="s">
        <v>2</v>
      </c>
      <c r="J184" s="11" t="s">
        <v>1</v>
      </c>
      <c r="K184" s="13">
        <v>6.2</v>
      </c>
      <c r="L184" s="11">
        <v>3</v>
      </c>
      <c r="M184" s="13">
        <v>1</v>
      </c>
      <c r="N184" s="11" t="s">
        <v>1</v>
      </c>
      <c r="O184" s="13">
        <v>110.2</v>
      </c>
      <c r="P184" s="13">
        <f t="shared" si="5"/>
        <v>0</v>
      </c>
      <c r="Q184" s="13">
        <v>568</v>
      </c>
      <c r="R184" s="11" t="s">
        <v>1</v>
      </c>
      <c r="S184" s="13">
        <v>60</v>
      </c>
      <c r="T184" s="13">
        <v>4.47</v>
      </c>
      <c r="U184" s="13">
        <v>142.69999999999999</v>
      </c>
      <c r="V184" s="13">
        <v>0.82</v>
      </c>
      <c r="W184" s="13">
        <v>3.9</v>
      </c>
      <c r="X184" s="13">
        <v>3.79</v>
      </c>
      <c r="Y184" s="13">
        <f t="shared" si="4"/>
        <v>-0.10999999999999988</v>
      </c>
      <c r="Z184" s="13">
        <v>0</v>
      </c>
    </row>
    <row r="185" spans="1:26" ht="20.100000000000001" customHeight="1" x14ac:dyDescent="0.15">
      <c r="A185" s="11" t="s">
        <v>2</v>
      </c>
      <c r="B185" s="11">
        <v>32</v>
      </c>
      <c r="C185" s="12">
        <v>18.75</v>
      </c>
      <c r="D185" s="11" t="s">
        <v>2</v>
      </c>
      <c r="E185" s="11" t="s">
        <v>1</v>
      </c>
      <c r="F185" s="11" t="s">
        <v>1</v>
      </c>
      <c r="G185" s="11" t="s">
        <v>1</v>
      </c>
      <c r="H185" s="11" t="s">
        <v>1</v>
      </c>
      <c r="I185" s="11" t="s">
        <v>2</v>
      </c>
      <c r="J185" s="11" t="s">
        <v>1</v>
      </c>
      <c r="K185" s="13">
        <v>6.1</v>
      </c>
      <c r="L185" s="11">
        <v>3</v>
      </c>
      <c r="M185" s="13">
        <v>1</v>
      </c>
      <c r="N185" s="11" t="s">
        <v>1</v>
      </c>
      <c r="O185" s="13">
        <v>1091.4000000000001</v>
      </c>
      <c r="P185" s="13">
        <f t="shared" si="5"/>
        <v>1</v>
      </c>
      <c r="Q185" s="13">
        <v>212</v>
      </c>
      <c r="R185" s="11" t="s">
        <v>1</v>
      </c>
      <c r="S185" s="13">
        <v>52</v>
      </c>
      <c r="T185" s="13">
        <v>4.2699999999999996</v>
      </c>
      <c r="U185" s="13">
        <v>138.5</v>
      </c>
      <c r="V185" s="13">
        <v>0.92</v>
      </c>
      <c r="W185" s="13">
        <v>3.9</v>
      </c>
      <c r="X185" s="13">
        <v>3.78</v>
      </c>
      <c r="Y185" s="13">
        <f t="shared" si="4"/>
        <v>-0.12000000000000011</v>
      </c>
      <c r="Z185" s="13">
        <v>0</v>
      </c>
    </row>
    <row r="186" spans="1:26" ht="20.100000000000001" customHeight="1" x14ac:dyDescent="0.15">
      <c r="A186" s="11" t="s">
        <v>2</v>
      </c>
      <c r="B186" s="11">
        <v>78</v>
      </c>
      <c r="C186" s="12">
        <v>25.390218522372528</v>
      </c>
      <c r="D186" s="11" t="s">
        <v>2</v>
      </c>
      <c r="E186" s="11" t="s">
        <v>1</v>
      </c>
      <c r="F186" s="11" t="s">
        <v>1</v>
      </c>
      <c r="G186" s="11" t="s">
        <v>1</v>
      </c>
      <c r="H186" s="11" t="s">
        <v>1</v>
      </c>
      <c r="I186" s="11" t="s">
        <v>1</v>
      </c>
      <c r="J186" s="11" t="s">
        <v>1</v>
      </c>
      <c r="K186" s="13">
        <v>3.3</v>
      </c>
      <c r="L186" s="11">
        <v>3</v>
      </c>
      <c r="M186" s="13">
        <v>1.5</v>
      </c>
      <c r="N186" s="11" t="s">
        <v>2</v>
      </c>
      <c r="O186" s="13">
        <v>1014.2</v>
      </c>
      <c r="P186" s="13">
        <f t="shared" si="5"/>
        <v>1</v>
      </c>
      <c r="Q186" s="13">
        <v>10</v>
      </c>
      <c r="R186" s="11" t="s">
        <v>2</v>
      </c>
      <c r="S186" s="13">
        <v>127</v>
      </c>
      <c r="T186" s="13">
        <v>4.8600000000000003</v>
      </c>
      <c r="U186" s="13">
        <v>142.58000000000001</v>
      </c>
      <c r="V186" s="13">
        <v>0.96</v>
      </c>
      <c r="W186" s="13">
        <v>5.89</v>
      </c>
      <c r="X186" s="13">
        <v>3.77</v>
      </c>
      <c r="Y186" s="13">
        <f t="shared" si="4"/>
        <v>-2.1199999999999997</v>
      </c>
      <c r="Z186" s="13">
        <v>0</v>
      </c>
    </row>
    <row r="187" spans="1:26" ht="20.100000000000001" customHeight="1" x14ac:dyDescent="0.15">
      <c r="A187" s="11" t="s">
        <v>2</v>
      </c>
      <c r="B187" s="11">
        <v>42</v>
      </c>
      <c r="C187" s="12">
        <v>20.028841531805803</v>
      </c>
      <c r="D187" s="11" t="s">
        <v>2</v>
      </c>
      <c r="E187" s="11" t="s">
        <v>1</v>
      </c>
      <c r="F187" s="11" t="s">
        <v>1</v>
      </c>
      <c r="G187" s="11" t="s">
        <v>1</v>
      </c>
      <c r="H187" s="11" t="s">
        <v>1</v>
      </c>
      <c r="I187" s="11" t="s">
        <v>3</v>
      </c>
      <c r="J187" s="11" t="s">
        <v>1</v>
      </c>
      <c r="K187" s="13">
        <v>3.9</v>
      </c>
      <c r="L187" s="11" t="s">
        <v>4</v>
      </c>
      <c r="M187" s="13">
        <v>0.5</v>
      </c>
      <c r="N187" s="11" t="s">
        <v>1</v>
      </c>
      <c r="O187" s="13">
        <v>1.5</v>
      </c>
      <c r="P187" s="13">
        <f t="shared" si="5"/>
        <v>0</v>
      </c>
      <c r="Q187" s="13">
        <v>4</v>
      </c>
      <c r="R187" s="11" t="s">
        <v>1</v>
      </c>
      <c r="S187" s="13">
        <v>54</v>
      </c>
      <c r="T187" s="13">
        <v>4.91</v>
      </c>
      <c r="U187" s="13">
        <v>139.69999999999999</v>
      </c>
      <c r="V187" s="13">
        <v>0.91</v>
      </c>
      <c r="W187" s="13">
        <v>3.73</v>
      </c>
      <c r="X187" s="13">
        <v>3.74</v>
      </c>
      <c r="Y187" s="13">
        <f t="shared" si="4"/>
        <v>1.0000000000000231E-2</v>
      </c>
      <c r="Z187" s="13">
        <v>0</v>
      </c>
    </row>
    <row r="188" spans="1:26" ht="20.100000000000001" customHeight="1" x14ac:dyDescent="0.15">
      <c r="A188" s="11" t="s">
        <v>1</v>
      </c>
      <c r="B188" s="11">
        <v>66</v>
      </c>
      <c r="C188" s="12">
        <v>23.566632231404959</v>
      </c>
      <c r="D188" s="11" t="s">
        <v>1</v>
      </c>
      <c r="E188" s="11" t="s">
        <v>1</v>
      </c>
      <c r="F188" s="11" t="s">
        <v>2</v>
      </c>
      <c r="G188" s="11" t="s">
        <v>2</v>
      </c>
      <c r="H188" s="11" t="s">
        <v>1</v>
      </c>
      <c r="I188" s="11" t="s">
        <v>1</v>
      </c>
      <c r="J188" s="11" t="s">
        <v>1</v>
      </c>
      <c r="K188" s="13">
        <v>9</v>
      </c>
      <c r="L188" s="11">
        <v>3</v>
      </c>
      <c r="M188" s="13">
        <v>2</v>
      </c>
      <c r="N188" s="11" t="s">
        <v>1</v>
      </c>
      <c r="O188" s="13">
        <v>14.1</v>
      </c>
      <c r="P188" s="13">
        <f t="shared" si="5"/>
        <v>0</v>
      </c>
      <c r="Q188" s="13">
        <v>10</v>
      </c>
      <c r="R188" s="11" t="s">
        <v>1</v>
      </c>
      <c r="S188" s="13">
        <v>98</v>
      </c>
      <c r="T188" s="13">
        <v>6.03</v>
      </c>
      <c r="U188" s="13">
        <v>145.19999999999999</v>
      </c>
      <c r="V188" s="13">
        <v>0.71</v>
      </c>
      <c r="W188" s="13">
        <v>4.1399999999999997</v>
      </c>
      <c r="X188" s="13">
        <v>3.73</v>
      </c>
      <c r="Y188" s="13">
        <f t="shared" si="4"/>
        <v>-0.4099999999999997</v>
      </c>
      <c r="Z188" s="13">
        <v>0</v>
      </c>
    </row>
    <row r="189" spans="1:26" ht="20.100000000000001" customHeight="1" x14ac:dyDescent="0.15">
      <c r="A189" s="11" t="s">
        <v>1</v>
      </c>
      <c r="B189" s="11">
        <v>53</v>
      </c>
      <c r="C189" s="12">
        <v>22.589551436050055</v>
      </c>
      <c r="D189" s="11" t="s">
        <v>2</v>
      </c>
      <c r="E189" s="11" t="s">
        <v>2</v>
      </c>
      <c r="F189" s="11" t="s">
        <v>2</v>
      </c>
      <c r="G189" s="11" t="s">
        <v>1</v>
      </c>
      <c r="H189" s="11" t="s">
        <v>1</v>
      </c>
      <c r="I189" s="11" t="s">
        <v>2</v>
      </c>
      <c r="J189" s="11" t="s">
        <v>1</v>
      </c>
      <c r="K189" s="13">
        <v>8.6999999999999993</v>
      </c>
      <c r="L189" s="11">
        <v>3</v>
      </c>
      <c r="M189" s="13">
        <v>2</v>
      </c>
      <c r="N189" s="11" t="s">
        <v>2</v>
      </c>
      <c r="O189" s="13">
        <v>3654</v>
      </c>
      <c r="P189" s="13">
        <f t="shared" si="5"/>
        <v>1</v>
      </c>
      <c r="Q189" s="13">
        <v>32340</v>
      </c>
      <c r="R189" s="11" t="s">
        <v>1</v>
      </c>
      <c r="S189" s="13">
        <v>106</v>
      </c>
      <c r="T189" s="13">
        <v>6.12</v>
      </c>
      <c r="U189" s="13">
        <v>137.5</v>
      </c>
      <c r="V189" s="13">
        <v>0.72</v>
      </c>
      <c r="W189" s="13">
        <v>3.59</v>
      </c>
      <c r="X189" s="13">
        <v>3.71</v>
      </c>
      <c r="Y189" s="13">
        <f t="shared" si="4"/>
        <v>0.12000000000000011</v>
      </c>
      <c r="Z189" s="13">
        <v>0</v>
      </c>
    </row>
    <row r="190" spans="1:26" ht="20.100000000000001" customHeight="1" x14ac:dyDescent="0.15">
      <c r="A190" s="11" t="s">
        <v>1</v>
      </c>
      <c r="B190" s="11">
        <v>55</v>
      </c>
      <c r="C190" s="12">
        <v>23.999459167117362</v>
      </c>
      <c r="D190" s="11" t="s">
        <v>1</v>
      </c>
      <c r="E190" s="11" t="s">
        <v>1</v>
      </c>
      <c r="F190" s="11" t="s">
        <v>2</v>
      </c>
      <c r="G190" s="11" t="s">
        <v>2</v>
      </c>
      <c r="H190" s="11" t="s">
        <v>1</v>
      </c>
      <c r="I190" s="11" t="s">
        <v>1</v>
      </c>
      <c r="J190" s="11" t="s">
        <v>3</v>
      </c>
      <c r="K190" s="13">
        <v>1.9</v>
      </c>
      <c r="L190" s="11" t="s">
        <v>2</v>
      </c>
      <c r="M190" s="13">
        <v>1</v>
      </c>
      <c r="N190" s="11" t="s">
        <v>1</v>
      </c>
      <c r="O190" s="13">
        <v>186.4</v>
      </c>
      <c r="P190" s="13">
        <f t="shared" si="5"/>
        <v>1</v>
      </c>
      <c r="Q190" s="13">
        <v>1042</v>
      </c>
      <c r="R190" s="11" t="s">
        <v>2</v>
      </c>
      <c r="S190" s="13">
        <v>149</v>
      </c>
      <c r="T190" s="13">
        <v>9.4499999999999993</v>
      </c>
      <c r="U190" s="13">
        <v>142.5</v>
      </c>
      <c r="V190" s="13">
        <v>0.82</v>
      </c>
      <c r="W190" s="13">
        <v>4.37</v>
      </c>
      <c r="X190" s="13">
        <v>3.7</v>
      </c>
      <c r="Y190" s="13">
        <f t="shared" si="4"/>
        <v>-0.66999999999999993</v>
      </c>
      <c r="Z190" s="13">
        <v>0</v>
      </c>
    </row>
    <row r="191" spans="1:26" ht="20.100000000000001" customHeight="1" x14ac:dyDescent="0.15">
      <c r="A191" s="11" t="s">
        <v>2</v>
      </c>
      <c r="B191" s="11">
        <v>52</v>
      </c>
      <c r="C191" s="12">
        <v>24.444444444444443</v>
      </c>
      <c r="D191" s="11" t="s">
        <v>2</v>
      </c>
      <c r="E191" s="11" t="s">
        <v>1</v>
      </c>
      <c r="F191" s="11" t="s">
        <v>1</v>
      </c>
      <c r="G191" s="11" t="s">
        <v>1</v>
      </c>
      <c r="H191" s="11" t="s">
        <v>1</v>
      </c>
      <c r="I191" s="11" t="s">
        <v>2</v>
      </c>
      <c r="J191" s="11" t="s">
        <v>3</v>
      </c>
      <c r="K191" s="13">
        <v>2</v>
      </c>
      <c r="L191" s="11">
        <v>3</v>
      </c>
      <c r="M191" s="13">
        <v>0.57999999999999996</v>
      </c>
      <c r="N191" s="11" t="s">
        <v>1</v>
      </c>
      <c r="O191" s="13">
        <v>38</v>
      </c>
      <c r="P191" s="13">
        <f t="shared" si="5"/>
        <v>0</v>
      </c>
      <c r="Q191" s="13">
        <v>12</v>
      </c>
      <c r="R191" s="11" t="s">
        <v>1</v>
      </c>
      <c r="S191" s="13">
        <v>100</v>
      </c>
      <c r="T191" s="13">
        <v>5.12</v>
      </c>
      <c r="U191" s="13">
        <v>145.19999999999999</v>
      </c>
      <c r="V191" s="13">
        <v>0.93</v>
      </c>
      <c r="W191" s="13">
        <v>4.53</v>
      </c>
      <c r="X191" s="13">
        <v>3.68</v>
      </c>
      <c r="Y191" s="13">
        <f t="shared" si="4"/>
        <v>-0.85000000000000009</v>
      </c>
      <c r="Z191" s="13">
        <v>0</v>
      </c>
    </row>
    <row r="192" spans="1:26" ht="20.100000000000001" customHeight="1" x14ac:dyDescent="0.15">
      <c r="A192" s="11" t="s">
        <v>1</v>
      </c>
      <c r="B192" s="11">
        <v>30</v>
      </c>
      <c r="C192" s="12">
        <v>25.605536332179931</v>
      </c>
      <c r="D192" s="11" t="s">
        <v>2</v>
      </c>
      <c r="E192" s="11" t="s">
        <v>1</v>
      </c>
      <c r="F192" s="11" t="s">
        <v>1</v>
      </c>
      <c r="G192" s="11" t="s">
        <v>1</v>
      </c>
      <c r="H192" s="11" t="s">
        <v>1</v>
      </c>
      <c r="I192" s="11" t="s">
        <v>2</v>
      </c>
      <c r="J192" s="11" t="s">
        <v>3</v>
      </c>
      <c r="K192" s="13">
        <v>1.6</v>
      </c>
      <c r="L192" s="11">
        <v>3</v>
      </c>
      <c r="M192" s="13">
        <v>0.83</v>
      </c>
      <c r="N192" s="11" t="s">
        <v>1</v>
      </c>
      <c r="O192" s="13">
        <v>34.1</v>
      </c>
      <c r="P192" s="13">
        <f t="shared" si="5"/>
        <v>0</v>
      </c>
      <c r="Q192" s="13">
        <v>10</v>
      </c>
      <c r="R192" s="11" t="s">
        <v>1</v>
      </c>
      <c r="S192" s="13">
        <v>95</v>
      </c>
      <c r="T192" s="13">
        <v>4.3</v>
      </c>
      <c r="U192" s="13">
        <v>137.4</v>
      </c>
      <c r="V192" s="13">
        <v>0.93</v>
      </c>
      <c r="W192" s="13">
        <v>3.8</v>
      </c>
      <c r="X192" s="13">
        <v>3.68</v>
      </c>
      <c r="Y192" s="13">
        <f t="shared" si="4"/>
        <v>-0.11999999999999966</v>
      </c>
      <c r="Z192" s="13">
        <v>0</v>
      </c>
    </row>
    <row r="193" spans="1:26" ht="20.100000000000001" customHeight="1" x14ac:dyDescent="0.15">
      <c r="A193" s="11" t="s">
        <v>1</v>
      </c>
      <c r="B193" s="11">
        <v>50</v>
      </c>
      <c r="C193" s="12">
        <v>26.297577854671282</v>
      </c>
      <c r="D193" s="11" t="s">
        <v>1</v>
      </c>
      <c r="E193" s="11" t="s">
        <v>1</v>
      </c>
      <c r="F193" s="11" t="s">
        <v>1</v>
      </c>
      <c r="G193" s="11" t="s">
        <v>2</v>
      </c>
      <c r="H193" s="11" t="s">
        <v>1</v>
      </c>
      <c r="I193" s="11" t="s">
        <v>1</v>
      </c>
      <c r="J193" s="11" t="s">
        <v>1</v>
      </c>
      <c r="K193" s="13">
        <v>2.4</v>
      </c>
      <c r="L193" s="11">
        <v>3</v>
      </c>
      <c r="M193" s="13">
        <v>1</v>
      </c>
      <c r="N193" s="11" t="s">
        <v>1</v>
      </c>
      <c r="O193" s="13">
        <v>3887.1</v>
      </c>
      <c r="P193" s="13">
        <f t="shared" si="5"/>
        <v>1</v>
      </c>
      <c r="Q193" s="13">
        <v>122</v>
      </c>
      <c r="R193" s="11" t="s">
        <v>2</v>
      </c>
      <c r="S193" s="13">
        <v>92</v>
      </c>
      <c r="T193" s="13">
        <v>5.17</v>
      </c>
      <c r="U193" s="13">
        <v>143.1</v>
      </c>
      <c r="V193" s="13">
        <v>0.77</v>
      </c>
      <c r="W193" s="13">
        <v>4.25</v>
      </c>
      <c r="X193" s="13">
        <v>3.67</v>
      </c>
      <c r="Y193" s="13">
        <f t="shared" si="4"/>
        <v>-0.58000000000000007</v>
      </c>
      <c r="Z193" s="13">
        <v>0</v>
      </c>
    </row>
    <row r="194" spans="1:26" ht="20.100000000000001" customHeight="1" x14ac:dyDescent="0.15">
      <c r="A194" s="11" t="s">
        <v>2</v>
      </c>
      <c r="B194" s="11">
        <v>52</v>
      </c>
      <c r="C194" s="12">
        <v>30.043262297708697</v>
      </c>
      <c r="D194" s="11" t="s">
        <v>2</v>
      </c>
      <c r="E194" s="11" t="s">
        <v>1</v>
      </c>
      <c r="F194" s="11" t="s">
        <v>1</v>
      </c>
      <c r="G194" s="11" t="s">
        <v>2</v>
      </c>
      <c r="H194" s="11" t="s">
        <v>1</v>
      </c>
      <c r="I194" s="11" t="s">
        <v>1</v>
      </c>
      <c r="J194" s="11" t="s">
        <v>2</v>
      </c>
      <c r="K194" s="13">
        <v>0.7</v>
      </c>
      <c r="L194" s="11" t="s">
        <v>2</v>
      </c>
      <c r="M194" s="13">
        <v>0.67</v>
      </c>
      <c r="N194" s="11" t="s">
        <v>1</v>
      </c>
      <c r="O194" s="13">
        <v>199.6</v>
      </c>
      <c r="P194" s="13">
        <f t="shared" si="5"/>
        <v>1</v>
      </c>
      <c r="Q194" s="13">
        <v>9</v>
      </c>
      <c r="R194" s="11" t="s">
        <v>1</v>
      </c>
      <c r="S194" s="13">
        <v>46</v>
      </c>
      <c r="T194" s="13">
        <v>10.65</v>
      </c>
      <c r="U194" s="13">
        <v>141.4</v>
      </c>
      <c r="V194" s="13">
        <v>0.88</v>
      </c>
      <c r="W194" s="13">
        <v>3.46</v>
      </c>
      <c r="X194" s="13">
        <v>3.66</v>
      </c>
      <c r="Y194" s="13">
        <f t="shared" si="4"/>
        <v>0.20000000000000018</v>
      </c>
      <c r="Z194" s="13">
        <v>0</v>
      </c>
    </row>
    <row r="195" spans="1:26" ht="20.100000000000001" customHeight="1" x14ac:dyDescent="0.15">
      <c r="A195" s="11" t="s">
        <v>1</v>
      </c>
      <c r="B195" s="11">
        <v>66</v>
      </c>
      <c r="C195" s="12">
        <v>22.773186409550043</v>
      </c>
      <c r="D195" s="11" t="s">
        <v>2</v>
      </c>
      <c r="E195" s="11" t="s">
        <v>1</v>
      </c>
      <c r="F195" s="11" t="s">
        <v>1</v>
      </c>
      <c r="G195" s="11" t="s">
        <v>1</v>
      </c>
      <c r="H195" s="11" t="s">
        <v>1</v>
      </c>
      <c r="I195" s="11" t="s">
        <v>3</v>
      </c>
      <c r="J195" s="11" t="s">
        <v>3</v>
      </c>
      <c r="K195" s="13">
        <v>11.9</v>
      </c>
      <c r="L195" s="11" t="s">
        <v>4</v>
      </c>
      <c r="M195" s="13">
        <v>2.0499999999999998</v>
      </c>
      <c r="N195" s="11" t="s">
        <v>1</v>
      </c>
      <c r="O195" s="13">
        <v>28.5</v>
      </c>
      <c r="P195" s="13">
        <f t="shared" si="5"/>
        <v>0</v>
      </c>
      <c r="Q195" s="13">
        <v>20</v>
      </c>
      <c r="R195" s="11" t="s">
        <v>1</v>
      </c>
      <c r="S195" s="13">
        <v>176</v>
      </c>
      <c r="T195" s="13">
        <v>3.95</v>
      </c>
      <c r="U195" s="13">
        <v>142.69999999999999</v>
      </c>
      <c r="V195" s="13">
        <v>0.72</v>
      </c>
      <c r="W195" s="13">
        <v>4.0999999999999996</v>
      </c>
      <c r="X195" s="13">
        <v>3.64</v>
      </c>
      <c r="Y195" s="13">
        <f t="shared" ref="Y195:Y230" si="6">X195-W195</f>
        <v>-0.45999999999999952</v>
      </c>
      <c r="Z195" s="13">
        <v>0</v>
      </c>
    </row>
    <row r="196" spans="1:26" ht="20.100000000000001" customHeight="1" x14ac:dyDescent="0.15">
      <c r="A196" s="11" t="s">
        <v>2</v>
      </c>
      <c r="B196" s="11">
        <v>83</v>
      </c>
      <c r="C196" s="12">
        <v>20.3125</v>
      </c>
      <c r="D196" s="11" t="s">
        <v>2</v>
      </c>
      <c r="E196" s="11" t="s">
        <v>1</v>
      </c>
      <c r="F196" s="11" t="s">
        <v>1</v>
      </c>
      <c r="G196" s="11" t="s">
        <v>1</v>
      </c>
      <c r="H196" s="11" t="s">
        <v>1</v>
      </c>
      <c r="I196" s="11" t="s">
        <v>2</v>
      </c>
      <c r="J196" s="11" t="s">
        <v>1</v>
      </c>
      <c r="K196" s="13">
        <v>3.1</v>
      </c>
      <c r="L196" s="11">
        <v>3</v>
      </c>
      <c r="M196" s="13">
        <v>1.17</v>
      </c>
      <c r="N196" s="11" t="s">
        <v>1</v>
      </c>
      <c r="O196" s="13">
        <v>7647.3</v>
      </c>
      <c r="P196" s="13">
        <f t="shared" ref="P196:P230" si="7">IF(O196&lt;120,0,1)</f>
        <v>1</v>
      </c>
      <c r="Q196" s="13">
        <v>739</v>
      </c>
      <c r="R196" s="11" t="s">
        <v>2</v>
      </c>
      <c r="S196" s="13">
        <v>237</v>
      </c>
      <c r="T196" s="13">
        <v>4.5</v>
      </c>
      <c r="U196" s="13">
        <v>145.30000000000001</v>
      </c>
      <c r="V196" s="13">
        <v>0.98</v>
      </c>
      <c r="W196" s="13">
        <v>3.91</v>
      </c>
      <c r="X196" s="13">
        <v>3.64</v>
      </c>
      <c r="Y196" s="13">
        <f t="shared" si="6"/>
        <v>-0.27</v>
      </c>
      <c r="Z196" s="13">
        <v>0</v>
      </c>
    </row>
    <row r="197" spans="1:26" ht="20.100000000000001" customHeight="1" x14ac:dyDescent="0.15">
      <c r="A197" s="11" t="s">
        <v>1</v>
      </c>
      <c r="B197" s="11">
        <v>62</v>
      </c>
      <c r="C197" s="12">
        <v>18.732782369146005</v>
      </c>
      <c r="D197" s="11" t="s">
        <v>2</v>
      </c>
      <c r="E197" s="11" t="s">
        <v>1</v>
      </c>
      <c r="F197" s="11" t="s">
        <v>1</v>
      </c>
      <c r="G197" s="11" t="s">
        <v>1</v>
      </c>
      <c r="H197" s="11" t="s">
        <v>1</v>
      </c>
      <c r="I197" s="11" t="s">
        <v>1</v>
      </c>
      <c r="J197" s="11" t="s">
        <v>1</v>
      </c>
      <c r="K197" s="13">
        <v>10.5</v>
      </c>
      <c r="L197" s="11">
        <v>3</v>
      </c>
      <c r="M197" s="13">
        <v>1.92</v>
      </c>
      <c r="N197" s="11" t="s">
        <v>1</v>
      </c>
      <c r="O197" s="13">
        <v>1725.7</v>
      </c>
      <c r="P197" s="13">
        <f t="shared" si="7"/>
        <v>1</v>
      </c>
      <c r="Q197" s="13">
        <v>5553</v>
      </c>
      <c r="R197" s="11" t="s">
        <v>2</v>
      </c>
      <c r="S197" s="13">
        <v>75</v>
      </c>
      <c r="T197" s="13">
        <v>4.8899999999999997</v>
      </c>
      <c r="U197" s="13">
        <v>144.1</v>
      </c>
      <c r="V197" s="13">
        <v>0.86</v>
      </c>
      <c r="W197" s="13">
        <v>4.53</v>
      </c>
      <c r="X197" s="13">
        <v>3.63</v>
      </c>
      <c r="Y197" s="13">
        <f t="shared" si="6"/>
        <v>-0.90000000000000036</v>
      </c>
      <c r="Z197" s="13">
        <v>0</v>
      </c>
    </row>
    <row r="198" spans="1:26" ht="20.100000000000001" customHeight="1" x14ac:dyDescent="0.15">
      <c r="A198" s="11" t="s">
        <v>1</v>
      </c>
      <c r="B198" s="11">
        <v>62</v>
      </c>
      <c r="C198" s="12">
        <v>19.53125</v>
      </c>
      <c r="D198" s="11" t="s">
        <v>2</v>
      </c>
      <c r="E198" s="11" t="s">
        <v>1</v>
      </c>
      <c r="F198" s="11" t="s">
        <v>1</v>
      </c>
      <c r="G198" s="11" t="s">
        <v>1</v>
      </c>
      <c r="H198" s="11" t="s">
        <v>1</v>
      </c>
      <c r="I198" s="11" t="s">
        <v>3</v>
      </c>
      <c r="J198" s="11" t="s">
        <v>1</v>
      </c>
      <c r="K198" s="13">
        <v>8.9</v>
      </c>
      <c r="L198" s="11" t="s">
        <v>4</v>
      </c>
      <c r="M198" s="13">
        <v>2.08</v>
      </c>
      <c r="N198" s="11" t="s">
        <v>1</v>
      </c>
      <c r="O198" s="13">
        <v>619.29999999999995</v>
      </c>
      <c r="P198" s="13">
        <f t="shared" si="7"/>
        <v>1</v>
      </c>
      <c r="Q198" s="13">
        <v>83</v>
      </c>
      <c r="R198" s="11" t="s">
        <v>2</v>
      </c>
      <c r="S198" s="13">
        <v>73</v>
      </c>
      <c r="T198" s="13">
        <v>4.42</v>
      </c>
      <c r="U198" s="13">
        <v>143.5</v>
      </c>
      <c r="V198" s="13">
        <v>0.84</v>
      </c>
      <c r="W198" s="13">
        <v>4.0599999999999996</v>
      </c>
      <c r="X198" s="13">
        <v>3.59</v>
      </c>
      <c r="Y198" s="13">
        <f t="shared" si="6"/>
        <v>-0.46999999999999975</v>
      </c>
      <c r="Z198" s="13">
        <v>0</v>
      </c>
    </row>
    <row r="199" spans="1:26" ht="20.100000000000001" customHeight="1" x14ac:dyDescent="0.15">
      <c r="A199" s="11" t="s">
        <v>2</v>
      </c>
      <c r="B199" s="11">
        <v>57</v>
      </c>
      <c r="C199" s="12">
        <v>21.6712580348944</v>
      </c>
      <c r="D199" s="11" t="s">
        <v>2</v>
      </c>
      <c r="E199" s="11" t="s">
        <v>1</v>
      </c>
      <c r="F199" s="11" t="s">
        <v>1</v>
      </c>
      <c r="G199" s="11" t="s">
        <v>1</v>
      </c>
      <c r="H199" s="11" t="s">
        <v>1</v>
      </c>
      <c r="I199" s="11" t="s">
        <v>3</v>
      </c>
      <c r="J199" s="11" t="s">
        <v>1</v>
      </c>
      <c r="K199" s="13">
        <v>3.4</v>
      </c>
      <c r="L199" s="11" t="s">
        <v>4</v>
      </c>
      <c r="M199" s="13">
        <v>1</v>
      </c>
      <c r="N199" s="11" t="s">
        <v>2</v>
      </c>
      <c r="O199" s="13">
        <v>526.70000000000005</v>
      </c>
      <c r="P199" s="13">
        <f t="shared" si="7"/>
        <v>1</v>
      </c>
      <c r="Q199" s="13">
        <v>29</v>
      </c>
      <c r="R199" s="11" t="s">
        <v>2</v>
      </c>
      <c r="S199" s="13">
        <v>120</v>
      </c>
      <c r="T199" s="13">
        <v>4.24</v>
      </c>
      <c r="U199" s="13">
        <v>143.80000000000001</v>
      </c>
      <c r="V199" s="13">
        <v>0.86</v>
      </c>
      <c r="W199" s="13">
        <v>4.51</v>
      </c>
      <c r="X199" s="13">
        <v>3.57</v>
      </c>
      <c r="Y199" s="13">
        <f t="shared" si="6"/>
        <v>-0.94</v>
      </c>
      <c r="Z199" s="13">
        <v>0</v>
      </c>
    </row>
    <row r="200" spans="1:26" ht="20.100000000000001" customHeight="1" x14ac:dyDescent="0.15">
      <c r="A200" s="11" t="s">
        <v>2</v>
      </c>
      <c r="B200" s="11">
        <v>52</v>
      </c>
      <c r="C200" s="12">
        <v>21.230572023714149</v>
      </c>
      <c r="D200" s="11" t="s">
        <v>2</v>
      </c>
      <c r="E200" s="11" t="s">
        <v>2</v>
      </c>
      <c r="F200" s="11" t="s">
        <v>1</v>
      </c>
      <c r="G200" s="11" t="s">
        <v>1</v>
      </c>
      <c r="H200" s="11" t="s">
        <v>1</v>
      </c>
      <c r="I200" s="11" t="s">
        <v>2</v>
      </c>
      <c r="J200" s="11" t="s">
        <v>2</v>
      </c>
      <c r="K200" s="13">
        <v>4.2</v>
      </c>
      <c r="L200" s="11">
        <v>3</v>
      </c>
      <c r="M200" s="13">
        <v>0.75</v>
      </c>
      <c r="N200" s="11" t="s">
        <v>1</v>
      </c>
      <c r="O200" s="13">
        <v>5597.2</v>
      </c>
      <c r="P200" s="13">
        <f t="shared" si="7"/>
        <v>1</v>
      </c>
      <c r="Q200" s="13">
        <v>90</v>
      </c>
      <c r="R200" s="11" t="s">
        <v>1</v>
      </c>
      <c r="S200" s="13">
        <v>73</v>
      </c>
      <c r="T200" s="13">
        <v>5.46</v>
      </c>
      <c r="U200" s="13">
        <v>140.80000000000001</v>
      </c>
      <c r="V200" s="13">
        <v>0.95</v>
      </c>
      <c r="W200" s="13">
        <v>4.16</v>
      </c>
      <c r="X200" s="13">
        <v>3.55</v>
      </c>
      <c r="Y200" s="13">
        <f t="shared" si="6"/>
        <v>-0.61000000000000032</v>
      </c>
      <c r="Z200" s="13">
        <v>0</v>
      </c>
    </row>
    <row r="201" spans="1:26" ht="20.100000000000001" customHeight="1" x14ac:dyDescent="0.15">
      <c r="A201" s="11" t="s">
        <v>1</v>
      </c>
      <c r="B201" s="11">
        <v>69</v>
      </c>
      <c r="C201" s="12">
        <v>22.3132784291452</v>
      </c>
      <c r="D201" s="11" t="s">
        <v>2</v>
      </c>
      <c r="E201" s="11" t="s">
        <v>1</v>
      </c>
      <c r="F201" s="11" t="s">
        <v>1</v>
      </c>
      <c r="G201" s="11" t="s">
        <v>1</v>
      </c>
      <c r="H201" s="11" t="s">
        <v>1</v>
      </c>
      <c r="I201" s="11" t="s">
        <v>1</v>
      </c>
      <c r="J201" s="11" t="s">
        <v>1</v>
      </c>
      <c r="K201" s="13">
        <v>5.5</v>
      </c>
      <c r="L201" s="11">
        <v>3</v>
      </c>
      <c r="M201" s="13">
        <v>1.75</v>
      </c>
      <c r="N201" s="11" t="s">
        <v>1</v>
      </c>
      <c r="O201" s="13">
        <v>24.5</v>
      </c>
      <c r="P201" s="13">
        <f t="shared" si="7"/>
        <v>0</v>
      </c>
      <c r="Q201" s="13">
        <v>19</v>
      </c>
      <c r="R201" s="11" t="s">
        <v>1</v>
      </c>
      <c r="S201" s="13">
        <v>93</v>
      </c>
      <c r="T201" s="13">
        <v>4.9400000000000004</v>
      </c>
      <c r="U201" s="13">
        <v>140.69999999999999</v>
      </c>
      <c r="V201" s="13">
        <v>0.89</v>
      </c>
      <c r="W201" s="13">
        <v>4.49</v>
      </c>
      <c r="X201" s="13">
        <v>3.54</v>
      </c>
      <c r="Y201" s="13">
        <f t="shared" si="6"/>
        <v>-0.95000000000000018</v>
      </c>
      <c r="Z201" s="13">
        <v>0</v>
      </c>
    </row>
    <row r="202" spans="1:26" ht="20.100000000000001" customHeight="1" x14ac:dyDescent="0.15">
      <c r="A202" s="11" t="s">
        <v>2</v>
      </c>
      <c r="B202" s="11">
        <v>51</v>
      </c>
      <c r="C202" s="12">
        <v>21.719250114311844</v>
      </c>
      <c r="D202" s="11" t="s">
        <v>2</v>
      </c>
      <c r="E202" s="11" t="s">
        <v>2</v>
      </c>
      <c r="F202" s="11" t="s">
        <v>1</v>
      </c>
      <c r="G202" s="11" t="s">
        <v>1</v>
      </c>
      <c r="H202" s="11" t="s">
        <v>1</v>
      </c>
      <c r="I202" s="11" t="s">
        <v>1</v>
      </c>
      <c r="J202" s="11" t="s">
        <v>2</v>
      </c>
      <c r="K202" s="13">
        <v>1.4</v>
      </c>
      <c r="L202" s="11">
        <v>1</v>
      </c>
      <c r="M202" s="13">
        <v>0.33</v>
      </c>
      <c r="N202" s="11" t="s">
        <v>1</v>
      </c>
      <c r="O202" s="13">
        <v>29.9</v>
      </c>
      <c r="P202" s="13">
        <f t="shared" si="7"/>
        <v>0</v>
      </c>
      <c r="Q202" s="13">
        <v>2667</v>
      </c>
      <c r="R202" s="11" t="s">
        <v>1</v>
      </c>
      <c r="S202" s="13">
        <v>63</v>
      </c>
      <c r="T202" s="13">
        <v>4.84</v>
      </c>
      <c r="U202" s="13">
        <v>141</v>
      </c>
      <c r="V202" s="13">
        <v>0.91</v>
      </c>
      <c r="W202" s="13">
        <v>3.55</v>
      </c>
      <c r="X202" s="13">
        <v>3.54</v>
      </c>
      <c r="Y202" s="13">
        <f t="shared" si="6"/>
        <v>-9.9999999999997868E-3</v>
      </c>
      <c r="Z202" s="13">
        <v>0</v>
      </c>
    </row>
    <row r="203" spans="1:26" ht="20.100000000000001" customHeight="1" x14ac:dyDescent="0.15">
      <c r="A203" s="11" t="s">
        <v>2</v>
      </c>
      <c r="B203" s="11">
        <v>68</v>
      </c>
      <c r="C203" s="12">
        <v>22.47658688865765</v>
      </c>
      <c r="D203" s="11" t="s">
        <v>1</v>
      </c>
      <c r="E203" s="11" t="s">
        <v>1</v>
      </c>
      <c r="F203" s="11" t="s">
        <v>1</v>
      </c>
      <c r="G203" s="11" t="s">
        <v>1</v>
      </c>
      <c r="H203" s="11" t="s">
        <v>1</v>
      </c>
      <c r="I203" s="11" t="s">
        <v>3</v>
      </c>
      <c r="J203" s="11" t="s">
        <v>3</v>
      </c>
      <c r="K203" s="13">
        <v>4.7</v>
      </c>
      <c r="L203" s="11" t="s">
        <v>4</v>
      </c>
      <c r="M203" s="13">
        <v>1.83</v>
      </c>
      <c r="N203" s="11" t="s">
        <v>2</v>
      </c>
      <c r="O203" s="13">
        <v>0.15</v>
      </c>
      <c r="P203" s="13">
        <f t="shared" si="7"/>
        <v>0</v>
      </c>
      <c r="Q203" s="13">
        <v>1506.3</v>
      </c>
      <c r="R203" s="11" t="s">
        <v>2</v>
      </c>
      <c r="S203" s="13">
        <v>120</v>
      </c>
      <c r="T203" s="13">
        <v>4.82</v>
      </c>
      <c r="U203" s="13">
        <v>141.69999999999999</v>
      </c>
      <c r="V203" s="13">
        <v>0.84</v>
      </c>
      <c r="W203" s="13">
        <v>4.1900000000000004</v>
      </c>
      <c r="X203" s="13">
        <v>3.5</v>
      </c>
      <c r="Y203" s="13">
        <f t="shared" si="6"/>
        <v>-0.69000000000000039</v>
      </c>
      <c r="Z203" s="13">
        <v>0</v>
      </c>
    </row>
    <row r="204" spans="1:26" ht="20.100000000000001" customHeight="1" x14ac:dyDescent="0.15">
      <c r="A204" s="11" t="s">
        <v>1</v>
      </c>
      <c r="B204" s="11">
        <v>52</v>
      </c>
      <c r="C204" s="12">
        <v>27.942143326758714</v>
      </c>
      <c r="D204" s="11" t="s">
        <v>2</v>
      </c>
      <c r="E204" s="11" t="s">
        <v>1</v>
      </c>
      <c r="F204" s="11" t="s">
        <v>2</v>
      </c>
      <c r="G204" s="11" t="s">
        <v>1</v>
      </c>
      <c r="H204" s="11" t="s">
        <v>1</v>
      </c>
      <c r="I204" s="11" t="s">
        <v>1</v>
      </c>
      <c r="J204" s="11" t="s">
        <v>2</v>
      </c>
      <c r="K204" s="13">
        <v>1.8</v>
      </c>
      <c r="L204" s="11">
        <v>3</v>
      </c>
      <c r="M204" s="13">
        <v>0.42</v>
      </c>
      <c r="N204" s="11" t="s">
        <v>1</v>
      </c>
      <c r="O204" s="13">
        <v>25.1</v>
      </c>
      <c r="P204" s="13">
        <f t="shared" si="7"/>
        <v>0</v>
      </c>
      <c r="Q204" s="13">
        <v>312</v>
      </c>
      <c r="R204" s="11" t="s">
        <v>1</v>
      </c>
      <c r="S204" s="13">
        <v>147</v>
      </c>
      <c r="T204" s="13">
        <v>5.05</v>
      </c>
      <c r="U204" s="13">
        <v>140.5</v>
      </c>
      <c r="V204" s="13">
        <v>0.93</v>
      </c>
      <c r="W204" s="13">
        <v>4.38</v>
      </c>
      <c r="X204" s="13">
        <v>3.49</v>
      </c>
      <c r="Y204" s="13">
        <f t="shared" si="6"/>
        <v>-0.88999999999999968</v>
      </c>
      <c r="Z204" s="13">
        <v>1</v>
      </c>
    </row>
    <row r="205" spans="1:26" ht="20.100000000000001" customHeight="1" x14ac:dyDescent="0.15">
      <c r="A205" s="11" t="s">
        <v>2</v>
      </c>
      <c r="B205" s="11">
        <v>61</v>
      </c>
      <c r="C205" s="12">
        <v>24.444444444444443</v>
      </c>
      <c r="D205" s="11" t="s">
        <v>2</v>
      </c>
      <c r="E205" s="11" t="s">
        <v>1</v>
      </c>
      <c r="F205" s="11" t="s">
        <v>1</v>
      </c>
      <c r="G205" s="11" t="s">
        <v>1</v>
      </c>
      <c r="H205" s="11" t="s">
        <v>1</v>
      </c>
      <c r="I205" s="11" t="s">
        <v>3</v>
      </c>
      <c r="J205" s="11" t="s">
        <v>2</v>
      </c>
      <c r="K205" s="13">
        <v>2.6</v>
      </c>
      <c r="L205" s="11" t="s">
        <v>4</v>
      </c>
      <c r="M205" s="13">
        <v>1.1299999999999999</v>
      </c>
      <c r="N205" s="11" t="s">
        <v>1</v>
      </c>
      <c r="O205" s="13">
        <v>371.2</v>
      </c>
      <c r="P205" s="13">
        <f t="shared" si="7"/>
        <v>1</v>
      </c>
      <c r="Q205" s="13">
        <v>157</v>
      </c>
      <c r="R205" s="11" t="s">
        <v>1</v>
      </c>
      <c r="S205" s="13">
        <v>103</v>
      </c>
      <c r="T205" s="13">
        <v>4.32</v>
      </c>
      <c r="U205" s="13">
        <v>139.80000000000001</v>
      </c>
      <c r="V205" s="13">
        <v>0.84</v>
      </c>
      <c r="W205" s="13">
        <v>3.78</v>
      </c>
      <c r="X205" s="13">
        <v>3.48</v>
      </c>
      <c r="Y205" s="13">
        <f t="shared" si="6"/>
        <v>-0.29999999999999982</v>
      </c>
      <c r="Z205" s="13">
        <v>1</v>
      </c>
    </row>
    <row r="206" spans="1:26" ht="20.100000000000001" customHeight="1" x14ac:dyDescent="0.15">
      <c r="A206" s="11" t="s">
        <v>2</v>
      </c>
      <c r="B206" s="11">
        <v>50</v>
      </c>
      <c r="C206" s="12">
        <v>21.000730460189921</v>
      </c>
      <c r="D206" s="11" t="s">
        <v>2</v>
      </c>
      <c r="E206" s="11" t="s">
        <v>2</v>
      </c>
      <c r="F206" s="11" t="s">
        <v>2</v>
      </c>
      <c r="G206" s="11" t="s">
        <v>1</v>
      </c>
      <c r="H206" s="11" t="s">
        <v>1</v>
      </c>
      <c r="I206" s="11" t="s">
        <v>2</v>
      </c>
      <c r="J206" s="11" t="s">
        <v>1</v>
      </c>
      <c r="K206" s="13">
        <v>5.9</v>
      </c>
      <c r="L206" s="11" t="s">
        <v>2</v>
      </c>
      <c r="M206" s="13">
        <v>1.25</v>
      </c>
      <c r="N206" s="11" t="s">
        <v>1</v>
      </c>
      <c r="O206" s="13">
        <v>343</v>
      </c>
      <c r="P206" s="13">
        <f t="shared" si="7"/>
        <v>1</v>
      </c>
      <c r="Q206" s="13">
        <v>13</v>
      </c>
      <c r="R206" s="11" t="s">
        <v>1</v>
      </c>
      <c r="S206" s="13">
        <v>48</v>
      </c>
      <c r="T206" s="13">
        <v>6.65</v>
      </c>
      <c r="U206" s="13">
        <v>138.9</v>
      </c>
      <c r="V206" s="13">
        <v>0.75</v>
      </c>
      <c r="W206" s="13">
        <v>3.13</v>
      </c>
      <c r="X206" s="13">
        <v>3.48</v>
      </c>
      <c r="Y206" s="13">
        <f t="shared" si="6"/>
        <v>0.35000000000000009</v>
      </c>
      <c r="Z206" s="13">
        <v>1</v>
      </c>
    </row>
    <row r="207" spans="1:26" ht="20.100000000000001" customHeight="1" x14ac:dyDescent="0.15">
      <c r="A207" s="11" t="s">
        <v>2</v>
      </c>
      <c r="B207" s="11">
        <v>50</v>
      </c>
      <c r="C207" s="12">
        <v>20.9366391184573</v>
      </c>
      <c r="D207" s="11" t="s">
        <v>2</v>
      </c>
      <c r="E207" s="11" t="s">
        <v>2</v>
      </c>
      <c r="F207" s="11" t="s">
        <v>2</v>
      </c>
      <c r="G207" s="11" t="s">
        <v>1</v>
      </c>
      <c r="H207" s="11" t="s">
        <v>1</v>
      </c>
      <c r="I207" s="11" t="s">
        <v>1</v>
      </c>
      <c r="J207" s="11" t="s">
        <v>3</v>
      </c>
      <c r="K207" s="13">
        <v>3.8</v>
      </c>
      <c r="L207" s="11">
        <v>1</v>
      </c>
      <c r="M207" s="13">
        <v>0.25</v>
      </c>
      <c r="N207" s="11" t="s">
        <v>1</v>
      </c>
      <c r="O207" s="13">
        <v>66.3</v>
      </c>
      <c r="P207" s="13">
        <f t="shared" si="7"/>
        <v>0</v>
      </c>
      <c r="Q207" s="13">
        <v>2</v>
      </c>
      <c r="R207" s="11" t="s">
        <v>1</v>
      </c>
      <c r="S207" s="13">
        <v>65</v>
      </c>
      <c r="T207" s="13">
        <v>6.72</v>
      </c>
      <c r="U207" s="13">
        <v>138.19999999999999</v>
      </c>
      <c r="V207" s="13">
        <v>0.76</v>
      </c>
      <c r="W207" s="13">
        <v>3.5</v>
      </c>
      <c r="X207" s="13">
        <v>3.47</v>
      </c>
      <c r="Y207" s="13">
        <f t="shared" si="6"/>
        <v>-2.9999999999999805E-2</v>
      </c>
      <c r="Z207" s="13">
        <v>1</v>
      </c>
    </row>
    <row r="208" spans="1:26" ht="20.100000000000001" customHeight="1" x14ac:dyDescent="0.15">
      <c r="A208" s="11" t="s">
        <v>2</v>
      </c>
      <c r="B208" s="11">
        <v>58</v>
      </c>
      <c r="C208" s="12">
        <v>21.359914560341757</v>
      </c>
      <c r="D208" s="11" t="s">
        <v>2</v>
      </c>
      <c r="E208" s="11" t="s">
        <v>1</v>
      </c>
      <c r="F208" s="11" t="s">
        <v>1</v>
      </c>
      <c r="G208" s="11" t="s">
        <v>1</v>
      </c>
      <c r="H208" s="11" t="s">
        <v>1</v>
      </c>
      <c r="I208" s="11" t="s">
        <v>2</v>
      </c>
      <c r="J208" s="11" t="s">
        <v>1</v>
      </c>
      <c r="K208" s="13">
        <v>3.2</v>
      </c>
      <c r="L208" s="11">
        <v>3</v>
      </c>
      <c r="M208" s="13">
        <v>0.92</v>
      </c>
      <c r="N208" s="11" t="s">
        <v>1</v>
      </c>
      <c r="O208" s="13">
        <v>1144.9000000000001</v>
      </c>
      <c r="P208" s="13">
        <f t="shared" si="7"/>
        <v>1</v>
      </c>
      <c r="Q208" s="13">
        <v>42</v>
      </c>
      <c r="R208" s="11" t="s">
        <v>2</v>
      </c>
      <c r="S208" s="13">
        <v>72</v>
      </c>
      <c r="T208" s="13">
        <v>5.0199999999999996</v>
      </c>
      <c r="U208" s="13">
        <v>145.1</v>
      </c>
      <c r="V208" s="13">
        <v>0.92</v>
      </c>
      <c r="W208" s="13">
        <v>4.2300000000000004</v>
      </c>
      <c r="X208" s="13">
        <v>3.45</v>
      </c>
      <c r="Y208" s="13">
        <f t="shared" si="6"/>
        <v>-0.78000000000000025</v>
      </c>
      <c r="Z208" s="13">
        <v>1</v>
      </c>
    </row>
    <row r="209" spans="1:26" ht="20.100000000000001" customHeight="1" x14ac:dyDescent="0.15">
      <c r="A209" s="11" t="s">
        <v>2</v>
      </c>
      <c r="B209" s="11">
        <v>37</v>
      </c>
      <c r="C209" s="12">
        <v>28.125</v>
      </c>
      <c r="D209" s="11" t="s">
        <v>2</v>
      </c>
      <c r="E209" s="11" t="s">
        <v>1</v>
      </c>
      <c r="F209" s="11" t="s">
        <v>1</v>
      </c>
      <c r="G209" s="11" t="s">
        <v>1</v>
      </c>
      <c r="H209" s="11" t="s">
        <v>1</v>
      </c>
      <c r="I209" s="11" t="s">
        <v>2</v>
      </c>
      <c r="J209" s="11" t="s">
        <v>2</v>
      </c>
      <c r="K209" s="13">
        <v>1</v>
      </c>
      <c r="L209" s="11">
        <v>1</v>
      </c>
      <c r="M209" s="13">
        <v>0.56000000000000005</v>
      </c>
      <c r="N209" s="11" t="s">
        <v>1</v>
      </c>
      <c r="O209" s="13">
        <v>158.4</v>
      </c>
      <c r="P209" s="13">
        <f t="shared" si="7"/>
        <v>1</v>
      </c>
      <c r="Q209" s="13">
        <v>494</v>
      </c>
      <c r="R209" s="11" t="s">
        <v>2</v>
      </c>
      <c r="S209" s="13">
        <v>49</v>
      </c>
      <c r="T209" s="13">
        <v>5.3</v>
      </c>
      <c r="U209" s="13">
        <v>140.30000000000001</v>
      </c>
      <c r="V209" s="13">
        <v>0.86</v>
      </c>
      <c r="W209" s="13">
        <v>4.1399999999999997</v>
      </c>
      <c r="X209" s="13">
        <v>3.44</v>
      </c>
      <c r="Y209" s="13">
        <f t="shared" si="6"/>
        <v>-0.69999999999999973</v>
      </c>
      <c r="Z209" s="13">
        <v>1</v>
      </c>
    </row>
    <row r="210" spans="1:26" ht="20.100000000000001" customHeight="1" x14ac:dyDescent="0.15">
      <c r="A210" s="11" t="s">
        <v>2</v>
      </c>
      <c r="B210" s="11">
        <v>55</v>
      </c>
      <c r="C210" s="12">
        <v>17.777777777777775</v>
      </c>
      <c r="D210" s="11" t="s">
        <v>2</v>
      </c>
      <c r="E210" s="11" t="s">
        <v>1</v>
      </c>
      <c r="F210" s="11" t="s">
        <v>1</v>
      </c>
      <c r="G210" s="11" t="s">
        <v>1</v>
      </c>
      <c r="H210" s="11" t="s">
        <v>1</v>
      </c>
      <c r="I210" s="11" t="s">
        <v>2</v>
      </c>
      <c r="J210" s="11" t="s">
        <v>1</v>
      </c>
      <c r="K210" s="13">
        <v>4.9000000000000004</v>
      </c>
      <c r="L210" s="11">
        <v>3</v>
      </c>
      <c r="M210" s="13">
        <v>1.25</v>
      </c>
      <c r="N210" s="11" t="s">
        <v>1</v>
      </c>
      <c r="O210" s="13">
        <v>70.7</v>
      </c>
      <c r="P210" s="13">
        <f t="shared" si="7"/>
        <v>0</v>
      </c>
      <c r="Q210" s="13">
        <v>5</v>
      </c>
      <c r="R210" s="11" t="s">
        <v>1</v>
      </c>
      <c r="S210" s="13">
        <v>84</v>
      </c>
      <c r="T210" s="13">
        <v>4.7300000000000004</v>
      </c>
      <c r="U210" s="13">
        <v>144.80000000000001</v>
      </c>
      <c r="V210" s="13">
        <v>0.9</v>
      </c>
      <c r="W210" s="13">
        <v>3.82</v>
      </c>
      <c r="X210" s="13">
        <v>3.42</v>
      </c>
      <c r="Y210" s="13">
        <f t="shared" si="6"/>
        <v>-0.39999999999999991</v>
      </c>
      <c r="Z210" s="13">
        <v>1</v>
      </c>
    </row>
    <row r="211" spans="1:26" ht="20.100000000000001" customHeight="1" x14ac:dyDescent="0.15">
      <c r="A211" s="11" t="s">
        <v>2</v>
      </c>
      <c r="B211" s="11">
        <v>40</v>
      </c>
      <c r="C211" s="12">
        <v>21.501886486267193</v>
      </c>
      <c r="D211" s="11" t="s">
        <v>2</v>
      </c>
      <c r="E211" s="11" t="s">
        <v>1</v>
      </c>
      <c r="F211" s="11" t="s">
        <v>1</v>
      </c>
      <c r="G211" s="11" t="s">
        <v>1</v>
      </c>
      <c r="H211" s="11" t="s">
        <v>1</v>
      </c>
      <c r="I211" s="11" t="s">
        <v>1</v>
      </c>
      <c r="J211" s="11" t="s">
        <v>1</v>
      </c>
      <c r="K211" s="13">
        <v>4.9000000000000004</v>
      </c>
      <c r="L211" s="11">
        <v>3</v>
      </c>
      <c r="M211" s="13">
        <v>0.83</v>
      </c>
      <c r="N211" s="11" t="s">
        <v>1</v>
      </c>
      <c r="O211" s="13">
        <v>162.69999999999999</v>
      </c>
      <c r="P211" s="13">
        <f t="shared" si="7"/>
        <v>1</v>
      </c>
      <c r="Q211" s="13">
        <v>297</v>
      </c>
      <c r="R211" s="11" t="s">
        <v>1</v>
      </c>
      <c r="S211" s="13">
        <v>52</v>
      </c>
      <c r="T211" s="13">
        <v>4.43</v>
      </c>
      <c r="U211" s="13">
        <v>141.1</v>
      </c>
      <c r="V211" s="13">
        <v>0.87</v>
      </c>
      <c r="W211" s="13">
        <v>4.04</v>
      </c>
      <c r="X211" s="13">
        <v>3.39</v>
      </c>
      <c r="Y211" s="13">
        <f t="shared" si="6"/>
        <v>-0.64999999999999991</v>
      </c>
      <c r="Z211" s="13">
        <v>1</v>
      </c>
    </row>
    <row r="212" spans="1:26" ht="20.100000000000001" customHeight="1" x14ac:dyDescent="0.15">
      <c r="A212" s="11" t="s">
        <v>1</v>
      </c>
      <c r="B212" s="11">
        <v>51</v>
      </c>
      <c r="C212" s="12">
        <v>22.03172568498638</v>
      </c>
      <c r="D212" s="11" t="s">
        <v>2</v>
      </c>
      <c r="E212" s="11" t="s">
        <v>1</v>
      </c>
      <c r="F212" s="11" t="s">
        <v>1</v>
      </c>
      <c r="G212" s="11" t="s">
        <v>1</v>
      </c>
      <c r="H212" s="11" t="s">
        <v>1</v>
      </c>
      <c r="I212" s="11" t="s">
        <v>1</v>
      </c>
      <c r="J212" s="11" t="s">
        <v>1</v>
      </c>
      <c r="K212" s="13">
        <v>1.9</v>
      </c>
      <c r="L212" s="11">
        <v>3</v>
      </c>
      <c r="M212" s="13">
        <v>0.37</v>
      </c>
      <c r="N212" s="11" t="s">
        <v>1</v>
      </c>
      <c r="O212" s="13">
        <v>26.4</v>
      </c>
      <c r="P212" s="13">
        <f t="shared" si="7"/>
        <v>0</v>
      </c>
      <c r="Q212" s="13">
        <v>24</v>
      </c>
      <c r="R212" s="11" t="s">
        <v>1</v>
      </c>
      <c r="S212" s="13">
        <v>78</v>
      </c>
      <c r="T212" s="13">
        <v>3.89</v>
      </c>
      <c r="U212" s="13">
        <v>144.69999999999999</v>
      </c>
      <c r="V212" s="13">
        <v>0.96</v>
      </c>
      <c r="W212" s="13">
        <v>3.91</v>
      </c>
      <c r="X212" s="13">
        <v>3.39</v>
      </c>
      <c r="Y212" s="13">
        <f t="shared" si="6"/>
        <v>-0.52</v>
      </c>
      <c r="Z212" s="13">
        <v>1</v>
      </c>
    </row>
    <row r="213" spans="1:26" ht="20.100000000000001" customHeight="1" x14ac:dyDescent="0.15">
      <c r="A213" s="11" t="s">
        <v>1</v>
      </c>
      <c r="B213" s="11">
        <v>57</v>
      </c>
      <c r="C213" s="12">
        <v>22.206330686137981</v>
      </c>
      <c r="D213" s="11" t="s">
        <v>2</v>
      </c>
      <c r="E213" s="11" t="s">
        <v>1</v>
      </c>
      <c r="F213" s="11" t="s">
        <v>1</v>
      </c>
      <c r="G213" s="11" t="s">
        <v>2</v>
      </c>
      <c r="H213" s="11" t="s">
        <v>1</v>
      </c>
      <c r="I213" s="11" t="s">
        <v>1</v>
      </c>
      <c r="J213" s="11" t="s">
        <v>2</v>
      </c>
      <c r="K213" s="13">
        <v>0.2</v>
      </c>
      <c r="L213" s="11">
        <v>1</v>
      </c>
      <c r="M213" s="13">
        <v>0.47</v>
      </c>
      <c r="N213" s="11" t="s">
        <v>1</v>
      </c>
      <c r="O213" s="13">
        <v>301.5</v>
      </c>
      <c r="P213" s="13">
        <f t="shared" si="7"/>
        <v>1</v>
      </c>
      <c r="Q213" s="13">
        <v>6565</v>
      </c>
      <c r="R213" s="11" t="s">
        <v>1</v>
      </c>
      <c r="S213" s="13">
        <v>291</v>
      </c>
      <c r="T213" s="13">
        <v>11.76</v>
      </c>
      <c r="U213" s="13">
        <v>143.6</v>
      </c>
      <c r="V213" s="13">
        <v>0.84</v>
      </c>
      <c r="W213" s="13">
        <v>3.92</v>
      </c>
      <c r="X213" s="13">
        <v>3.38</v>
      </c>
      <c r="Y213" s="13">
        <f t="shared" si="6"/>
        <v>-0.54</v>
      </c>
      <c r="Z213" s="13">
        <v>1</v>
      </c>
    </row>
    <row r="214" spans="1:26" ht="20.100000000000001" customHeight="1" x14ac:dyDescent="0.15">
      <c r="A214" s="11" t="s">
        <v>2</v>
      </c>
      <c r="B214" s="11">
        <v>56</v>
      </c>
      <c r="C214" s="12">
        <v>25.333333333333332</v>
      </c>
      <c r="D214" s="11" t="s">
        <v>2</v>
      </c>
      <c r="E214" s="11" t="s">
        <v>1</v>
      </c>
      <c r="F214" s="11" t="s">
        <v>1</v>
      </c>
      <c r="G214" s="11" t="s">
        <v>2</v>
      </c>
      <c r="H214" s="11" t="s">
        <v>1</v>
      </c>
      <c r="I214" s="11" t="s">
        <v>1</v>
      </c>
      <c r="J214" s="11" t="s">
        <v>1</v>
      </c>
      <c r="K214" s="13">
        <v>5.6</v>
      </c>
      <c r="L214" s="11">
        <v>3</v>
      </c>
      <c r="M214" s="13">
        <v>1.17</v>
      </c>
      <c r="N214" s="11" t="s">
        <v>2</v>
      </c>
      <c r="O214" s="13">
        <v>1249.5999999999999</v>
      </c>
      <c r="P214" s="13">
        <f t="shared" si="7"/>
        <v>1</v>
      </c>
      <c r="Q214" s="13">
        <v>38</v>
      </c>
      <c r="R214" s="11" t="s">
        <v>2</v>
      </c>
      <c r="S214" s="13">
        <v>66</v>
      </c>
      <c r="T214" s="13">
        <v>10.17</v>
      </c>
      <c r="U214" s="13">
        <v>140.80000000000001</v>
      </c>
      <c r="V214" s="13">
        <v>0.81</v>
      </c>
      <c r="W214" s="13">
        <v>4.17</v>
      </c>
      <c r="X214" s="13">
        <v>3.34</v>
      </c>
      <c r="Y214" s="13">
        <f t="shared" si="6"/>
        <v>-0.83000000000000007</v>
      </c>
      <c r="Z214" s="13">
        <v>1</v>
      </c>
    </row>
    <row r="215" spans="1:26" ht="20.100000000000001" customHeight="1" x14ac:dyDescent="0.15">
      <c r="A215" s="11" t="s">
        <v>2</v>
      </c>
      <c r="B215" s="11">
        <v>69</v>
      </c>
      <c r="C215" s="12">
        <v>26.838647652619773</v>
      </c>
      <c r="D215" s="11" t="s">
        <v>2</v>
      </c>
      <c r="E215" s="11" t="s">
        <v>1</v>
      </c>
      <c r="F215" s="11" t="s">
        <v>2</v>
      </c>
      <c r="G215" s="11" t="s">
        <v>1</v>
      </c>
      <c r="H215" s="11" t="s">
        <v>1</v>
      </c>
      <c r="I215" s="11" t="s">
        <v>2</v>
      </c>
      <c r="J215" s="11" t="s">
        <v>2</v>
      </c>
      <c r="K215" s="13">
        <v>4.2</v>
      </c>
      <c r="L215" s="11" t="s">
        <v>4</v>
      </c>
      <c r="M215" s="13">
        <v>1.02</v>
      </c>
      <c r="N215" s="11" t="s">
        <v>1</v>
      </c>
      <c r="O215" s="13">
        <v>261.5</v>
      </c>
      <c r="P215" s="13">
        <f t="shared" si="7"/>
        <v>1</v>
      </c>
      <c r="Q215" s="13">
        <v>13</v>
      </c>
      <c r="R215" s="11" t="s">
        <v>1</v>
      </c>
      <c r="S215" s="13">
        <v>108</v>
      </c>
      <c r="T215" s="13">
        <v>5.23</v>
      </c>
      <c r="U215" s="13">
        <v>147.80000000000001</v>
      </c>
      <c r="V215" s="13">
        <v>0.97</v>
      </c>
      <c r="W215" s="13">
        <v>3.83</v>
      </c>
      <c r="X215" s="13">
        <v>3.25</v>
      </c>
      <c r="Y215" s="13">
        <f t="shared" si="6"/>
        <v>-0.58000000000000007</v>
      </c>
      <c r="Z215" s="13">
        <v>1</v>
      </c>
    </row>
    <row r="216" spans="1:26" ht="20.100000000000001" customHeight="1" x14ac:dyDescent="0.15">
      <c r="A216" s="11" t="s">
        <v>2</v>
      </c>
      <c r="B216" s="11">
        <v>47</v>
      </c>
      <c r="C216" s="12">
        <v>26.222684703433924</v>
      </c>
      <c r="D216" s="11" t="s">
        <v>2</v>
      </c>
      <c r="E216" s="11" t="s">
        <v>1</v>
      </c>
      <c r="F216" s="11" t="s">
        <v>2</v>
      </c>
      <c r="G216" s="11" t="s">
        <v>1</v>
      </c>
      <c r="H216" s="11" t="s">
        <v>1</v>
      </c>
      <c r="I216" s="11" t="s">
        <v>1</v>
      </c>
      <c r="J216" s="11" t="s">
        <v>3</v>
      </c>
      <c r="K216" s="13">
        <v>3</v>
      </c>
      <c r="L216" s="11">
        <v>3</v>
      </c>
      <c r="M216" s="13">
        <v>1.02</v>
      </c>
      <c r="N216" s="11" t="s">
        <v>1</v>
      </c>
      <c r="O216" s="13">
        <v>1.9</v>
      </c>
      <c r="P216" s="13">
        <f t="shared" si="7"/>
        <v>0</v>
      </c>
      <c r="Q216" s="13">
        <v>8</v>
      </c>
      <c r="R216" s="11" t="s">
        <v>1</v>
      </c>
      <c r="S216" s="13">
        <v>83</v>
      </c>
      <c r="T216" s="13">
        <v>4.74</v>
      </c>
      <c r="U216" s="13">
        <v>144.4</v>
      </c>
      <c r="V216" s="13">
        <v>0.73</v>
      </c>
      <c r="W216" s="13">
        <v>4.21</v>
      </c>
      <c r="X216" s="13">
        <v>3.23</v>
      </c>
      <c r="Y216" s="13">
        <f t="shared" si="6"/>
        <v>-0.98</v>
      </c>
      <c r="Z216" s="13">
        <v>1</v>
      </c>
    </row>
    <row r="217" spans="1:26" ht="20.100000000000001" customHeight="1" x14ac:dyDescent="0.15">
      <c r="A217" s="11" t="s">
        <v>1</v>
      </c>
      <c r="B217" s="11">
        <v>78</v>
      </c>
      <c r="C217" s="12">
        <v>17.301038062283737</v>
      </c>
      <c r="D217" s="11" t="s">
        <v>1</v>
      </c>
      <c r="E217" s="11" t="s">
        <v>1</v>
      </c>
      <c r="F217" s="11" t="s">
        <v>1</v>
      </c>
      <c r="G217" s="11" t="s">
        <v>1</v>
      </c>
      <c r="H217" s="11" t="s">
        <v>1</v>
      </c>
      <c r="I217" s="11" t="s">
        <v>3</v>
      </c>
      <c r="J217" s="11" t="s">
        <v>1</v>
      </c>
      <c r="K217" s="13">
        <v>11.5</v>
      </c>
      <c r="L217" s="11" t="s">
        <v>4</v>
      </c>
      <c r="M217" s="13">
        <v>2.08</v>
      </c>
      <c r="N217" s="11" t="s">
        <v>1</v>
      </c>
      <c r="O217" s="13">
        <v>776.9</v>
      </c>
      <c r="P217" s="13">
        <f t="shared" si="7"/>
        <v>1</v>
      </c>
      <c r="Q217" s="13">
        <v>21</v>
      </c>
      <c r="R217" s="11" t="s">
        <v>2</v>
      </c>
      <c r="S217" s="13">
        <v>100</v>
      </c>
      <c r="T217" s="13">
        <v>4.51</v>
      </c>
      <c r="U217" s="13">
        <v>137.80000000000001</v>
      </c>
      <c r="V217" s="13">
        <v>0.82</v>
      </c>
      <c r="W217" s="13">
        <v>4.4000000000000004</v>
      </c>
      <c r="X217" s="13">
        <v>3.21</v>
      </c>
      <c r="Y217" s="13">
        <f t="shared" si="6"/>
        <v>-1.1900000000000004</v>
      </c>
      <c r="Z217" s="13">
        <v>1</v>
      </c>
    </row>
    <row r="218" spans="1:26" ht="20.100000000000001" customHeight="1" x14ac:dyDescent="0.15">
      <c r="A218" s="11" t="s">
        <v>1</v>
      </c>
      <c r="B218" s="11">
        <v>65</v>
      </c>
      <c r="C218" s="12">
        <v>25.951557093425603</v>
      </c>
      <c r="D218" s="11" t="s">
        <v>2</v>
      </c>
      <c r="E218" s="11" t="s">
        <v>1</v>
      </c>
      <c r="F218" s="11" t="s">
        <v>1</v>
      </c>
      <c r="G218" s="11" t="s">
        <v>1</v>
      </c>
      <c r="H218" s="11" t="s">
        <v>1</v>
      </c>
      <c r="I218" s="11" t="s">
        <v>2</v>
      </c>
      <c r="J218" s="11" t="s">
        <v>3</v>
      </c>
      <c r="K218" s="13">
        <v>3.6</v>
      </c>
      <c r="L218" s="11">
        <v>3</v>
      </c>
      <c r="M218" s="13">
        <v>0.5</v>
      </c>
      <c r="N218" s="11" t="s">
        <v>1</v>
      </c>
      <c r="O218" s="13">
        <v>77.5</v>
      </c>
      <c r="P218" s="13">
        <f t="shared" si="7"/>
        <v>0</v>
      </c>
      <c r="Q218" s="13">
        <v>191</v>
      </c>
      <c r="R218" s="11" t="s">
        <v>1</v>
      </c>
      <c r="S218" s="13">
        <v>78</v>
      </c>
      <c r="T218" s="13">
        <v>6.16</v>
      </c>
      <c r="U218" s="13">
        <v>143.4</v>
      </c>
      <c r="V218" s="13">
        <v>0.79</v>
      </c>
      <c r="W218" s="13">
        <v>3.86</v>
      </c>
      <c r="X218" s="13">
        <v>3.19</v>
      </c>
      <c r="Y218" s="13">
        <f t="shared" si="6"/>
        <v>-0.66999999999999993</v>
      </c>
      <c r="Z218" s="13">
        <v>1</v>
      </c>
    </row>
    <row r="219" spans="1:26" ht="20.100000000000001" customHeight="1" x14ac:dyDescent="0.15">
      <c r="A219" s="11" t="s">
        <v>2</v>
      </c>
      <c r="B219" s="11">
        <v>35</v>
      </c>
      <c r="C219" s="12">
        <v>24.609375</v>
      </c>
      <c r="D219" s="11" t="s">
        <v>2</v>
      </c>
      <c r="E219" s="11" t="s">
        <v>1</v>
      </c>
      <c r="F219" s="11" t="s">
        <v>1</v>
      </c>
      <c r="G219" s="11" t="s">
        <v>1</v>
      </c>
      <c r="H219" s="11" t="s">
        <v>1</v>
      </c>
      <c r="I219" s="11" t="s">
        <v>3</v>
      </c>
      <c r="J219" s="11" t="s">
        <v>3</v>
      </c>
      <c r="K219" s="13">
        <v>1.2</v>
      </c>
      <c r="L219" s="11" t="s">
        <v>4</v>
      </c>
      <c r="M219" s="13">
        <v>0.25</v>
      </c>
      <c r="N219" s="11" t="s">
        <v>1</v>
      </c>
      <c r="O219" s="13">
        <v>9.8000000000000007</v>
      </c>
      <c r="P219" s="13">
        <f t="shared" si="7"/>
        <v>0</v>
      </c>
      <c r="Q219" s="13">
        <v>18</v>
      </c>
      <c r="R219" s="11" t="s">
        <v>2</v>
      </c>
      <c r="S219" s="13">
        <v>174</v>
      </c>
      <c r="T219" s="13">
        <v>4.63</v>
      </c>
      <c r="U219" s="13">
        <v>139.6</v>
      </c>
      <c r="V219" s="13">
        <v>0.89</v>
      </c>
      <c r="W219" s="13">
        <v>4.58</v>
      </c>
      <c r="X219" s="13">
        <v>3.17</v>
      </c>
      <c r="Y219" s="13">
        <f t="shared" si="6"/>
        <v>-1.4100000000000001</v>
      </c>
      <c r="Z219" s="13">
        <v>1</v>
      </c>
    </row>
    <row r="220" spans="1:26" ht="20.100000000000001" customHeight="1" x14ac:dyDescent="0.15">
      <c r="A220" s="11" t="s">
        <v>1</v>
      </c>
      <c r="B220" s="11">
        <v>77</v>
      </c>
      <c r="C220" s="12">
        <v>24.767565919829295</v>
      </c>
      <c r="D220" s="11" t="s">
        <v>2</v>
      </c>
      <c r="E220" s="11" t="s">
        <v>1</v>
      </c>
      <c r="F220" s="11" t="s">
        <v>1</v>
      </c>
      <c r="G220" s="11" t="s">
        <v>1</v>
      </c>
      <c r="H220" s="11" t="s">
        <v>1</v>
      </c>
      <c r="I220" s="11" t="s">
        <v>2</v>
      </c>
      <c r="J220" s="11" t="s">
        <v>1</v>
      </c>
      <c r="K220" s="13">
        <v>2.6</v>
      </c>
      <c r="L220" s="11">
        <v>3</v>
      </c>
      <c r="M220" s="13">
        <v>1.2</v>
      </c>
      <c r="N220" s="11" t="s">
        <v>1</v>
      </c>
      <c r="O220" s="13">
        <v>147</v>
      </c>
      <c r="P220" s="13">
        <f t="shared" si="7"/>
        <v>1</v>
      </c>
      <c r="Q220" s="13">
        <v>57</v>
      </c>
      <c r="R220" s="11" t="s">
        <v>1</v>
      </c>
      <c r="S220" s="13">
        <v>74</v>
      </c>
      <c r="T220" s="13">
        <v>5.29</v>
      </c>
      <c r="U220" s="13">
        <v>143.69999999999999</v>
      </c>
      <c r="V220" s="13">
        <v>0.83</v>
      </c>
      <c r="W220" s="13">
        <v>4.1399999999999997</v>
      </c>
      <c r="X220" s="13">
        <v>3.16</v>
      </c>
      <c r="Y220" s="13">
        <f t="shared" si="6"/>
        <v>-0.97999999999999954</v>
      </c>
      <c r="Z220" s="13">
        <v>1</v>
      </c>
    </row>
    <row r="221" spans="1:26" ht="20.100000000000001" customHeight="1" x14ac:dyDescent="0.15">
      <c r="A221" s="11" t="s">
        <v>1</v>
      </c>
      <c r="B221" s="11">
        <v>47</v>
      </c>
      <c r="C221" s="12">
        <v>26.892323138154829</v>
      </c>
      <c r="D221" s="11" t="s">
        <v>2</v>
      </c>
      <c r="E221" s="11" t="s">
        <v>1</v>
      </c>
      <c r="F221" s="11" t="s">
        <v>1</v>
      </c>
      <c r="G221" s="11" t="s">
        <v>1</v>
      </c>
      <c r="H221" s="11" t="s">
        <v>1</v>
      </c>
      <c r="I221" s="11" t="s">
        <v>1</v>
      </c>
      <c r="J221" s="11" t="s">
        <v>2</v>
      </c>
      <c r="K221" s="13">
        <v>1</v>
      </c>
      <c r="L221" s="11">
        <v>1</v>
      </c>
      <c r="M221" s="13">
        <v>0.33</v>
      </c>
      <c r="N221" s="11" t="s">
        <v>1</v>
      </c>
      <c r="O221" s="13">
        <v>30.5</v>
      </c>
      <c r="P221" s="13">
        <f t="shared" si="7"/>
        <v>0</v>
      </c>
      <c r="Q221" s="13">
        <v>233</v>
      </c>
      <c r="R221" s="11" t="s">
        <v>1</v>
      </c>
      <c r="S221" s="13">
        <v>135</v>
      </c>
      <c r="T221" s="13">
        <v>5.09</v>
      </c>
      <c r="U221" s="13">
        <v>140.19999999999999</v>
      </c>
      <c r="V221" s="13">
        <v>0.98</v>
      </c>
      <c r="W221" s="13">
        <v>3.44</v>
      </c>
      <c r="X221" s="13">
        <v>3.15</v>
      </c>
      <c r="Y221" s="13">
        <f t="shared" si="6"/>
        <v>-0.29000000000000004</v>
      </c>
      <c r="Z221" s="13">
        <v>1</v>
      </c>
    </row>
    <row r="222" spans="1:26" ht="20.100000000000001" customHeight="1" x14ac:dyDescent="0.15">
      <c r="A222" s="11" t="s">
        <v>2</v>
      </c>
      <c r="B222" s="11">
        <v>55</v>
      </c>
      <c r="C222" s="12">
        <v>31.217481789802292</v>
      </c>
      <c r="D222" s="11" t="s">
        <v>2</v>
      </c>
      <c r="E222" s="11" t="s">
        <v>2</v>
      </c>
      <c r="F222" s="11" t="s">
        <v>2</v>
      </c>
      <c r="G222" s="11" t="s">
        <v>1</v>
      </c>
      <c r="H222" s="11" t="s">
        <v>1</v>
      </c>
      <c r="I222" s="11" t="s">
        <v>1</v>
      </c>
      <c r="J222" s="11" t="s">
        <v>1</v>
      </c>
      <c r="K222" s="13">
        <v>8.5</v>
      </c>
      <c r="L222" s="11">
        <v>3</v>
      </c>
      <c r="M222" s="13">
        <v>1.5</v>
      </c>
      <c r="N222" s="11" t="s">
        <v>2</v>
      </c>
      <c r="O222" s="13">
        <v>15278</v>
      </c>
      <c r="P222" s="13">
        <f t="shared" si="7"/>
        <v>1</v>
      </c>
      <c r="Q222" s="13">
        <v>47</v>
      </c>
      <c r="R222" s="11" t="s">
        <v>2</v>
      </c>
      <c r="S222" s="13">
        <v>59</v>
      </c>
      <c r="T222" s="13">
        <v>7.46</v>
      </c>
      <c r="U222" s="13">
        <v>152.30000000000001</v>
      </c>
      <c r="V222" s="13">
        <v>0.82</v>
      </c>
      <c r="W222" s="13">
        <v>4.3499999999999996</v>
      </c>
      <c r="X222" s="13">
        <v>3.14</v>
      </c>
      <c r="Y222" s="13">
        <f t="shared" si="6"/>
        <v>-1.2099999999999995</v>
      </c>
      <c r="Z222" s="13">
        <v>1</v>
      </c>
    </row>
    <row r="223" spans="1:26" ht="20.100000000000001" customHeight="1" x14ac:dyDescent="0.15">
      <c r="A223" s="11" t="s">
        <v>1</v>
      </c>
      <c r="B223" s="11">
        <v>83</v>
      </c>
      <c r="C223" s="12">
        <v>26.562499999999996</v>
      </c>
      <c r="D223" s="11" t="s">
        <v>2</v>
      </c>
      <c r="E223" s="11" t="s">
        <v>1</v>
      </c>
      <c r="F223" s="11" t="s">
        <v>2</v>
      </c>
      <c r="G223" s="11" t="s">
        <v>1</v>
      </c>
      <c r="H223" s="11" t="s">
        <v>1</v>
      </c>
      <c r="I223" s="11" t="s">
        <v>1</v>
      </c>
      <c r="J223" s="11" t="s">
        <v>3</v>
      </c>
      <c r="K223" s="13">
        <v>2.7</v>
      </c>
      <c r="L223" s="11" t="s">
        <v>2</v>
      </c>
      <c r="M223" s="13">
        <v>1.03</v>
      </c>
      <c r="N223" s="11" t="s">
        <v>1</v>
      </c>
      <c r="O223" s="13">
        <v>8941.7999999999993</v>
      </c>
      <c r="P223" s="13">
        <f t="shared" si="7"/>
        <v>1</v>
      </c>
      <c r="Q223" s="13">
        <v>169</v>
      </c>
      <c r="R223" s="11" t="s">
        <v>2</v>
      </c>
      <c r="S223" s="13">
        <v>171</v>
      </c>
      <c r="T223" s="13">
        <v>4.17</v>
      </c>
      <c r="U223" s="13">
        <v>139.5</v>
      </c>
      <c r="V223" s="13">
        <v>0.79</v>
      </c>
      <c r="W223" s="13">
        <v>3.76</v>
      </c>
      <c r="X223" s="13">
        <v>3.11</v>
      </c>
      <c r="Y223" s="13">
        <f t="shared" si="6"/>
        <v>-0.64999999999999991</v>
      </c>
      <c r="Z223" s="13">
        <v>1</v>
      </c>
    </row>
    <row r="224" spans="1:26" ht="20.100000000000001" customHeight="1" x14ac:dyDescent="0.15">
      <c r="A224" s="11" t="s">
        <v>2</v>
      </c>
      <c r="B224" s="11">
        <v>39</v>
      </c>
      <c r="C224" s="12">
        <v>23.111111111111111</v>
      </c>
      <c r="D224" s="11" t="s">
        <v>2</v>
      </c>
      <c r="E224" s="11" t="s">
        <v>1</v>
      </c>
      <c r="F224" s="11" t="s">
        <v>2</v>
      </c>
      <c r="G224" s="11" t="s">
        <v>1</v>
      </c>
      <c r="H224" s="11" t="s">
        <v>1</v>
      </c>
      <c r="I224" s="11" t="s">
        <v>1</v>
      </c>
      <c r="J224" s="11" t="s">
        <v>2</v>
      </c>
      <c r="K224" s="13">
        <v>2.2000000000000002</v>
      </c>
      <c r="L224" s="11" t="s">
        <v>4</v>
      </c>
      <c r="M224" s="13">
        <v>0.92</v>
      </c>
      <c r="N224" s="11" t="s">
        <v>1</v>
      </c>
      <c r="O224" s="13">
        <v>88.6</v>
      </c>
      <c r="P224" s="13">
        <f t="shared" si="7"/>
        <v>0</v>
      </c>
      <c r="Q224" s="13">
        <v>3111</v>
      </c>
      <c r="R224" s="11" t="s">
        <v>2</v>
      </c>
      <c r="S224" s="13">
        <v>54</v>
      </c>
      <c r="T224" s="13">
        <v>5.91</v>
      </c>
      <c r="U224" s="13">
        <v>143.4</v>
      </c>
      <c r="V224" s="13">
        <v>0.75</v>
      </c>
      <c r="W224" s="13">
        <v>3.55</v>
      </c>
      <c r="X224" s="13">
        <v>3.08</v>
      </c>
      <c r="Y224" s="13">
        <f t="shared" si="6"/>
        <v>-0.46999999999999975</v>
      </c>
      <c r="Z224" s="13">
        <v>1</v>
      </c>
    </row>
    <row r="225" spans="1:26" ht="20.100000000000001" customHeight="1" x14ac:dyDescent="0.15">
      <c r="A225" s="11" t="s">
        <v>2</v>
      </c>
      <c r="B225" s="11">
        <v>59</v>
      </c>
      <c r="C225" s="12">
        <v>20.077747874749029</v>
      </c>
      <c r="D225" s="11" t="s">
        <v>2</v>
      </c>
      <c r="E225" s="11" t="s">
        <v>1</v>
      </c>
      <c r="F225" s="11" t="s">
        <v>1</v>
      </c>
      <c r="G225" s="11" t="s">
        <v>1</v>
      </c>
      <c r="H225" s="11" t="s">
        <v>1</v>
      </c>
      <c r="I225" s="11" t="s">
        <v>2</v>
      </c>
      <c r="J225" s="11" t="s">
        <v>1</v>
      </c>
      <c r="K225" s="13">
        <v>4.5999999999999996</v>
      </c>
      <c r="L225" s="11">
        <v>3</v>
      </c>
      <c r="M225" s="13">
        <v>0.67</v>
      </c>
      <c r="N225" s="11" t="s">
        <v>2</v>
      </c>
      <c r="O225" s="13">
        <v>630</v>
      </c>
      <c r="P225" s="13">
        <f t="shared" si="7"/>
        <v>1</v>
      </c>
      <c r="Q225" s="13">
        <v>68</v>
      </c>
      <c r="R225" s="11" t="s">
        <v>2</v>
      </c>
      <c r="S225" s="13">
        <v>90</v>
      </c>
      <c r="T225" s="13">
        <v>6.26</v>
      </c>
      <c r="U225" s="13">
        <v>145.9</v>
      </c>
      <c r="V225" s="13">
        <v>0.78</v>
      </c>
      <c r="W225" s="13">
        <v>3.78</v>
      </c>
      <c r="X225" s="13">
        <v>3.05</v>
      </c>
      <c r="Y225" s="13">
        <f t="shared" si="6"/>
        <v>-0.73</v>
      </c>
      <c r="Z225" s="13">
        <v>1</v>
      </c>
    </row>
    <row r="226" spans="1:26" ht="20.100000000000001" customHeight="1" x14ac:dyDescent="0.15">
      <c r="A226" s="11" t="s">
        <v>2</v>
      </c>
      <c r="B226" s="11">
        <v>39</v>
      </c>
      <c r="C226" s="12">
        <v>26.438070821983654</v>
      </c>
      <c r="D226" s="11" t="s">
        <v>2</v>
      </c>
      <c r="E226" s="11" t="s">
        <v>1</v>
      </c>
      <c r="F226" s="11" t="s">
        <v>1</v>
      </c>
      <c r="G226" s="11" t="s">
        <v>1</v>
      </c>
      <c r="H226" s="11" t="s">
        <v>1</v>
      </c>
      <c r="I226" s="11" t="s">
        <v>2</v>
      </c>
      <c r="J226" s="11" t="s">
        <v>2</v>
      </c>
      <c r="K226" s="13">
        <v>1.2</v>
      </c>
      <c r="L226" s="11">
        <v>1</v>
      </c>
      <c r="M226" s="13">
        <v>0.33</v>
      </c>
      <c r="N226" s="11" t="s">
        <v>2</v>
      </c>
      <c r="O226" s="13">
        <v>8376.6</v>
      </c>
      <c r="P226" s="13">
        <f t="shared" si="7"/>
        <v>1</v>
      </c>
      <c r="Q226" s="13">
        <v>517</v>
      </c>
      <c r="R226" s="11" t="s">
        <v>2</v>
      </c>
      <c r="S226" s="13">
        <v>105</v>
      </c>
      <c r="T226" s="13">
        <v>6.57</v>
      </c>
      <c r="U226" s="13">
        <v>135.19999999999999</v>
      </c>
      <c r="V226" s="13">
        <v>0.88</v>
      </c>
      <c r="W226" s="13">
        <v>3.71</v>
      </c>
      <c r="X226" s="13">
        <v>3.04</v>
      </c>
      <c r="Y226" s="13">
        <f t="shared" si="6"/>
        <v>-0.66999999999999993</v>
      </c>
      <c r="Z226" s="13">
        <v>1</v>
      </c>
    </row>
    <row r="227" spans="1:26" ht="20.100000000000001" customHeight="1" x14ac:dyDescent="0.15">
      <c r="A227" s="11" t="s">
        <v>2</v>
      </c>
      <c r="B227" s="11">
        <v>37</v>
      </c>
      <c r="C227" s="12">
        <v>22.432302515622496</v>
      </c>
      <c r="D227" s="11" t="s">
        <v>2</v>
      </c>
      <c r="E227" s="11" t="s">
        <v>2</v>
      </c>
      <c r="F227" s="11" t="s">
        <v>1</v>
      </c>
      <c r="G227" s="11" t="s">
        <v>1</v>
      </c>
      <c r="H227" s="11" t="s">
        <v>1</v>
      </c>
      <c r="I227" s="11" t="s">
        <v>1</v>
      </c>
      <c r="J227" s="11" t="s">
        <v>2</v>
      </c>
      <c r="K227" s="13">
        <v>1</v>
      </c>
      <c r="L227" s="11" t="s">
        <v>2</v>
      </c>
      <c r="M227" s="13">
        <v>0.2</v>
      </c>
      <c r="N227" s="11" t="s">
        <v>1</v>
      </c>
      <c r="O227" s="13">
        <v>21.2</v>
      </c>
      <c r="P227" s="13">
        <f t="shared" si="7"/>
        <v>0</v>
      </c>
      <c r="Q227" s="13">
        <v>41</v>
      </c>
      <c r="R227" s="11" t="s">
        <v>1</v>
      </c>
      <c r="S227" s="13">
        <v>57</v>
      </c>
      <c r="T227" s="13">
        <v>5.04</v>
      </c>
      <c r="U227" s="13">
        <v>143.4</v>
      </c>
      <c r="V227" s="13">
        <v>0.84</v>
      </c>
      <c r="W227" s="13">
        <v>4.07</v>
      </c>
      <c r="X227" s="13">
        <v>2.99</v>
      </c>
      <c r="Y227" s="13">
        <f t="shared" si="6"/>
        <v>-1.08</v>
      </c>
      <c r="Z227" s="13">
        <v>1</v>
      </c>
    </row>
    <row r="228" spans="1:26" ht="20.100000000000001" customHeight="1" x14ac:dyDescent="0.15">
      <c r="A228" s="11" t="s">
        <v>2</v>
      </c>
      <c r="B228" s="11">
        <v>52</v>
      </c>
      <c r="C228" s="12">
        <v>22.03172568498638</v>
      </c>
      <c r="D228" s="11" t="s">
        <v>1</v>
      </c>
      <c r="E228" s="11" t="s">
        <v>1</v>
      </c>
      <c r="F228" s="11" t="s">
        <v>1</v>
      </c>
      <c r="G228" s="11" t="s">
        <v>1</v>
      </c>
      <c r="H228" s="11" t="s">
        <v>1</v>
      </c>
      <c r="I228" s="11" t="s">
        <v>3</v>
      </c>
      <c r="J228" s="11" t="s">
        <v>3</v>
      </c>
      <c r="K228" s="13">
        <v>1.7</v>
      </c>
      <c r="L228" s="11">
        <v>3</v>
      </c>
      <c r="M228" s="13">
        <v>0.83</v>
      </c>
      <c r="N228" s="11" t="s">
        <v>1</v>
      </c>
      <c r="O228" s="13">
        <v>622.1</v>
      </c>
      <c r="P228" s="13">
        <f t="shared" si="7"/>
        <v>1</v>
      </c>
      <c r="Q228" s="13">
        <v>121</v>
      </c>
      <c r="R228" s="11" t="s">
        <v>2</v>
      </c>
      <c r="S228" s="13">
        <v>64</v>
      </c>
      <c r="T228" s="13">
        <v>4.62</v>
      </c>
      <c r="U228" s="13">
        <v>144.5</v>
      </c>
      <c r="V228" s="13">
        <v>0.82</v>
      </c>
      <c r="W228" s="13">
        <v>3.86</v>
      </c>
      <c r="X228" s="13">
        <v>2.94</v>
      </c>
      <c r="Y228" s="13">
        <f t="shared" si="6"/>
        <v>-0.91999999999999993</v>
      </c>
      <c r="Z228" s="13">
        <v>1</v>
      </c>
    </row>
    <row r="229" spans="1:26" ht="20.100000000000001" customHeight="1" x14ac:dyDescent="0.15">
      <c r="A229" s="11" t="s">
        <v>2</v>
      </c>
      <c r="B229" s="11">
        <v>36</v>
      </c>
      <c r="C229" s="12">
        <v>19.312952005259696</v>
      </c>
      <c r="D229" s="11" t="s">
        <v>2</v>
      </c>
      <c r="E229" s="11" t="s">
        <v>2</v>
      </c>
      <c r="F229" s="11" t="s">
        <v>1</v>
      </c>
      <c r="G229" s="11" t="s">
        <v>1</v>
      </c>
      <c r="H229" s="11" t="s">
        <v>1</v>
      </c>
      <c r="I229" s="11" t="s">
        <v>1</v>
      </c>
      <c r="J229" s="11" t="s">
        <v>2</v>
      </c>
      <c r="K229" s="13">
        <v>0.5</v>
      </c>
      <c r="L229" s="11">
        <v>1</v>
      </c>
      <c r="M229" s="13">
        <v>0.33</v>
      </c>
      <c r="N229" s="11" t="s">
        <v>1</v>
      </c>
      <c r="O229" s="13">
        <v>49.3</v>
      </c>
      <c r="P229" s="13">
        <f t="shared" si="7"/>
        <v>0</v>
      </c>
      <c r="Q229" s="13">
        <v>12</v>
      </c>
      <c r="R229" s="11" t="s">
        <v>1</v>
      </c>
      <c r="S229" s="13">
        <v>61</v>
      </c>
      <c r="T229" s="13">
        <v>6.79</v>
      </c>
      <c r="U229" s="13">
        <v>132</v>
      </c>
      <c r="V229" s="13">
        <v>0.75</v>
      </c>
      <c r="W229" s="13">
        <v>3.53</v>
      </c>
      <c r="X229" s="13">
        <v>2.88</v>
      </c>
      <c r="Y229" s="13">
        <f t="shared" si="6"/>
        <v>-0.64999999999999991</v>
      </c>
      <c r="Z229" s="13">
        <v>1</v>
      </c>
    </row>
    <row r="230" spans="1:26" ht="20.100000000000001" customHeight="1" x14ac:dyDescent="0.15">
      <c r="A230" s="11" t="s">
        <v>2</v>
      </c>
      <c r="B230" s="11">
        <v>52</v>
      </c>
      <c r="C230" s="12">
        <v>18.666666666666668</v>
      </c>
      <c r="D230" s="11" t="s">
        <v>2</v>
      </c>
      <c r="E230" s="11" t="s">
        <v>1</v>
      </c>
      <c r="F230" s="11" t="s">
        <v>1</v>
      </c>
      <c r="G230" s="11" t="s">
        <v>1</v>
      </c>
      <c r="H230" s="11" t="s">
        <v>1</v>
      </c>
      <c r="I230" s="11" t="s">
        <v>1</v>
      </c>
      <c r="J230" s="11" t="s">
        <v>1</v>
      </c>
      <c r="K230" s="13">
        <v>6.4</v>
      </c>
      <c r="L230" s="11">
        <v>3</v>
      </c>
      <c r="M230" s="13">
        <v>1.17</v>
      </c>
      <c r="N230" s="11" t="s">
        <v>1</v>
      </c>
      <c r="O230" s="13">
        <v>1182.3</v>
      </c>
      <c r="P230" s="13">
        <f t="shared" si="7"/>
        <v>1</v>
      </c>
      <c r="Q230" s="13">
        <v>22</v>
      </c>
      <c r="R230" s="11" t="s">
        <v>2</v>
      </c>
      <c r="S230" s="13">
        <v>71</v>
      </c>
      <c r="T230" s="13">
        <v>5.79</v>
      </c>
      <c r="U230" s="13">
        <v>146.19999999999999</v>
      </c>
      <c r="V230" s="13">
        <v>0.91</v>
      </c>
      <c r="W230" s="13">
        <v>4.1399999999999997</v>
      </c>
      <c r="X230" s="13">
        <v>2.75</v>
      </c>
      <c r="Y230" s="13">
        <f t="shared" si="6"/>
        <v>-1.3899999999999997</v>
      </c>
      <c r="Z230" s="13">
        <v>1</v>
      </c>
    </row>
  </sheetData>
  <autoFilter ref="A2:Z230" xr:uid="{00000000-0009-0000-0000-000000000000}"/>
  <mergeCells count="1">
    <mergeCell ref="A1:Z1"/>
  </mergeCells>
  <phoneticPr fontId="1" type="noConversion"/>
  <conditionalFormatting sqref="AA101:XFD230 K101:K230 O101:O230 S101:W230 B101:B230 Q101:Q230">
    <cfRule type="expression" dxfId="15" priority="30">
      <formula>#REF!="无"</formula>
    </cfRule>
  </conditionalFormatting>
  <conditionalFormatting sqref="C101:C230 AA3:XFD100 K3:K100 O3:P3 S3:W100 A101:A230 A3:C100 O4:O100 P4:P230 Q3:Q100">
    <cfRule type="expression" dxfId="14" priority="32">
      <formula>#REF!="无"</formula>
    </cfRule>
  </conditionalFormatting>
  <conditionalFormatting sqref="M101:M230">
    <cfRule type="expression" dxfId="13" priority="27">
      <formula>#REF!="无"</formula>
    </cfRule>
  </conditionalFormatting>
  <conditionalFormatting sqref="M3:M100">
    <cfRule type="expression" dxfId="12" priority="28">
      <formula>#REF!="无"</formula>
    </cfRule>
  </conditionalFormatting>
  <conditionalFormatting sqref="X101:X230">
    <cfRule type="expression" dxfId="11" priority="25">
      <formula>#REF!="无"</formula>
    </cfRule>
  </conditionalFormatting>
  <conditionalFormatting sqref="X3:Z3 X4:X100 Y4:Z230">
    <cfRule type="expression" dxfId="10" priority="26">
      <formula>#REF!="无"</formula>
    </cfRule>
  </conditionalFormatting>
  <conditionalFormatting sqref="D3:D230">
    <cfRule type="expression" dxfId="9" priority="24">
      <formula>#REF!="无"</formula>
    </cfRule>
  </conditionalFormatting>
  <conditionalFormatting sqref="E3:E230">
    <cfRule type="expression" dxfId="8" priority="22">
      <formula>#REF!="无"</formula>
    </cfRule>
  </conditionalFormatting>
  <conditionalFormatting sqref="F3:F230">
    <cfRule type="expression" dxfId="7" priority="20">
      <formula>#REF!="无"</formula>
    </cfRule>
  </conditionalFormatting>
  <conditionalFormatting sqref="G3:G230">
    <cfRule type="expression" dxfId="6" priority="18">
      <formula>#REF!="无"</formula>
    </cfRule>
  </conditionalFormatting>
  <conditionalFormatting sqref="H3:H230">
    <cfRule type="expression" dxfId="5" priority="16">
      <formula>#REF!="无"</formula>
    </cfRule>
  </conditionalFormatting>
  <conditionalFormatting sqref="I3:I230">
    <cfRule type="expression" dxfId="4" priority="14">
      <formula>#REF!="无"</formula>
    </cfRule>
  </conditionalFormatting>
  <conditionalFormatting sqref="J3:J230">
    <cfRule type="expression" dxfId="3" priority="12">
      <formula>#REF!="无"</formula>
    </cfRule>
  </conditionalFormatting>
  <conditionalFormatting sqref="N3:N230">
    <cfRule type="expression" dxfId="2" priority="8">
      <formula>#REF!="无"</formula>
    </cfRule>
  </conditionalFormatting>
  <conditionalFormatting sqref="R3:R230">
    <cfRule type="expression" dxfId="1" priority="6">
      <formula>#REF!="无"</formula>
    </cfRule>
  </conditionalFormatting>
  <conditionalFormatting sqref="L3:L230">
    <cfRule type="expression" dxfId="0" priority="1">
      <formula>#REF!="无"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2022-09-03T15:05:22Z</dcterms:modified>
</cp:coreProperties>
</file>