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biolabs-my.sharepoint.com/personal/chenm_neb_com/Documents/HCT116 and DKO1 mannuscript/June 2022/submission files/"/>
    </mc:Choice>
  </mc:AlternateContent>
  <xr:revisionPtr revIDLastSave="4" documentId="13_ncr:1_{3C3782DE-D91F-46F9-BED0-BD393BA8954C}" xr6:coauthVersionLast="47" xr6:coauthVersionMax="47" xr10:uidLastSave="{C8F2A1D7-F738-4364-8104-958C8AD645FC}"/>
  <bookViews>
    <workbookView xWindow="28680" yWindow="-120" windowWidth="29040" windowHeight="15990" activeTab="1" xr2:uid="{BED087AC-B23B-4491-A57B-F4ABE765C934}"/>
  </bookViews>
  <sheets>
    <sheet name="For Fig. 5a" sheetId="7" r:id="rId1"/>
    <sheet name="For Fig. 5b" sheetId="4" r:id="rId2"/>
    <sheet name="For Fig. 5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3" l="1"/>
  <c r="E16" i="3"/>
  <c r="H15" i="3"/>
  <c r="E15" i="3"/>
  <c r="H14" i="3"/>
  <c r="E14" i="3"/>
  <c r="H13" i="3"/>
  <c r="E13" i="3"/>
  <c r="H12" i="3"/>
  <c r="E12" i="3"/>
  <c r="H11" i="3"/>
  <c r="E11" i="3"/>
  <c r="H10" i="3"/>
  <c r="E10" i="3"/>
  <c r="H9" i="3"/>
  <c r="E9" i="3"/>
  <c r="H8" i="3"/>
  <c r="E8" i="3"/>
  <c r="H7" i="3"/>
  <c r="E7" i="3"/>
  <c r="H6" i="3"/>
  <c r="E6" i="3"/>
  <c r="H5" i="3"/>
  <c r="E5" i="3"/>
  <c r="H4" i="3"/>
  <c r="E4" i="3"/>
  <c r="I4" i="3" s="1"/>
  <c r="I7" i="3" l="1"/>
  <c r="I6" i="3"/>
  <c r="I9" i="3"/>
  <c r="I8" i="3"/>
  <c r="I5" i="3"/>
</calcChain>
</file>

<file path=xl/sharedStrings.xml><?xml version="1.0" encoding="utf-8"?>
<sst xmlns="http://schemas.openxmlformats.org/spreadsheetml/2006/main" count="903" uniqueCount="451">
  <si>
    <t>Uniprot #|Protein</t>
  </si>
  <si>
    <t>DKO1</t>
  </si>
  <si>
    <t>HCT116</t>
  </si>
  <si>
    <t>PauciM   N-glyco PSM</t>
  </si>
  <si>
    <t>Total       N-glyco PSM</t>
  </si>
  <si>
    <t>Total      N-glyco PSM</t>
  </si>
  <si>
    <t>O00462|MANBA</t>
  </si>
  <si>
    <t>O43852-2|CALU</t>
  </si>
  <si>
    <t>O00584|RNT2</t>
  </si>
  <si>
    <t>O75629|CREG1</t>
  </si>
  <si>
    <t>O00754|MA2B1</t>
  </si>
  <si>
    <t>P14625|ENPL</t>
  </si>
  <si>
    <t>O14773|TPP1</t>
  </si>
  <si>
    <t>Q96HE7|ERO1A</t>
  </si>
  <si>
    <t>P04062|GLCM</t>
  </si>
  <si>
    <t>Q9Y4L1|HYOU1</t>
  </si>
  <si>
    <t>P04066|FUCO</t>
  </si>
  <si>
    <t>P06280|AGAL</t>
  </si>
  <si>
    <t>P07602|SAP</t>
  </si>
  <si>
    <t>P07711|CATL1</t>
  </si>
  <si>
    <t>P07858|CATB</t>
  </si>
  <si>
    <t>P10253|LYAG</t>
  </si>
  <si>
    <t>P10619|PPGB</t>
  </si>
  <si>
    <t>P17050|NAGAB</t>
  </si>
  <si>
    <t>P38571|LICH</t>
  </si>
  <si>
    <t>P50897|PPT1</t>
  </si>
  <si>
    <t>P51688|SPHM</t>
  </si>
  <si>
    <t>P54802|ANAG</t>
  </si>
  <si>
    <t>Q8IV08|PLD3</t>
  </si>
  <si>
    <t>Q8NCC3|PAG15</t>
  </si>
  <si>
    <t>Q8NHP8|PLBL2</t>
  </si>
  <si>
    <t>Q92820|GGH</t>
  </si>
  <si>
    <t>Q9H3G5|CPVL</t>
  </si>
  <si>
    <t>Q9HAT2|SIAE</t>
  </si>
  <si>
    <t>Q9Y2E5|MA2B2</t>
  </si>
  <si>
    <t>Q9Y6X5|ENPP4</t>
  </si>
  <si>
    <t>Q96D15|RCN3</t>
  </si>
  <si>
    <t>P15586|GNS</t>
  </si>
  <si>
    <t>P11117|PPAL</t>
  </si>
  <si>
    <t>P28799|GRN</t>
  </si>
  <si>
    <t>P08962|CD63</t>
  </si>
  <si>
    <t>Q9UHL4|DPP2</t>
  </si>
  <si>
    <t>O75503|CLN5</t>
  </si>
  <si>
    <t>O60637|TSN3</t>
  </si>
  <si>
    <t>Q9UMR5|PPT2</t>
  </si>
  <si>
    <t>O43657|TSN6</t>
  </si>
  <si>
    <t>O43852|CALU</t>
  </si>
  <si>
    <t>P30533|AMRP</t>
  </si>
  <si>
    <t>Q15293|RCN1</t>
  </si>
  <si>
    <t>Q8NBL1|PGLT1</t>
  </si>
  <si>
    <t>Q969V3|NCLN</t>
  </si>
  <si>
    <t>Q9HDC9|APMAP</t>
  </si>
  <si>
    <t>Q9NUM4|T106B</t>
  </si>
  <si>
    <t>Q9NXG6|P4HTM</t>
  </si>
  <si>
    <t>P07339|CATD</t>
  </si>
  <si>
    <t>P08236|BGLR</t>
  </si>
  <si>
    <t>P11279|LAMP1</t>
  </si>
  <si>
    <t>P13473|LAMP2</t>
  </si>
  <si>
    <t>P16278|BGAL</t>
  </si>
  <si>
    <t>P53634|CATC</t>
  </si>
  <si>
    <t>Q08380|LG3BP</t>
  </si>
  <si>
    <t>Q13510|ASAH1</t>
  </si>
  <si>
    <t>Q32P28|P3H1</t>
  </si>
  <si>
    <t>Q9BTY2|FUCO2</t>
  </si>
  <si>
    <t>Q9UBR2|CATZ</t>
  </si>
  <si>
    <t>Q6UXH1|CREL2</t>
  </si>
  <si>
    <t>Q96KA5|CLP1L</t>
  </si>
  <si>
    <t>P50454|SERPH</t>
  </si>
  <si>
    <t>P43308|SSRB</t>
  </si>
  <si>
    <t>N/A</t>
  </si>
  <si>
    <t>Selection criteria</t>
  </si>
  <si>
    <t>Total        N-glyco PSM</t>
  </si>
  <si>
    <t>O00584</t>
  </si>
  <si>
    <t>mitochondrion</t>
  </si>
  <si>
    <t>GO:0005739</t>
  </si>
  <si>
    <t>P38571</t>
  </si>
  <si>
    <t>nucleolus</t>
  </si>
  <si>
    <t>GO:0005730</t>
  </si>
  <si>
    <t>P53634</t>
  </si>
  <si>
    <t>cytoskeleton</t>
  </si>
  <si>
    <t>GO:0005856</t>
  </si>
  <si>
    <t>P50897</t>
  </si>
  <si>
    <t>P11279</t>
  </si>
  <si>
    <t>O75503</t>
  </si>
  <si>
    <t>cytosol</t>
  </si>
  <si>
    <t>GO:0005829</t>
  </si>
  <si>
    <t>Q92820</t>
  </si>
  <si>
    <t>P16278</t>
  </si>
  <si>
    <t>P13473</t>
  </si>
  <si>
    <t>vacuole</t>
  </si>
  <si>
    <t>GO:0005773</t>
  </si>
  <si>
    <t>Q9UBR2</t>
  </si>
  <si>
    <t>Q32P28</t>
  </si>
  <si>
    <t>Q08380</t>
  </si>
  <si>
    <t>P07858</t>
  </si>
  <si>
    <t>P07711</t>
  </si>
  <si>
    <t>P07602</t>
  </si>
  <si>
    <t>P07339</t>
  </si>
  <si>
    <t>extracellular-matrix</t>
  </si>
  <si>
    <t>GO:0031012</t>
  </si>
  <si>
    <t>Q8NCC3</t>
  </si>
  <si>
    <t>Q13510</t>
  </si>
  <si>
    <t>P08962</t>
  </si>
  <si>
    <t>O00754</t>
  </si>
  <si>
    <t>nucleus</t>
  </si>
  <si>
    <t>GO:0005634</t>
  </si>
  <si>
    <t>Q9UHL4</t>
  </si>
  <si>
    <t>Q8IV08</t>
  </si>
  <si>
    <t>P30533</t>
  </si>
  <si>
    <t>P28799</t>
  </si>
  <si>
    <t>P06280</t>
  </si>
  <si>
    <t>P04062</t>
  </si>
  <si>
    <t>O43852</t>
  </si>
  <si>
    <t>O14773</t>
  </si>
  <si>
    <t>Golgi-apparatus</t>
  </si>
  <si>
    <t>GO:0005794</t>
  </si>
  <si>
    <t>Q9NUM4</t>
  </si>
  <si>
    <t>endosome</t>
  </si>
  <si>
    <t>GO:0005768</t>
  </si>
  <si>
    <t>Q9Y6X5</t>
  </si>
  <si>
    <t>P10253</t>
  </si>
  <si>
    <t>O60637</t>
  </si>
  <si>
    <t>O43657</t>
  </si>
  <si>
    <t>O00462</t>
  </si>
  <si>
    <t>plasma-membrane</t>
  </si>
  <si>
    <t>GO:0005886</t>
  </si>
  <si>
    <t>Q9Y4L1</t>
  </si>
  <si>
    <t>Q9NXG6</t>
  </si>
  <si>
    <t>Q9BTY2</t>
  </si>
  <si>
    <t>Q96D15</t>
  </si>
  <si>
    <t>Q969V3</t>
  </si>
  <si>
    <t>Q8NBL1</t>
  </si>
  <si>
    <t>Q15293</t>
  </si>
  <si>
    <t>P10619</t>
  </si>
  <si>
    <t>endoplasmic-reticulum</t>
  </si>
  <si>
    <t>GO:0005783</t>
  </si>
  <si>
    <t>Q9Y2E5</t>
  </si>
  <si>
    <t>Q9UMR5</t>
  </si>
  <si>
    <t>Q9HAT2</t>
  </si>
  <si>
    <t>Q8NHP8</t>
  </si>
  <si>
    <t>P54802</t>
  </si>
  <si>
    <t>P51688</t>
  </si>
  <si>
    <t>P17050</t>
  </si>
  <si>
    <t>P15586</t>
  </si>
  <si>
    <t>P11117</t>
  </si>
  <si>
    <t>P08236</t>
  </si>
  <si>
    <t>P04066</t>
  </si>
  <si>
    <t>O75629</t>
  </si>
  <si>
    <t>lysosome</t>
  </si>
  <si>
    <t>GO:0005764</t>
  </si>
  <si>
    <t>Q9H3G5</t>
  </si>
  <si>
    <t>extracellular-exosome</t>
  </si>
  <si>
    <t>GO:0070062</t>
  </si>
  <si>
    <t>TERM</t>
  </si>
  <si>
    <t>GOID</t>
  </si>
  <si>
    <t>CLUSTER FREQUENCY</t>
  </si>
  <si>
    <t>LIST SIZE</t>
  </si>
  <si>
    <t>NUM LIST ANNOTATIONS</t>
  </si>
  <si>
    <t>TOTAL NUM ANNOTATIONS</t>
  </si>
  <si>
    <t>POPULATION SIZE</t>
  </si>
  <si>
    <t>GENOME FREQUENCY</t>
  </si>
  <si>
    <t>ANNOTATED GENES</t>
  </si>
  <si>
    <t xml:space="preserve"> O75503</t>
  </si>
  <si>
    <t xml:space="preserve"> P04062</t>
  </si>
  <si>
    <t xml:space="preserve"> P07602</t>
  </si>
  <si>
    <t xml:space="preserve"> P07711</t>
  </si>
  <si>
    <t xml:space="preserve"> P07858</t>
  </si>
  <si>
    <t xml:space="preserve"> P10253</t>
  </si>
  <si>
    <t xml:space="preserve"> P28799</t>
  </si>
  <si>
    <t xml:space="preserve"> P38571</t>
  </si>
  <si>
    <t xml:space="preserve"> P50897</t>
  </si>
  <si>
    <t xml:space="preserve"> P53634</t>
  </si>
  <si>
    <t xml:space="preserve"> P54802</t>
  </si>
  <si>
    <t xml:space="preserve"> Q13510</t>
  </si>
  <si>
    <t xml:space="preserve"> Q15293</t>
  </si>
  <si>
    <t xml:space="preserve"> Q32P28</t>
  </si>
  <si>
    <t xml:space="preserve"> Q8IV08</t>
  </si>
  <si>
    <t xml:space="preserve"> Q8NBL1</t>
  </si>
  <si>
    <t xml:space="preserve"> Q96D15</t>
  </si>
  <si>
    <t xml:space="preserve"> Q9NUM4</t>
  </si>
  <si>
    <t xml:space="preserve"> Q9NXG6</t>
  </si>
  <si>
    <t xml:space="preserve"> Q9UBR2</t>
  </si>
  <si>
    <t xml:space="preserve"> O00754</t>
  </si>
  <si>
    <t xml:space="preserve"> P04066</t>
  </si>
  <si>
    <t xml:space="preserve"> P06280</t>
  </si>
  <si>
    <t xml:space="preserve"> P08236</t>
  </si>
  <si>
    <t xml:space="preserve"> P15586</t>
  </si>
  <si>
    <t xml:space="preserve"> P16278</t>
  </si>
  <si>
    <t xml:space="preserve"> P17050</t>
  </si>
  <si>
    <t xml:space="preserve"> P51688</t>
  </si>
  <si>
    <t xml:space="preserve"> Q9BTY2</t>
  </si>
  <si>
    <t xml:space="preserve"> Q9UMR5</t>
  </si>
  <si>
    <t xml:space="preserve"> Q9Y6X5</t>
  </si>
  <si>
    <t xml:space="preserve"> O14773</t>
  </si>
  <si>
    <t xml:space="preserve"> P07339</t>
  </si>
  <si>
    <t xml:space="preserve"> P10619</t>
  </si>
  <si>
    <t xml:space="preserve"> P13473</t>
  </si>
  <si>
    <t xml:space="preserve"> Q9UHL4</t>
  </si>
  <si>
    <t xml:space="preserve"> P08962</t>
  </si>
  <si>
    <t xml:space="preserve"> P11279</t>
  </si>
  <si>
    <t xml:space="preserve"> P30533</t>
  </si>
  <si>
    <t xml:space="preserve"> Q08380</t>
  </si>
  <si>
    <t xml:space="preserve"> Q969V3</t>
  </si>
  <si>
    <t xml:space="preserve"> Q9Y4L1</t>
  </si>
  <si>
    <t xml:space="preserve"> Q8NCC3</t>
  </si>
  <si>
    <t xml:space="preserve"> Q8NHP8</t>
  </si>
  <si>
    <t xml:space="preserve"> O43657</t>
  </si>
  <si>
    <t xml:space="preserve"> Q9HAT2</t>
  </si>
  <si>
    <t xml:space="preserve"> Q9Y2E5</t>
  </si>
  <si>
    <t xml:space="preserve"> P11117</t>
  </si>
  <si>
    <t xml:space="preserve"> Q92820</t>
  </si>
  <si>
    <t>ANNOTATED_GENES</t>
  </si>
  <si>
    <t>GO:0048856</t>
  </si>
  <si>
    <t>anatomical structure development</t>
  </si>
  <si>
    <t>GO:1901135</t>
  </si>
  <si>
    <t>carbohydrate derivative metabolic process</t>
  </si>
  <si>
    <t>GO:0030163</t>
  </si>
  <si>
    <t>protein catabolic process</t>
  </si>
  <si>
    <t>GO:0030154</t>
  </si>
  <si>
    <t>cell differentiation</t>
  </si>
  <si>
    <t>GO:0023052</t>
  </si>
  <si>
    <t>signaling</t>
  </si>
  <si>
    <t>GO:0006629</t>
  </si>
  <si>
    <t>lipid metabolic process</t>
  </si>
  <si>
    <t>GO:0002376</t>
  </si>
  <si>
    <t>immune system process</t>
  </si>
  <si>
    <t>GO:0005975</t>
  </si>
  <si>
    <t>carbohydrate metabolic process</t>
  </si>
  <si>
    <t>GO:0012501</t>
  </si>
  <si>
    <t>programmed cell death</t>
  </si>
  <si>
    <t>GO:0007040</t>
  </si>
  <si>
    <t>lysosome organization</t>
  </si>
  <si>
    <t>GO:0016192</t>
  </si>
  <si>
    <t>vesicle-mediated transport</t>
  </si>
  <si>
    <t>GO:0036211</t>
  </si>
  <si>
    <t>protein modification process</t>
  </si>
  <si>
    <t>GO:0050877</t>
  </si>
  <si>
    <t>nervous system process</t>
  </si>
  <si>
    <t>GO:0006954</t>
  </si>
  <si>
    <t>inflammatory response</t>
  </si>
  <si>
    <t>GO:0098542</t>
  </si>
  <si>
    <t>defense response to other organism</t>
  </si>
  <si>
    <t>GO:0006914</t>
  </si>
  <si>
    <t>autophagy</t>
  </si>
  <si>
    <t>GO:0006790</t>
  </si>
  <si>
    <t>sulfur compound metabolic process</t>
  </si>
  <si>
    <t>GO:0006575</t>
  </si>
  <si>
    <t>cellular modified amino acid metabolic process</t>
  </si>
  <si>
    <t>GO:0055086</t>
  </si>
  <si>
    <t>nucleobase-containing small molecule metabolic process</t>
  </si>
  <si>
    <t>GO:0048870</t>
  </si>
  <si>
    <t>cell motility</t>
  </si>
  <si>
    <t>GO:0051604</t>
  </si>
  <si>
    <t>protein maturation</t>
  </si>
  <si>
    <t>GO:0022414</t>
  </si>
  <si>
    <t>reproductive process</t>
  </si>
  <si>
    <t>GO:0006457</t>
  </si>
  <si>
    <t>protein folding</t>
  </si>
  <si>
    <t>GO:0006091</t>
  </si>
  <si>
    <t>generation of precursor metabolites and energy</t>
  </si>
  <si>
    <t>GO:0065003</t>
  </si>
  <si>
    <t>protein-containing complex assembly</t>
  </si>
  <si>
    <t>GO:0006886</t>
  </si>
  <si>
    <t>intracellular protein transport</t>
  </si>
  <si>
    <t>GO:0007155</t>
  </si>
  <si>
    <t>cell adhesion</t>
  </si>
  <si>
    <t>GO:0007568</t>
  </si>
  <si>
    <t>aging</t>
  </si>
  <si>
    <t>GO:0061024</t>
  </si>
  <si>
    <t>membrane organization</t>
  </si>
  <si>
    <t>GO:0003013</t>
  </si>
  <si>
    <t>circulatory system process</t>
  </si>
  <si>
    <t>GO:0003012</t>
  </si>
  <si>
    <t>muscle system process</t>
  </si>
  <si>
    <t>GO:0007005</t>
  </si>
  <si>
    <t>mitochondrion organization</t>
  </si>
  <si>
    <t>GO:0006486</t>
  </si>
  <si>
    <t>protein glycosylation</t>
  </si>
  <si>
    <t>GO:0006355</t>
  </si>
  <si>
    <t>GO:0050886</t>
  </si>
  <si>
    <t>endocrine process</t>
  </si>
  <si>
    <t>GO:0003016</t>
  </si>
  <si>
    <t>respiratory system process</t>
  </si>
  <si>
    <t>GO:0007018</t>
  </si>
  <si>
    <t>microtubule-based movement</t>
  </si>
  <si>
    <t>GO:0055085</t>
  </si>
  <si>
    <t>transmembrane transport</t>
  </si>
  <si>
    <t>GO:0042060</t>
  </si>
  <si>
    <t>wound healing</t>
  </si>
  <si>
    <t>GO:0044782</t>
  </si>
  <si>
    <t>cilium organization</t>
  </si>
  <si>
    <t>none</t>
  </si>
  <si>
    <t>GO:0071554</t>
  </si>
  <si>
    <t>cell wall organization or biogenesis</t>
  </si>
  <si>
    <t>GO:0071941</t>
  </si>
  <si>
    <t>nitrogen cycle metabolic process</t>
  </si>
  <si>
    <t>GO:0006520</t>
  </si>
  <si>
    <t>cellular amino acid metabolic process</t>
  </si>
  <si>
    <t>GO:0002181</t>
  </si>
  <si>
    <t>cytoplasmic translation</t>
  </si>
  <si>
    <t>GO:0055065</t>
  </si>
  <si>
    <t>metal ion homeostasis</t>
  </si>
  <si>
    <t>GO:0030198</t>
  </si>
  <si>
    <t>extracellular matrix organization</t>
  </si>
  <si>
    <t>GO:0006310</t>
  </si>
  <si>
    <t>DNA recombination</t>
  </si>
  <si>
    <t>GO:0015979</t>
  </si>
  <si>
    <t>photosynthesis</t>
  </si>
  <si>
    <t>GO:0000278</t>
  </si>
  <si>
    <t>mitotic cell cycle</t>
  </si>
  <si>
    <t>GO:0007059</t>
  </si>
  <si>
    <t>chromosome segregation</t>
  </si>
  <si>
    <t>GO:0061007</t>
  </si>
  <si>
    <t>hepaticobiliary system process</t>
  </si>
  <si>
    <t>GO:0042254</t>
  </si>
  <si>
    <t>ribosome biogenesis</t>
  </si>
  <si>
    <t>GO:0007163</t>
  </si>
  <si>
    <t>establishment or maintenance of cell polarity</t>
  </si>
  <si>
    <t>GO:0031047</t>
  </si>
  <si>
    <t>gene silencing by RNA</t>
  </si>
  <si>
    <t>GO:0006351</t>
  </si>
  <si>
    <t>GO:0140013</t>
  </si>
  <si>
    <t>meiotic nuclear division</t>
  </si>
  <si>
    <t>GO:0006913</t>
  </si>
  <si>
    <t>nucleocytoplasmic transport</t>
  </si>
  <si>
    <t>GO:0032200</t>
  </si>
  <si>
    <t>telomere organization</t>
  </si>
  <si>
    <t>GO:0006325</t>
  </si>
  <si>
    <t>chromatin organization</t>
  </si>
  <si>
    <t>GO:0098754</t>
  </si>
  <si>
    <t>detoxification</t>
  </si>
  <si>
    <t>GO:0016071</t>
  </si>
  <si>
    <t>mRNA metabolic process</t>
  </si>
  <si>
    <t>GO:0140053</t>
  </si>
  <si>
    <t>mitochondrial gene expression</t>
  </si>
  <si>
    <t>GO:0006260</t>
  </si>
  <si>
    <t>DNA replication</t>
  </si>
  <si>
    <t>GO:0140014</t>
  </si>
  <si>
    <t>mitotic nuclear division</t>
  </si>
  <si>
    <t>GO:0007031</t>
  </si>
  <si>
    <t>peroxisome organization</t>
  </si>
  <si>
    <t>GO:0006766</t>
  </si>
  <si>
    <t>vitamin metabolic process</t>
  </si>
  <si>
    <t>GO:0000910</t>
  </si>
  <si>
    <t>cytokinesis</t>
  </si>
  <si>
    <t>GO:0016073</t>
  </si>
  <si>
    <t>snRNA metabolic process</t>
  </si>
  <si>
    <t>GO:0007010</t>
  </si>
  <si>
    <t>cytoskeleton organization</t>
  </si>
  <si>
    <t>GO:0003014</t>
  </si>
  <si>
    <t>renal system process</t>
  </si>
  <si>
    <t>GO:0072659</t>
  </si>
  <si>
    <t>protein localization to plasma membrane</t>
  </si>
  <si>
    <t>GO:0006281</t>
  </si>
  <si>
    <t>DNA repair</t>
  </si>
  <si>
    <t>GO:0006399</t>
  </si>
  <si>
    <t>tRNA metabolic process</t>
  </si>
  <si>
    <t>GO:0034330</t>
  </si>
  <si>
    <t>cell junction organization</t>
  </si>
  <si>
    <t>GO:0022600</t>
  </si>
  <si>
    <t>digestive system process</t>
  </si>
  <si>
    <t>transcription  DNA-templated</t>
  </si>
  <si>
    <t>regulation of transcription  DNA-templated</t>
  </si>
  <si>
    <t>GO annotations of PauciM-rich proteins --- the biological_process</t>
  </si>
  <si>
    <t xml:space="preserve">GO annotations of PauciM-rich proteins --- cellular components </t>
  </si>
  <si>
    <t>POPULATIONSIZE</t>
  </si>
  <si>
    <t>GO:0016787</t>
  </si>
  <si>
    <t>hydrolase activity</t>
  </si>
  <si>
    <t xml:space="preserve"> O00584</t>
  </si>
  <si>
    <t xml:space="preserve"> Q9H3G5</t>
  </si>
  <si>
    <t xml:space="preserve"> Q9HDC9</t>
  </si>
  <si>
    <t>GO:0140096</t>
  </si>
  <si>
    <t>catalytic activity  acting on a protein</t>
  </si>
  <si>
    <t>GO:0098772</t>
  </si>
  <si>
    <t>molecular function regulator</t>
  </si>
  <si>
    <t>GO:0008289</t>
  </si>
  <si>
    <t>lipid binding</t>
  </si>
  <si>
    <t>GO:0016740</t>
  </si>
  <si>
    <t>transferase activity</t>
  </si>
  <si>
    <t>GO:0003723</t>
  </si>
  <si>
    <t>RNA binding</t>
  </si>
  <si>
    <t>GO:0016829</t>
  </si>
  <si>
    <t>lyase activity</t>
  </si>
  <si>
    <t>GO:0016491</t>
  </si>
  <si>
    <t>oxidoreductase activity</t>
  </si>
  <si>
    <t>GO:0042393</t>
  </si>
  <si>
    <t>histone binding</t>
  </si>
  <si>
    <t>GO:0140097</t>
  </si>
  <si>
    <t>catalytic activity  acting on DNA</t>
  </si>
  <si>
    <t>GO:0140657</t>
  </si>
  <si>
    <t>ATP-dependent activity</t>
  </si>
  <si>
    <t>GO:0038024</t>
  </si>
  <si>
    <t>cargo receptor activity</t>
  </si>
  <si>
    <t>GO:0140098</t>
  </si>
  <si>
    <t>catalytic activity acting on RNA</t>
  </si>
  <si>
    <t>GO:0140299</t>
  </si>
  <si>
    <t>small molecule sensor activity</t>
  </si>
  <si>
    <t>GO:0009975</t>
  </si>
  <si>
    <t>cyclase activity</t>
  </si>
  <si>
    <t>GO:0003774</t>
  </si>
  <si>
    <t>cytoskeletal motor activity</t>
  </si>
  <si>
    <t>GO:0016874</t>
  </si>
  <si>
    <t>ligase activity</t>
  </si>
  <si>
    <t>GO:0045735</t>
  </si>
  <si>
    <t>nutrient reservoir activity</t>
  </si>
  <si>
    <t>GO:0045182</t>
  </si>
  <si>
    <t>translation regulator activity</t>
  </si>
  <si>
    <t>GO:0044183</t>
  </si>
  <si>
    <t>protein folding chaperone</t>
  </si>
  <si>
    <t>GO:0008092</t>
  </si>
  <si>
    <t>cytoskeletal protein binding</t>
  </si>
  <si>
    <t>GO:0140223</t>
  </si>
  <si>
    <t>general transcription initiation factor activity</t>
  </si>
  <si>
    <t>GO:0090729</t>
  </si>
  <si>
    <t>toxin activity</t>
  </si>
  <si>
    <t>GO:0003924</t>
  </si>
  <si>
    <t>GTPase activity</t>
  </si>
  <si>
    <t>GO:0140691</t>
  </si>
  <si>
    <t>RNA folding chaperone</t>
  </si>
  <si>
    <t>GO:0005215</t>
  </si>
  <si>
    <t>transporter activity</t>
  </si>
  <si>
    <t>GO:0003677</t>
  </si>
  <si>
    <t>DNA binding</t>
  </si>
  <si>
    <t>GO:0016209</t>
  </si>
  <si>
    <t>antioxidant activity</t>
  </si>
  <si>
    <t>GO:0060089</t>
  </si>
  <si>
    <t>molecular transducer activity</t>
  </si>
  <si>
    <t>GO:0140313</t>
  </si>
  <si>
    <t>molecular sequestering activity</t>
  </si>
  <si>
    <t>GO:0016853</t>
  </si>
  <si>
    <t>isomerase activity</t>
  </si>
  <si>
    <t>GO:0140104</t>
  </si>
  <si>
    <t>molecular carrier activity</t>
  </si>
  <si>
    <t>GO:0098631</t>
  </si>
  <si>
    <t>cell adhesion mediator activity</t>
  </si>
  <si>
    <t>GO:0031386</t>
  </si>
  <si>
    <t>protein tag</t>
  </si>
  <si>
    <t>GO:0060090</t>
  </si>
  <si>
    <t>molecular adaptor activity</t>
  </si>
  <si>
    <t>GO:0005198</t>
  </si>
  <si>
    <t>structural molecule activity</t>
  </si>
  <si>
    <t>GO annotations of PauciM-rich proteins --- the molecular_function</t>
  </si>
  <si>
    <t>A</t>
  </si>
  <si>
    <t>B</t>
  </si>
  <si>
    <t>C</t>
  </si>
  <si>
    <t>Selection criterion</t>
  </si>
  <si>
    <t>relative glycosylation abundance (RGA)</t>
  </si>
  <si>
    <t xml:space="preserve">RGA Fold change </t>
  </si>
  <si>
    <t>RGA Fold change &gt;=3, toal N-glyco PSM in both cell lines &gt;=10, % of PauciM N-glyco PSM in one of the cell lines &gt;=4%</t>
  </si>
  <si>
    <t>RGA of PauciM  in one of cell lines &gt;=10%, and the PauciM PSM &gt;=10</t>
  </si>
  <si>
    <t xml:space="preserve"> toal N-glyco PSM in both cell lines &gt;=10, RGA of PauciM N-glyco PSM in one of the cell lines &gt;=4%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</si>
</sst>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b/>
      <sz val="11"/>
      <color rgb="FF7030A0"/>
      <name val="Arial"/>
      <family val="2"/>
    </font>
    <font>
      <b/>
      <sz val="12"/>
      <color rgb="FF0070C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0" borderId="0" xfId="0" applyFont="1"/>
    <xf numFmtId="0" fontId="4" fillId="0" borderId="1" xfId="0" applyFont="1" applyBorder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0" fontId="4" fillId="0" borderId="2" xfId="0" applyFont="1" applyBorder="1"/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/>
    </xf>
    <xf numFmtId="10" fontId="4" fillId="0" borderId="2" xfId="0" applyNumberFormat="1" applyFont="1" applyBorder="1" applyAlignment="1">
      <alignment horizontal="center"/>
    </xf>
    <xf numFmtId="0" fontId="9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indent="1"/>
    </xf>
    <xf numFmtId="165" fontId="3" fillId="0" borderId="1" xfId="0" applyNumberFormat="1" applyFont="1" applyBorder="1"/>
    <xf numFmtId="164" fontId="3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indent="1"/>
    </xf>
    <xf numFmtId="0" fontId="10" fillId="0" borderId="1" xfId="0" applyFont="1" applyBorder="1"/>
    <xf numFmtId="165" fontId="10" fillId="0" borderId="1" xfId="0" applyNumberFormat="1" applyFont="1" applyBorder="1"/>
    <xf numFmtId="164" fontId="10" fillId="0" borderId="1" xfId="0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left" indent="1"/>
    </xf>
    <xf numFmtId="0" fontId="3" fillId="5" borderId="1" xfId="0" applyFont="1" applyFill="1" applyBorder="1"/>
    <xf numFmtId="165" fontId="3" fillId="5" borderId="1" xfId="0" applyNumberFormat="1" applyFont="1" applyFill="1" applyBorder="1"/>
    <xf numFmtId="0" fontId="3" fillId="5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10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left"/>
    </xf>
    <xf numFmtId="0" fontId="13" fillId="5" borderId="1" xfId="0" applyFont="1" applyFill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4" fillId="8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2BDC7-3D36-4958-A708-E03465EBBD1C}">
  <sheetPr>
    <tabColor theme="9" tint="-0.499984740745262"/>
  </sheetPr>
  <dimension ref="B1:J60"/>
  <sheetViews>
    <sheetView workbookViewId="0">
      <selection activeCell="C11" sqref="C11"/>
    </sheetView>
  </sheetViews>
  <sheetFormatPr defaultRowHeight="14.5" zeroHeight="1" x14ac:dyDescent="0.35"/>
  <cols>
    <col min="2" max="2" width="19.6328125" style="58" customWidth="1"/>
    <col min="3" max="4" width="9.6328125" style="59" customWidth="1"/>
    <col min="5" max="5" width="16.6328125" style="59" customWidth="1"/>
    <col min="6" max="7" width="9.6328125" style="59" customWidth="1"/>
    <col min="8" max="8" width="16.6328125" style="59" customWidth="1"/>
    <col min="9" max="10" width="8.7265625" style="58"/>
  </cols>
  <sheetData>
    <row r="1" spans="2:10" x14ac:dyDescent="0.35">
      <c r="B1" s="64" t="s">
        <v>0</v>
      </c>
      <c r="C1" s="66" t="s">
        <v>1</v>
      </c>
      <c r="D1" s="67"/>
      <c r="E1" s="68"/>
      <c r="F1" s="69" t="s">
        <v>2</v>
      </c>
      <c r="G1" s="70"/>
      <c r="H1" s="71"/>
      <c r="I1" s="72" t="s">
        <v>445</v>
      </c>
      <c r="J1" s="73"/>
    </row>
    <row r="2" spans="2:10" ht="57.5" customHeight="1" x14ac:dyDescent="0.35">
      <c r="B2" s="65"/>
      <c r="C2" s="63" t="s">
        <v>3</v>
      </c>
      <c r="D2" s="63" t="s">
        <v>71</v>
      </c>
      <c r="E2" s="5" t="s">
        <v>446</v>
      </c>
      <c r="F2" s="2" t="s">
        <v>3</v>
      </c>
      <c r="G2" s="2" t="s">
        <v>71</v>
      </c>
      <c r="H2" s="2" t="s">
        <v>446</v>
      </c>
      <c r="I2" s="74"/>
      <c r="J2" s="75"/>
    </row>
    <row r="3" spans="2:10" x14ac:dyDescent="0.35">
      <c r="B3" s="60" t="s">
        <v>7</v>
      </c>
      <c r="C3" s="3">
        <v>33</v>
      </c>
      <c r="D3" s="3">
        <v>93</v>
      </c>
      <c r="E3" s="4">
        <v>0.35483870967741937</v>
      </c>
      <c r="F3" s="3">
        <v>1</v>
      </c>
      <c r="G3" s="3">
        <v>25</v>
      </c>
      <c r="H3" s="4">
        <v>0.04</v>
      </c>
      <c r="I3" s="76" t="s">
        <v>449</v>
      </c>
      <c r="J3" s="77"/>
    </row>
    <row r="4" spans="2:10" x14ac:dyDescent="0.35">
      <c r="B4" s="60" t="s">
        <v>36</v>
      </c>
      <c r="C4" s="3">
        <v>94</v>
      </c>
      <c r="D4" s="3">
        <v>307</v>
      </c>
      <c r="E4" s="4">
        <v>0.30618892508143325</v>
      </c>
      <c r="F4" s="3">
        <v>0</v>
      </c>
      <c r="G4" s="3">
        <v>0</v>
      </c>
      <c r="H4" s="4">
        <v>0</v>
      </c>
      <c r="I4" s="78"/>
      <c r="J4" s="79"/>
    </row>
    <row r="5" spans="2:10" x14ac:dyDescent="0.35">
      <c r="B5" s="60" t="s">
        <v>48</v>
      </c>
      <c r="C5" s="3">
        <v>112</v>
      </c>
      <c r="D5" s="3">
        <v>418</v>
      </c>
      <c r="E5" s="4">
        <v>0.26794258373205743</v>
      </c>
      <c r="F5" s="3">
        <v>48</v>
      </c>
      <c r="G5" s="3">
        <v>305</v>
      </c>
      <c r="H5" s="4">
        <v>0.15737704918032788</v>
      </c>
      <c r="I5" s="78"/>
      <c r="J5" s="79"/>
    </row>
    <row r="6" spans="2:10" x14ac:dyDescent="0.35">
      <c r="B6" s="60" t="s">
        <v>53</v>
      </c>
      <c r="C6" s="3">
        <v>14</v>
      </c>
      <c r="D6" s="3">
        <v>57</v>
      </c>
      <c r="E6" s="4">
        <v>0.24561403508771928</v>
      </c>
      <c r="F6" s="3">
        <v>0</v>
      </c>
      <c r="G6" s="3">
        <v>46</v>
      </c>
      <c r="H6" s="4">
        <v>0</v>
      </c>
      <c r="I6" s="78"/>
      <c r="J6" s="79"/>
    </row>
    <row r="7" spans="2:10" x14ac:dyDescent="0.35">
      <c r="B7" s="60" t="s">
        <v>47</v>
      </c>
      <c r="C7" s="3">
        <v>11</v>
      </c>
      <c r="D7" s="3">
        <v>49</v>
      </c>
      <c r="E7" s="4">
        <v>0.22448979591836735</v>
      </c>
      <c r="F7" s="3">
        <v>3</v>
      </c>
      <c r="G7" s="3">
        <v>55</v>
      </c>
      <c r="H7" s="4">
        <v>5.4545454545454543E-2</v>
      </c>
      <c r="I7" s="78"/>
      <c r="J7" s="79"/>
    </row>
    <row r="8" spans="2:10" x14ac:dyDescent="0.35">
      <c r="B8" s="60" t="s">
        <v>46</v>
      </c>
      <c r="C8" s="3">
        <v>74</v>
      </c>
      <c r="D8" s="3">
        <v>357</v>
      </c>
      <c r="E8" s="4">
        <v>0.20728291316526612</v>
      </c>
      <c r="F8" s="3">
        <v>40</v>
      </c>
      <c r="G8" s="3">
        <v>268</v>
      </c>
      <c r="H8" s="4">
        <v>0.14925373134328357</v>
      </c>
      <c r="I8" s="78"/>
      <c r="J8" s="79"/>
    </row>
    <row r="9" spans="2:10" x14ac:dyDescent="0.35">
      <c r="B9" s="60" t="s">
        <v>49</v>
      </c>
      <c r="C9" s="3">
        <v>29</v>
      </c>
      <c r="D9" s="3">
        <v>230</v>
      </c>
      <c r="E9" s="4">
        <v>0.12608695652173912</v>
      </c>
      <c r="F9" s="3">
        <v>7</v>
      </c>
      <c r="G9" s="3">
        <v>132</v>
      </c>
      <c r="H9" s="4">
        <v>5.3030303030303032E-2</v>
      </c>
      <c r="I9" s="78"/>
      <c r="J9" s="79"/>
    </row>
    <row r="10" spans="2:10" x14ac:dyDescent="0.35">
      <c r="B10" s="60" t="s">
        <v>51</v>
      </c>
      <c r="C10" s="3">
        <v>72</v>
      </c>
      <c r="D10" s="3">
        <v>601</v>
      </c>
      <c r="E10" s="4">
        <v>0.11980033277870217</v>
      </c>
      <c r="F10" s="3">
        <v>20</v>
      </c>
      <c r="G10" s="3">
        <v>368</v>
      </c>
      <c r="H10" s="4">
        <v>5.434782608695652E-2</v>
      </c>
      <c r="I10" s="78"/>
      <c r="J10" s="79"/>
    </row>
    <row r="11" spans="2:10" x14ac:dyDescent="0.35">
      <c r="B11" s="60" t="s">
        <v>50</v>
      </c>
      <c r="C11" s="3">
        <v>21</v>
      </c>
      <c r="D11" s="3">
        <v>217</v>
      </c>
      <c r="E11" s="4">
        <v>9.6774193548387094E-2</v>
      </c>
      <c r="F11" s="3">
        <v>23</v>
      </c>
      <c r="G11" s="3">
        <v>194</v>
      </c>
      <c r="H11" s="4">
        <v>0.11855670103092783</v>
      </c>
      <c r="I11" s="78"/>
      <c r="J11" s="79"/>
    </row>
    <row r="12" spans="2:10" x14ac:dyDescent="0.35">
      <c r="B12" s="61" t="s">
        <v>6</v>
      </c>
      <c r="C12" s="3">
        <v>14</v>
      </c>
      <c r="D12" s="3">
        <v>18</v>
      </c>
      <c r="E12" s="4">
        <v>0.77777777777777779</v>
      </c>
      <c r="F12" s="3">
        <v>20</v>
      </c>
      <c r="G12" s="3">
        <v>22</v>
      </c>
      <c r="H12" s="4">
        <v>0.90909090909090906</v>
      </c>
      <c r="I12" s="78"/>
      <c r="J12" s="79"/>
    </row>
    <row r="13" spans="2:10" x14ac:dyDescent="0.35">
      <c r="B13" s="61" t="s">
        <v>24</v>
      </c>
      <c r="C13" s="3">
        <v>47</v>
      </c>
      <c r="D13" s="3">
        <v>80</v>
      </c>
      <c r="E13" s="4">
        <v>0.58750000000000002</v>
      </c>
      <c r="F13" s="3">
        <v>88</v>
      </c>
      <c r="G13" s="3">
        <v>124</v>
      </c>
      <c r="H13" s="4">
        <v>0.70967741935483875</v>
      </c>
      <c r="I13" s="78"/>
      <c r="J13" s="79"/>
    </row>
    <row r="14" spans="2:10" x14ac:dyDescent="0.35">
      <c r="B14" s="61" t="s">
        <v>52</v>
      </c>
      <c r="C14" s="3">
        <v>31</v>
      </c>
      <c r="D14" s="3">
        <v>181</v>
      </c>
      <c r="E14" s="4">
        <v>0.17127071823204421</v>
      </c>
      <c r="F14" s="3">
        <v>25</v>
      </c>
      <c r="G14" s="3">
        <v>237</v>
      </c>
      <c r="H14" s="4">
        <v>0.10548523206751055</v>
      </c>
      <c r="I14" s="78"/>
      <c r="J14" s="79"/>
    </row>
    <row r="15" spans="2:10" x14ac:dyDescent="0.35">
      <c r="B15" s="62" t="s">
        <v>41</v>
      </c>
      <c r="C15" s="3">
        <v>0</v>
      </c>
      <c r="D15" s="3">
        <v>7</v>
      </c>
      <c r="E15" s="4">
        <v>0</v>
      </c>
      <c r="F15" s="3">
        <v>43</v>
      </c>
      <c r="G15" s="3">
        <v>92</v>
      </c>
      <c r="H15" s="4">
        <v>0.46739130434782611</v>
      </c>
      <c r="I15" s="78"/>
      <c r="J15" s="79"/>
    </row>
    <row r="16" spans="2:10" x14ac:dyDescent="0.35">
      <c r="B16" s="62" t="s">
        <v>64</v>
      </c>
      <c r="C16" s="3">
        <v>11</v>
      </c>
      <c r="D16" s="3">
        <v>93</v>
      </c>
      <c r="E16" s="4">
        <v>0.11827956989247312</v>
      </c>
      <c r="F16" s="3">
        <v>3</v>
      </c>
      <c r="G16" s="3">
        <v>53</v>
      </c>
      <c r="H16" s="4">
        <v>5.6603773584905662E-2</v>
      </c>
      <c r="I16" s="78"/>
      <c r="J16" s="79"/>
    </row>
    <row r="17" spans="2:10" x14ac:dyDescent="0.35">
      <c r="B17" s="62" t="s">
        <v>61</v>
      </c>
      <c r="C17" s="3">
        <v>31</v>
      </c>
      <c r="D17" s="3">
        <v>258</v>
      </c>
      <c r="E17" s="4">
        <v>0.12015503875968993</v>
      </c>
      <c r="F17" s="3">
        <v>35</v>
      </c>
      <c r="G17" s="3">
        <v>279</v>
      </c>
      <c r="H17" s="4">
        <v>0.12544802867383512</v>
      </c>
      <c r="I17" s="78"/>
      <c r="J17" s="79"/>
    </row>
    <row r="18" spans="2:10" x14ac:dyDescent="0.35">
      <c r="B18" s="62" t="s">
        <v>57</v>
      </c>
      <c r="C18" s="3">
        <v>66</v>
      </c>
      <c r="D18" s="3">
        <v>461</v>
      </c>
      <c r="E18" s="4">
        <v>0.14316702819956617</v>
      </c>
      <c r="F18" s="3">
        <v>30</v>
      </c>
      <c r="G18" s="3">
        <v>403</v>
      </c>
      <c r="H18" s="4">
        <v>7.4441687344913146E-2</v>
      </c>
      <c r="I18" s="78"/>
      <c r="J18" s="79"/>
    </row>
    <row r="19" spans="2:10" x14ac:dyDescent="0.35">
      <c r="B19" s="62" t="s">
        <v>58</v>
      </c>
      <c r="C19" s="3">
        <v>9</v>
      </c>
      <c r="D19" s="3">
        <v>54</v>
      </c>
      <c r="E19" s="4">
        <v>0.16666666666666666</v>
      </c>
      <c r="F19" s="3">
        <v>10</v>
      </c>
      <c r="G19" s="3">
        <v>36</v>
      </c>
      <c r="H19" s="4">
        <v>0.27777777777777779</v>
      </c>
      <c r="I19" s="78"/>
      <c r="J19" s="79"/>
    </row>
    <row r="20" spans="2:10" x14ac:dyDescent="0.35">
      <c r="B20" s="62" t="s">
        <v>9</v>
      </c>
      <c r="C20" s="3">
        <v>43</v>
      </c>
      <c r="D20" s="3">
        <v>251</v>
      </c>
      <c r="E20" s="4">
        <v>0.17131474103585656</v>
      </c>
      <c r="F20" s="3">
        <v>5</v>
      </c>
      <c r="G20" s="3">
        <v>102</v>
      </c>
      <c r="H20" s="4">
        <v>4.9019607843137254E-2</v>
      </c>
      <c r="I20" s="78"/>
      <c r="J20" s="79"/>
    </row>
    <row r="21" spans="2:10" x14ac:dyDescent="0.35">
      <c r="B21" s="62" t="s">
        <v>56</v>
      </c>
      <c r="C21" s="3">
        <v>90</v>
      </c>
      <c r="D21" s="3">
        <v>483</v>
      </c>
      <c r="E21" s="4">
        <v>0.18633540372670807</v>
      </c>
      <c r="F21" s="3">
        <v>81</v>
      </c>
      <c r="G21" s="3">
        <v>489</v>
      </c>
      <c r="H21" s="4">
        <v>0.16564417177914109</v>
      </c>
      <c r="I21" s="78"/>
      <c r="J21" s="79"/>
    </row>
    <row r="22" spans="2:10" x14ac:dyDescent="0.35">
      <c r="B22" s="62" t="s">
        <v>63</v>
      </c>
      <c r="C22" s="3">
        <v>24</v>
      </c>
      <c r="D22" s="3">
        <v>127</v>
      </c>
      <c r="E22" s="4">
        <v>0.1889763779527559</v>
      </c>
      <c r="F22" s="3">
        <v>17</v>
      </c>
      <c r="G22" s="3">
        <v>89</v>
      </c>
      <c r="H22" s="4">
        <v>0.19101123595505617</v>
      </c>
      <c r="I22" s="78"/>
      <c r="J22" s="79"/>
    </row>
    <row r="23" spans="2:10" x14ac:dyDescent="0.35">
      <c r="B23" s="62" t="s">
        <v>59</v>
      </c>
      <c r="C23" s="3">
        <v>58</v>
      </c>
      <c r="D23" s="3">
        <v>262</v>
      </c>
      <c r="E23" s="4">
        <v>0.22137404580152673</v>
      </c>
      <c r="F23" s="3">
        <v>37</v>
      </c>
      <c r="G23" s="3">
        <v>134</v>
      </c>
      <c r="H23" s="4">
        <v>0.27611940298507465</v>
      </c>
      <c r="I23" s="78"/>
      <c r="J23" s="79"/>
    </row>
    <row r="24" spans="2:10" x14ac:dyDescent="0.35">
      <c r="B24" s="62" t="s">
        <v>42</v>
      </c>
      <c r="C24" s="3">
        <v>15</v>
      </c>
      <c r="D24" s="3">
        <v>67</v>
      </c>
      <c r="E24" s="4">
        <v>0.22388059701492538</v>
      </c>
      <c r="F24" s="3">
        <v>18</v>
      </c>
      <c r="G24" s="3">
        <v>57</v>
      </c>
      <c r="H24" s="4">
        <v>0.31578947368421051</v>
      </c>
      <c r="I24" s="78"/>
      <c r="J24" s="79"/>
    </row>
    <row r="25" spans="2:10" x14ac:dyDescent="0.35">
      <c r="B25" s="62" t="s">
        <v>55</v>
      </c>
      <c r="C25" s="3">
        <v>52</v>
      </c>
      <c r="D25" s="3">
        <v>227</v>
      </c>
      <c r="E25" s="4">
        <v>0.22907488986784141</v>
      </c>
      <c r="F25" s="3">
        <v>24</v>
      </c>
      <c r="G25" s="3">
        <v>121</v>
      </c>
      <c r="H25" s="4">
        <v>0.19834710743801653</v>
      </c>
      <c r="I25" s="78"/>
      <c r="J25" s="79"/>
    </row>
    <row r="26" spans="2:10" x14ac:dyDescent="0.35">
      <c r="B26" s="62" t="s">
        <v>37</v>
      </c>
      <c r="C26" s="3">
        <v>92</v>
      </c>
      <c r="D26" s="3">
        <v>350</v>
      </c>
      <c r="E26" s="4">
        <v>0.26285714285714284</v>
      </c>
      <c r="F26" s="3">
        <v>64</v>
      </c>
      <c r="G26" s="3">
        <v>159</v>
      </c>
      <c r="H26" s="4">
        <v>0.40251572327044027</v>
      </c>
      <c r="I26" s="78"/>
      <c r="J26" s="79"/>
    </row>
    <row r="27" spans="2:10" x14ac:dyDescent="0.35">
      <c r="B27" s="62" t="s">
        <v>54</v>
      </c>
      <c r="C27" s="3">
        <v>63</v>
      </c>
      <c r="D27" s="3">
        <v>233</v>
      </c>
      <c r="E27" s="4">
        <v>0.27038626609442062</v>
      </c>
      <c r="F27" s="3">
        <v>44</v>
      </c>
      <c r="G27" s="3">
        <v>163</v>
      </c>
      <c r="H27" s="4">
        <v>0.26993865030674846</v>
      </c>
      <c r="I27" s="78"/>
      <c r="J27" s="79"/>
    </row>
    <row r="28" spans="2:10" x14ac:dyDescent="0.35">
      <c r="B28" s="62" t="s">
        <v>39</v>
      </c>
      <c r="C28" s="3">
        <v>56</v>
      </c>
      <c r="D28" s="3">
        <v>203</v>
      </c>
      <c r="E28" s="4">
        <v>0.27586206896551724</v>
      </c>
      <c r="F28" s="3">
        <v>40</v>
      </c>
      <c r="G28" s="3">
        <v>124</v>
      </c>
      <c r="H28" s="4">
        <v>0.32258064516129031</v>
      </c>
      <c r="I28" s="78"/>
      <c r="J28" s="79"/>
    </row>
    <row r="29" spans="2:10" x14ac:dyDescent="0.35">
      <c r="B29" s="62" t="s">
        <v>34</v>
      </c>
      <c r="C29" s="3">
        <v>12</v>
      </c>
      <c r="D29" s="3">
        <v>38</v>
      </c>
      <c r="E29" s="4">
        <v>0.31578947368421051</v>
      </c>
      <c r="F29" s="3">
        <v>9</v>
      </c>
      <c r="G29" s="3">
        <v>16</v>
      </c>
      <c r="H29" s="4">
        <v>0.5625</v>
      </c>
      <c r="I29" s="78"/>
      <c r="J29" s="79"/>
    </row>
    <row r="30" spans="2:10" x14ac:dyDescent="0.35">
      <c r="B30" s="62" t="s">
        <v>17</v>
      </c>
      <c r="C30" s="3">
        <v>50</v>
      </c>
      <c r="D30" s="3">
        <v>138</v>
      </c>
      <c r="E30" s="4">
        <v>0.36231884057971014</v>
      </c>
      <c r="F30" s="3">
        <v>45</v>
      </c>
      <c r="G30" s="3">
        <v>99</v>
      </c>
      <c r="H30" s="4">
        <v>0.45454545454545453</v>
      </c>
      <c r="I30" s="78"/>
      <c r="J30" s="79"/>
    </row>
    <row r="31" spans="2:10" x14ac:dyDescent="0.35">
      <c r="B31" s="62" t="s">
        <v>40</v>
      </c>
      <c r="C31" s="3">
        <v>57</v>
      </c>
      <c r="D31" s="3">
        <v>157</v>
      </c>
      <c r="E31" s="4">
        <v>0.36305732484076431</v>
      </c>
      <c r="F31" s="3">
        <v>7</v>
      </c>
      <c r="G31" s="3">
        <v>49</v>
      </c>
      <c r="H31" s="4">
        <v>0.14285714285714285</v>
      </c>
      <c r="I31" s="78"/>
      <c r="J31" s="79"/>
    </row>
    <row r="32" spans="2:10" x14ac:dyDescent="0.35">
      <c r="B32" s="62" t="s">
        <v>38</v>
      </c>
      <c r="C32" s="3">
        <v>105</v>
      </c>
      <c r="D32" s="3">
        <v>279</v>
      </c>
      <c r="E32" s="4">
        <v>0.37634408602150538</v>
      </c>
      <c r="F32" s="3">
        <v>40</v>
      </c>
      <c r="G32" s="3">
        <v>159</v>
      </c>
      <c r="H32" s="4">
        <v>0.25157232704402516</v>
      </c>
      <c r="I32" s="78"/>
      <c r="J32" s="79"/>
    </row>
    <row r="33" spans="2:10" x14ac:dyDescent="0.35">
      <c r="B33" s="62" t="s">
        <v>14</v>
      </c>
      <c r="C33" s="3">
        <v>136</v>
      </c>
      <c r="D33" s="3">
        <v>356</v>
      </c>
      <c r="E33" s="4">
        <v>0.38202247191011235</v>
      </c>
      <c r="F33" s="3">
        <v>105</v>
      </c>
      <c r="G33" s="3">
        <v>215</v>
      </c>
      <c r="H33" s="4">
        <v>0.48837209302325579</v>
      </c>
      <c r="I33" s="78"/>
      <c r="J33" s="79"/>
    </row>
    <row r="34" spans="2:10" x14ac:dyDescent="0.35">
      <c r="B34" s="62" t="s">
        <v>44</v>
      </c>
      <c r="C34" s="3">
        <v>14</v>
      </c>
      <c r="D34" s="3">
        <v>35</v>
      </c>
      <c r="E34" s="4">
        <v>0.4</v>
      </c>
      <c r="F34" s="3">
        <v>0</v>
      </c>
      <c r="G34" s="3">
        <v>9</v>
      </c>
      <c r="H34" s="4">
        <v>0</v>
      </c>
      <c r="I34" s="78"/>
      <c r="J34" s="79"/>
    </row>
    <row r="35" spans="2:10" x14ac:dyDescent="0.35">
      <c r="B35" s="62" t="s">
        <v>10</v>
      </c>
      <c r="C35" s="3">
        <v>53</v>
      </c>
      <c r="D35" s="3">
        <v>130</v>
      </c>
      <c r="E35" s="4">
        <v>0.40769230769230769</v>
      </c>
      <c r="F35" s="3">
        <v>20</v>
      </c>
      <c r="G35" s="3">
        <v>39</v>
      </c>
      <c r="H35" s="4">
        <v>0.51282051282051277</v>
      </c>
      <c r="I35" s="78"/>
      <c r="J35" s="79"/>
    </row>
    <row r="36" spans="2:10" x14ac:dyDescent="0.35">
      <c r="B36" s="62" t="s">
        <v>31</v>
      </c>
      <c r="C36" s="3">
        <v>50</v>
      </c>
      <c r="D36" s="3">
        <v>119</v>
      </c>
      <c r="E36" s="4">
        <v>0.42016806722689076</v>
      </c>
      <c r="F36" s="3">
        <v>23</v>
      </c>
      <c r="G36" s="3">
        <v>67</v>
      </c>
      <c r="H36" s="4">
        <v>0.34328358208955223</v>
      </c>
      <c r="I36" s="78"/>
      <c r="J36" s="79"/>
    </row>
    <row r="37" spans="2:10" x14ac:dyDescent="0.35">
      <c r="B37" s="62" t="s">
        <v>22</v>
      </c>
      <c r="C37" s="3">
        <v>57</v>
      </c>
      <c r="D37" s="3">
        <v>127</v>
      </c>
      <c r="E37" s="4">
        <v>0.44881889763779526</v>
      </c>
      <c r="F37" s="3">
        <v>35</v>
      </c>
      <c r="G37" s="3">
        <v>112</v>
      </c>
      <c r="H37" s="4">
        <v>0.3125</v>
      </c>
      <c r="I37" s="78"/>
      <c r="J37" s="79"/>
    </row>
    <row r="38" spans="2:10" x14ac:dyDescent="0.35">
      <c r="B38" s="62" t="s">
        <v>21</v>
      </c>
      <c r="C38" s="3">
        <v>437</v>
      </c>
      <c r="D38" s="3">
        <v>821</v>
      </c>
      <c r="E38" s="4">
        <v>0.53227771010962244</v>
      </c>
      <c r="F38" s="3">
        <v>474</v>
      </c>
      <c r="G38" s="3">
        <v>855</v>
      </c>
      <c r="H38" s="4">
        <v>0.55438596491228065</v>
      </c>
      <c r="I38" s="78"/>
      <c r="J38" s="79"/>
    </row>
    <row r="39" spans="2:10" x14ac:dyDescent="0.35">
      <c r="B39" s="62" t="s">
        <v>20</v>
      </c>
      <c r="C39" s="3">
        <v>21</v>
      </c>
      <c r="D39" s="3">
        <v>39</v>
      </c>
      <c r="E39" s="4">
        <v>0.53846153846153844</v>
      </c>
      <c r="F39" s="3">
        <v>17</v>
      </c>
      <c r="G39" s="3">
        <v>17</v>
      </c>
      <c r="H39" s="4">
        <v>1</v>
      </c>
      <c r="I39" s="78"/>
      <c r="J39" s="79"/>
    </row>
    <row r="40" spans="2:10" x14ac:dyDescent="0.35">
      <c r="B40" s="62" t="s">
        <v>19</v>
      </c>
      <c r="C40" s="3">
        <v>145</v>
      </c>
      <c r="D40" s="3">
        <v>268</v>
      </c>
      <c r="E40" s="4">
        <v>0.54104477611940294</v>
      </c>
      <c r="F40" s="3">
        <v>53</v>
      </c>
      <c r="G40" s="3">
        <v>131</v>
      </c>
      <c r="H40" s="4">
        <v>0.40458015267175573</v>
      </c>
      <c r="I40" s="78"/>
      <c r="J40" s="79"/>
    </row>
    <row r="41" spans="2:10" x14ac:dyDescent="0.35">
      <c r="B41" s="62" t="s">
        <v>16</v>
      </c>
      <c r="C41" s="3">
        <v>53</v>
      </c>
      <c r="D41" s="3">
        <v>97</v>
      </c>
      <c r="E41" s="4">
        <v>0.54639175257731953</v>
      </c>
      <c r="F41" s="3">
        <v>51</v>
      </c>
      <c r="G41" s="3">
        <v>76</v>
      </c>
      <c r="H41" s="4">
        <v>0.67105263157894735</v>
      </c>
      <c r="I41" s="78"/>
      <c r="J41" s="79"/>
    </row>
    <row r="42" spans="2:10" x14ac:dyDescent="0.35">
      <c r="B42" s="62" t="s">
        <v>18</v>
      </c>
      <c r="C42" s="3">
        <v>1137</v>
      </c>
      <c r="D42" s="3">
        <v>2009</v>
      </c>
      <c r="E42" s="4">
        <v>0.56595321055251369</v>
      </c>
      <c r="F42" s="3">
        <v>959</v>
      </c>
      <c r="G42" s="3">
        <v>1913</v>
      </c>
      <c r="H42" s="4">
        <v>0.50130684788290647</v>
      </c>
      <c r="I42" s="78"/>
      <c r="J42" s="79"/>
    </row>
    <row r="43" spans="2:10" x14ac:dyDescent="0.35">
      <c r="B43" s="62" t="s">
        <v>29</v>
      </c>
      <c r="C43" s="3">
        <v>21</v>
      </c>
      <c r="D43" s="3">
        <v>36</v>
      </c>
      <c r="E43" s="4">
        <v>0.58333333333333337</v>
      </c>
      <c r="F43" s="3">
        <v>16</v>
      </c>
      <c r="G43" s="3">
        <v>18</v>
      </c>
      <c r="H43" s="4">
        <v>0.88888888888888884</v>
      </c>
      <c r="I43" s="78"/>
      <c r="J43" s="79"/>
    </row>
    <row r="44" spans="2:10" x14ac:dyDescent="0.35">
      <c r="B44" s="62" t="s">
        <v>25</v>
      </c>
      <c r="C44" s="3">
        <v>136</v>
      </c>
      <c r="D44" s="3">
        <v>233</v>
      </c>
      <c r="E44" s="4">
        <v>0.58369098712446355</v>
      </c>
      <c r="F44" s="3">
        <v>132</v>
      </c>
      <c r="G44" s="3">
        <v>259</v>
      </c>
      <c r="H44" s="4">
        <v>0.50965250965250963</v>
      </c>
      <c r="I44" s="78"/>
      <c r="J44" s="79"/>
    </row>
    <row r="45" spans="2:10" x14ac:dyDescent="0.35">
      <c r="B45" s="62" t="s">
        <v>33</v>
      </c>
      <c r="C45" s="3">
        <v>122</v>
      </c>
      <c r="D45" s="3">
        <v>201</v>
      </c>
      <c r="E45" s="4">
        <v>0.60696517412935325</v>
      </c>
      <c r="F45" s="3">
        <v>105</v>
      </c>
      <c r="G45" s="3">
        <v>133</v>
      </c>
      <c r="H45" s="4">
        <v>0.78947368421052633</v>
      </c>
      <c r="I45" s="78"/>
      <c r="J45" s="79"/>
    </row>
    <row r="46" spans="2:10" x14ac:dyDescent="0.35">
      <c r="B46" s="62" t="s">
        <v>23</v>
      </c>
      <c r="C46" s="3">
        <v>12</v>
      </c>
      <c r="D46" s="3">
        <v>19</v>
      </c>
      <c r="E46" s="4">
        <v>0.63157894736842102</v>
      </c>
      <c r="F46" s="3">
        <v>13</v>
      </c>
      <c r="G46" s="3">
        <v>20</v>
      </c>
      <c r="H46" s="4">
        <v>0.65</v>
      </c>
      <c r="I46" s="78"/>
      <c r="J46" s="79"/>
    </row>
    <row r="47" spans="2:10" x14ac:dyDescent="0.35">
      <c r="B47" s="62" t="s">
        <v>8</v>
      </c>
      <c r="C47" s="3">
        <v>11</v>
      </c>
      <c r="D47" s="3">
        <v>17</v>
      </c>
      <c r="E47" s="4">
        <v>0.6470588235294118</v>
      </c>
      <c r="F47" s="3">
        <v>23</v>
      </c>
      <c r="G47" s="3">
        <v>45</v>
      </c>
      <c r="H47" s="4">
        <v>0.51111111111111107</v>
      </c>
      <c r="I47" s="78"/>
      <c r="J47" s="79"/>
    </row>
    <row r="48" spans="2:10" x14ac:dyDescent="0.35">
      <c r="B48" s="62" t="s">
        <v>30</v>
      </c>
      <c r="C48" s="3">
        <v>94</v>
      </c>
      <c r="D48" s="3">
        <v>135</v>
      </c>
      <c r="E48" s="4">
        <v>0.6962962962962963</v>
      </c>
      <c r="F48" s="3">
        <v>95</v>
      </c>
      <c r="G48" s="3">
        <v>117</v>
      </c>
      <c r="H48" s="4">
        <v>0.81196581196581197</v>
      </c>
      <c r="I48" s="78"/>
      <c r="J48" s="79"/>
    </row>
    <row r="49" spans="2:10" x14ac:dyDescent="0.35">
      <c r="B49" s="62" t="s">
        <v>28</v>
      </c>
      <c r="C49" s="3">
        <v>164</v>
      </c>
      <c r="D49" s="3">
        <v>225</v>
      </c>
      <c r="E49" s="4">
        <v>0.72888888888888892</v>
      </c>
      <c r="F49" s="3">
        <v>58</v>
      </c>
      <c r="G49" s="3">
        <v>68</v>
      </c>
      <c r="H49" s="4">
        <v>0.8529411764705882</v>
      </c>
      <c r="I49" s="78"/>
      <c r="J49" s="79"/>
    </row>
    <row r="50" spans="2:10" x14ac:dyDescent="0.35">
      <c r="B50" s="62" t="s">
        <v>27</v>
      </c>
      <c r="C50" s="3">
        <v>38</v>
      </c>
      <c r="D50" s="3">
        <v>49</v>
      </c>
      <c r="E50" s="4">
        <v>0.77551020408163263</v>
      </c>
      <c r="F50" s="3">
        <v>28</v>
      </c>
      <c r="G50" s="3">
        <v>44</v>
      </c>
      <c r="H50" s="4">
        <v>0.63636363636363635</v>
      </c>
      <c r="I50" s="78"/>
      <c r="J50" s="79"/>
    </row>
    <row r="51" spans="2:10" x14ac:dyDescent="0.35">
      <c r="B51" s="62" t="s">
        <v>26</v>
      </c>
      <c r="C51" s="3">
        <v>19</v>
      </c>
      <c r="D51" s="3">
        <v>21</v>
      </c>
      <c r="E51" s="4">
        <v>0.90476190476190477</v>
      </c>
      <c r="F51" s="3">
        <v>42</v>
      </c>
      <c r="G51" s="3">
        <v>44</v>
      </c>
      <c r="H51" s="4">
        <v>0.95454545454545459</v>
      </c>
      <c r="I51" s="78"/>
      <c r="J51" s="79"/>
    </row>
    <row r="52" spans="2:10" x14ac:dyDescent="0.35">
      <c r="B52" s="62" t="s">
        <v>12</v>
      </c>
      <c r="C52" s="3">
        <v>197</v>
      </c>
      <c r="D52" s="3">
        <v>198</v>
      </c>
      <c r="E52" s="4">
        <v>0.99494949494949492</v>
      </c>
      <c r="F52" s="3">
        <v>157</v>
      </c>
      <c r="G52" s="3">
        <v>162</v>
      </c>
      <c r="H52" s="4">
        <v>0.96913580246913578</v>
      </c>
      <c r="I52" s="78"/>
      <c r="J52" s="79"/>
    </row>
    <row r="53" spans="2:10" x14ac:dyDescent="0.35">
      <c r="B53" s="57" t="s">
        <v>62</v>
      </c>
      <c r="C53" s="3">
        <v>12</v>
      </c>
      <c r="D53" s="3">
        <v>90</v>
      </c>
      <c r="E53" s="4">
        <v>0.13333333333333333</v>
      </c>
      <c r="F53" s="3">
        <v>0</v>
      </c>
      <c r="G53" s="3">
        <v>22</v>
      </c>
      <c r="H53" s="4">
        <v>0</v>
      </c>
      <c r="I53" s="78"/>
      <c r="J53" s="79"/>
    </row>
    <row r="54" spans="2:10" x14ac:dyDescent="0.35">
      <c r="B54" s="57" t="s">
        <v>15</v>
      </c>
      <c r="C54" s="3">
        <v>355</v>
      </c>
      <c r="D54" s="3">
        <v>2659</v>
      </c>
      <c r="E54" s="4">
        <v>0.13350883790898835</v>
      </c>
      <c r="F54" s="3">
        <v>1</v>
      </c>
      <c r="G54" s="3">
        <v>1269</v>
      </c>
      <c r="H54" s="4">
        <v>7.8802206461780935E-4</v>
      </c>
      <c r="I54" s="78"/>
      <c r="J54" s="79"/>
    </row>
    <row r="55" spans="2:10" x14ac:dyDescent="0.35">
      <c r="B55" s="57" t="s">
        <v>60</v>
      </c>
      <c r="C55" s="3">
        <v>210</v>
      </c>
      <c r="D55" s="3">
        <v>891</v>
      </c>
      <c r="E55" s="4">
        <v>0.2356902356902357</v>
      </c>
      <c r="F55" s="3">
        <v>185</v>
      </c>
      <c r="G55" s="3">
        <v>1023</v>
      </c>
      <c r="H55" s="4">
        <v>0.18084066471163246</v>
      </c>
      <c r="I55" s="78"/>
      <c r="J55" s="79"/>
    </row>
    <row r="56" spans="2:10" x14ac:dyDescent="0.35">
      <c r="B56" s="57" t="s">
        <v>43</v>
      </c>
      <c r="C56" s="3">
        <v>27</v>
      </c>
      <c r="D56" s="3">
        <v>81</v>
      </c>
      <c r="E56" s="4">
        <v>0.33333333333333331</v>
      </c>
      <c r="F56" s="3">
        <v>0</v>
      </c>
      <c r="G56" s="3">
        <v>37</v>
      </c>
      <c r="H56" s="4">
        <v>0</v>
      </c>
      <c r="I56" s="78"/>
      <c r="J56" s="79"/>
    </row>
    <row r="57" spans="2:10" x14ac:dyDescent="0.35">
      <c r="B57" s="57" t="s">
        <v>32</v>
      </c>
      <c r="C57" s="3">
        <v>58</v>
      </c>
      <c r="D57" s="3">
        <v>159</v>
      </c>
      <c r="E57" s="4">
        <v>0.36477987421383645</v>
      </c>
      <c r="F57" s="3">
        <v>28</v>
      </c>
      <c r="G57" s="3">
        <v>84</v>
      </c>
      <c r="H57" s="4">
        <v>0.33333333333333331</v>
      </c>
      <c r="I57" s="78"/>
      <c r="J57" s="79"/>
    </row>
    <row r="58" spans="2:10" x14ac:dyDescent="0.35">
      <c r="B58" s="57" t="s">
        <v>45</v>
      </c>
      <c r="C58" s="3">
        <v>11</v>
      </c>
      <c r="D58" s="3">
        <v>11</v>
      </c>
      <c r="E58" s="4">
        <v>1</v>
      </c>
      <c r="F58" s="3">
        <v>3</v>
      </c>
      <c r="G58" s="3">
        <v>3</v>
      </c>
      <c r="H58" s="4">
        <v>1</v>
      </c>
      <c r="I58" s="78"/>
      <c r="J58" s="79"/>
    </row>
    <row r="59" spans="2:10" x14ac:dyDescent="0.35">
      <c r="B59" s="57" t="s">
        <v>35</v>
      </c>
      <c r="C59" s="3">
        <v>54</v>
      </c>
      <c r="D59" s="3">
        <v>54</v>
      </c>
      <c r="E59" s="4">
        <v>1</v>
      </c>
      <c r="F59" s="3">
        <v>54</v>
      </c>
      <c r="G59" s="3">
        <v>55</v>
      </c>
      <c r="H59" s="4">
        <v>0.98181818181818181</v>
      </c>
      <c r="I59" s="80"/>
      <c r="J59" s="81"/>
    </row>
    <row r="60" spans="2:10" x14ac:dyDescent="0.35"/>
  </sheetData>
  <mergeCells count="5">
    <mergeCell ref="B1:B2"/>
    <mergeCell ref="C1:E1"/>
    <mergeCell ref="F1:H1"/>
    <mergeCell ref="I1:J2"/>
    <mergeCell ref="I3:J5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94F9F-974C-48FB-866A-51FC0D34ADEF}">
  <sheetPr>
    <tabColor rgb="FF0070C0"/>
  </sheetPr>
  <dimension ref="A1:BB134"/>
  <sheetViews>
    <sheetView tabSelected="1" topLeftCell="A19" zoomScale="77" zoomScaleNormal="77" workbookViewId="0">
      <selection activeCell="A1048576" sqref="A135:XFD1048576"/>
    </sheetView>
  </sheetViews>
  <sheetFormatPr defaultRowHeight="15.5" zeroHeight="1" x14ac:dyDescent="0.35"/>
  <cols>
    <col min="1" max="1" width="8.7265625" style="7"/>
    <col min="2" max="2" width="22.1796875" style="9" customWidth="1"/>
    <col min="3" max="3" width="62.36328125" style="28" customWidth="1"/>
    <col min="4" max="4" width="17.1796875" style="25" customWidth="1"/>
    <col min="5" max="5" width="12.1796875" style="25" customWidth="1"/>
    <col min="6" max="6" width="16.81640625" style="25" customWidth="1"/>
    <col min="7" max="7" width="19.1796875" style="25" hidden="1" customWidth="1"/>
    <col min="8" max="8" width="14.26953125" style="25" hidden="1" customWidth="1"/>
    <col min="9" max="9" width="14.453125" style="25" hidden="1" customWidth="1"/>
    <col min="10" max="54" width="11.08984375" style="9" customWidth="1"/>
    <col min="55" max="16384" width="8.7265625" style="9"/>
  </cols>
  <sheetData>
    <row r="1" spans="1:54" s="10" customFormat="1" x14ac:dyDescent="0.35">
      <c r="A1" s="84" t="s">
        <v>442</v>
      </c>
      <c r="B1" s="85" t="s">
        <v>364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</row>
    <row r="2" spans="1:54" s="13" customFormat="1" ht="42" customHeight="1" x14ac:dyDescent="0.35">
      <c r="A2" s="84"/>
      <c r="B2" s="11" t="s">
        <v>154</v>
      </c>
      <c r="C2" s="12" t="s">
        <v>153</v>
      </c>
      <c r="D2" s="12" t="s">
        <v>157</v>
      </c>
      <c r="E2" s="12" t="s">
        <v>156</v>
      </c>
      <c r="F2" s="12" t="s">
        <v>155</v>
      </c>
      <c r="G2" s="12" t="s">
        <v>158</v>
      </c>
      <c r="H2" s="12" t="s">
        <v>159</v>
      </c>
      <c r="I2" s="12" t="s">
        <v>160</v>
      </c>
      <c r="J2" s="83" t="s">
        <v>161</v>
      </c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</row>
    <row r="3" spans="1:54" s="17" customFormat="1" x14ac:dyDescent="0.35">
      <c r="A3" s="84"/>
      <c r="B3" s="14" t="s">
        <v>152</v>
      </c>
      <c r="C3" s="27" t="s">
        <v>151</v>
      </c>
      <c r="D3" s="15">
        <v>45</v>
      </c>
      <c r="E3" s="15">
        <v>56</v>
      </c>
      <c r="F3" s="16">
        <v>0.80359999999999998</v>
      </c>
      <c r="G3" s="15">
        <v>2099</v>
      </c>
      <c r="H3" s="15">
        <v>19019</v>
      </c>
      <c r="I3" s="16">
        <v>0.1104</v>
      </c>
      <c r="J3" s="14" t="s">
        <v>72</v>
      </c>
      <c r="K3" s="14" t="s">
        <v>103</v>
      </c>
      <c r="L3" s="14" t="s">
        <v>113</v>
      </c>
      <c r="M3" s="14" t="s">
        <v>122</v>
      </c>
      <c r="N3" s="14" t="s">
        <v>121</v>
      </c>
      <c r="O3" s="14" t="s">
        <v>83</v>
      </c>
      <c r="P3" s="14" t="s">
        <v>147</v>
      </c>
      <c r="Q3" s="14" t="s">
        <v>111</v>
      </c>
      <c r="R3" s="14" t="s">
        <v>146</v>
      </c>
      <c r="S3" s="14" t="s">
        <v>110</v>
      </c>
      <c r="T3" s="14" t="s">
        <v>97</v>
      </c>
      <c r="U3" s="14" t="s">
        <v>96</v>
      </c>
      <c r="V3" s="14" t="s">
        <v>95</v>
      </c>
      <c r="W3" s="14" t="s">
        <v>94</v>
      </c>
      <c r="X3" s="14" t="s">
        <v>145</v>
      </c>
      <c r="Y3" s="14" t="s">
        <v>102</v>
      </c>
      <c r="Z3" s="14" t="s">
        <v>120</v>
      </c>
      <c r="AA3" s="14" t="s">
        <v>133</v>
      </c>
      <c r="AB3" s="14" t="s">
        <v>144</v>
      </c>
      <c r="AC3" s="14" t="s">
        <v>82</v>
      </c>
      <c r="AD3" s="14" t="s">
        <v>88</v>
      </c>
      <c r="AE3" s="14" t="s">
        <v>143</v>
      </c>
      <c r="AF3" s="14" t="s">
        <v>87</v>
      </c>
      <c r="AG3" s="14" t="s">
        <v>142</v>
      </c>
      <c r="AH3" s="14" t="s">
        <v>109</v>
      </c>
      <c r="AI3" s="14" t="s">
        <v>81</v>
      </c>
      <c r="AJ3" s="14" t="s">
        <v>141</v>
      </c>
      <c r="AK3" s="14" t="s">
        <v>78</v>
      </c>
      <c r="AL3" s="14" t="s">
        <v>140</v>
      </c>
      <c r="AM3" s="14" t="s">
        <v>93</v>
      </c>
      <c r="AN3" s="14" t="s">
        <v>101</v>
      </c>
      <c r="AO3" s="14" t="s">
        <v>92</v>
      </c>
      <c r="AP3" s="14" t="s">
        <v>107</v>
      </c>
      <c r="AQ3" s="14" t="s">
        <v>100</v>
      </c>
      <c r="AR3" s="14" t="s">
        <v>139</v>
      </c>
      <c r="AS3" s="14" t="s">
        <v>86</v>
      </c>
      <c r="AT3" s="14" t="s">
        <v>128</v>
      </c>
      <c r="AU3" s="14" t="s">
        <v>150</v>
      </c>
      <c r="AV3" s="14" t="s">
        <v>138</v>
      </c>
      <c r="AW3" s="14" t="s">
        <v>91</v>
      </c>
      <c r="AX3" s="14" t="s">
        <v>106</v>
      </c>
      <c r="AY3" s="14" t="s">
        <v>137</v>
      </c>
      <c r="AZ3" s="14" t="s">
        <v>136</v>
      </c>
      <c r="BA3" s="14" t="s">
        <v>126</v>
      </c>
      <c r="BB3" s="14" t="s">
        <v>119</v>
      </c>
    </row>
    <row r="4" spans="1:54" s="10" customFormat="1" x14ac:dyDescent="0.35">
      <c r="A4" s="84"/>
      <c r="B4" s="53" t="s">
        <v>149</v>
      </c>
      <c r="C4" s="56" t="s">
        <v>148</v>
      </c>
      <c r="D4" s="54">
        <v>41</v>
      </c>
      <c r="E4" s="54">
        <v>56</v>
      </c>
      <c r="F4" s="55">
        <v>0.73209999999999997</v>
      </c>
      <c r="G4" s="20">
        <v>743</v>
      </c>
      <c r="H4" s="20">
        <v>19019</v>
      </c>
      <c r="I4" s="21">
        <v>3.9100000000000003E-2</v>
      </c>
      <c r="J4" s="53" t="s">
        <v>123</v>
      </c>
      <c r="K4" s="53" t="s">
        <v>72</v>
      </c>
      <c r="L4" s="53" t="s">
        <v>103</v>
      </c>
      <c r="M4" s="53" t="s">
        <v>113</v>
      </c>
      <c r="N4" s="53" t="s">
        <v>83</v>
      </c>
      <c r="O4" s="53" t="s">
        <v>147</v>
      </c>
      <c r="P4" s="53" t="s">
        <v>111</v>
      </c>
      <c r="Q4" s="53" t="s">
        <v>146</v>
      </c>
      <c r="R4" s="53" t="s">
        <v>110</v>
      </c>
      <c r="S4" s="53" t="s">
        <v>97</v>
      </c>
      <c r="T4" s="53" t="s">
        <v>96</v>
      </c>
      <c r="U4" s="53" t="s">
        <v>95</v>
      </c>
      <c r="V4" s="53" t="s">
        <v>94</v>
      </c>
      <c r="W4" s="53" t="s">
        <v>145</v>
      </c>
      <c r="X4" s="53" t="s">
        <v>102</v>
      </c>
      <c r="Y4" s="53" t="s">
        <v>120</v>
      </c>
      <c r="Z4" s="53" t="s">
        <v>133</v>
      </c>
      <c r="AA4" s="53" t="s">
        <v>144</v>
      </c>
      <c r="AB4" s="53" t="s">
        <v>82</v>
      </c>
      <c r="AC4" s="53" t="s">
        <v>88</v>
      </c>
      <c r="AD4" s="53" t="s">
        <v>143</v>
      </c>
      <c r="AE4" s="53" t="s">
        <v>87</v>
      </c>
      <c r="AF4" s="53" t="s">
        <v>142</v>
      </c>
      <c r="AG4" s="53" t="s">
        <v>109</v>
      </c>
      <c r="AH4" s="53" t="s">
        <v>75</v>
      </c>
      <c r="AI4" s="53" t="s">
        <v>81</v>
      </c>
      <c r="AJ4" s="53" t="s">
        <v>141</v>
      </c>
      <c r="AK4" s="53" t="s">
        <v>78</v>
      </c>
      <c r="AL4" s="53" t="s">
        <v>140</v>
      </c>
      <c r="AM4" s="53" t="s">
        <v>101</v>
      </c>
      <c r="AN4" s="53" t="s">
        <v>107</v>
      </c>
      <c r="AO4" s="53" t="s">
        <v>100</v>
      </c>
      <c r="AP4" s="53" t="s">
        <v>139</v>
      </c>
      <c r="AQ4" s="53" t="s">
        <v>86</v>
      </c>
      <c r="AR4" s="53" t="s">
        <v>128</v>
      </c>
      <c r="AS4" s="53" t="s">
        <v>138</v>
      </c>
      <c r="AT4" s="53" t="s">
        <v>116</v>
      </c>
      <c r="AU4" s="53" t="s">
        <v>91</v>
      </c>
      <c r="AV4" s="53" t="s">
        <v>106</v>
      </c>
      <c r="AW4" s="53" t="s">
        <v>137</v>
      </c>
      <c r="AX4" s="53" t="s">
        <v>136</v>
      </c>
      <c r="AY4" s="19"/>
      <c r="AZ4" s="19"/>
      <c r="BA4" s="19"/>
      <c r="BB4" s="19"/>
    </row>
    <row r="5" spans="1:54" s="10" customFormat="1" x14ac:dyDescent="0.35">
      <c r="A5" s="84"/>
      <c r="B5" s="18" t="s">
        <v>135</v>
      </c>
      <c r="C5" s="22" t="s">
        <v>134</v>
      </c>
      <c r="D5" s="20">
        <v>19</v>
      </c>
      <c r="E5" s="20">
        <v>56</v>
      </c>
      <c r="F5" s="21">
        <v>0.33929999999999999</v>
      </c>
      <c r="G5" s="20">
        <v>2009</v>
      </c>
      <c r="H5" s="20">
        <v>19019</v>
      </c>
      <c r="I5" s="21">
        <v>0.1056</v>
      </c>
      <c r="J5" s="19" t="s">
        <v>72</v>
      </c>
      <c r="K5" s="19" t="s">
        <v>112</v>
      </c>
      <c r="L5" s="19" t="s">
        <v>83</v>
      </c>
      <c r="M5" s="19" t="s">
        <v>111</v>
      </c>
      <c r="N5" s="19" t="s">
        <v>133</v>
      </c>
      <c r="O5" s="19" t="s">
        <v>109</v>
      </c>
      <c r="P5" s="19" t="s">
        <v>108</v>
      </c>
      <c r="Q5" s="19" t="s">
        <v>78</v>
      </c>
      <c r="R5" s="19" t="s">
        <v>101</v>
      </c>
      <c r="S5" s="19" t="s">
        <v>132</v>
      </c>
      <c r="T5" s="19" t="s">
        <v>92</v>
      </c>
      <c r="U5" s="19" t="s">
        <v>107</v>
      </c>
      <c r="V5" s="19" t="s">
        <v>131</v>
      </c>
      <c r="W5" s="19" t="s">
        <v>130</v>
      </c>
      <c r="X5" s="19" t="s">
        <v>129</v>
      </c>
      <c r="Y5" s="19" t="s">
        <v>128</v>
      </c>
      <c r="Z5" s="19" t="s">
        <v>127</v>
      </c>
      <c r="AA5" s="19" t="s">
        <v>91</v>
      </c>
      <c r="AB5" s="19" t="s">
        <v>126</v>
      </c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</row>
    <row r="6" spans="1:54" s="10" customFormat="1" x14ac:dyDescent="0.35">
      <c r="A6" s="84"/>
      <c r="B6" s="18" t="s">
        <v>125</v>
      </c>
      <c r="C6" s="22" t="s">
        <v>124</v>
      </c>
      <c r="D6" s="20">
        <v>14</v>
      </c>
      <c r="E6" s="20">
        <v>56</v>
      </c>
      <c r="F6" s="21">
        <v>0.25</v>
      </c>
      <c r="G6" s="20">
        <v>5919</v>
      </c>
      <c r="H6" s="20">
        <v>19019</v>
      </c>
      <c r="I6" s="21">
        <v>0.31119999999999998</v>
      </c>
      <c r="J6" s="19" t="s">
        <v>123</v>
      </c>
      <c r="K6" s="19" t="s">
        <v>122</v>
      </c>
      <c r="L6" s="19" t="s">
        <v>121</v>
      </c>
      <c r="M6" s="19" t="s">
        <v>96</v>
      </c>
      <c r="N6" s="19" t="s">
        <v>95</v>
      </c>
      <c r="O6" s="19" t="s">
        <v>94</v>
      </c>
      <c r="P6" s="19" t="s">
        <v>102</v>
      </c>
      <c r="Q6" s="19" t="s">
        <v>120</v>
      </c>
      <c r="R6" s="19" t="s">
        <v>82</v>
      </c>
      <c r="S6" s="19" t="s">
        <v>88</v>
      </c>
      <c r="T6" s="19" t="s">
        <v>109</v>
      </c>
      <c r="U6" s="19" t="s">
        <v>108</v>
      </c>
      <c r="V6" s="19" t="s">
        <v>91</v>
      </c>
      <c r="W6" s="19" t="s">
        <v>119</v>
      </c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</row>
    <row r="7" spans="1:54" s="10" customFormat="1" x14ac:dyDescent="0.35">
      <c r="A7" s="84"/>
      <c r="B7" s="18" t="s">
        <v>118</v>
      </c>
      <c r="C7" s="22" t="s">
        <v>117</v>
      </c>
      <c r="D7" s="20">
        <v>13</v>
      </c>
      <c r="E7" s="20">
        <v>56</v>
      </c>
      <c r="F7" s="21">
        <v>0.2321</v>
      </c>
      <c r="G7" s="20">
        <v>1001</v>
      </c>
      <c r="H7" s="20">
        <v>19019</v>
      </c>
      <c r="I7" s="21">
        <v>5.2600000000000001E-2</v>
      </c>
      <c r="J7" s="19" t="s">
        <v>113</v>
      </c>
      <c r="K7" s="19" t="s">
        <v>97</v>
      </c>
      <c r="L7" s="19" t="s">
        <v>96</v>
      </c>
      <c r="M7" s="19" t="s">
        <v>95</v>
      </c>
      <c r="N7" s="19" t="s">
        <v>94</v>
      </c>
      <c r="O7" s="19" t="s">
        <v>102</v>
      </c>
      <c r="P7" s="19" t="s">
        <v>82</v>
      </c>
      <c r="Q7" s="19" t="s">
        <v>88</v>
      </c>
      <c r="R7" s="19" t="s">
        <v>109</v>
      </c>
      <c r="S7" s="19" t="s">
        <v>108</v>
      </c>
      <c r="T7" s="19" t="s">
        <v>101</v>
      </c>
      <c r="U7" s="19" t="s">
        <v>107</v>
      </c>
      <c r="V7" s="19" t="s">
        <v>116</v>
      </c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</row>
    <row r="8" spans="1:54" s="10" customFormat="1" x14ac:dyDescent="0.35">
      <c r="A8" s="84"/>
      <c r="B8" s="18" t="s">
        <v>115</v>
      </c>
      <c r="C8" s="22" t="s">
        <v>114</v>
      </c>
      <c r="D8" s="20">
        <v>13</v>
      </c>
      <c r="E8" s="20">
        <v>56</v>
      </c>
      <c r="F8" s="21">
        <v>0.2321</v>
      </c>
      <c r="G8" s="20">
        <v>1619</v>
      </c>
      <c r="H8" s="20">
        <v>19019</v>
      </c>
      <c r="I8" s="21">
        <v>8.5099999999999995E-2</v>
      </c>
      <c r="J8" s="19" t="s">
        <v>113</v>
      </c>
      <c r="K8" s="19" t="s">
        <v>112</v>
      </c>
      <c r="L8" s="19" t="s">
        <v>83</v>
      </c>
      <c r="M8" s="19" t="s">
        <v>111</v>
      </c>
      <c r="N8" s="19" t="s">
        <v>110</v>
      </c>
      <c r="O8" s="19" t="s">
        <v>95</v>
      </c>
      <c r="P8" s="19" t="s">
        <v>87</v>
      </c>
      <c r="Q8" s="19" t="s">
        <v>109</v>
      </c>
      <c r="R8" s="19" t="s">
        <v>108</v>
      </c>
      <c r="S8" s="19" t="s">
        <v>81</v>
      </c>
      <c r="T8" s="19" t="s">
        <v>78</v>
      </c>
      <c r="U8" s="19" t="s">
        <v>107</v>
      </c>
      <c r="V8" s="19" t="s">
        <v>106</v>
      </c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</row>
    <row r="9" spans="1:54" s="10" customFormat="1" x14ac:dyDescent="0.35">
      <c r="A9" s="84"/>
      <c r="B9" s="18" t="s">
        <v>105</v>
      </c>
      <c r="C9" s="22" t="s">
        <v>104</v>
      </c>
      <c r="D9" s="20">
        <v>9</v>
      </c>
      <c r="E9" s="20">
        <v>56</v>
      </c>
      <c r="F9" s="21">
        <v>0.16070000000000001</v>
      </c>
      <c r="G9" s="20">
        <v>7466</v>
      </c>
      <c r="H9" s="20">
        <v>19019</v>
      </c>
      <c r="I9" s="21">
        <v>0.3926</v>
      </c>
      <c r="J9" s="19" t="s">
        <v>103</v>
      </c>
      <c r="K9" s="19" t="s">
        <v>95</v>
      </c>
      <c r="L9" s="19" t="s">
        <v>102</v>
      </c>
      <c r="M9" s="19" t="s">
        <v>75</v>
      </c>
      <c r="N9" s="19" t="s">
        <v>81</v>
      </c>
      <c r="O9" s="19" t="s">
        <v>78</v>
      </c>
      <c r="P9" s="19" t="s">
        <v>101</v>
      </c>
      <c r="Q9" s="19" t="s">
        <v>100</v>
      </c>
      <c r="R9" s="19" t="s">
        <v>86</v>
      </c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</row>
    <row r="10" spans="1:54" s="10" customFormat="1" x14ac:dyDescent="0.35">
      <c r="A10" s="84"/>
      <c r="B10" s="18" t="s">
        <v>99</v>
      </c>
      <c r="C10" s="22" t="s">
        <v>98</v>
      </c>
      <c r="D10" s="20">
        <v>8</v>
      </c>
      <c r="E10" s="20">
        <v>56</v>
      </c>
      <c r="F10" s="21">
        <v>0.1429</v>
      </c>
      <c r="G10" s="20">
        <v>568</v>
      </c>
      <c r="H10" s="20">
        <v>19019</v>
      </c>
      <c r="I10" s="21">
        <v>2.9899999999999999E-2</v>
      </c>
      <c r="J10" s="19" t="s">
        <v>97</v>
      </c>
      <c r="K10" s="19" t="s">
        <v>96</v>
      </c>
      <c r="L10" s="19" t="s">
        <v>95</v>
      </c>
      <c r="M10" s="19" t="s">
        <v>94</v>
      </c>
      <c r="N10" s="19" t="s">
        <v>78</v>
      </c>
      <c r="O10" s="19" t="s">
        <v>93</v>
      </c>
      <c r="P10" s="19" t="s">
        <v>92</v>
      </c>
      <c r="Q10" s="19" t="s">
        <v>91</v>
      </c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</row>
    <row r="11" spans="1:54" s="10" customFormat="1" x14ac:dyDescent="0.35">
      <c r="A11" s="84"/>
      <c r="B11" s="18" t="s">
        <v>90</v>
      </c>
      <c r="C11" s="22" t="s">
        <v>89</v>
      </c>
      <c r="D11" s="20">
        <v>4</v>
      </c>
      <c r="E11" s="20">
        <v>56</v>
      </c>
      <c r="F11" s="21">
        <v>7.1400000000000005E-2</v>
      </c>
      <c r="G11" s="20">
        <v>175</v>
      </c>
      <c r="H11" s="20">
        <v>19019</v>
      </c>
      <c r="I11" s="21">
        <v>9.1999999999999998E-3</v>
      </c>
      <c r="J11" s="19" t="s">
        <v>82</v>
      </c>
      <c r="K11" s="19" t="s">
        <v>88</v>
      </c>
      <c r="L11" s="19" t="s">
        <v>87</v>
      </c>
      <c r="M11" s="19" t="s">
        <v>86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</row>
    <row r="12" spans="1:54" s="10" customFormat="1" x14ac:dyDescent="0.35">
      <c r="A12" s="84"/>
      <c r="B12" s="18" t="s">
        <v>85</v>
      </c>
      <c r="C12" s="22" t="s">
        <v>84</v>
      </c>
      <c r="D12" s="20">
        <v>4</v>
      </c>
      <c r="E12" s="20">
        <v>56</v>
      </c>
      <c r="F12" s="21">
        <v>7.1400000000000005E-2</v>
      </c>
      <c r="G12" s="20">
        <v>5375</v>
      </c>
      <c r="H12" s="20">
        <v>19019</v>
      </c>
      <c r="I12" s="21">
        <v>0.28260000000000002</v>
      </c>
      <c r="J12" s="19" t="s">
        <v>83</v>
      </c>
      <c r="K12" s="19" t="s">
        <v>82</v>
      </c>
      <c r="L12" s="19" t="s">
        <v>75</v>
      </c>
      <c r="M12" s="19" t="s">
        <v>81</v>
      </c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</row>
    <row r="13" spans="1:54" s="10" customFormat="1" x14ac:dyDescent="0.35">
      <c r="A13" s="84"/>
      <c r="B13" s="18" t="s">
        <v>80</v>
      </c>
      <c r="C13" s="22" t="s">
        <v>79</v>
      </c>
      <c r="D13" s="20">
        <v>1</v>
      </c>
      <c r="E13" s="20">
        <v>56</v>
      </c>
      <c r="F13" s="21">
        <v>1.7899999999999999E-2</v>
      </c>
      <c r="G13" s="20">
        <v>2347</v>
      </c>
      <c r="H13" s="20">
        <v>19019</v>
      </c>
      <c r="I13" s="21">
        <v>0.1234</v>
      </c>
      <c r="J13" s="19" t="s">
        <v>78</v>
      </c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</row>
    <row r="14" spans="1:54" s="10" customFormat="1" x14ac:dyDescent="0.35">
      <c r="A14" s="84"/>
      <c r="B14" s="18" t="s">
        <v>77</v>
      </c>
      <c r="C14" s="22" t="s">
        <v>76</v>
      </c>
      <c r="D14" s="20">
        <v>1</v>
      </c>
      <c r="E14" s="20">
        <v>56</v>
      </c>
      <c r="F14" s="21">
        <v>1.7899999999999999E-2</v>
      </c>
      <c r="G14" s="20">
        <v>984</v>
      </c>
      <c r="H14" s="20">
        <v>19019</v>
      </c>
      <c r="I14" s="21">
        <v>5.1700000000000003E-2</v>
      </c>
      <c r="J14" s="19" t="s">
        <v>75</v>
      </c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</row>
    <row r="15" spans="1:54" s="10" customFormat="1" x14ac:dyDescent="0.35">
      <c r="A15" s="84"/>
      <c r="B15" s="18" t="s">
        <v>74</v>
      </c>
      <c r="C15" s="22" t="s">
        <v>73</v>
      </c>
      <c r="D15" s="20">
        <v>1</v>
      </c>
      <c r="E15" s="20">
        <v>56</v>
      </c>
      <c r="F15" s="21">
        <v>1.7899999999999999E-2</v>
      </c>
      <c r="G15" s="20">
        <v>1662</v>
      </c>
      <c r="H15" s="20">
        <v>19019</v>
      </c>
      <c r="I15" s="21">
        <v>8.7400000000000005E-2</v>
      </c>
      <c r="J15" s="19" t="s">
        <v>72</v>
      </c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</row>
    <row r="16" spans="1:54" s="10" customFormat="1" x14ac:dyDescent="0.35">
      <c r="A16" s="19"/>
      <c r="B16" s="33"/>
      <c r="C16" s="22"/>
      <c r="D16" s="34"/>
      <c r="E16" s="34"/>
      <c r="F16" s="35"/>
      <c r="G16" s="34"/>
      <c r="H16" s="34"/>
      <c r="I16" s="35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</row>
    <row r="17" spans="1:54" s="7" customFormat="1" x14ac:dyDescent="0.35">
      <c r="A17" s="84" t="s">
        <v>443</v>
      </c>
      <c r="B17" s="82" t="s">
        <v>363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</row>
    <row r="18" spans="1:54" s="13" customFormat="1" ht="46.5" x14ac:dyDescent="0.35">
      <c r="A18" s="84"/>
      <c r="B18" s="11" t="s">
        <v>154</v>
      </c>
      <c r="C18" s="12" t="s">
        <v>153</v>
      </c>
      <c r="D18" s="12" t="s">
        <v>157</v>
      </c>
      <c r="E18" s="12" t="s">
        <v>156</v>
      </c>
      <c r="F18" s="12" t="s">
        <v>155</v>
      </c>
      <c r="G18" s="12" t="s">
        <v>158</v>
      </c>
      <c r="H18" s="12" t="s">
        <v>365</v>
      </c>
      <c r="I18" s="12" t="s">
        <v>160</v>
      </c>
      <c r="J18" s="83" t="s">
        <v>211</v>
      </c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</row>
    <row r="19" spans="1:54" s="7" customFormat="1" x14ac:dyDescent="0.35">
      <c r="A19" s="84"/>
      <c r="B19" s="8" t="s">
        <v>212</v>
      </c>
      <c r="C19" s="26" t="s">
        <v>213</v>
      </c>
      <c r="D19" s="23">
        <v>21</v>
      </c>
      <c r="E19" s="23">
        <v>56</v>
      </c>
      <c r="F19" s="24">
        <v>0.375</v>
      </c>
      <c r="G19" s="23">
        <v>5684</v>
      </c>
      <c r="H19" s="23">
        <v>19020</v>
      </c>
      <c r="I19" s="24">
        <v>0.29880000000000001</v>
      </c>
      <c r="J19" s="8" t="s">
        <v>113</v>
      </c>
      <c r="K19" s="8" t="s">
        <v>162</v>
      </c>
      <c r="L19" s="8" t="s">
        <v>163</v>
      </c>
      <c r="M19" s="8" t="s">
        <v>164</v>
      </c>
      <c r="N19" s="8" t="s">
        <v>165</v>
      </c>
      <c r="O19" s="8" t="s">
        <v>166</v>
      </c>
      <c r="P19" s="8" t="s">
        <v>167</v>
      </c>
      <c r="Q19" s="8" t="s">
        <v>168</v>
      </c>
      <c r="R19" s="8" t="s">
        <v>169</v>
      </c>
      <c r="S19" s="8" t="s">
        <v>170</v>
      </c>
      <c r="T19" s="8" t="s">
        <v>171</v>
      </c>
      <c r="U19" s="8" t="s">
        <v>172</v>
      </c>
      <c r="V19" s="8" t="s">
        <v>173</v>
      </c>
      <c r="W19" s="8" t="s">
        <v>174</v>
      </c>
      <c r="X19" s="8" t="s">
        <v>175</v>
      </c>
      <c r="Y19" s="8" t="s">
        <v>176</v>
      </c>
      <c r="Z19" s="8" t="s">
        <v>177</v>
      </c>
      <c r="AA19" s="8" t="s">
        <v>178</v>
      </c>
      <c r="AB19" s="8" t="s">
        <v>179</v>
      </c>
      <c r="AC19" s="8" t="s">
        <v>180</v>
      </c>
      <c r="AD19" s="8" t="s">
        <v>181</v>
      </c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</row>
    <row r="20" spans="1:54" s="7" customFormat="1" x14ac:dyDescent="0.35">
      <c r="A20" s="84"/>
      <c r="B20" s="8" t="s">
        <v>214</v>
      </c>
      <c r="C20" s="26" t="s">
        <v>215</v>
      </c>
      <c r="D20" s="23">
        <v>17</v>
      </c>
      <c r="E20" s="23">
        <v>56</v>
      </c>
      <c r="F20" s="24">
        <v>0.30359999999999998</v>
      </c>
      <c r="G20" s="23">
        <v>1018</v>
      </c>
      <c r="H20" s="23">
        <v>19020</v>
      </c>
      <c r="I20" s="24">
        <v>5.3499999999999999E-2</v>
      </c>
      <c r="J20" s="8" t="s">
        <v>123</v>
      </c>
      <c r="K20" s="8" t="s">
        <v>182</v>
      </c>
      <c r="L20" s="8" t="s">
        <v>163</v>
      </c>
      <c r="M20" s="8" t="s">
        <v>183</v>
      </c>
      <c r="N20" s="8" t="s">
        <v>184</v>
      </c>
      <c r="O20" s="8" t="s">
        <v>165</v>
      </c>
      <c r="P20" s="8" t="s">
        <v>185</v>
      </c>
      <c r="Q20" s="8" t="s">
        <v>186</v>
      </c>
      <c r="R20" s="8" t="s">
        <v>187</v>
      </c>
      <c r="S20" s="8" t="s">
        <v>188</v>
      </c>
      <c r="T20" s="8" t="s">
        <v>170</v>
      </c>
      <c r="U20" s="8" t="s">
        <v>189</v>
      </c>
      <c r="V20" s="8" t="s">
        <v>172</v>
      </c>
      <c r="W20" s="8" t="s">
        <v>177</v>
      </c>
      <c r="X20" s="8" t="s">
        <v>190</v>
      </c>
      <c r="Y20" s="8" t="s">
        <v>191</v>
      </c>
      <c r="Z20" s="8" t="s">
        <v>192</v>
      </c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</row>
    <row r="21" spans="1:54" s="7" customFormat="1" x14ac:dyDescent="0.35">
      <c r="A21" s="84"/>
      <c r="B21" s="8" t="s">
        <v>216</v>
      </c>
      <c r="C21" s="26" t="s">
        <v>217</v>
      </c>
      <c r="D21" s="23">
        <v>16</v>
      </c>
      <c r="E21" s="23">
        <v>56</v>
      </c>
      <c r="F21" s="24">
        <v>0.28570000000000001</v>
      </c>
      <c r="G21" s="23">
        <v>987</v>
      </c>
      <c r="H21" s="23">
        <v>19020</v>
      </c>
      <c r="I21" s="24">
        <v>5.1900000000000002E-2</v>
      </c>
      <c r="J21" s="8" t="s">
        <v>123</v>
      </c>
      <c r="K21" s="8" t="s">
        <v>193</v>
      </c>
      <c r="L21" s="8" t="s">
        <v>162</v>
      </c>
      <c r="M21" s="8" t="s">
        <v>163</v>
      </c>
      <c r="N21" s="8" t="s">
        <v>194</v>
      </c>
      <c r="O21" s="8" t="s">
        <v>165</v>
      </c>
      <c r="P21" s="8" t="s">
        <v>166</v>
      </c>
      <c r="Q21" s="8" t="s">
        <v>195</v>
      </c>
      <c r="R21" s="8" t="s">
        <v>196</v>
      </c>
      <c r="S21" s="8" t="s">
        <v>170</v>
      </c>
      <c r="T21" s="8" t="s">
        <v>189</v>
      </c>
      <c r="U21" s="8" t="s">
        <v>171</v>
      </c>
      <c r="V21" s="8" t="s">
        <v>178</v>
      </c>
      <c r="W21" s="8" t="s">
        <v>179</v>
      </c>
      <c r="X21" s="26" t="s">
        <v>181</v>
      </c>
      <c r="Y21" s="8" t="s">
        <v>197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</row>
    <row r="22" spans="1:54" s="7" customFormat="1" x14ac:dyDescent="0.35">
      <c r="A22" s="84"/>
      <c r="B22" s="8" t="s">
        <v>218</v>
      </c>
      <c r="C22" s="26" t="s">
        <v>219</v>
      </c>
      <c r="D22" s="23">
        <v>15</v>
      </c>
      <c r="E22" s="23">
        <v>56</v>
      </c>
      <c r="F22" s="24">
        <v>0.26790000000000003</v>
      </c>
      <c r="G22" s="23">
        <v>4101</v>
      </c>
      <c r="H22" s="23">
        <v>19020</v>
      </c>
      <c r="I22" s="24">
        <v>0.21560000000000001</v>
      </c>
      <c r="J22" s="8" t="s">
        <v>113</v>
      </c>
      <c r="K22" s="8" t="s">
        <v>162</v>
      </c>
      <c r="L22" s="8" t="s">
        <v>163</v>
      </c>
      <c r="M22" s="8" t="s">
        <v>164</v>
      </c>
      <c r="N22" s="8" t="s">
        <v>165</v>
      </c>
      <c r="O22" s="8" t="s">
        <v>166</v>
      </c>
      <c r="P22" s="8" t="s">
        <v>198</v>
      </c>
      <c r="Q22" s="8" t="s">
        <v>168</v>
      </c>
      <c r="R22" s="8" t="s">
        <v>170</v>
      </c>
      <c r="S22" s="8" t="s">
        <v>172</v>
      </c>
      <c r="T22" s="8" t="s">
        <v>173</v>
      </c>
      <c r="U22" s="8" t="s">
        <v>175</v>
      </c>
      <c r="V22" s="8" t="s">
        <v>176</v>
      </c>
      <c r="W22" s="8" t="s">
        <v>179</v>
      </c>
      <c r="X22" s="8" t="s">
        <v>180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</row>
    <row r="23" spans="1:54" s="7" customFormat="1" x14ac:dyDescent="0.35">
      <c r="A23" s="84"/>
      <c r="B23" s="8" t="s">
        <v>220</v>
      </c>
      <c r="C23" s="26" t="s">
        <v>221</v>
      </c>
      <c r="D23" s="23">
        <v>14</v>
      </c>
      <c r="E23" s="23">
        <v>56</v>
      </c>
      <c r="F23" s="24">
        <v>0.25</v>
      </c>
      <c r="G23" s="23">
        <v>6480</v>
      </c>
      <c r="H23" s="23">
        <v>19020</v>
      </c>
      <c r="I23" s="24">
        <v>0.3407</v>
      </c>
      <c r="J23" s="8" t="s">
        <v>122</v>
      </c>
      <c r="K23" s="8" t="s">
        <v>163</v>
      </c>
      <c r="L23" s="8" t="s">
        <v>164</v>
      </c>
      <c r="M23" s="8" t="s">
        <v>198</v>
      </c>
      <c r="N23" s="8" t="s">
        <v>199</v>
      </c>
      <c r="O23" s="8" t="s">
        <v>168</v>
      </c>
      <c r="P23" s="8" t="s">
        <v>200</v>
      </c>
      <c r="Q23" s="8" t="s">
        <v>170</v>
      </c>
      <c r="R23" s="8" t="s">
        <v>171</v>
      </c>
      <c r="S23" s="8" t="s">
        <v>201</v>
      </c>
      <c r="T23" s="8" t="s">
        <v>177</v>
      </c>
      <c r="U23" s="8" t="s">
        <v>202</v>
      </c>
      <c r="V23" s="8" t="s">
        <v>178</v>
      </c>
      <c r="W23" s="8" t="s">
        <v>203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</row>
    <row r="24" spans="1:54" s="7" customFormat="1" x14ac:dyDescent="0.35">
      <c r="A24" s="84"/>
      <c r="B24" s="8" t="s">
        <v>222</v>
      </c>
      <c r="C24" s="26" t="s">
        <v>223</v>
      </c>
      <c r="D24" s="23">
        <v>12</v>
      </c>
      <c r="E24" s="23">
        <v>56</v>
      </c>
      <c r="F24" s="24">
        <v>0.21429999999999999</v>
      </c>
      <c r="G24" s="23">
        <v>1381</v>
      </c>
      <c r="H24" s="23">
        <v>19020</v>
      </c>
      <c r="I24" s="24">
        <v>7.2599999999999998E-2</v>
      </c>
      <c r="J24" s="8" t="s">
        <v>113</v>
      </c>
      <c r="K24" s="8" t="s">
        <v>163</v>
      </c>
      <c r="L24" s="8" t="s">
        <v>183</v>
      </c>
      <c r="M24" s="8" t="s">
        <v>184</v>
      </c>
      <c r="N24" s="8" t="s">
        <v>164</v>
      </c>
      <c r="O24" s="8" t="s">
        <v>187</v>
      </c>
      <c r="P24" s="8" t="s">
        <v>188</v>
      </c>
      <c r="Q24" s="8" t="s">
        <v>169</v>
      </c>
      <c r="R24" s="8" t="s">
        <v>170</v>
      </c>
      <c r="S24" s="8" t="s">
        <v>173</v>
      </c>
      <c r="T24" s="8" t="s">
        <v>204</v>
      </c>
      <c r="U24" s="8" t="s">
        <v>205</v>
      </c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</row>
    <row r="25" spans="1:54" s="7" customFormat="1" x14ac:dyDescent="0.35">
      <c r="A25" s="84"/>
      <c r="B25" s="8" t="s">
        <v>224</v>
      </c>
      <c r="C25" s="26" t="s">
        <v>225</v>
      </c>
      <c r="D25" s="23">
        <v>11</v>
      </c>
      <c r="E25" s="23">
        <v>56</v>
      </c>
      <c r="F25" s="24">
        <v>0.19639999999999999</v>
      </c>
      <c r="G25" s="23">
        <v>2776</v>
      </c>
      <c r="H25" s="23">
        <v>19020</v>
      </c>
      <c r="I25" s="24">
        <v>0.14599999999999999</v>
      </c>
      <c r="J25" s="8" t="s">
        <v>72</v>
      </c>
      <c r="K25" s="8" t="s">
        <v>206</v>
      </c>
      <c r="L25" s="8" t="s">
        <v>163</v>
      </c>
      <c r="M25" s="8" t="s">
        <v>194</v>
      </c>
      <c r="N25" s="8" t="s">
        <v>165</v>
      </c>
      <c r="O25" s="8" t="s">
        <v>199</v>
      </c>
      <c r="P25" s="8" t="s">
        <v>168</v>
      </c>
      <c r="Q25" s="8" t="s">
        <v>171</v>
      </c>
      <c r="R25" s="8" t="s">
        <v>176</v>
      </c>
      <c r="S25" s="8" t="s">
        <v>207</v>
      </c>
      <c r="T25" s="8" t="s">
        <v>180</v>
      </c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</row>
    <row r="26" spans="1:54" s="7" customFormat="1" x14ac:dyDescent="0.35">
      <c r="A26" s="84"/>
      <c r="B26" s="8" t="s">
        <v>226</v>
      </c>
      <c r="C26" s="26" t="s">
        <v>227</v>
      </c>
      <c r="D26" s="23">
        <v>11</v>
      </c>
      <c r="E26" s="23">
        <v>56</v>
      </c>
      <c r="F26" s="24">
        <v>0.19639999999999999</v>
      </c>
      <c r="G26" s="23">
        <v>596</v>
      </c>
      <c r="H26" s="23">
        <v>19020</v>
      </c>
      <c r="I26" s="24">
        <v>3.1300000000000001E-2</v>
      </c>
      <c r="J26" s="8" t="s">
        <v>123</v>
      </c>
      <c r="K26" s="8" t="s">
        <v>182</v>
      </c>
      <c r="L26" s="8" t="s">
        <v>183</v>
      </c>
      <c r="M26" s="8" t="s">
        <v>184</v>
      </c>
      <c r="N26" s="8" t="s">
        <v>185</v>
      </c>
      <c r="O26" s="8" t="s">
        <v>167</v>
      </c>
      <c r="P26" s="8" t="s">
        <v>187</v>
      </c>
      <c r="Q26" s="8" t="s">
        <v>188</v>
      </c>
      <c r="R26" s="8" t="s">
        <v>190</v>
      </c>
      <c r="S26" s="8" t="s">
        <v>207</v>
      </c>
      <c r="T26" s="8" t="s">
        <v>208</v>
      </c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</row>
    <row r="27" spans="1:54" s="7" customFormat="1" x14ac:dyDescent="0.35">
      <c r="A27" s="84"/>
      <c r="B27" s="8" t="s">
        <v>228</v>
      </c>
      <c r="C27" s="26" t="s">
        <v>229</v>
      </c>
      <c r="D27" s="23">
        <v>10</v>
      </c>
      <c r="E27" s="23">
        <v>56</v>
      </c>
      <c r="F27" s="24">
        <v>0.17860000000000001</v>
      </c>
      <c r="G27" s="23">
        <v>1894</v>
      </c>
      <c r="H27" s="23">
        <v>19020</v>
      </c>
      <c r="I27" s="24">
        <v>9.9599999999999994E-2</v>
      </c>
      <c r="J27" s="8" t="s">
        <v>111</v>
      </c>
      <c r="K27" s="8" t="s">
        <v>194</v>
      </c>
      <c r="L27" s="8" t="s">
        <v>165</v>
      </c>
      <c r="M27" s="8" t="s">
        <v>166</v>
      </c>
      <c r="N27" s="8" t="s">
        <v>199</v>
      </c>
      <c r="O27" s="8" t="s">
        <v>168</v>
      </c>
      <c r="P27" s="8" t="s">
        <v>170</v>
      </c>
      <c r="Q27" s="8" t="s">
        <v>171</v>
      </c>
      <c r="R27" s="8" t="s">
        <v>173</v>
      </c>
      <c r="S27" s="8" t="s">
        <v>203</v>
      </c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</row>
    <row r="28" spans="1:54" s="7" customFormat="1" x14ac:dyDescent="0.35">
      <c r="A28" s="84"/>
      <c r="B28" s="8" t="s">
        <v>230</v>
      </c>
      <c r="C28" s="26" t="s">
        <v>231</v>
      </c>
      <c r="D28" s="23">
        <v>9</v>
      </c>
      <c r="E28" s="23">
        <v>56</v>
      </c>
      <c r="F28" s="24">
        <v>0.16070000000000001</v>
      </c>
      <c r="G28" s="23">
        <v>78</v>
      </c>
      <c r="H28" s="23">
        <v>19020</v>
      </c>
      <c r="I28" s="24">
        <v>4.1000000000000003E-3</v>
      </c>
      <c r="J28" s="8" t="s">
        <v>113</v>
      </c>
      <c r="K28" s="8" t="s">
        <v>162</v>
      </c>
      <c r="L28" s="8" t="s">
        <v>163</v>
      </c>
      <c r="M28" s="8" t="s">
        <v>167</v>
      </c>
      <c r="N28" s="8" t="s">
        <v>209</v>
      </c>
      <c r="O28" s="8" t="s">
        <v>168</v>
      </c>
      <c r="P28" s="8" t="s">
        <v>170</v>
      </c>
      <c r="Q28" s="8" t="s">
        <v>172</v>
      </c>
      <c r="R28" s="8" t="s">
        <v>179</v>
      </c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</row>
    <row r="29" spans="1:54" s="7" customFormat="1" x14ac:dyDescent="0.35">
      <c r="A29" s="84"/>
      <c r="B29" s="8" t="s">
        <v>232</v>
      </c>
      <c r="C29" s="26" t="s">
        <v>233</v>
      </c>
      <c r="D29" s="23">
        <v>8</v>
      </c>
      <c r="E29" s="23">
        <v>56</v>
      </c>
      <c r="F29" s="24">
        <v>0.1429</v>
      </c>
      <c r="G29" s="23">
        <v>1605</v>
      </c>
      <c r="H29" s="23">
        <v>19020</v>
      </c>
      <c r="I29" s="24">
        <v>8.4400000000000003E-2</v>
      </c>
      <c r="J29" s="8" t="s">
        <v>83</v>
      </c>
      <c r="K29" s="8" t="s">
        <v>165</v>
      </c>
      <c r="L29" s="8" t="s">
        <v>198</v>
      </c>
      <c r="M29" s="8" t="s">
        <v>199</v>
      </c>
      <c r="N29" s="8" t="s">
        <v>200</v>
      </c>
      <c r="O29" s="8" t="s">
        <v>170</v>
      </c>
      <c r="P29" s="8" t="s">
        <v>201</v>
      </c>
      <c r="Q29" s="8" t="s">
        <v>203</v>
      </c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</row>
    <row r="30" spans="1:54" s="7" customFormat="1" x14ac:dyDescent="0.35">
      <c r="A30" s="84"/>
      <c r="B30" s="8" t="s">
        <v>234</v>
      </c>
      <c r="C30" s="26" t="s">
        <v>235</v>
      </c>
      <c r="D30" s="23">
        <v>7</v>
      </c>
      <c r="E30" s="23">
        <v>56</v>
      </c>
      <c r="F30" s="24">
        <v>0.125</v>
      </c>
      <c r="G30" s="23">
        <v>3657</v>
      </c>
      <c r="H30" s="23">
        <v>19020</v>
      </c>
      <c r="I30" s="24">
        <v>0.1923</v>
      </c>
      <c r="J30" s="8" t="s">
        <v>123</v>
      </c>
      <c r="K30" s="8" t="s">
        <v>182</v>
      </c>
      <c r="L30" s="8" t="s">
        <v>163</v>
      </c>
      <c r="M30" s="8" t="s">
        <v>170</v>
      </c>
      <c r="N30" s="8" t="s">
        <v>175</v>
      </c>
      <c r="O30" s="8" t="s">
        <v>177</v>
      </c>
      <c r="P30" s="8" t="s">
        <v>180</v>
      </c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</row>
    <row r="31" spans="1:54" s="7" customFormat="1" x14ac:dyDescent="0.35">
      <c r="A31" s="84"/>
      <c r="B31" s="8" t="s">
        <v>236</v>
      </c>
      <c r="C31" s="26" t="s">
        <v>237</v>
      </c>
      <c r="D31" s="23">
        <v>5</v>
      </c>
      <c r="E31" s="23">
        <v>56</v>
      </c>
      <c r="F31" s="24">
        <v>8.9300000000000004E-2</v>
      </c>
      <c r="G31" s="23">
        <v>1523</v>
      </c>
      <c r="H31" s="23">
        <v>19020</v>
      </c>
      <c r="I31" s="24">
        <v>8.0100000000000005E-2</v>
      </c>
      <c r="J31" s="8" t="s">
        <v>113</v>
      </c>
      <c r="K31" s="8" t="s">
        <v>163</v>
      </c>
      <c r="L31" s="8" t="s">
        <v>167</v>
      </c>
      <c r="M31" s="8" t="s">
        <v>170</v>
      </c>
      <c r="N31" s="8" t="s">
        <v>171</v>
      </c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</row>
    <row r="32" spans="1:54" s="7" customFormat="1" x14ac:dyDescent="0.35">
      <c r="A32" s="84"/>
      <c r="B32" s="8" t="s">
        <v>238</v>
      </c>
      <c r="C32" s="26" t="s">
        <v>239</v>
      </c>
      <c r="D32" s="23">
        <v>5</v>
      </c>
      <c r="E32" s="23">
        <v>56</v>
      </c>
      <c r="F32" s="24">
        <v>8.9300000000000004E-2</v>
      </c>
      <c r="G32" s="23">
        <v>770</v>
      </c>
      <c r="H32" s="23">
        <v>19020</v>
      </c>
      <c r="I32" s="24">
        <v>4.0500000000000001E-2</v>
      </c>
      <c r="J32" s="8" t="s">
        <v>111</v>
      </c>
      <c r="K32" s="8" t="s">
        <v>168</v>
      </c>
      <c r="L32" s="8" t="s">
        <v>169</v>
      </c>
      <c r="M32" s="8" t="s">
        <v>171</v>
      </c>
      <c r="N32" s="8" t="s">
        <v>176</v>
      </c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</row>
    <row r="33" spans="1:54" s="7" customFormat="1" x14ac:dyDescent="0.35">
      <c r="A33" s="84"/>
      <c r="B33" s="8" t="s">
        <v>240</v>
      </c>
      <c r="C33" s="26" t="s">
        <v>241</v>
      </c>
      <c r="D33" s="23">
        <v>4</v>
      </c>
      <c r="E33" s="23">
        <v>56</v>
      </c>
      <c r="F33" s="24">
        <v>7.1400000000000005E-2</v>
      </c>
      <c r="G33" s="23">
        <v>1126</v>
      </c>
      <c r="H33" s="23">
        <v>19020</v>
      </c>
      <c r="I33" s="24">
        <v>5.9200000000000003E-2</v>
      </c>
      <c r="J33" s="8" t="s">
        <v>72</v>
      </c>
      <c r="K33" s="8" t="s">
        <v>206</v>
      </c>
      <c r="L33" s="8" t="s">
        <v>199</v>
      </c>
      <c r="M33" s="8" t="s">
        <v>168</v>
      </c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</row>
    <row r="34" spans="1:54" s="7" customFormat="1" x14ac:dyDescent="0.35">
      <c r="A34" s="84"/>
      <c r="B34" s="8" t="s">
        <v>242</v>
      </c>
      <c r="C34" s="26" t="s">
        <v>243</v>
      </c>
      <c r="D34" s="23">
        <v>4</v>
      </c>
      <c r="E34" s="23">
        <v>56</v>
      </c>
      <c r="F34" s="24">
        <v>7.1400000000000005E-2</v>
      </c>
      <c r="G34" s="23">
        <v>542</v>
      </c>
      <c r="H34" s="23">
        <v>19020</v>
      </c>
      <c r="I34" s="24">
        <v>2.8500000000000001E-2</v>
      </c>
      <c r="J34" s="8" t="s">
        <v>111</v>
      </c>
      <c r="K34" s="8" t="s">
        <v>164</v>
      </c>
      <c r="L34" s="8" t="s">
        <v>195</v>
      </c>
      <c r="M34" s="8" t="s">
        <v>196</v>
      </c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</row>
    <row r="35" spans="1:54" s="7" customFormat="1" x14ac:dyDescent="0.35">
      <c r="A35" s="84"/>
      <c r="B35" s="8" t="s">
        <v>244</v>
      </c>
      <c r="C35" s="26" t="s">
        <v>245</v>
      </c>
      <c r="D35" s="23">
        <v>4</v>
      </c>
      <c r="E35" s="23">
        <v>56</v>
      </c>
      <c r="F35" s="24">
        <v>7.1400000000000005E-2</v>
      </c>
      <c r="G35" s="23">
        <v>345</v>
      </c>
      <c r="H35" s="23">
        <v>19020</v>
      </c>
      <c r="I35" s="24">
        <v>1.8100000000000002E-2</v>
      </c>
      <c r="J35" s="8" t="s">
        <v>143</v>
      </c>
      <c r="K35" s="8" t="s">
        <v>187</v>
      </c>
      <c r="L35" s="8" t="s">
        <v>170</v>
      </c>
      <c r="M35" s="8" t="s">
        <v>191</v>
      </c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</row>
    <row r="36" spans="1:54" s="7" customFormat="1" x14ac:dyDescent="0.35">
      <c r="A36" s="84"/>
      <c r="B36" s="8" t="s">
        <v>246</v>
      </c>
      <c r="C36" s="26" t="s">
        <v>247</v>
      </c>
      <c r="D36" s="23">
        <v>3</v>
      </c>
      <c r="E36" s="23">
        <v>56</v>
      </c>
      <c r="F36" s="24">
        <v>5.3600000000000002E-2</v>
      </c>
      <c r="G36" s="23">
        <v>189</v>
      </c>
      <c r="H36" s="23">
        <v>19020</v>
      </c>
      <c r="I36" s="24">
        <v>9.9000000000000008E-3</v>
      </c>
      <c r="J36" s="8" t="s">
        <v>94</v>
      </c>
      <c r="K36" s="8" t="s">
        <v>204</v>
      </c>
      <c r="L36" s="8" t="s">
        <v>210</v>
      </c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</row>
    <row r="37" spans="1:54" s="7" customFormat="1" ht="15.5" customHeight="1" x14ac:dyDescent="0.35">
      <c r="A37" s="84"/>
      <c r="B37" s="8" t="s">
        <v>248</v>
      </c>
      <c r="C37" s="26" t="s">
        <v>249</v>
      </c>
      <c r="D37" s="23">
        <v>3</v>
      </c>
      <c r="E37" s="23">
        <v>56</v>
      </c>
      <c r="F37" s="24">
        <v>5.3600000000000002E-2</v>
      </c>
      <c r="G37" s="23">
        <v>570</v>
      </c>
      <c r="H37" s="23">
        <v>19020</v>
      </c>
      <c r="I37" s="24">
        <v>0.03</v>
      </c>
      <c r="J37" s="8" t="s">
        <v>81</v>
      </c>
      <c r="K37" s="8" t="s">
        <v>191</v>
      </c>
      <c r="L37" s="8" t="s">
        <v>192</v>
      </c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</row>
    <row r="38" spans="1:54" s="7" customFormat="1" x14ac:dyDescent="0.35">
      <c r="A38" s="84"/>
      <c r="B38" s="8" t="s">
        <v>250</v>
      </c>
      <c r="C38" s="26" t="s">
        <v>251</v>
      </c>
      <c r="D38" s="23">
        <v>3</v>
      </c>
      <c r="E38" s="23">
        <v>56</v>
      </c>
      <c r="F38" s="24">
        <v>5.3600000000000002E-2</v>
      </c>
      <c r="G38" s="23">
        <v>1646</v>
      </c>
      <c r="H38" s="23">
        <v>19020</v>
      </c>
      <c r="I38" s="24">
        <v>8.6499999999999994E-2</v>
      </c>
      <c r="J38" s="8" t="s">
        <v>111</v>
      </c>
      <c r="K38" s="8" t="s">
        <v>198</v>
      </c>
      <c r="L38" s="8" t="s">
        <v>168</v>
      </c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</row>
    <row r="39" spans="1:54" s="7" customFormat="1" x14ac:dyDescent="0.35">
      <c r="A39" s="84"/>
      <c r="B39" s="8" t="s">
        <v>252</v>
      </c>
      <c r="C39" s="26" t="s">
        <v>253</v>
      </c>
      <c r="D39" s="23">
        <v>3</v>
      </c>
      <c r="E39" s="23">
        <v>56</v>
      </c>
      <c r="F39" s="24">
        <v>5.3600000000000002E-2</v>
      </c>
      <c r="G39" s="23">
        <v>316</v>
      </c>
      <c r="H39" s="23">
        <v>19020</v>
      </c>
      <c r="I39" s="24">
        <v>1.66E-2</v>
      </c>
      <c r="J39" s="8" t="s">
        <v>83</v>
      </c>
      <c r="K39" s="8" t="s">
        <v>165</v>
      </c>
      <c r="L39" s="8" t="s">
        <v>181</v>
      </c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</row>
    <row r="40" spans="1:54" s="7" customFormat="1" x14ac:dyDescent="0.35">
      <c r="A40" s="84"/>
      <c r="B40" s="8" t="s">
        <v>254</v>
      </c>
      <c r="C40" s="26" t="s">
        <v>255</v>
      </c>
      <c r="D40" s="23">
        <v>2</v>
      </c>
      <c r="E40" s="23">
        <v>56</v>
      </c>
      <c r="F40" s="24">
        <v>3.5700000000000003E-2</v>
      </c>
      <c r="G40" s="23">
        <v>1503</v>
      </c>
      <c r="H40" s="23">
        <v>19020</v>
      </c>
      <c r="I40" s="24">
        <v>7.9000000000000001E-2</v>
      </c>
      <c r="J40" s="8" t="s">
        <v>96</v>
      </c>
      <c r="K40" s="8" t="s">
        <v>166</v>
      </c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</row>
    <row r="41" spans="1:54" s="7" customFormat="1" x14ac:dyDescent="0.35">
      <c r="A41" s="84"/>
      <c r="B41" s="8" t="s">
        <v>256</v>
      </c>
      <c r="C41" s="26" t="s">
        <v>257</v>
      </c>
      <c r="D41" s="23">
        <v>2</v>
      </c>
      <c r="E41" s="23">
        <v>56</v>
      </c>
      <c r="F41" s="24">
        <v>3.5700000000000003E-2</v>
      </c>
      <c r="G41" s="23">
        <v>215</v>
      </c>
      <c r="H41" s="23">
        <v>19020</v>
      </c>
      <c r="I41" s="24">
        <v>1.1299999999999999E-2</v>
      </c>
      <c r="J41" s="8" t="s">
        <v>109</v>
      </c>
      <c r="K41" s="8" t="s">
        <v>175</v>
      </c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</row>
    <row r="42" spans="1:54" s="7" customFormat="1" x14ac:dyDescent="0.35">
      <c r="A42" s="84"/>
      <c r="B42" s="8" t="s">
        <v>258</v>
      </c>
      <c r="C42" s="26" t="s">
        <v>259</v>
      </c>
      <c r="D42" s="23">
        <v>2</v>
      </c>
      <c r="E42" s="23">
        <v>56</v>
      </c>
      <c r="F42" s="24">
        <v>3.5700000000000003E-2</v>
      </c>
      <c r="G42" s="23">
        <v>490</v>
      </c>
      <c r="H42" s="23">
        <v>19020</v>
      </c>
      <c r="I42" s="24">
        <v>2.58E-2</v>
      </c>
      <c r="J42" s="8" t="s">
        <v>111</v>
      </c>
      <c r="K42" s="8" t="s">
        <v>167</v>
      </c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</row>
    <row r="43" spans="1:54" s="7" customFormat="1" x14ac:dyDescent="0.35">
      <c r="A43" s="84"/>
      <c r="B43" s="8" t="s">
        <v>260</v>
      </c>
      <c r="C43" s="26" t="s">
        <v>261</v>
      </c>
      <c r="D43" s="23">
        <v>2</v>
      </c>
      <c r="E43" s="23">
        <v>56</v>
      </c>
      <c r="F43" s="24">
        <v>3.5700000000000003E-2</v>
      </c>
      <c r="G43" s="23">
        <v>1500</v>
      </c>
      <c r="H43" s="23">
        <v>19020</v>
      </c>
      <c r="I43" s="24">
        <v>7.8899999999999998E-2</v>
      </c>
      <c r="J43" s="8" t="s">
        <v>111</v>
      </c>
      <c r="K43" s="8" t="s">
        <v>202</v>
      </c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</row>
    <row r="44" spans="1:54" s="7" customFormat="1" x14ac:dyDescent="0.35">
      <c r="A44" s="84"/>
      <c r="B44" s="8" t="s">
        <v>262</v>
      </c>
      <c r="C44" s="26" t="s">
        <v>263</v>
      </c>
      <c r="D44" s="23">
        <v>2</v>
      </c>
      <c r="E44" s="23">
        <v>56</v>
      </c>
      <c r="F44" s="24">
        <v>3.5700000000000003E-2</v>
      </c>
      <c r="G44" s="23">
        <v>845</v>
      </c>
      <c r="H44" s="23">
        <v>19020</v>
      </c>
      <c r="I44" s="24">
        <v>4.4400000000000002E-2</v>
      </c>
      <c r="J44" s="8" t="s">
        <v>133</v>
      </c>
      <c r="K44" s="8" t="s">
        <v>196</v>
      </c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</row>
    <row r="45" spans="1:54" s="7" customFormat="1" x14ac:dyDescent="0.35">
      <c r="A45" s="84"/>
      <c r="B45" s="8" t="s">
        <v>264</v>
      </c>
      <c r="C45" s="26" t="s">
        <v>265</v>
      </c>
      <c r="D45" s="23">
        <v>2</v>
      </c>
      <c r="E45" s="23">
        <v>56</v>
      </c>
      <c r="F45" s="24">
        <v>3.5700000000000003E-2</v>
      </c>
      <c r="G45" s="23">
        <v>1494</v>
      </c>
      <c r="H45" s="23">
        <v>19020</v>
      </c>
      <c r="I45" s="24">
        <v>7.85E-2</v>
      </c>
      <c r="J45" s="8" t="s">
        <v>102</v>
      </c>
      <c r="K45" s="8" t="s">
        <v>201</v>
      </c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</row>
    <row r="46" spans="1:54" s="7" customFormat="1" x14ac:dyDescent="0.35">
      <c r="A46" s="84"/>
      <c r="B46" s="8" t="s">
        <v>266</v>
      </c>
      <c r="C46" s="26" t="s">
        <v>267</v>
      </c>
      <c r="D46" s="23">
        <v>2</v>
      </c>
      <c r="E46" s="23">
        <v>56</v>
      </c>
      <c r="F46" s="24">
        <v>3.5700000000000003E-2</v>
      </c>
      <c r="G46" s="23">
        <v>298</v>
      </c>
      <c r="H46" s="23">
        <v>19020</v>
      </c>
      <c r="I46" s="24">
        <v>1.5699999999999999E-2</v>
      </c>
      <c r="J46" s="8" t="s">
        <v>111</v>
      </c>
      <c r="K46" s="8" t="s">
        <v>171</v>
      </c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</row>
    <row r="47" spans="1:54" s="7" customFormat="1" x14ac:dyDescent="0.35">
      <c r="A47" s="84"/>
      <c r="B47" s="8" t="s">
        <v>268</v>
      </c>
      <c r="C47" s="26" t="s">
        <v>269</v>
      </c>
      <c r="D47" s="23">
        <v>2</v>
      </c>
      <c r="E47" s="23">
        <v>56</v>
      </c>
      <c r="F47" s="24">
        <v>3.5700000000000003E-2</v>
      </c>
      <c r="G47" s="23">
        <v>838</v>
      </c>
      <c r="H47" s="23">
        <v>19020</v>
      </c>
      <c r="I47" s="24">
        <v>4.41E-2</v>
      </c>
      <c r="J47" s="8" t="s">
        <v>95</v>
      </c>
      <c r="K47" s="8" t="s">
        <v>170</v>
      </c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</row>
    <row r="48" spans="1:54" s="7" customFormat="1" x14ac:dyDescent="0.35">
      <c r="A48" s="84"/>
      <c r="B48" s="8" t="s">
        <v>270</v>
      </c>
      <c r="C48" s="26" t="s">
        <v>271</v>
      </c>
      <c r="D48" s="23">
        <v>2</v>
      </c>
      <c r="E48" s="23">
        <v>56</v>
      </c>
      <c r="F48" s="24">
        <v>3.5700000000000003E-2</v>
      </c>
      <c r="G48" s="23">
        <v>582</v>
      </c>
      <c r="H48" s="23">
        <v>19020</v>
      </c>
      <c r="I48" s="24">
        <v>3.0599999999999999E-2</v>
      </c>
      <c r="J48" s="8" t="s">
        <v>120</v>
      </c>
      <c r="K48" s="8" t="s">
        <v>181</v>
      </c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</row>
    <row r="49" spans="1:54" s="7" customFormat="1" x14ac:dyDescent="0.35">
      <c r="A49" s="84"/>
      <c r="B49" s="8" t="s">
        <v>272</v>
      </c>
      <c r="C49" s="26" t="s">
        <v>273</v>
      </c>
      <c r="D49" s="23">
        <v>1</v>
      </c>
      <c r="E49" s="23">
        <v>56</v>
      </c>
      <c r="F49" s="24">
        <v>1.7899999999999999E-2</v>
      </c>
      <c r="G49" s="23">
        <v>421</v>
      </c>
      <c r="H49" s="23">
        <v>19020</v>
      </c>
      <c r="I49" s="24">
        <v>2.2100000000000002E-2</v>
      </c>
      <c r="J49" s="8" t="s">
        <v>120</v>
      </c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</row>
    <row r="50" spans="1:54" s="7" customFormat="1" x14ac:dyDescent="0.35">
      <c r="A50" s="84"/>
      <c r="B50" s="8" t="s">
        <v>274</v>
      </c>
      <c r="C50" s="26" t="s">
        <v>275</v>
      </c>
      <c r="D50" s="23">
        <v>1</v>
      </c>
      <c r="E50" s="23">
        <v>56</v>
      </c>
      <c r="F50" s="24">
        <v>1.7899999999999999E-2</v>
      </c>
      <c r="G50" s="23">
        <v>517</v>
      </c>
      <c r="H50" s="23">
        <v>19020</v>
      </c>
      <c r="I50" s="24">
        <v>2.7199999999999998E-2</v>
      </c>
      <c r="J50" s="8" t="s">
        <v>111</v>
      </c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</row>
    <row r="51" spans="1:54" s="7" customFormat="1" x14ac:dyDescent="0.35">
      <c r="A51" s="84"/>
      <c r="B51" s="8" t="s">
        <v>276</v>
      </c>
      <c r="C51" s="26" t="s">
        <v>277</v>
      </c>
      <c r="D51" s="23">
        <v>1</v>
      </c>
      <c r="E51" s="23">
        <v>56</v>
      </c>
      <c r="F51" s="24">
        <v>1.7899999999999999E-2</v>
      </c>
      <c r="G51" s="23">
        <v>228</v>
      </c>
      <c r="H51" s="23">
        <v>19020</v>
      </c>
      <c r="I51" s="24">
        <v>1.2E-2</v>
      </c>
      <c r="J51" s="8" t="s">
        <v>131</v>
      </c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</row>
    <row r="52" spans="1:54" s="7" customFormat="1" x14ac:dyDescent="0.35">
      <c r="A52" s="84"/>
      <c r="B52" s="8" t="s">
        <v>278</v>
      </c>
      <c r="C52" s="26" t="s">
        <v>362</v>
      </c>
      <c r="D52" s="23">
        <v>1</v>
      </c>
      <c r="E52" s="23">
        <v>56</v>
      </c>
      <c r="F52" s="24">
        <v>1.7899999999999999E-2</v>
      </c>
      <c r="G52" s="23">
        <v>3408</v>
      </c>
      <c r="H52" s="23">
        <v>19020</v>
      </c>
      <c r="I52" s="24">
        <v>0.1792</v>
      </c>
      <c r="J52" s="8" t="s">
        <v>147</v>
      </c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</row>
    <row r="53" spans="1:54" s="7" customFormat="1" x14ac:dyDescent="0.35">
      <c r="A53" s="84"/>
      <c r="B53" s="8" t="s">
        <v>279</v>
      </c>
      <c r="C53" s="26" t="s">
        <v>280</v>
      </c>
      <c r="D53" s="23">
        <v>1</v>
      </c>
      <c r="E53" s="23">
        <v>56</v>
      </c>
      <c r="F53" s="24">
        <v>1.7899999999999999E-2</v>
      </c>
      <c r="G53" s="23">
        <v>85</v>
      </c>
      <c r="H53" s="23">
        <v>19020</v>
      </c>
      <c r="I53" s="24">
        <v>4.4999999999999997E-3</v>
      </c>
      <c r="J53" s="8" t="s">
        <v>91</v>
      </c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</row>
    <row r="54" spans="1:54" s="7" customFormat="1" x14ac:dyDescent="0.35">
      <c r="A54" s="84"/>
      <c r="B54" s="8" t="s">
        <v>281</v>
      </c>
      <c r="C54" s="26" t="s">
        <v>282</v>
      </c>
      <c r="D54" s="23">
        <v>1</v>
      </c>
      <c r="E54" s="23">
        <v>56</v>
      </c>
      <c r="F54" s="24">
        <v>1.7899999999999999E-2</v>
      </c>
      <c r="G54" s="23">
        <v>39</v>
      </c>
      <c r="H54" s="23">
        <v>19020</v>
      </c>
      <c r="I54" s="24">
        <v>2.0999999999999999E-3</v>
      </c>
      <c r="J54" s="8" t="s">
        <v>120</v>
      </c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</row>
    <row r="55" spans="1:54" s="7" customFormat="1" x14ac:dyDescent="0.35">
      <c r="A55" s="84"/>
      <c r="B55" s="8" t="s">
        <v>283</v>
      </c>
      <c r="C55" s="26" t="s">
        <v>284</v>
      </c>
      <c r="D55" s="23">
        <v>1</v>
      </c>
      <c r="E55" s="23">
        <v>56</v>
      </c>
      <c r="F55" s="24">
        <v>1.7899999999999999E-2</v>
      </c>
      <c r="G55" s="23">
        <v>399</v>
      </c>
      <c r="H55" s="23">
        <v>19020</v>
      </c>
      <c r="I55" s="24">
        <v>2.1000000000000001E-2</v>
      </c>
      <c r="J55" s="8" t="s">
        <v>82</v>
      </c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</row>
    <row r="56" spans="1:54" s="7" customFormat="1" x14ac:dyDescent="0.35">
      <c r="A56" s="84"/>
      <c r="B56" s="8" t="s">
        <v>285</v>
      </c>
      <c r="C56" s="26" t="s">
        <v>286</v>
      </c>
      <c r="D56" s="23">
        <v>1</v>
      </c>
      <c r="E56" s="23">
        <v>56</v>
      </c>
      <c r="F56" s="24">
        <v>1.7899999999999999E-2</v>
      </c>
      <c r="G56" s="23">
        <v>1512</v>
      </c>
      <c r="H56" s="23">
        <v>19020</v>
      </c>
      <c r="I56" s="24">
        <v>7.9500000000000001E-2</v>
      </c>
      <c r="J56" s="8" t="s">
        <v>102</v>
      </c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</row>
    <row r="57" spans="1:54" s="7" customFormat="1" x14ac:dyDescent="0.35">
      <c r="A57" s="84"/>
      <c r="B57" s="8" t="s">
        <v>287</v>
      </c>
      <c r="C57" s="26" t="s">
        <v>288</v>
      </c>
      <c r="D57" s="23">
        <v>1</v>
      </c>
      <c r="E57" s="23">
        <v>56</v>
      </c>
      <c r="F57" s="24">
        <v>1.7899999999999999E-2</v>
      </c>
      <c r="G57" s="23">
        <v>425</v>
      </c>
      <c r="H57" s="23">
        <v>19020</v>
      </c>
      <c r="I57" s="24">
        <v>2.23E-2</v>
      </c>
      <c r="J57" s="8" t="s">
        <v>119</v>
      </c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</row>
    <row r="58" spans="1:54" hidden="1" x14ac:dyDescent="0.35">
      <c r="A58" s="8"/>
      <c r="B58" s="37" t="s">
        <v>289</v>
      </c>
      <c r="C58" s="38" t="s">
        <v>290</v>
      </c>
      <c r="D58" s="39">
        <v>0</v>
      </c>
      <c r="E58" s="39">
        <v>56</v>
      </c>
      <c r="F58" s="40">
        <v>0</v>
      </c>
      <c r="G58" s="39">
        <v>414</v>
      </c>
      <c r="H58" s="39">
        <v>19020</v>
      </c>
      <c r="I58" s="41">
        <v>2.18E-2</v>
      </c>
      <c r="J58" s="37" t="s">
        <v>291</v>
      </c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</row>
    <row r="59" spans="1:54" hidden="1" x14ac:dyDescent="0.35">
      <c r="A59" s="8"/>
      <c r="B59" s="37" t="s">
        <v>292</v>
      </c>
      <c r="C59" s="38" t="s">
        <v>293</v>
      </c>
      <c r="D59" s="39">
        <v>0</v>
      </c>
      <c r="E59" s="39">
        <v>56</v>
      </c>
      <c r="F59" s="40">
        <v>0</v>
      </c>
      <c r="G59" s="39">
        <v>2</v>
      </c>
      <c r="H59" s="39">
        <v>19020</v>
      </c>
      <c r="I59" s="41">
        <v>1E-4</v>
      </c>
      <c r="J59" s="37" t="s">
        <v>291</v>
      </c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</row>
    <row r="60" spans="1:54" hidden="1" x14ac:dyDescent="0.35">
      <c r="A60" s="8"/>
      <c r="B60" s="37" t="s">
        <v>294</v>
      </c>
      <c r="C60" s="38" t="s">
        <v>295</v>
      </c>
      <c r="D60" s="39">
        <v>0</v>
      </c>
      <c r="E60" s="39">
        <v>56</v>
      </c>
      <c r="F60" s="40">
        <v>0</v>
      </c>
      <c r="G60" s="39">
        <v>12</v>
      </c>
      <c r="H60" s="39">
        <v>19020</v>
      </c>
      <c r="I60" s="41">
        <v>5.9999999999999995E-4</v>
      </c>
      <c r="J60" s="37" t="s">
        <v>291</v>
      </c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</row>
    <row r="61" spans="1:54" hidden="1" x14ac:dyDescent="0.35">
      <c r="A61" s="8"/>
      <c r="B61" s="37" t="s">
        <v>296</v>
      </c>
      <c r="C61" s="38" t="s">
        <v>297</v>
      </c>
      <c r="D61" s="39">
        <v>0</v>
      </c>
      <c r="E61" s="39">
        <v>56</v>
      </c>
      <c r="F61" s="40">
        <v>0</v>
      </c>
      <c r="G61" s="39">
        <v>290</v>
      </c>
      <c r="H61" s="39">
        <v>19020</v>
      </c>
      <c r="I61" s="41">
        <v>1.52E-2</v>
      </c>
      <c r="J61" s="37" t="s">
        <v>291</v>
      </c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</row>
    <row r="62" spans="1:54" hidden="1" x14ac:dyDescent="0.35">
      <c r="A62" s="8"/>
      <c r="B62" s="37" t="s">
        <v>298</v>
      </c>
      <c r="C62" s="38" t="s">
        <v>299</v>
      </c>
      <c r="D62" s="39">
        <v>0</v>
      </c>
      <c r="E62" s="39">
        <v>56</v>
      </c>
      <c r="F62" s="40">
        <v>0</v>
      </c>
      <c r="G62" s="39">
        <v>148</v>
      </c>
      <c r="H62" s="39">
        <v>19020</v>
      </c>
      <c r="I62" s="41">
        <v>7.7999999999999996E-3</v>
      </c>
      <c r="J62" s="37" t="s">
        <v>291</v>
      </c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</row>
    <row r="63" spans="1:54" hidden="1" x14ac:dyDescent="0.35">
      <c r="A63" s="8"/>
      <c r="B63" s="37" t="s">
        <v>300</v>
      </c>
      <c r="C63" s="38" t="s">
        <v>301</v>
      </c>
      <c r="D63" s="39">
        <v>0</v>
      </c>
      <c r="E63" s="39">
        <v>56</v>
      </c>
      <c r="F63" s="40">
        <v>0</v>
      </c>
      <c r="G63" s="39">
        <v>662</v>
      </c>
      <c r="H63" s="39">
        <v>19020</v>
      </c>
      <c r="I63" s="41">
        <v>3.4799999999999998E-2</v>
      </c>
      <c r="J63" s="37" t="s">
        <v>291</v>
      </c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</row>
    <row r="64" spans="1:54" hidden="1" x14ac:dyDescent="0.35">
      <c r="A64" s="8"/>
      <c r="B64" s="37" t="s">
        <v>302</v>
      </c>
      <c r="C64" s="38" t="s">
        <v>303</v>
      </c>
      <c r="D64" s="39">
        <v>0</v>
      </c>
      <c r="E64" s="39">
        <v>56</v>
      </c>
      <c r="F64" s="40">
        <v>0</v>
      </c>
      <c r="G64" s="39">
        <v>308</v>
      </c>
      <c r="H64" s="39">
        <v>19020</v>
      </c>
      <c r="I64" s="41">
        <v>1.6199999999999999E-2</v>
      </c>
      <c r="J64" s="37" t="s">
        <v>291</v>
      </c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</row>
    <row r="65" spans="1:54" hidden="1" x14ac:dyDescent="0.35">
      <c r="A65" s="8"/>
      <c r="B65" s="37" t="s">
        <v>304</v>
      </c>
      <c r="C65" s="38" t="s">
        <v>305</v>
      </c>
      <c r="D65" s="39">
        <v>0</v>
      </c>
      <c r="E65" s="39">
        <v>56</v>
      </c>
      <c r="F65" s="40">
        <v>0</v>
      </c>
      <c r="G65" s="39">
        <v>329</v>
      </c>
      <c r="H65" s="39">
        <v>19020</v>
      </c>
      <c r="I65" s="41">
        <v>1.7299999999999999E-2</v>
      </c>
      <c r="J65" s="37" t="s">
        <v>291</v>
      </c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</row>
    <row r="66" spans="1:54" hidden="1" x14ac:dyDescent="0.35">
      <c r="A66" s="8"/>
      <c r="B66" s="37" t="s">
        <v>306</v>
      </c>
      <c r="C66" s="38" t="s">
        <v>307</v>
      </c>
      <c r="D66" s="39">
        <v>0</v>
      </c>
      <c r="E66" s="39">
        <v>56</v>
      </c>
      <c r="F66" s="40">
        <v>0</v>
      </c>
      <c r="G66" s="39">
        <v>0</v>
      </c>
      <c r="H66" s="39">
        <v>19020</v>
      </c>
      <c r="I66" s="41">
        <v>0</v>
      </c>
      <c r="J66" s="37" t="s">
        <v>291</v>
      </c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</row>
    <row r="67" spans="1:54" hidden="1" x14ac:dyDescent="0.35">
      <c r="A67" s="8"/>
      <c r="B67" s="37" t="s">
        <v>308</v>
      </c>
      <c r="C67" s="38" t="s">
        <v>309</v>
      </c>
      <c r="D67" s="39">
        <v>0</v>
      </c>
      <c r="E67" s="39">
        <v>56</v>
      </c>
      <c r="F67" s="40">
        <v>0</v>
      </c>
      <c r="G67" s="39">
        <v>875</v>
      </c>
      <c r="H67" s="39">
        <v>19020</v>
      </c>
      <c r="I67" s="41">
        <v>4.5999999999999999E-2</v>
      </c>
      <c r="J67" s="37" t="s">
        <v>291</v>
      </c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</row>
    <row r="68" spans="1:54" hidden="1" x14ac:dyDescent="0.35">
      <c r="A68" s="8"/>
      <c r="B68" s="37" t="s">
        <v>310</v>
      </c>
      <c r="C68" s="38" t="s">
        <v>311</v>
      </c>
      <c r="D68" s="39">
        <v>0</v>
      </c>
      <c r="E68" s="39">
        <v>56</v>
      </c>
      <c r="F68" s="40">
        <v>0</v>
      </c>
      <c r="G68" s="39">
        <v>349</v>
      </c>
      <c r="H68" s="39">
        <v>19020</v>
      </c>
      <c r="I68" s="41">
        <v>1.83E-2</v>
      </c>
      <c r="J68" s="37" t="s">
        <v>291</v>
      </c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</row>
    <row r="69" spans="1:54" hidden="1" x14ac:dyDescent="0.35">
      <c r="A69" s="8"/>
      <c r="B69" s="37" t="s">
        <v>312</v>
      </c>
      <c r="C69" s="38" t="s">
        <v>313</v>
      </c>
      <c r="D69" s="39">
        <v>0</v>
      </c>
      <c r="E69" s="39">
        <v>56</v>
      </c>
      <c r="F69" s="40">
        <v>0</v>
      </c>
      <c r="G69" s="39">
        <v>0</v>
      </c>
      <c r="H69" s="39">
        <v>19020</v>
      </c>
      <c r="I69" s="41">
        <v>0</v>
      </c>
      <c r="J69" s="37" t="s">
        <v>291</v>
      </c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</row>
    <row r="70" spans="1:54" hidden="1" x14ac:dyDescent="0.35">
      <c r="A70" s="8"/>
      <c r="B70" s="37" t="s">
        <v>314</v>
      </c>
      <c r="C70" s="38" t="s">
        <v>315</v>
      </c>
      <c r="D70" s="39">
        <v>0</v>
      </c>
      <c r="E70" s="39">
        <v>56</v>
      </c>
      <c r="F70" s="40">
        <v>0</v>
      </c>
      <c r="G70" s="39">
        <v>304</v>
      </c>
      <c r="H70" s="39">
        <v>19020</v>
      </c>
      <c r="I70" s="41">
        <v>1.6E-2</v>
      </c>
      <c r="J70" s="37" t="s">
        <v>291</v>
      </c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</row>
    <row r="71" spans="1:54" hidden="1" x14ac:dyDescent="0.35">
      <c r="A71" s="8"/>
      <c r="B71" s="37" t="s">
        <v>316</v>
      </c>
      <c r="C71" s="38" t="s">
        <v>317</v>
      </c>
      <c r="D71" s="39">
        <v>0</v>
      </c>
      <c r="E71" s="39">
        <v>56</v>
      </c>
      <c r="F71" s="40">
        <v>0</v>
      </c>
      <c r="G71" s="39">
        <v>224</v>
      </c>
      <c r="H71" s="39">
        <v>19020</v>
      </c>
      <c r="I71" s="41">
        <v>1.18E-2</v>
      </c>
      <c r="J71" s="37" t="s">
        <v>291</v>
      </c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</row>
    <row r="72" spans="1:54" hidden="1" x14ac:dyDescent="0.35">
      <c r="A72" s="8"/>
      <c r="B72" s="37" t="s">
        <v>318</v>
      </c>
      <c r="C72" s="38" t="s">
        <v>319</v>
      </c>
      <c r="D72" s="39">
        <v>0</v>
      </c>
      <c r="E72" s="39">
        <v>56</v>
      </c>
      <c r="F72" s="40">
        <v>0</v>
      </c>
      <c r="G72" s="39">
        <v>113</v>
      </c>
      <c r="H72" s="39">
        <v>19020</v>
      </c>
      <c r="I72" s="41">
        <v>5.8999999999999999E-3</v>
      </c>
      <c r="J72" s="37" t="s">
        <v>291</v>
      </c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</row>
    <row r="73" spans="1:54" hidden="1" x14ac:dyDescent="0.35">
      <c r="A73" s="8"/>
      <c r="B73" s="37" t="s">
        <v>320</v>
      </c>
      <c r="C73" s="38" t="s">
        <v>361</v>
      </c>
      <c r="D73" s="39">
        <v>0</v>
      </c>
      <c r="E73" s="39">
        <v>56</v>
      </c>
      <c r="F73" s="40">
        <v>0</v>
      </c>
      <c r="G73" s="39">
        <v>386</v>
      </c>
      <c r="H73" s="39">
        <v>19020</v>
      </c>
      <c r="I73" s="41">
        <v>2.0299999999999999E-2</v>
      </c>
      <c r="J73" s="37" t="s">
        <v>291</v>
      </c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</row>
    <row r="74" spans="1:54" hidden="1" x14ac:dyDescent="0.35">
      <c r="A74" s="8"/>
      <c r="B74" s="37" t="s">
        <v>321</v>
      </c>
      <c r="C74" s="38" t="s">
        <v>322</v>
      </c>
      <c r="D74" s="39">
        <v>0</v>
      </c>
      <c r="E74" s="39">
        <v>56</v>
      </c>
      <c r="F74" s="40">
        <v>0</v>
      </c>
      <c r="G74" s="39">
        <v>188</v>
      </c>
      <c r="H74" s="39">
        <v>19020</v>
      </c>
      <c r="I74" s="41">
        <v>9.9000000000000008E-3</v>
      </c>
      <c r="J74" s="37" t="s">
        <v>291</v>
      </c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</row>
    <row r="75" spans="1:54" hidden="1" x14ac:dyDescent="0.35">
      <c r="A75" s="8"/>
      <c r="B75" s="37" t="s">
        <v>323</v>
      </c>
      <c r="C75" s="38" t="s">
        <v>324</v>
      </c>
      <c r="D75" s="39">
        <v>0</v>
      </c>
      <c r="E75" s="39">
        <v>56</v>
      </c>
      <c r="F75" s="40">
        <v>0</v>
      </c>
      <c r="G75" s="39">
        <v>308</v>
      </c>
      <c r="H75" s="39">
        <v>19020</v>
      </c>
      <c r="I75" s="41">
        <v>1.6199999999999999E-2</v>
      </c>
      <c r="J75" s="37" t="s">
        <v>291</v>
      </c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</row>
    <row r="76" spans="1:54" hidden="1" x14ac:dyDescent="0.35">
      <c r="A76" s="8"/>
      <c r="B76" s="37" t="s">
        <v>325</v>
      </c>
      <c r="C76" s="38" t="s">
        <v>326</v>
      </c>
      <c r="D76" s="39">
        <v>0</v>
      </c>
      <c r="E76" s="39">
        <v>56</v>
      </c>
      <c r="F76" s="40">
        <v>0</v>
      </c>
      <c r="G76" s="39">
        <v>137</v>
      </c>
      <c r="H76" s="39">
        <v>19020</v>
      </c>
      <c r="I76" s="41">
        <v>7.1999999999999998E-3</v>
      </c>
      <c r="J76" s="37" t="s">
        <v>291</v>
      </c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</row>
    <row r="77" spans="1:54" hidden="1" x14ac:dyDescent="0.35">
      <c r="A77" s="8"/>
      <c r="B77" s="37" t="s">
        <v>327</v>
      </c>
      <c r="C77" s="38" t="s">
        <v>328</v>
      </c>
      <c r="D77" s="39">
        <v>0</v>
      </c>
      <c r="E77" s="39">
        <v>56</v>
      </c>
      <c r="F77" s="40">
        <v>0</v>
      </c>
      <c r="G77" s="39">
        <v>564</v>
      </c>
      <c r="H77" s="39">
        <v>19020</v>
      </c>
      <c r="I77" s="41">
        <v>2.9700000000000001E-2</v>
      </c>
      <c r="J77" s="37" t="s">
        <v>291</v>
      </c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</row>
    <row r="78" spans="1:54" hidden="1" x14ac:dyDescent="0.35">
      <c r="A78" s="8"/>
      <c r="B78" s="37" t="s">
        <v>329</v>
      </c>
      <c r="C78" s="38" t="s">
        <v>330</v>
      </c>
      <c r="D78" s="39">
        <v>0</v>
      </c>
      <c r="E78" s="39">
        <v>56</v>
      </c>
      <c r="F78" s="40">
        <v>0</v>
      </c>
      <c r="G78" s="39">
        <v>138</v>
      </c>
      <c r="H78" s="39">
        <v>19020</v>
      </c>
      <c r="I78" s="41">
        <v>7.3000000000000001E-3</v>
      </c>
      <c r="J78" s="37" t="s">
        <v>291</v>
      </c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</row>
    <row r="79" spans="1:54" hidden="1" x14ac:dyDescent="0.35">
      <c r="A79" s="8"/>
      <c r="B79" s="37" t="s">
        <v>331</v>
      </c>
      <c r="C79" s="38" t="s">
        <v>332</v>
      </c>
      <c r="D79" s="39">
        <v>0</v>
      </c>
      <c r="E79" s="39">
        <v>56</v>
      </c>
      <c r="F79" s="40">
        <v>0</v>
      </c>
      <c r="G79" s="39">
        <v>707</v>
      </c>
      <c r="H79" s="39">
        <v>19020</v>
      </c>
      <c r="I79" s="41">
        <v>3.7199999999999997E-2</v>
      </c>
      <c r="J79" s="37" t="s">
        <v>291</v>
      </c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</row>
    <row r="80" spans="1:54" hidden="1" x14ac:dyDescent="0.35">
      <c r="A80" s="8"/>
      <c r="B80" s="37" t="s">
        <v>333</v>
      </c>
      <c r="C80" s="38" t="s">
        <v>334</v>
      </c>
      <c r="D80" s="39">
        <v>0</v>
      </c>
      <c r="E80" s="39">
        <v>56</v>
      </c>
      <c r="F80" s="40">
        <v>0</v>
      </c>
      <c r="G80" s="39">
        <v>106</v>
      </c>
      <c r="H80" s="39">
        <v>19020</v>
      </c>
      <c r="I80" s="41">
        <v>5.5999999999999999E-3</v>
      </c>
      <c r="J80" s="37" t="s">
        <v>291</v>
      </c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</row>
    <row r="81" spans="1:54" hidden="1" x14ac:dyDescent="0.35">
      <c r="A81" s="8"/>
      <c r="B81" s="37" t="s">
        <v>335</v>
      </c>
      <c r="C81" s="38" t="s">
        <v>336</v>
      </c>
      <c r="D81" s="39">
        <v>0</v>
      </c>
      <c r="E81" s="39">
        <v>56</v>
      </c>
      <c r="F81" s="40">
        <v>0</v>
      </c>
      <c r="G81" s="39">
        <v>282</v>
      </c>
      <c r="H81" s="39">
        <v>19020</v>
      </c>
      <c r="I81" s="41">
        <v>1.4800000000000001E-2</v>
      </c>
      <c r="J81" s="37" t="s">
        <v>291</v>
      </c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</row>
    <row r="82" spans="1:54" hidden="1" x14ac:dyDescent="0.35">
      <c r="A82" s="8"/>
      <c r="B82" s="37" t="s">
        <v>337</v>
      </c>
      <c r="C82" s="38" t="s">
        <v>338</v>
      </c>
      <c r="D82" s="39">
        <v>0</v>
      </c>
      <c r="E82" s="39">
        <v>56</v>
      </c>
      <c r="F82" s="40">
        <v>0</v>
      </c>
      <c r="G82" s="39">
        <v>296</v>
      </c>
      <c r="H82" s="39">
        <v>19020</v>
      </c>
      <c r="I82" s="41">
        <v>1.5599999999999999E-2</v>
      </c>
      <c r="J82" s="37" t="s">
        <v>291</v>
      </c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</row>
    <row r="83" spans="1:54" hidden="1" x14ac:dyDescent="0.35">
      <c r="A83" s="8"/>
      <c r="B83" s="37" t="s">
        <v>339</v>
      </c>
      <c r="C83" s="38" t="s">
        <v>340</v>
      </c>
      <c r="D83" s="39">
        <v>0</v>
      </c>
      <c r="E83" s="39">
        <v>56</v>
      </c>
      <c r="F83" s="40">
        <v>0</v>
      </c>
      <c r="G83" s="39">
        <v>35</v>
      </c>
      <c r="H83" s="39">
        <v>19020</v>
      </c>
      <c r="I83" s="41">
        <v>1.8E-3</v>
      </c>
      <c r="J83" s="37" t="s">
        <v>291</v>
      </c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</row>
    <row r="84" spans="1:54" hidden="1" x14ac:dyDescent="0.35">
      <c r="A84" s="8"/>
      <c r="B84" s="37" t="s">
        <v>341</v>
      </c>
      <c r="C84" s="38" t="s">
        <v>342</v>
      </c>
      <c r="D84" s="39">
        <v>0</v>
      </c>
      <c r="E84" s="39">
        <v>56</v>
      </c>
      <c r="F84" s="40">
        <v>0</v>
      </c>
      <c r="G84" s="39">
        <v>113</v>
      </c>
      <c r="H84" s="39">
        <v>19020</v>
      </c>
      <c r="I84" s="41">
        <v>5.8999999999999999E-3</v>
      </c>
      <c r="J84" s="37" t="s">
        <v>291</v>
      </c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</row>
    <row r="85" spans="1:54" hidden="1" x14ac:dyDescent="0.35">
      <c r="A85" s="8"/>
      <c r="B85" s="37" t="s">
        <v>343</v>
      </c>
      <c r="C85" s="38" t="s">
        <v>344</v>
      </c>
      <c r="D85" s="39">
        <v>0</v>
      </c>
      <c r="E85" s="39">
        <v>56</v>
      </c>
      <c r="F85" s="40">
        <v>0</v>
      </c>
      <c r="G85" s="39">
        <v>175</v>
      </c>
      <c r="H85" s="39">
        <v>19020</v>
      </c>
      <c r="I85" s="41">
        <v>9.1999999999999998E-3</v>
      </c>
      <c r="J85" s="37" t="s">
        <v>291</v>
      </c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</row>
    <row r="86" spans="1:54" hidden="1" x14ac:dyDescent="0.35">
      <c r="A86" s="8"/>
      <c r="B86" s="37" t="s">
        <v>345</v>
      </c>
      <c r="C86" s="38" t="s">
        <v>346</v>
      </c>
      <c r="D86" s="39">
        <v>0</v>
      </c>
      <c r="E86" s="39">
        <v>56</v>
      </c>
      <c r="F86" s="40">
        <v>0</v>
      </c>
      <c r="G86" s="39">
        <v>64</v>
      </c>
      <c r="H86" s="39">
        <v>19020</v>
      </c>
      <c r="I86" s="41">
        <v>3.3999999999999998E-3</v>
      </c>
      <c r="J86" s="37" t="s">
        <v>291</v>
      </c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</row>
    <row r="87" spans="1:54" hidden="1" x14ac:dyDescent="0.35">
      <c r="A87" s="8"/>
      <c r="B87" s="37" t="s">
        <v>347</v>
      </c>
      <c r="C87" s="38" t="s">
        <v>348</v>
      </c>
      <c r="D87" s="39">
        <v>0</v>
      </c>
      <c r="E87" s="39">
        <v>56</v>
      </c>
      <c r="F87" s="40">
        <v>0</v>
      </c>
      <c r="G87" s="39">
        <v>1496</v>
      </c>
      <c r="H87" s="39">
        <v>19020</v>
      </c>
      <c r="I87" s="41">
        <v>7.8700000000000006E-2</v>
      </c>
      <c r="J87" s="37" t="s">
        <v>291</v>
      </c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</row>
    <row r="88" spans="1:54" hidden="1" x14ac:dyDescent="0.35">
      <c r="A88" s="8"/>
      <c r="B88" s="37" t="s">
        <v>349</v>
      </c>
      <c r="C88" s="38" t="s">
        <v>350</v>
      </c>
      <c r="D88" s="39">
        <v>0</v>
      </c>
      <c r="E88" s="39">
        <v>56</v>
      </c>
      <c r="F88" s="40">
        <v>0</v>
      </c>
      <c r="G88" s="39">
        <v>115</v>
      </c>
      <c r="H88" s="39">
        <v>19020</v>
      </c>
      <c r="I88" s="41">
        <v>6.0000000000000001E-3</v>
      </c>
      <c r="J88" s="37" t="s">
        <v>291</v>
      </c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</row>
    <row r="89" spans="1:54" hidden="1" x14ac:dyDescent="0.35">
      <c r="A89" s="8"/>
      <c r="B89" s="37" t="s">
        <v>351</v>
      </c>
      <c r="C89" s="38" t="s">
        <v>352</v>
      </c>
      <c r="D89" s="39">
        <v>0</v>
      </c>
      <c r="E89" s="39">
        <v>56</v>
      </c>
      <c r="F89" s="40">
        <v>0</v>
      </c>
      <c r="G89" s="39">
        <v>285</v>
      </c>
      <c r="H89" s="39">
        <v>19020</v>
      </c>
      <c r="I89" s="41">
        <v>1.4999999999999999E-2</v>
      </c>
      <c r="J89" s="37" t="s">
        <v>291</v>
      </c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</row>
    <row r="90" spans="1:54" hidden="1" x14ac:dyDescent="0.35">
      <c r="A90" s="8"/>
      <c r="B90" s="37" t="s">
        <v>353</v>
      </c>
      <c r="C90" s="38" t="s">
        <v>354</v>
      </c>
      <c r="D90" s="39">
        <v>0</v>
      </c>
      <c r="E90" s="39">
        <v>56</v>
      </c>
      <c r="F90" s="40">
        <v>0</v>
      </c>
      <c r="G90" s="39">
        <v>528</v>
      </c>
      <c r="H90" s="39">
        <v>19020</v>
      </c>
      <c r="I90" s="41">
        <v>2.7799999999999998E-2</v>
      </c>
      <c r="J90" s="37" t="s">
        <v>291</v>
      </c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</row>
    <row r="91" spans="1:54" hidden="1" x14ac:dyDescent="0.35">
      <c r="A91" s="8"/>
      <c r="B91" s="37" t="s">
        <v>355</v>
      </c>
      <c r="C91" s="38" t="s">
        <v>356</v>
      </c>
      <c r="D91" s="39">
        <v>0</v>
      </c>
      <c r="E91" s="39">
        <v>56</v>
      </c>
      <c r="F91" s="40">
        <v>0</v>
      </c>
      <c r="G91" s="39">
        <v>191</v>
      </c>
      <c r="H91" s="39">
        <v>19020</v>
      </c>
      <c r="I91" s="41">
        <v>0.01</v>
      </c>
      <c r="J91" s="37" t="s">
        <v>291</v>
      </c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</row>
    <row r="92" spans="1:54" hidden="1" x14ac:dyDescent="0.35">
      <c r="A92" s="8"/>
      <c r="B92" s="37" t="s">
        <v>357</v>
      </c>
      <c r="C92" s="38" t="s">
        <v>358</v>
      </c>
      <c r="D92" s="39">
        <v>0</v>
      </c>
      <c r="E92" s="39">
        <v>56</v>
      </c>
      <c r="F92" s="40">
        <v>0</v>
      </c>
      <c r="G92" s="39">
        <v>684</v>
      </c>
      <c r="H92" s="39">
        <v>19020</v>
      </c>
      <c r="I92" s="41">
        <v>3.5999999999999997E-2</v>
      </c>
      <c r="J92" s="37" t="s">
        <v>291</v>
      </c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</row>
    <row r="93" spans="1:54" hidden="1" x14ac:dyDescent="0.35">
      <c r="A93" s="8"/>
      <c r="B93" s="37" t="s">
        <v>359</v>
      </c>
      <c r="C93" s="38" t="s">
        <v>360</v>
      </c>
      <c r="D93" s="39">
        <v>0</v>
      </c>
      <c r="E93" s="39">
        <v>56</v>
      </c>
      <c r="F93" s="40">
        <v>0</v>
      </c>
      <c r="G93" s="39">
        <v>104</v>
      </c>
      <c r="H93" s="39">
        <v>19020</v>
      </c>
      <c r="I93" s="41">
        <v>5.4999999999999997E-3</v>
      </c>
      <c r="J93" s="37" t="s">
        <v>291</v>
      </c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</row>
    <row r="94" spans="1:54" x14ac:dyDescent="0.35">
      <c r="A94" s="8"/>
      <c r="B94" s="37"/>
      <c r="C94" s="38"/>
      <c r="D94" s="39"/>
      <c r="E94" s="39"/>
      <c r="F94" s="40"/>
      <c r="G94" s="39"/>
      <c r="H94" s="39"/>
      <c r="I94" s="41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</row>
    <row r="95" spans="1:54" s="7" customFormat="1" x14ac:dyDescent="0.35">
      <c r="A95" s="84" t="s">
        <v>444</v>
      </c>
      <c r="B95" s="82" t="s">
        <v>441</v>
      </c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82"/>
      <c r="AN95" s="82"/>
      <c r="AO95" s="82"/>
      <c r="AP95" s="82"/>
      <c r="AQ95" s="82"/>
      <c r="AR95" s="82"/>
      <c r="AS95" s="82"/>
      <c r="AT95" s="82"/>
      <c r="AU95" s="82"/>
      <c r="AV95" s="82"/>
      <c r="AW95" s="82"/>
      <c r="AX95" s="82"/>
      <c r="AY95" s="82"/>
      <c r="AZ95" s="82"/>
      <c r="BA95" s="82"/>
      <c r="BB95" s="82"/>
    </row>
    <row r="96" spans="1:54" s="13" customFormat="1" ht="42" customHeight="1" x14ac:dyDescent="0.35">
      <c r="A96" s="84"/>
      <c r="B96" s="11" t="s">
        <v>154</v>
      </c>
      <c r="C96" s="12" t="s">
        <v>153</v>
      </c>
      <c r="D96" s="12" t="s">
        <v>157</v>
      </c>
      <c r="E96" s="12" t="s">
        <v>156</v>
      </c>
      <c r="F96" s="12" t="s">
        <v>155</v>
      </c>
      <c r="G96" s="12" t="s">
        <v>158</v>
      </c>
      <c r="H96" s="12" t="s">
        <v>365</v>
      </c>
      <c r="I96" s="12" t="s">
        <v>160</v>
      </c>
      <c r="J96" s="83" t="s">
        <v>211</v>
      </c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  <c r="AA96" s="83"/>
      <c r="AB96" s="83"/>
      <c r="AC96" s="83"/>
      <c r="AD96" s="83"/>
      <c r="AE96" s="83"/>
      <c r="AF96" s="83"/>
      <c r="AG96" s="83"/>
      <c r="AH96" s="83"/>
      <c r="AI96" s="83"/>
      <c r="AJ96" s="83"/>
      <c r="AK96" s="83"/>
      <c r="AL96" s="83"/>
      <c r="AM96" s="83"/>
      <c r="AN96" s="83"/>
      <c r="AO96" s="83"/>
      <c r="AP96" s="83"/>
      <c r="AQ96" s="83"/>
      <c r="AR96" s="83"/>
      <c r="AS96" s="83"/>
      <c r="AT96" s="83"/>
      <c r="AU96" s="83"/>
      <c r="AV96" s="83"/>
      <c r="AW96" s="83"/>
      <c r="AX96" s="83"/>
      <c r="AY96" s="83"/>
      <c r="AZ96" s="83"/>
      <c r="BA96" s="83"/>
      <c r="BB96" s="83"/>
    </row>
    <row r="97" spans="1:54" s="7" customFormat="1" x14ac:dyDescent="0.35">
      <c r="A97" s="84"/>
      <c r="B97" s="8" t="s">
        <v>366</v>
      </c>
      <c r="C97" s="26" t="s">
        <v>367</v>
      </c>
      <c r="D97" s="23">
        <v>39</v>
      </c>
      <c r="E97" s="23">
        <v>56</v>
      </c>
      <c r="F97" s="24">
        <v>0.69640000000000002</v>
      </c>
      <c r="G97" s="23">
        <v>2438</v>
      </c>
      <c r="H97" s="23">
        <v>19020</v>
      </c>
      <c r="I97" s="24">
        <v>0.12820000000000001</v>
      </c>
      <c r="J97" s="8" t="s">
        <v>123</v>
      </c>
      <c r="K97" s="8" t="s">
        <v>368</v>
      </c>
      <c r="L97" s="8" t="s">
        <v>182</v>
      </c>
      <c r="M97" s="8" t="s">
        <v>193</v>
      </c>
      <c r="N97" s="8" t="s">
        <v>162</v>
      </c>
      <c r="O97" s="8" t="s">
        <v>163</v>
      </c>
      <c r="P97" s="8" t="s">
        <v>183</v>
      </c>
      <c r="Q97" s="8" t="s">
        <v>184</v>
      </c>
      <c r="R97" s="8" t="s">
        <v>194</v>
      </c>
      <c r="S97" s="8" t="s">
        <v>165</v>
      </c>
      <c r="T97" s="8" t="s">
        <v>166</v>
      </c>
      <c r="U97" s="8" t="s">
        <v>185</v>
      </c>
      <c r="V97" s="8" t="s">
        <v>167</v>
      </c>
      <c r="W97" s="8" t="s">
        <v>195</v>
      </c>
      <c r="X97" s="8" t="s">
        <v>209</v>
      </c>
      <c r="Y97" s="8" t="s">
        <v>186</v>
      </c>
      <c r="Z97" s="8" t="s">
        <v>187</v>
      </c>
      <c r="AA97" s="8" t="s">
        <v>188</v>
      </c>
      <c r="AB97" s="8" t="s">
        <v>169</v>
      </c>
      <c r="AC97" s="8" t="s">
        <v>170</v>
      </c>
      <c r="AD97" s="8" t="s">
        <v>189</v>
      </c>
      <c r="AE97" s="8" t="s">
        <v>171</v>
      </c>
      <c r="AF97" s="8" t="s">
        <v>172</v>
      </c>
      <c r="AG97" s="8" t="s">
        <v>173</v>
      </c>
      <c r="AH97" s="8" t="s">
        <v>176</v>
      </c>
      <c r="AI97" s="8" t="s">
        <v>204</v>
      </c>
      <c r="AJ97" s="8" t="s">
        <v>205</v>
      </c>
      <c r="AK97" s="8" t="s">
        <v>210</v>
      </c>
      <c r="AL97" s="8" t="s">
        <v>202</v>
      </c>
      <c r="AM97" s="8" t="s">
        <v>190</v>
      </c>
      <c r="AN97" s="8" t="s">
        <v>369</v>
      </c>
      <c r="AO97" s="8" t="s">
        <v>207</v>
      </c>
      <c r="AP97" s="8" t="s">
        <v>370</v>
      </c>
      <c r="AQ97" s="8" t="s">
        <v>181</v>
      </c>
      <c r="AR97" s="8" t="s">
        <v>197</v>
      </c>
      <c r="AS97" s="8" t="s">
        <v>191</v>
      </c>
      <c r="AT97" s="8" t="s">
        <v>208</v>
      </c>
      <c r="AU97" s="8" t="s">
        <v>203</v>
      </c>
      <c r="AV97" s="8" t="s">
        <v>192</v>
      </c>
      <c r="AW97" s="8"/>
      <c r="AX97" s="8"/>
      <c r="AY97" s="8"/>
      <c r="AZ97" s="8"/>
      <c r="BA97" s="8"/>
      <c r="BB97" s="8"/>
    </row>
    <row r="98" spans="1:54" s="7" customFormat="1" x14ac:dyDescent="0.35">
      <c r="A98" s="84"/>
      <c r="B98" s="8" t="s">
        <v>371</v>
      </c>
      <c r="C98" s="26" t="s">
        <v>372</v>
      </c>
      <c r="D98" s="23">
        <v>15</v>
      </c>
      <c r="E98" s="23">
        <v>56</v>
      </c>
      <c r="F98" s="24">
        <v>0.26790000000000003</v>
      </c>
      <c r="G98" s="23">
        <v>2326</v>
      </c>
      <c r="H98" s="23">
        <v>19020</v>
      </c>
      <c r="I98" s="24">
        <v>0.12230000000000001</v>
      </c>
      <c r="J98" s="8" t="s">
        <v>113</v>
      </c>
      <c r="K98" s="8" t="s">
        <v>194</v>
      </c>
      <c r="L98" s="8" t="s">
        <v>165</v>
      </c>
      <c r="M98" s="8" t="s">
        <v>166</v>
      </c>
      <c r="N98" s="8" t="s">
        <v>195</v>
      </c>
      <c r="O98" s="8" t="s">
        <v>170</v>
      </c>
      <c r="P98" s="8" t="s">
        <v>171</v>
      </c>
      <c r="Q98" s="8" t="s">
        <v>175</v>
      </c>
      <c r="R98" s="8" t="s">
        <v>210</v>
      </c>
      <c r="S98" s="8" t="s">
        <v>202</v>
      </c>
      <c r="T98" s="8" t="s">
        <v>369</v>
      </c>
      <c r="U98" s="8" t="s">
        <v>180</v>
      </c>
      <c r="V98" s="8" t="s">
        <v>181</v>
      </c>
      <c r="W98" s="8" t="s">
        <v>197</v>
      </c>
      <c r="X98" s="8" t="s">
        <v>191</v>
      </c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</row>
    <row r="99" spans="1:54" s="7" customFormat="1" x14ac:dyDescent="0.35">
      <c r="A99" s="84"/>
      <c r="B99" s="8" t="s">
        <v>373</v>
      </c>
      <c r="C99" s="26" t="s">
        <v>374</v>
      </c>
      <c r="D99" s="23">
        <v>5</v>
      </c>
      <c r="E99" s="23">
        <v>56</v>
      </c>
      <c r="F99" s="24">
        <v>8.9300000000000004E-2</v>
      </c>
      <c r="G99" s="23">
        <v>1965</v>
      </c>
      <c r="H99" s="23">
        <v>19020</v>
      </c>
      <c r="I99" s="24">
        <v>0.1033</v>
      </c>
      <c r="J99" s="8" t="s">
        <v>96</v>
      </c>
      <c r="K99" s="8" t="s">
        <v>195</v>
      </c>
      <c r="L99" s="8" t="s">
        <v>168</v>
      </c>
      <c r="M99" s="8" t="s">
        <v>200</v>
      </c>
      <c r="N99" s="8" t="s">
        <v>171</v>
      </c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</row>
    <row r="100" spans="1:54" s="7" customFormat="1" x14ac:dyDescent="0.35">
      <c r="A100" s="84"/>
      <c r="B100" s="8" t="s">
        <v>375</v>
      </c>
      <c r="C100" s="26" t="s">
        <v>376</v>
      </c>
      <c r="D100" s="23">
        <v>4</v>
      </c>
      <c r="E100" s="23">
        <v>56</v>
      </c>
      <c r="F100" s="24">
        <v>7.1400000000000005E-2</v>
      </c>
      <c r="G100" s="23">
        <v>804</v>
      </c>
      <c r="H100" s="23">
        <v>19020</v>
      </c>
      <c r="I100" s="24">
        <v>4.2299999999999997E-2</v>
      </c>
      <c r="J100" s="8" t="s">
        <v>113</v>
      </c>
      <c r="K100" s="8" t="s">
        <v>164</v>
      </c>
      <c r="L100" s="8" t="s">
        <v>170</v>
      </c>
      <c r="M100" s="8" t="s">
        <v>204</v>
      </c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</row>
    <row r="101" spans="1:54" s="7" customFormat="1" x14ac:dyDescent="0.35">
      <c r="A101" s="84"/>
      <c r="B101" s="8" t="s">
        <v>377</v>
      </c>
      <c r="C101" s="26" t="s">
        <v>378</v>
      </c>
      <c r="D101" s="23">
        <v>3</v>
      </c>
      <c r="E101" s="23">
        <v>56</v>
      </c>
      <c r="F101" s="24">
        <v>5.3600000000000002E-2</v>
      </c>
      <c r="G101" s="23">
        <v>2298</v>
      </c>
      <c r="H101" s="23">
        <v>19020</v>
      </c>
      <c r="I101" s="24">
        <v>0.1208</v>
      </c>
      <c r="J101" s="8" t="s">
        <v>111</v>
      </c>
      <c r="K101" s="8" t="s">
        <v>177</v>
      </c>
      <c r="L101" s="8" t="s">
        <v>204</v>
      </c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</row>
    <row r="102" spans="1:54" s="7" customFormat="1" x14ac:dyDescent="0.35">
      <c r="A102" s="84"/>
      <c r="B102" s="8" t="s">
        <v>379</v>
      </c>
      <c r="C102" s="26" t="s">
        <v>380</v>
      </c>
      <c r="D102" s="23">
        <v>2</v>
      </c>
      <c r="E102" s="23">
        <v>56</v>
      </c>
      <c r="F102" s="24">
        <v>3.5700000000000003E-2</v>
      </c>
      <c r="G102" s="23">
        <v>1685</v>
      </c>
      <c r="H102" s="23">
        <v>19020</v>
      </c>
      <c r="I102" s="24">
        <v>8.8599999999999998E-2</v>
      </c>
      <c r="J102" s="8" t="s">
        <v>72</v>
      </c>
      <c r="K102" s="8" t="s">
        <v>168</v>
      </c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</row>
    <row r="103" spans="1:54" s="7" customFormat="1" x14ac:dyDescent="0.35">
      <c r="A103" s="84"/>
      <c r="B103" s="8" t="s">
        <v>381</v>
      </c>
      <c r="C103" s="26" t="s">
        <v>382</v>
      </c>
      <c r="D103" s="23">
        <v>2</v>
      </c>
      <c r="E103" s="23">
        <v>56</v>
      </c>
      <c r="F103" s="24">
        <v>3.5700000000000003E-2</v>
      </c>
      <c r="G103" s="23">
        <v>203</v>
      </c>
      <c r="H103" s="23">
        <v>19020</v>
      </c>
      <c r="I103" s="24">
        <v>1.0699999999999999E-2</v>
      </c>
      <c r="J103" s="8" t="s">
        <v>72</v>
      </c>
      <c r="K103" s="8" t="s">
        <v>370</v>
      </c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</row>
    <row r="104" spans="1:54" s="7" customFormat="1" x14ac:dyDescent="0.35">
      <c r="A104" s="84"/>
      <c r="B104" s="8" t="s">
        <v>383</v>
      </c>
      <c r="C104" s="26" t="s">
        <v>384</v>
      </c>
      <c r="D104" s="23">
        <v>2</v>
      </c>
      <c r="E104" s="23">
        <v>56</v>
      </c>
      <c r="F104" s="24">
        <v>3.5700000000000003E-2</v>
      </c>
      <c r="G104" s="23">
        <v>754</v>
      </c>
      <c r="H104" s="23">
        <v>19020</v>
      </c>
      <c r="I104" s="24">
        <v>3.9600000000000003E-2</v>
      </c>
      <c r="J104" s="8" t="s">
        <v>92</v>
      </c>
      <c r="K104" s="8" t="s">
        <v>180</v>
      </c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</row>
    <row r="105" spans="1:54" s="7" customFormat="1" x14ac:dyDescent="0.35">
      <c r="A105" s="84"/>
      <c r="B105" s="8" t="s">
        <v>385</v>
      </c>
      <c r="C105" s="26" t="s">
        <v>386</v>
      </c>
      <c r="D105" s="23">
        <v>1</v>
      </c>
      <c r="E105" s="23">
        <v>56</v>
      </c>
      <c r="F105" s="24">
        <v>1.7899999999999999E-2</v>
      </c>
      <c r="G105" s="23">
        <v>251</v>
      </c>
      <c r="H105" s="23">
        <v>19020</v>
      </c>
      <c r="I105" s="24">
        <v>1.32E-2</v>
      </c>
      <c r="J105" s="8" t="s">
        <v>95</v>
      </c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</row>
    <row r="106" spans="1:54" s="7" customFormat="1" x14ac:dyDescent="0.35">
      <c r="A106" s="84"/>
      <c r="B106" s="8" t="s">
        <v>387</v>
      </c>
      <c r="C106" s="26" t="s">
        <v>388</v>
      </c>
      <c r="D106" s="23">
        <v>1</v>
      </c>
      <c r="E106" s="23">
        <v>56</v>
      </c>
      <c r="F106" s="24">
        <v>1.7899999999999999E-2</v>
      </c>
      <c r="G106" s="23">
        <v>231</v>
      </c>
      <c r="H106" s="23">
        <v>19020</v>
      </c>
      <c r="I106" s="24">
        <v>1.21E-2</v>
      </c>
      <c r="J106" s="8" t="s">
        <v>107</v>
      </c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</row>
    <row r="107" spans="1:54" s="7" customFormat="1" x14ac:dyDescent="0.35">
      <c r="A107" s="84"/>
      <c r="B107" s="8" t="s">
        <v>389</v>
      </c>
      <c r="C107" s="26" t="s">
        <v>390</v>
      </c>
      <c r="D107" s="23">
        <v>1</v>
      </c>
      <c r="E107" s="23">
        <v>56</v>
      </c>
      <c r="F107" s="24">
        <v>1.7899999999999999E-2</v>
      </c>
      <c r="G107" s="23">
        <v>556</v>
      </c>
      <c r="H107" s="23">
        <v>19020</v>
      </c>
      <c r="I107" s="24">
        <v>2.92E-2</v>
      </c>
      <c r="J107" s="8" t="s">
        <v>126</v>
      </c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</row>
    <row r="108" spans="1:54" s="7" customFormat="1" x14ac:dyDescent="0.35">
      <c r="A108" s="84"/>
      <c r="B108" s="8" t="s">
        <v>391</v>
      </c>
      <c r="C108" s="26" t="s">
        <v>392</v>
      </c>
      <c r="D108" s="23">
        <v>1</v>
      </c>
      <c r="E108" s="23">
        <v>56</v>
      </c>
      <c r="F108" s="24">
        <v>1.7899999999999999E-2</v>
      </c>
      <c r="G108" s="23">
        <v>79</v>
      </c>
      <c r="H108" s="23">
        <v>19020</v>
      </c>
      <c r="I108" s="24">
        <v>4.1999999999999997E-3</v>
      </c>
      <c r="J108" s="8" t="s">
        <v>93</v>
      </c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</row>
    <row r="109" spans="1:54" s="7" customFormat="1" x14ac:dyDescent="0.35">
      <c r="A109" s="84"/>
      <c r="B109" s="8" t="s">
        <v>393</v>
      </c>
      <c r="C109" s="26" t="s">
        <v>394</v>
      </c>
      <c r="D109" s="23">
        <v>1</v>
      </c>
      <c r="E109" s="23">
        <v>56</v>
      </c>
      <c r="F109" s="24">
        <v>1.7899999999999999E-2</v>
      </c>
      <c r="G109" s="23">
        <v>412</v>
      </c>
      <c r="H109" s="23">
        <v>19020</v>
      </c>
      <c r="I109" s="24">
        <v>2.1700000000000001E-2</v>
      </c>
      <c r="J109" s="8" t="s">
        <v>72</v>
      </c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</row>
    <row r="110" spans="1:54" s="7" customFormat="1" hidden="1" x14ac:dyDescent="0.35">
      <c r="B110" s="29" t="s">
        <v>395</v>
      </c>
      <c r="C110" s="30" t="s">
        <v>396</v>
      </c>
      <c r="D110" s="31">
        <v>0</v>
      </c>
      <c r="E110" s="31">
        <v>56</v>
      </c>
      <c r="F110" s="32">
        <v>0</v>
      </c>
      <c r="G110" s="31">
        <v>15</v>
      </c>
      <c r="H110" s="31">
        <v>19020</v>
      </c>
      <c r="I110" s="32">
        <v>8.0000000000000004E-4</v>
      </c>
      <c r="J110" s="29" t="s">
        <v>291</v>
      </c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</row>
    <row r="111" spans="1:54" s="7" customFormat="1" hidden="1" x14ac:dyDescent="0.35">
      <c r="B111" s="8" t="s">
        <v>397</v>
      </c>
      <c r="C111" s="26" t="s">
        <v>398</v>
      </c>
      <c r="D111" s="23">
        <v>0</v>
      </c>
      <c r="E111" s="23">
        <v>56</v>
      </c>
      <c r="F111" s="24">
        <v>0</v>
      </c>
      <c r="G111" s="23">
        <v>23</v>
      </c>
      <c r="H111" s="23">
        <v>19020</v>
      </c>
      <c r="I111" s="24">
        <v>1.1999999999999999E-3</v>
      </c>
      <c r="J111" s="8" t="s">
        <v>291</v>
      </c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</row>
    <row r="112" spans="1:54" s="7" customFormat="1" hidden="1" x14ac:dyDescent="0.35">
      <c r="B112" s="8" t="s">
        <v>399</v>
      </c>
      <c r="C112" s="26" t="s">
        <v>400</v>
      </c>
      <c r="D112" s="23">
        <v>0</v>
      </c>
      <c r="E112" s="23">
        <v>56</v>
      </c>
      <c r="F112" s="24">
        <v>0</v>
      </c>
      <c r="G112" s="23">
        <v>114</v>
      </c>
      <c r="H112" s="23">
        <v>19020</v>
      </c>
      <c r="I112" s="24">
        <v>6.0000000000000001E-3</v>
      </c>
      <c r="J112" s="8" t="s">
        <v>291</v>
      </c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</row>
    <row r="113" spans="2:54" s="7" customFormat="1" hidden="1" x14ac:dyDescent="0.35">
      <c r="B113" s="8" t="s">
        <v>401</v>
      </c>
      <c r="C113" s="26" t="s">
        <v>402</v>
      </c>
      <c r="D113" s="23">
        <v>0</v>
      </c>
      <c r="E113" s="23">
        <v>56</v>
      </c>
      <c r="F113" s="24">
        <v>0</v>
      </c>
      <c r="G113" s="23">
        <v>175</v>
      </c>
      <c r="H113" s="23">
        <v>19020</v>
      </c>
      <c r="I113" s="24">
        <v>9.1999999999999998E-3</v>
      </c>
      <c r="J113" s="8" t="s">
        <v>291</v>
      </c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</row>
    <row r="114" spans="2:54" s="7" customFormat="1" hidden="1" x14ac:dyDescent="0.35">
      <c r="B114" s="8" t="s">
        <v>403</v>
      </c>
      <c r="C114" s="26" t="s">
        <v>404</v>
      </c>
      <c r="D114" s="23">
        <v>0</v>
      </c>
      <c r="E114" s="23">
        <v>56</v>
      </c>
      <c r="F114" s="24">
        <v>0</v>
      </c>
      <c r="G114" s="23">
        <v>0</v>
      </c>
      <c r="H114" s="23">
        <v>19020</v>
      </c>
      <c r="I114" s="24">
        <v>0</v>
      </c>
      <c r="J114" s="8" t="s">
        <v>291</v>
      </c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</row>
    <row r="115" spans="2:54" s="7" customFormat="1" hidden="1" x14ac:dyDescent="0.35">
      <c r="B115" s="8" t="s">
        <v>405</v>
      </c>
      <c r="C115" s="26" t="s">
        <v>406</v>
      </c>
      <c r="D115" s="23">
        <v>0</v>
      </c>
      <c r="E115" s="23">
        <v>56</v>
      </c>
      <c r="F115" s="24">
        <v>0</v>
      </c>
      <c r="G115" s="23">
        <v>142</v>
      </c>
      <c r="H115" s="23">
        <v>19020</v>
      </c>
      <c r="I115" s="24">
        <v>7.4999999999999997E-3</v>
      </c>
      <c r="J115" s="8" t="s">
        <v>291</v>
      </c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</row>
    <row r="116" spans="2:54" s="7" customFormat="1" hidden="1" x14ac:dyDescent="0.35">
      <c r="B116" s="8" t="s">
        <v>407</v>
      </c>
      <c r="C116" s="26" t="s">
        <v>408</v>
      </c>
      <c r="D116" s="23">
        <v>0</v>
      </c>
      <c r="E116" s="23">
        <v>56</v>
      </c>
      <c r="F116" s="24">
        <v>0</v>
      </c>
      <c r="G116" s="23">
        <v>43</v>
      </c>
      <c r="H116" s="23">
        <v>19020</v>
      </c>
      <c r="I116" s="24">
        <v>2.3E-3</v>
      </c>
      <c r="J116" s="8" t="s">
        <v>291</v>
      </c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</row>
    <row r="117" spans="2:54" s="7" customFormat="1" hidden="1" x14ac:dyDescent="0.35">
      <c r="B117" s="8" t="s">
        <v>409</v>
      </c>
      <c r="C117" s="26" t="s">
        <v>410</v>
      </c>
      <c r="D117" s="23">
        <v>0</v>
      </c>
      <c r="E117" s="23">
        <v>56</v>
      </c>
      <c r="F117" s="24">
        <v>0</v>
      </c>
      <c r="G117" s="23">
        <v>996</v>
      </c>
      <c r="H117" s="23">
        <v>19020</v>
      </c>
      <c r="I117" s="24">
        <v>5.2400000000000002E-2</v>
      </c>
      <c r="J117" s="8" t="s">
        <v>291</v>
      </c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</row>
    <row r="118" spans="2:54" s="7" customFormat="1" ht="31" hidden="1" x14ac:dyDescent="0.35">
      <c r="B118" s="8" t="s">
        <v>411</v>
      </c>
      <c r="C118" s="26" t="s">
        <v>412</v>
      </c>
      <c r="D118" s="23">
        <v>0</v>
      </c>
      <c r="E118" s="23">
        <v>56</v>
      </c>
      <c r="F118" s="24">
        <v>0</v>
      </c>
      <c r="G118" s="23">
        <v>45</v>
      </c>
      <c r="H118" s="23">
        <v>19020</v>
      </c>
      <c r="I118" s="24">
        <v>2.3999999999999998E-3</v>
      </c>
      <c r="J118" s="8" t="s">
        <v>291</v>
      </c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</row>
    <row r="119" spans="2:54" s="7" customFormat="1" hidden="1" x14ac:dyDescent="0.35">
      <c r="B119" s="8" t="s">
        <v>413</v>
      </c>
      <c r="C119" s="26" t="s">
        <v>414</v>
      </c>
      <c r="D119" s="23">
        <v>0</v>
      </c>
      <c r="E119" s="23">
        <v>56</v>
      </c>
      <c r="F119" s="24">
        <v>0</v>
      </c>
      <c r="G119" s="23">
        <v>0</v>
      </c>
      <c r="H119" s="23">
        <v>19020</v>
      </c>
      <c r="I119" s="24">
        <v>0</v>
      </c>
      <c r="J119" s="8" t="s">
        <v>291</v>
      </c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</row>
    <row r="120" spans="2:54" s="7" customFormat="1" hidden="1" x14ac:dyDescent="0.35">
      <c r="B120" s="8" t="s">
        <v>415</v>
      </c>
      <c r="C120" s="26" t="s">
        <v>416</v>
      </c>
      <c r="D120" s="23">
        <v>0</v>
      </c>
      <c r="E120" s="23">
        <v>56</v>
      </c>
      <c r="F120" s="24">
        <v>0</v>
      </c>
      <c r="G120" s="23">
        <v>339</v>
      </c>
      <c r="H120" s="23">
        <v>19020</v>
      </c>
      <c r="I120" s="24">
        <v>1.78E-2</v>
      </c>
      <c r="J120" s="8" t="s">
        <v>291</v>
      </c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</row>
    <row r="121" spans="2:54" s="7" customFormat="1" hidden="1" x14ac:dyDescent="0.35">
      <c r="B121" s="8" t="s">
        <v>417</v>
      </c>
      <c r="C121" s="26" t="s">
        <v>418</v>
      </c>
      <c r="D121" s="23">
        <v>0</v>
      </c>
      <c r="E121" s="23">
        <v>56</v>
      </c>
      <c r="F121" s="24">
        <v>0</v>
      </c>
      <c r="G121" s="23">
        <v>0</v>
      </c>
      <c r="H121" s="23">
        <v>19020</v>
      </c>
      <c r="I121" s="24">
        <v>0</v>
      </c>
      <c r="J121" s="8" t="s">
        <v>291</v>
      </c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</row>
    <row r="122" spans="2:54" s="7" customFormat="1" hidden="1" x14ac:dyDescent="0.35">
      <c r="B122" s="8" t="s">
        <v>419</v>
      </c>
      <c r="C122" s="26" t="s">
        <v>420</v>
      </c>
      <c r="D122" s="23">
        <v>0</v>
      </c>
      <c r="E122" s="23">
        <v>56</v>
      </c>
      <c r="F122" s="24">
        <v>0</v>
      </c>
      <c r="G122" s="23">
        <v>1250</v>
      </c>
      <c r="H122" s="23">
        <v>19020</v>
      </c>
      <c r="I122" s="24">
        <v>6.5699999999999995E-2</v>
      </c>
      <c r="J122" s="8" t="s">
        <v>291</v>
      </c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</row>
    <row r="123" spans="2:54" s="7" customFormat="1" hidden="1" x14ac:dyDescent="0.35">
      <c r="B123" s="8" t="s">
        <v>421</v>
      </c>
      <c r="C123" s="26" t="s">
        <v>422</v>
      </c>
      <c r="D123" s="23">
        <v>0</v>
      </c>
      <c r="E123" s="23">
        <v>56</v>
      </c>
      <c r="F123" s="24">
        <v>0</v>
      </c>
      <c r="G123" s="23">
        <v>2503</v>
      </c>
      <c r="H123" s="23">
        <v>19020</v>
      </c>
      <c r="I123" s="24">
        <v>0.13159999999999999</v>
      </c>
      <c r="J123" s="8" t="s">
        <v>291</v>
      </c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</row>
    <row r="124" spans="2:54" s="7" customFormat="1" hidden="1" x14ac:dyDescent="0.35">
      <c r="B124" s="8" t="s">
        <v>423</v>
      </c>
      <c r="C124" s="26" t="s">
        <v>424</v>
      </c>
      <c r="D124" s="23">
        <v>0</v>
      </c>
      <c r="E124" s="23">
        <v>56</v>
      </c>
      <c r="F124" s="24">
        <v>0</v>
      </c>
      <c r="G124" s="23">
        <v>86</v>
      </c>
      <c r="H124" s="23">
        <v>19020</v>
      </c>
      <c r="I124" s="24">
        <v>4.4999999999999997E-3</v>
      </c>
      <c r="J124" s="8" t="s">
        <v>291</v>
      </c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</row>
    <row r="125" spans="2:54" s="7" customFormat="1" hidden="1" x14ac:dyDescent="0.35">
      <c r="B125" s="8" t="s">
        <v>425</v>
      </c>
      <c r="C125" s="26" t="s">
        <v>426</v>
      </c>
      <c r="D125" s="23">
        <v>0</v>
      </c>
      <c r="E125" s="23">
        <v>56</v>
      </c>
      <c r="F125" s="24">
        <v>0</v>
      </c>
      <c r="G125" s="23">
        <v>1551</v>
      </c>
      <c r="H125" s="23">
        <v>19020</v>
      </c>
      <c r="I125" s="24">
        <v>8.1500000000000003E-2</v>
      </c>
      <c r="J125" s="8" t="s">
        <v>291</v>
      </c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</row>
    <row r="126" spans="2:54" s="7" customFormat="1" ht="31" hidden="1" x14ac:dyDescent="0.35">
      <c r="B126" s="8" t="s">
        <v>427</v>
      </c>
      <c r="C126" s="26" t="s">
        <v>428</v>
      </c>
      <c r="D126" s="23">
        <v>0</v>
      </c>
      <c r="E126" s="23">
        <v>56</v>
      </c>
      <c r="F126" s="24">
        <v>0</v>
      </c>
      <c r="G126" s="23">
        <v>6</v>
      </c>
      <c r="H126" s="23">
        <v>19020</v>
      </c>
      <c r="I126" s="24">
        <v>2.9999999999999997E-4</v>
      </c>
      <c r="J126" s="8" t="s">
        <v>291</v>
      </c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</row>
    <row r="127" spans="2:54" s="7" customFormat="1" hidden="1" x14ac:dyDescent="0.35">
      <c r="B127" s="8" t="s">
        <v>429</v>
      </c>
      <c r="C127" s="26" t="s">
        <v>430</v>
      </c>
      <c r="D127" s="23">
        <v>0</v>
      </c>
      <c r="E127" s="23">
        <v>56</v>
      </c>
      <c r="F127" s="24">
        <v>0</v>
      </c>
      <c r="G127" s="23">
        <v>170</v>
      </c>
      <c r="H127" s="23">
        <v>19020</v>
      </c>
      <c r="I127" s="24">
        <v>8.8999999999999999E-3</v>
      </c>
      <c r="J127" s="8" t="s">
        <v>291</v>
      </c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</row>
    <row r="128" spans="2:54" s="7" customFormat="1" hidden="1" x14ac:dyDescent="0.35">
      <c r="B128" s="8" t="s">
        <v>431</v>
      </c>
      <c r="C128" s="26" t="s">
        <v>432</v>
      </c>
      <c r="D128" s="23">
        <v>0</v>
      </c>
      <c r="E128" s="23">
        <v>56</v>
      </c>
      <c r="F128" s="24">
        <v>0</v>
      </c>
      <c r="G128" s="23">
        <v>72</v>
      </c>
      <c r="H128" s="23">
        <v>19020</v>
      </c>
      <c r="I128" s="24">
        <v>3.8E-3</v>
      </c>
      <c r="J128" s="8" t="s">
        <v>291</v>
      </c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</row>
    <row r="129" spans="2:54" s="7" customFormat="1" hidden="1" x14ac:dyDescent="0.35">
      <c r="B129" s="8" t="s">
        <v>433</v>
      </c>
      <c r="C129" s="26" t="s">
        <v>434</v>
      </c>
      <c r="D129" s="23">
        <v>0</v>
      </c>
      <c r="E129" s="23">
        <v>56</v>
      </c>
      <c r="F129" s="24">
        <v>0</v>
      </c>
      <c r="G129" s="23">
        <v>64</v>
      </c>
      <c r="H129" s="23">
        <v>19020</v>
      </c>
      <c r="I129" s="24">
        <v>3.3999999999999998E-3</v>
      </c>
      <c r="J129" s="8" t="s">
        <v>291</v>
      </c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</row>
    <row r="130" spans="2:54" s="7" customFormat="1" hidden="1" x14ac:dyDescent="0.35">
      <c r="B130" s="8" t="s">
        <v>435</v>
      </c>
      <c r="C130" s="26" t="s">
        <v>436</v>
      </c>
      <c r="D130" s="23">
        <v>0</v>
      </c>
      <c r="E130" s="23">
        <v>56</v>
      </c>
      <c r="F130" s="24">
        <v>0</v>
      </c>
      <c r="G130" s="23">
        <v>14</v>
      </c>
      <c r="H130" s="23">
        <v>19020</v>
      </c>
      <c r="I130" s="24">
        <v>6.9999999999999999E-4</v>
      </c>
      <c r="J130" s="8" t="s">
        <v>291</v>
      </c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</row>
    <row r="131" spans="2:54" s="7" customFormat="1" hidden="1" x14ac:dyDescent="0.35">
      <c r="B131" s="8" t="s">
        <v>437</v>
      </c>
      <c r="C131" s="26" t="s">
        <v>438</v>
      </c>
      <c r="D131" s="23">
        <v>0</v>
      </c>
      <c r="E131" s="23">
        <v>56</v>
      </c>
      <c r="F131" s="24">
        <v>0</v>
      </c>
      <c r="G131" s="23">
        <v>372</v>
      </c>
      <c r="H131" s="23">
        <v>19020</v>
      </c>
      <c r="I131" s="24">
        <v>1.9599999999999999E-2</v>
      </c>
      <c r="J131" s="8" t="s">
        <v>291</v>
      </c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</row>
    <row r="132" spans="2:54" s="7" customFormat="1" hidden="1" x14ac:dyDescent="0.35">
      <c r="B132" s="8" t="s">
        <v>439</v>
      </c>
      <c r="C132" s="26" t="s">
        <v>440</v>
      </c>
      <c r="D132" s="23">
        <v>0</v>
      </c>
      <c r="E132" s="23">
        <v>56</v>
      </c>
      <c r="F132" s="24">
        <v>0</v>
      </c>
      <c r="G132" s="23">
        <v>711</v>
      </c>
      <c r="H132" s="23">
        <v>19020</v>
      </c>
      <c r="I132" s="24">
        <v>3.7400000000000003E-2</v>
      </c>
      <c r="J132" s="8" t="s">
        <v>291</v>
      </c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</row>
    <row r="134" spans="2:54" x14ac:dyDescent="0.35"/>
  </sheetData>
  <mergeCells count="9">
    <mergeCell ref="B95:BB95"/>
    <mergeCell ref="J96:BB96"/>
    <mergeCell ref="A1:A15"/>
    <mergeCell ref="A17:A57"/>
    <mergeCell ref="A95:A109"/>
    <mergeCell ref="J2:BB2"/>
    <mergeCell ref="B1:BB1"/>
    <mergeCell ref="B17:BB17"/>
    <mergeCell ref="J18:BB1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15FF9-CC74-4384-A6D4-35122A0FF36B}">
  <sheetPr>
    <tabColor rgb="FFC00000"/>
  </sheetPr>
  <dimension ref="B2:K16"/>
  <sheetViews>
    <sheetView workbookViewId="0">
      <selection activeCell="I32" sqref="I32"/>
    </sheetView>
  </sheetViews>
  <sheetFormatPr defaultRowHeight="14.5" x14ac:dyDescent="0.35"/>
  <cols>
    <col min="2" max="2" width="19.26953125" customWidth="1"/>
    <col min="5" max="5" width="13.6328125" customWidth="1"/>
    <col min="8" max="8" width="13.6328125" customWidth="1"/>
    <col min="11" max="11" width="24.6328125" customWidth="1"/>
  </cols>
  <sheetData>
    <row r="2" spans="2:11" x14ac:dyDescent="0.35">
      <c r="B2" s="88" t="s">
        <v>0</v>
      </c>
      <c r="C2" s="89" t="s">
        <v>1</v>
      </c>
      <c r="D2" s="89"/>
      <c r="E2" s="89"/>
      <c r="F2" s="90" t="s">
        <v>2</v>
      </c>
      <c r="G2" s="90"/>
      <c r="H2" s="90"/>
      <c r="I2" s="91" t="s">
        <v>447</v>
      </c>
      <c r="J2" s="87" t="s">
        <v>70</v>
      </c>
      <c r="K2" s="87"/>
    </row>
    <row r="3" spans="2:11" ht="52" x14ac:dyDescent="0.35">
      <c r="B3" s="88"/>
      <c r="C3" s="1" t="s">
        <v>3</v>
      </c>
      <c r="D3" s="1" t="s">
        <v>5</v>
      </c>
      <c r="E3" s="5" t="s">
        <v>446</v>
      </c>
      <c r="F3" s="2" t="s">
        <v>3</v>
      </c>
      <c r="G3" s="2" t="s">
        <v>4</v>
      </c>
      <c r="H3" s="2" t="s">
        <v>446</v>
      </c>
      <c r="I3" s="91"/>
      <c r="J3" s="87"/>
      <c r="K3" s="87"/>
    </row>
    <row r="4" spans="2:11" x14ac:dyDescent="0.35">
      <c r="B4" s="42" t="s">
        <v>9</v>
      </c>
      <c r="C4" s="6">
        <v>43</v>
      </c>
      <c r="D4" s="6">
        <v>251</v>
      </c>
      <c r="E4" s="43">
        <f t="shared" ref="E4:E16" si="0">C4/D4</f>
        <v>0.17131474103585656</v>
      </c>
      <c r="F4" s="6">
        <v>5</v>
      </c>
      <c r="G4" s="6">
        <v>102</v>
      </c>
      <c r="H4" s="43">
        <f t="shared" ref="H4:H16" si="1">F4/G4</f>
        <v>4.9019607843137254E-2</v>
      </c>
      <c r="I4" s="44">
        <f t="shared" ref="I4:I9" si="2">E4/H4</f>
        <v>3.494820717131474</v>
      </c>
      <c r="J4" s="92" t="s">
        <v>448</v>
      </c>
      <c r="K4" s="92"/>
    </row>
    <row r="5" spans="2:11" x14ac:dyDescent="0.35">
      <c r="B5" s="42" t="s">
        <v>47</v>
      </c>
      <c r="C5" s="6">
        <v>11</v>
      </c>
      <c r="D5" s="6">
        <v>49</v>
      </c>
      <c r="E5" s="43">
        <f t="shared" si="0"/>
        <v>0.22448979591836735</v>
      </c>
      <c r="F5" s="6">
        <v>3</v>
      </c>
      <c r="G5" s="6">
        <v>55</v>
      </c>
      <c r="H5" s="43">
        <f t="shared" si="1"/>
        <v>5.4545454545454543E-2</v>
      </c>
      <c r="I5" s="44">
        <f t="shared" si="2"/>
        <v>4.1156462585034017</v>
      </c>
      <c r="J5" s="92"/>
      <c r="K5" s="92"/>
    </row>
    <row r="6" spans="2:11" x14ac:dyDescent="0.35">
      <c r="B6" s="45" t="s">
        <v>15</v>
      </c>
      <c r="C6" s="46">
        <v>355</v>
      </c>
      <c r="D6" s="46">
        <v>2659</v>
      </c>
      <c r="E6" s="47">
        <f t="shared" si="0"/>
        <v>0.13350883790898835</v>
      </c>
      <c r="F6" s="46">
        <v>1</v>
      </c>
      <c r="G6" s="46">
        <v>1269</v>
      </c>
      <c r="H6" s="47">
        <f t="shared" si="1"/>
        <v>7.8802206461780935E-4</v>
      </c>
      <c r="I6" s="48">
        <f t="shared" si="2"/>
        <v>169.42271530650621</v>
      </c>
      <c r="J6" s="92"/>
      <c r="K6" s="92"/>
    </row>
    <row r="7" spans="2:11" x14ac:dyDescent="0.35">
      <c r="B7" s="42" t="s">
        <v>7</v>
      </c>
      <c r="C7" s="6">
        <v>33</v>
      </c>
      <c r="D7" s="6">
        <v>93</v>
      </c>
      <c r="E7" s="43">
        <f t="shared" si="0"/>
        <v>0.35483870967741937</v>
      </c>
      <c r="F7" s="6">
        <v>1</v>
      </c>
      <c r="G7" s="6">
        <v>25</v>
      </c>
      <c r="H7" s="43">
        <f t="shared" si="1"/>
        <v>0.04</v>
      </c>
      <c r="I7" s="44">
        <f t="shared" si="2"/>
        <v>8.870967741935484</v>
      </c>
      <c r="J7" s="92"/>
      <c r="K7" s="92"/>
    </row>
    <row r="8" spans="2:11" x14ac:dyDescent="0.35">
      <c r="B8" s="42" t="s">
        <v>13</v>
      </c>
      <c r="C8" s="6">
        <v>15</v>
      </c>
      <c r="D8" s="6">
        <v>203</v>
      </c>
      <c r="E8" s="43">
        <f t="shared" si="0"/>
        <v>7.3891625615763554E-2</v>
      </c>
      <c r="F8" s="6">
        <v>1</v>
      </c>
      <c r="G8" s="6">
        <v>187</v>
      </c>
      <c r="H8" s="43">
        <f t="shared" si="1"/>
        <v>5.3475935828877002E-3</v>
      </c>
      <c r="I8" s="44">
        <f t="shared" si="2"/>
        <v>13.817733990147785</v>
      </c>
      <c r="J8" s="92"/>
      <c r="K8" s="92"/>
    </row>
    <row r="9" spans="2:11" x14ac:dyDescent="0.35">
      <c r="B9" s="42" t="s">
        <v>11</v>
      </c>
      <c r="C9" s="6">
        <v>70</v>
      </c>
      <c r="D9" s="6">
        <v>1509</v>
      </c>
      <c r="E9" s="43">
        <f t="shared" si="0"/>
        <v>4.6388336646785953E-2</v>
      </c>
      <c r="F9" s="6">
        <v>2</v>
      </c>
      <c r="G9" s="6">
        <v>1110</v>
      </c>
      <c r="H9" s="43">
        <f t="shared" si="1"/>
        <v>1.8018018018018018E-3</v>
      </c>
      <c r="I9" s="44">
        <f t="shared" si="2"/>
        <v>25.745526838966203</v>
      </c>
      <c r="J9" s="92"/>
      <c r="K9" s="92"/>
    </row>
    <row r="10" spans="2:11" x14ac:dyDescent="0.35">
      <c r="B10" s="49" t="s">
        <v>43</v>
      </c>
      <c r="C10" s="50">
        <v>27</v>
      </c>
      <c r="D10" s="50">
        <v>81</v>
      </c>
      <c r="E10" s="51">
        <f t="shared" si="0"/>
        <v>0.33333333333333331</v>
      </c>
      <c r="F10" s="50">
        <v>0</v>
      </c>
      <c r="G10" s="50">
        <v>37</v>
      </c>
      <c r="H10" s="51">
        <f t="shared" si="1"/>
        <v>0</v>
      </c>
      <c r="I10" s="52" t="s">
        <v>69</v>
      </c>
      <c r="J10" s="86" t="s">
        <v>450</v>
      </c>
      <c r="K10" s="86"/>
    </row>
    <row r="11" spans="2:11" x14ac:dyDescent="0.35">
      <c r="B11" s="49" t="s">
        <v>53</v>
      </c>
      <c r="C11" s="50">
        <v>14</v>
      </c>
      <c r="D11" s="50">
        <v>57</v>
      </c>
      <c r="E11" s="51">
        <f t="shared" si="0"/>
        <v>0.24561403508771928</v>
      </c>
      <c r="F11" s="50">
        <v>0</v>
      </c>
      <c r="G11" s="50">
        <v>46</v>
      </c>
      <c r="H11" s="51">
        <f t="shared" si="1"/>
        <v>0</v>
      </c>
      <c r="I11" s="52" t="s">
        <v>69</v>
      </c>
      <c r="J11" s="86"/>
      <c r="K11" s="86"/>
    </row>
    <row r="12" spans="2:11" x14ac:dyDescent="0.35">
      <c r="B12" s="49" t="s">
        <v>62</v>
      </c>
      <c r="C12" s="50">
        <v>12</v>
      </c>
      <c r="D12" s="50">
        <v>90</v>
      </c>
      <c r="E12" s="51">
        <f t="shared" si="0"/>
        <v>0.13333333333333333</v>
      </c>
      <c r="F12" s="50">
        <v>0</v>
      </c>
      <c r="G12" s="50">
        <v>22</v>
      </c>
      <c r="H12" s="51">
        <f t="shared" si="1"/>
        <v>0</v>
      </c>
      <c r="I12" s="52" t="s">
        <v>69</v>
      </c>
      <c r="J12" s="86"/>
      <c r="K12" s="86"/>
    </row>
    <row r="13" spans="2:11" x14ac:dyDescent="0.35">
      <c r="B13" s="49" t="s">
        <v>65</v>
      </c>
      <c r="C13" s="50">
        <v>18</v>
      </c>
      <c r="D13" s="50">
        <v>201</v>
      </c>
      <c r="E13" s="51">
        <f t="shared" si="0"/>
        <v>8.9552238805970144E-2</v>
      </c>
      <c r="F13" s="50">
        <v>0</v>
      </c>
      <c r="G13" s="50">
        <v>111</v>
      </c>
      <c r="H13" s="51">
        <f t="shared" si="1"/>
        <v>0</v>
      </c>
      <c r="I13" s="52" t="s">
        <v>69</v>
      </c>
      <c r="J13" s="86"/>
      <c r="K13" s="86"/>
    </row>
    <row r="14" spans="2:11" x14ac:dyDescent="0.35">
      <c r="B14" s="49" t="s">
        <v>66</v>
      </c>
      <c r="C14" s="50">
        <v>21</v>
      </c>
      <c r="D14" s="50">
        <v>247</v>
      </c>
      <c r="E14" s="51">
        <f t="shared" si="0"/>
        <v>8.5020242914979755E-2</v>
      </c>
      <c r="F14" s="50">
        <v>0</v>
      </c>
      <c r="G14" s="50">
        <v>196</v>
      </c>
      <c r="H14" s="51">
        <f t="shared" si="1"/>
        <v>0</v>
      </c>
      <c r="I14" s="52" t="s">
        <v>69</v>
      </c>
      <c r="J14" s="86"/>
      <c r="K14" s="86"/>
    </row>
    <row r="15" spans="2:11" x14ac:dyDescent="0.35">
      <c r="B15" s="49" t="s">
        <v>67</v>
      </c>
      <c r="C15" s="50">
        <v>24</v>
      </c>
      <c r="D15" s="50">
        <v>354</v>
      </c>
      <c r="E15" s="51">
        <f t="shared" si="0"/>
        <v>6.7796610169491525E-2</v>
      </c>
      <c r="F15" s="50">
        <v>0</v>
      </c>
      <c r="G15" s="50">
        <v>242</v>
      </c>
      <c r="H15" s="51">
        <f t="shared" si="1"/>
        <v>0</v>
      </c>
      <c r="I15" s="52" t="s">
        <v>69</v>
      </c>
      <c r="J15" s="86"/>
      <c r="K15" s="86"/>
    </row>
    <row r="16" spans="2:11" x14ac:dyDescent="0.35">
      <c r="B16" s="49" t="s">
        <v>68</v>
      </c>
      <c r="C16" s="50">
        <v>15</v>
      </c>
      <c r="D16" s="50">
        <v>255</v>
      </c>
      <c r="E16" s="51">
        <f t="shared" si="0"/>
        <v>5.8823529411764705E-2</v>
      </c>
      <c r="F16" s="50">
        <v>0</v>
      </c>
      <c r="G16" s="50">
        <v>237</v>
      </c>
      <c r="H16" s="51">
        <f t="shared" si="1"/>
        <v>0</v>
      </c>
      <c r="I16" s="52" t="s">
        <v>69</v>
      </c>
      <c r="J16" s="86"/>
      <c r="K16" s="86"/>
    </row>
  </sheetData>
  <mergeCells count="7">
    <mergeCell ref="J10:K16"/>
    <mergeCell ref="J2:K3"/>
    <mergeCell ref="B2:B3"/>
    <mergeCell ref="C2:E2"/>
    <mergeCell ref="F2:H2"/>
    <mergeCell ref="I2:I3"/>
    <mergeCell ref="J4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 Fig. 5a</vt:lpstr>
      <vt:lpstr>For Fig. 5b</vt:lpstr>
      <vt:lpstr>For Fig. 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Minyong</dc:creator>
  <cp:lastModifiedBy>Chen, Minyong</cp:lastModifiedBy>
  <dcterms:created xsi:type="dcterms:W3CDTF">2021-11-30T20:08:46Z</dcterms:created>
  <dcterms:modified xsi:type="dcterms:W3CDTF">2022-07-13T17:29:58Z</dcterms:modified>
</cp:coreProperties>
</file>