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zass\Desktop\论文投稿数据\"/>
    </mc:Choice>
  </mc:AlternateContent>
  <xr:revisionPtr revIDLastSave="0" documentId="13_ncr:1_{E31263D5-0858-4721-8C72-92BAD3EC16E2}" xr6:coauthVersionLast="47" xr6:coauthVersionMax="47" xr10:uidLastSave="{00000000-0000-0000-0000-000000000000}"/>
  <bookViews>
    <workbookView xWindow="-108" yWindow="-108" windowWidth="23256" windowHeight="12576" xr2:uid="{CBEBBA90-86FC-4F47-AB19-C1E4290BA531}"/>
  </bookViews>
  <sheets>
    <sheet name="Evaluation of decoupling effect" sheetId="5" r:id="rId1"/>
    <sheet name="Decoupling process" sheetId="3" r:id="rId2"/>
    <sheet name="raw data" sheetId="1" r:id="rId3"/>
  </sheets>
  <definedNames>
    <definedName name="_Hlk109633884" localSheetId="0">'Evaluation of decoupling effect'!$H$8</definedName>
    <definedName name="_Hlk109635500" localSheetId="0">'Evaluation of decoupling effect'!$I$9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G8" i="3"/>
  <c r="G9" i="3"/>
  <c r="G10" i="3"/>
  <c r="G11" i="3"/>
  <c r="G16" i="3"/>
  <c r="G17" i="3"/>
  <c r="E4" i="3"/>
  <c r="G4" i="3" s="1"/>
  <c r="E5" i="3"/>
  <c r="G5" i="3" s="1"/>
  <c r="E6" i="3"/>
  <c r="G6" i="3" s="1"/>
  <c r="E7" i="3"/>
  <c r="G7" i="3" s="1"/>
  <c r="E8" i="3"/>
  <c r="E9" i="3"/>
  <c r="E10" i="3"/>
  <c r="E11" i="3"/>
  <c r="E12" i="3"/>
  <c r="G12" i="3" s="1"/>
  <c r="E13" i="3"/>
  <c r="G13" i="3" s="1"/>
  <c r="E14" i="3"/>
  <c r="G14" i="3" s="1"/>
  <c r="E15" i="3"/>
  <c r="G15" i="3" s="1"/>
  <c r="E16" i="3"/>
  <c r="E17" i="3"/>
  <c r="E3" i="3" l="1"/>
  <c r="G3" i="3" s="1"/>
  <c r="C4" i="3"/>
  <c r="F4" i="3" s="1"/>
  <c r="C5" i="3"/>
  <c r="F5" i="3" s="1"/>
  <c r="C6" i="3"/>
  <c r="F6" i="3" s="1"/>
  <c r="C7" i="3"/>
  <c r="F7" i="3" s="1"/>
  <c r="C8" i="3"/>
  <c r="F8" i="3" s="1"/>
  <c r="C9" i="3"/>
  <c r="F9" i="3" s="1"/>
  <c r="C10" i="3"/>
  <c r="F10" i="3" s="1"/>
  <c r="C11" i="3"/>
  <c r="F11" i="3" s="1"/>
  <c r="C12" i="3"/>
  <c r="F12" i="3" s="1"/>
  <c r="C13" i="3"/>
  <c r="F13" i="3" s="1"/>
  <c r="C14" i="3"/>
  <c r="F14" i="3" s="1"/>
  <c r="C15" i="3"/>
  <c r="F15" i="3" s="1"/>
  <c r="C16" i="3"/>
  <c r="F16" i="3" s="1"/>
  <c r="C17" i="3"/>
  <c r="F17" i="3" s="1"/>
  <c r="C3" i="3"/>
  <c r="F3" i="3" s="1"/>
  <c r="D17" i="1"/>
  <c r="D18" i="1"/>
  <c r="H3" i="3" l="1"/>
</calcChain>
</file>

<file path=xl/sharedStrings.xml><?xml version="1.0" encoding="utf-8"?>
<sst xmlns="http://schemas.openxmlformats.org/spreadsheetml/2006/main" count="90" uniqueCount="40">
  <si>
    <t>-</t>
    <phoneticPr fontId="1" type="noConversion"/>
  </si>
  <si>
    <t>e</t>
    <phoneticPr fontId="1" type="noConversion"/>
  </si>
  <si>
    <t>Year</t>
  </si>
  <si>
    <t>Year</t>
    <phoneticPr fontId="1" type="noConversion"/>
  </si>
  <si>
    <t>100 million yuan equals 100 million yuan</t>
  </si>
  <si>
    <t>Carbon emission (10000 t)</t>
    <phoneticPr fontId="1" type="noConversion"/>
  </si>
  <si>
    <t>Total output value of agriculture, forestry, animal husbandry and fishery (100 million yuan)</t>
    <phoneticPr fontId="1" type="noConversion"/>
  </si>
  <si>
    <t>Total output value of agriculture, forestry, animal husbandry and fishery (10000 yuan)</t>
    <phoneticPr fontId="1" type="noConversion"/>
  </si>
  <si>
    <t>Increase in carbon emissions</t>
    <phoneticPr fontId="1" type="noConversion"/>
  </si>
  <si>
    <t>Increase in total output value of agriculture, forestry, animal husbandry and fishery (10000 yuan)</t>
    <phoneticPr fontId="1" type="noConversion"/>
  </si>
  <si>
    <r>
      <rPr>
        <sz val="11"/>
        <color theme="1"/>
        <rFont val="等线"/>
        <family val="2"/>
        <charset val="134"/>
      </rPr>
      <t>△</t>
    </r>
    <r>
      <rPr>
        <sz val="11"/>
        <color theme="1"/>
        <rFont val="Times New Roman"/>
        <family val="1"/>
      </rPr>
      <t>C/C</t>
    </r>
    <phoneticPr fontId="1" type="noConversion"/>
  </si>
  <si>
    <r>
      <rPr>
        <sz val="11"/>
        <color theme="1"/>
        <rFont val="等线"/>
        <family val="2"/>
        <charset val="134"/>
      </rPr>
      <t>△</t>
    </r>
    <r>
      <rPr>
        <sz val="11"/>
        <color theme="1"/>
        <rFont val="Times New Roman"/>
        <family val="1"/>
      </rPr>
      <t>P/P</t>
    </r>
    <phoneticPr fontId="1" type="noConversion"/>
  </si>
  <si>
    <r>
      <t>△</t>
    </r>
    <r>
      <rPr>
        <sz val="10.5"/>
        <color theme="1"/>
        <rFont val="Times New Roman"/>
        <family val="1"/>
      </rPr>
      <t>C/C</t>
    </r>
  </si>
  <si>
    <r>
      <t>△</t>
    </r>
    <r>
      <rPr>
        <sz val="10.5"/>
        <color theme="1"/>
        <rFont val="Times New Roman"/>
        <family val="1"/>
      </rPr>
      <t>G/G</t>
    </r>
  </si>
  <si>
    <t>E</t>
  </si>
  <si>
    <t>Decoupling Degree</t>
  </si>
  <si>
    <t>Evaluation</t>
  </si>
  <si>
    <t>Strong decoupling</t>
  </si>
  <si>
    <t>Absolute low-carbon development</t>
  </si>
  <si>
    <t>Weak decoupling</t>
  </si>
  <si>
    <t>Relative low-carbon development</t>
  </si>
  <si>
    <t>Recessive decoupling</t>
  </si>
  <si>
    <t>Relative low-carbon recession</t>
  </si>
  <si>
    <t>Decoupling States</t>
  </si>
  <si>
    <t>Decoupling index E</t>
  </si>
  <si>
    <t>Negative decoupling</t>
  </si>
  <si>
    <t>Weak negative decoupling</t>
  </si>
  <si>
    <r>
      <t>＜</t>
    </r>
    <r>
      <rPr>
        <sz val="10.5"/>
        <color rgb="FF000000"/>
        <rFont val="Times New Roman"/>
        <family val="1"/>
      </rPr>
      <t>0</t>
    </r>
  </si>
  <si>
    <r>
      <t>0≤e</t>
    </r>
    <r>
      <rPr>
        <sz val="10.5"/>
        <color rgb="FF000000"/>
        <rFont val="宋体"/>
        <family val="3"/>
        <charset val="134"/>
      </rPr>
      <t>＜</t>
    </r>
    <r>
      <rPr>
        <sz val="10.5"/>
        <color rgb="FF000000"/>
        <rFont val="Times New Roman"/>
        <family val="1"/>
      </rPr>
      <t>0.8</t>
    </r>
  </si>
  <si>
    <t>Strong negative decoupling</t>
  </si>
  <si>
    <r>
      <t>＞</t>
    </r>
    <r>
      <rPr>
        <sz val="10.5"/>
        <color rgb="FF000000"/>
        <rFont val="Times New Roman"/>
        <family val="1"/>
      </rPr>
      <t>0</t>
    </r>
  </si>
  <si>
    <r>
      <t>e</t>
    </r>
    <r>
      <rPr>
        <sz val="10.5"/>
        <color rgb="FF000000"/>
        <rFont val="宋体"/>
        <family val="3"/>
        <charset val="134"/>
      </rPr>
      <t>＜</t>
    </r>
    <r>
      <rPr>
        <sz val="10.5"/>
        <color rgb="FF000000"/>
        <rFont val="Times New Roman"/>
        <family val="1"/>
      </rPr>
      <t>0</t>
    </r>
  </si>
  <si>
    <t>Expansionary negative decoupling</t>
  </si>
  <si>
    <r>
      <t>e</t>
    </r>
    <r>
      <rPr>
        <sz val="10.5"/>
        <color rgb="FF000000"/>
        <rFont val="宋体"/>
        <family val="3"/>
        <charset val="134"/>
      </rPr>
      <t>＞</t>
    </r>
    <r>
      <rPr>
        <sz val="10.5"/>
        <color rgb="FF000000"/>
        <rFont val="Times New Roman"/>
        <family val="1"/>
      </rPr>
      <t>1.2</t>
    </r>
  </si>
  <si>
    <t>Decoupling</t>
  </si>
  <si>
    <r>
      <t>0</t>
    </r>
    <r>
      <rPr>
        <sz val="10.5"/>
        <color rgb="FF000000"/>
        <rFont val="宋体"/>
        <family val="3"/>
        <charset val="134"/>
      </rPr>
      <t>＜</t>
    </r>
    <r>
      <rPr>
        <sz val="10.5"/>
        <color rgb="FF000000"/>
        <rFont val="Times New Roman"/>
        <family val="1"/>
      </rPr>
      <t>e</t>
    </r>
    <r>
      <rPr>
        <sz val="10.5"/>
        <color rgb="FF000000"/>
        <rFont val="宋体"/>
        <family val="3"/>
        <charset val="134"/>
      </rPr>
      <t>＜</t>
    </r>
    <r>
      <rPr>
        <sz val="10.5"/>
        <color rgb="FF000000"/>
        <rFont val="Times New Roman"/>
        <family val="1"/>
      </rPr>
      <t>0.8</t>
    </r>
  </si>
  <si>
    <t>Coupling</t>
  </si>
  <si>
    <t>Recessive coupling</t>
  </si>
  <si>
    <t>0.8≤e≤1.2</t>
  </si>
  <si>
    <t>Expansive coupling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</si>
</sst>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259080</xdr:colOff>
      <xdr:row>0</xdr:row>
      <xdr:rowOff>175260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652EEB80-50AF-C80C-A0DA-80557CAE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5540" y="0"/>
          <a:ext cx="25908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266700</xdr:colOff>
      <xdr:row>0</xdr:row>
      <xdr:rowOff>175260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10E634D7-8506-9BF9-78AD-1D0C4F38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5140" y="0"/>
          <a:ext cx="2667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6433-CAAF-40EB-82EB-D3B0322A945D}">
  <dimension ref="A1:L16"/>
  <sheetViews>
    <sheetView tabSelected="1" workbookViewId="0">
      <selection activeCell="C22" sqref="C22"/>
    </sheetView>
  </sheetViews>
  <sheetFormatPr defaultRowHeight="13.8" x14ac:dyDescent="0.25"/>
  <cols>
    <col min="2" max="2" width="14.44140625" customWidth="1"/>
    <col min="3" max="3" width="16.6640625" customWidth="1"/>
    <col min="4" max="4" width="17.77734375" customWidth="1"/>
    <col min="5" max="5" width="19.33203125" bestFit="1" customWidth="1"/>
    <col min="6" max="6" width="30.6640625" bestFit="1" customWidth="1"/>
    <col min="7" max="7" width="20.77734375" customWidth="1"/>
    <col min="8" max="8" width="18.77734375" customWidth="1"/>
    <col min="9" max="9" width="27.33203125" customWidth="1"/>
    <col min="10" max="10" width="14.33203125" customWidth="1"/>
    <col min="12" max="12" width="10.5546875" bestFit="1" customWidth="1"/>
    <col min="13" max="13" width="14" customWidth="1"/>
  </cols>
  <sheetData>
    <row r="1" spans="1:12" ht="28.2" thickBot="1" x14ac:dyDescent="0.3">
      <c r="A1" s="6" t="s">
        <v>2</v>
      </c>
      <c r="B1" s="7" t="s">
        <v>12</v>
      </c>
      <c r="C1" s="7" t="s">
        <v>13</v>
      </c>
      <c r="D1" s="6" t="s">
        <v>14</v>
      </c>
      <c r="E1" s="6" t="s">
        <v>15</v>
      </c>
      <c r="F1" s="6" t="s">
        <v>16</v>
      </c>
      <c r="H1" s="12" t="s">
        <v>23</v>
      </c>
      <c r="I1" s="12" t="s">
        <v>15</v>
      </c>
      <c r="J1" s="13"/>
      <c r="K1" s="13"/>
      <c r="L1" s="12" t="s">
        <v>24</v>
      </c>
    </row>
    <row r="2" spans="1:12" ht="14.4" x14ac:dyDescent="0.25">
      <c r="A2" s="8">
        <v>2006</v>
      </c>
      <c r="B2" s="8">
        <v>-1.3100000000000001E-2</v>
      </c>
      <c r="C2" s="8">
        <v>5.5E-2</v>
      </c>
      <c r="D2" s="8">
        <v>-0.23880000000000001</v>
      </c>
      <c r="E2" s="8" t="s">
        <v>17</v>
      </c>
      <c r="F2" s="9" t="s">
        <v>18</v>
      </c>
      <c r="H2" s="20" t="s">
        <v>25</v>
      </c>
      <c r="I2" s="14" t="s">
        <v>26</v>
      </c>
      <c r="J2" s="15" t="s">
        <v>27</v>
      </c>
      <c r="K2" s="15" t="s">
        <v>27</v>
      </c>
      <c r="L2" s="14" t="s">
        <v>28</v>
      </c>
    </row>
    <row r="3" spans="1:12" ht="14.4" x14ac:dyDescent="0.25">
      <c r="A3" s="8">
        <v>2007</v>
      </c>
      <c r="B3" s="8">
        <v>-8.6E-3</v>
      </c>
      <c r="C3" s="8">
        <v>0.12640000000000001</v>
      </c>
      <c r="D3" s="8">
        <v>-6.8199999999999997E-2</v>
      </c>
      <c r="E3" s="8" t="s">
        <v>17</v>
      </c>
      <c r="F3" s="8" t="s">
        <v>18</v>
      </c>
      <c r="H3" s="19"/>
      <c r="I3" s="16" t="s">
        <v>29</v>
      </c>
      <c r="J3" s="15" t="s">
        <v>30</v>
      </c>
      <c r="K3" s="15" t="s">
        <v>27</v>
      </c>
      <c r="L3" s="16" t="s">
        <v>31</v>
      </c>
    </row>
    <row r="4" spans="1:12" ht="15" thickBot="1" x14ac:dyDescent="0.3">
      <c r="A4" s="8">
        <v>2008</v>
      </c>
      <c r="B4" s="8">
        <v>3.5000000000000001E-3</v>
      </c>
      <c r="C4" s="8">
        <v>0.17069999999999999</v>
      </c>
      <c r="D4" s="8">
        <v>2.0299999999999999E-2</v>
      </c>
      <c r="E4" s="8" t="s">
        <v>19</v>
      </c>
      <c r="F4" s="8" t="s">
        <v>20</v>
      </c>
      <c r="H4" s="21"/>
      <c r="I4" s="17" t="s">
        <v>32</v>
      </c>
      <c r="J4" s="18" t="s">
        <v>30</v>
      </c>
      <c r="K4" s="18" t="s">
        <v>30</v>
      </c>
      <c r="L4" s="17" t="s">
        <v>33</v>
      </c>
    </row>
    <row r="5" spans="1:12" ht="14.4" x14ac:dyDescent="0.25">
      <c r="A5" s="8">
        <v>2009</v>
      </c>
      <c r="B5" s="8">
        <v>7.7000000000000002E-3</v>
      </c>
      <c r="C5" s="8">
        <v>6.1899999999999997E-2</v>
      </c>
      <c r="D5" s="8">
        <v>0.12379999999999999</v>
      </c>
      <c r="E5" s="8" t="s">
        <v>19</v>
      </c>
      <c r="F5" s="8" t="s">
        <v>20</v>
      </c>
      <c r="H5" s="20" t="s">
        <v>34</v>
      </c>
      <c r="I5" s="16" t="s">
        <v>21</v>
      </c>
      <c r="J5" s="15" t="s">
        <v>27</v>
      </c>
      <c r="K5" s="15" t="s">
        <v>27</v>
      </c>
      <c r="L5" s="16" t="s">
        <v>33</v>
      </c>
    </row>
    <row r="6" spans="1:12" ht="14.4" x14ac:dyDescent="0.25">
      <c r="A6" s="8">
        <v>2010</v>
      </c>
      <c r="B6" s="8">
        <v>1.6000000000000001E-3</v>
      </c>
      <c r="C6" s="8">
        <v>0.12509999999999999</v>
      </c>
      <c r="D6" s="8">
        <v>1.26E-2</v>
      </c>
      <c r="E6" s="8" t="s">
        <v>19</v>
      </c>
      <c r="F6" s="8" t="s">
        <v>20</v>
      </c>
      <c r="H6" s="19"/>
      <c r="I6" s="16" t="s">
        <v>17</v>
      </c>
      <c r="J6" s="15" t="s">
        <v>27</v>
      </c>
      <c r="K6" s="15" t="s">
        <v>30</v>
      </c>
      <c r="L6" s="16" t="s">
        <v>31</v>
      </c>
    </row>
    <row r="7" spans="1:12" ht="15" thickBot="1" x14ac:dyDescent="0.3">
      <c r="A7" s="8">
        <v>2011</v>
      </c>
      <c r="B7" s="8">
        <v>1E-4</v>
      </c>
      <c r="C7" s="8">
        <v>0.218</v>
      </c>
      <c r="D7" s="8">
        <v>4.0000000000000002E-4</v>
      </c>
      <c r="E7" s="8" t="s">
        <v>19</v>
      </c>
      <c r="F7" s="8" t="s">
        <v>20</v>
      </c>
      <c r="H7" s="21"/>
      <c r="I7" s="17" t="s">
        <v>19</v>
      </c>
      <c r="J7" s="18" t="s">
        <v>30</v>
      </c>
      <c r="K7" s="18" t="s">
        <v>30</v>
      </c>
      <c r="L7" s="17" t="s">
        <v>35</v>
      </c>
    </row>
    <row r="8" spans="1:12" ht="14.4" x14ac:dyDescent="0.25">
      <c r="A8" s="8">
        <v>2012</v>
      </c>
      <c r="B8" s="8">
        <v>4.0000000000000002E-4</v>
      </c>
      <c r="C8" s="8">
        <v>0.1082</v>
      </c>
      <c r="D8" s="8">
        <v>3.8999999999999998E-3</v>
      </c>
      <c r="E8" s="8" t="s">
        <v>19</v>
      </c>
      <c r="F8" s="8" t="s">
        <v>20</v>
      </c>
      <c r="H8" s="20" t="s">
        <v>36</v>
      </c>
      <c r="I8" s="16" t="s">
        <v>37</v>
      </c>
      <c r="J8" s="15" t="s">
        <v>27</v>
      </c>
      <c r="K8" s="15" t="s">
        <v>27</v>
      </c>
      <c r="L8" s="16" t="s">
        <v>38</v>
      </c>
    </row>
    <row r="9" spans="1:12" ht="15" thickBot="1" x14ac:dyDescent="0.3">
      <c r="A9" s="8">
        <v>2013</v>
      </c>
      <c r="B9" s="8">
        <v>-2.5000000000000001E-3</v>
      </c>
      <c r="C9" s="8">
        <v>5.9299999999999999E-2</v>
      </c>
      <c r="D9" s="8">
        <v>-4.2500000000000003E-2</v>
      </c>
      <c r="E9" s="8" t="s">
        <v>17</v>
      </c>
      <c r="F9" s="8" t="s">
        <v>18</v>
      </c>
      <c r="H9" s="21"/>
      <c r="I9" s="17" t="s">
        <v>39</v>
      </c>
      <c r="J9" s="18" t="s">
        <v>30</v>
      </c>
      <c r="K9" s="18" t="s">
        <v>30</v>
      </c>
      <c r="L9" s="17" t="s">
        <v>38</v>
      </c>
    </row>
    <row r="10" spans="1:12" x14ac:dyDescent="0.25">
      <c r="A10" s="8">
        <v>2014</v>
      </c>
      <c r="B10" s="8">
        <v>1.2699999999999999E-2</v>
      </c>
      <c r="C10" s="8">
        <v>4.5499999999999999E-2</v>
      </c>
      <c r="D10" s="8">
        <v>0.27910000000000001</v>
      </c>
      <c r="E10" s="8" t="s">
        <v>19</v>
      </c>
      <c r="F10" s="8" t="s">
        <v>20</v>
      </c>
    </row>
    <row r="11" spans="1:12" x14ac:dyDescent="0.25">
      <c r="A11" s="8">
        <v>2015</v>
      </c>
      <c r="B11" s="8">
        <v>-9.5999999999999992E-3</v>
      </c>
      <c r="C11" s="8">
        <v>9.0200000000000002E-2</v>
      </c>
      <c r="D11" s="8">
        <v>-0.10639999999999999</v>
      </c>
      <c r="E11" s="8" t="s">
        <v>17</v>
      </c>
      <c r="F11" s="8" t="s">
        <v>18</v>
      </c>
    </row>
    <row r="12" spans="1:12" x14ac:dyDescent="0.25">
      <c r="A12" s="8">
        <v>2016</v>
      </c>
      <c r="B12" s="8">
        <v>-2.8999999999999998E-3</v>
      </c>
      <c r="C12" s="8">
        <v>2.8400000000000002E-2</v>
      </c>
      <c r="D12" s="8">
        <v>-0.1018</v>
      </c>
      <c r="E12" s="8" t="s">
        <v>17</v>
      </c>
      <c r="F12" s="8" t="s">
        <v>18</v>
      </c>
    </row>
    <row r="13" spans="1:12" x14ac:dyDescent="0.25">
      <c r="A13" s="8">
        <v>2017</v>
      </c>
      <c r="B13" s="8">
        <v>-8.9999999999999993E-3</v>
      </c>
      <c r="C13" s="8">
        <v>-2.5000000000000001E-3</v>
      </c>
      <c r="D13" s="8">
        <v>3.6545999999999998</v>
      </c>
      <c r="E13" s="8" t="s">
        <v>21</v>
      </c>
      <c r="F13" s="8" t="s">
        <v>22</v>
      </c>
    </row>
    <row r="14" spans="1:12" x14ac:dyDescent="0.25">
      <c r="A14" s="8">
        <v>2018</v>
      </c>
      <c r="B14" s="8">
        <v>-1.4500000000000001E-2</v>
      </c>
      <c r="C14" s="8">
        <v>4.4000000000000003E-3</v>
      </c>
      <c r="D14" s="8">
        <v>-3.3216999999999999</v>
      </c>
      <c r="E14" s="8" t="s">
        <v>17</v>
      </c>
      <c r="F14" s="8" t="s">
        <v>18</v>
      </c>
    </row>
    <row r="15" spans="1:12" x14ac:dyDescent="0.25">
      <c r="A15" s="8">
        <v>2019</v>
      </c>
      <c r="B15" s="10">
        <v>-1.37E-2</v>
      </c>
      <c r="C15" s="10">
        <v>4.3200000000000002E-2</v>
      </c>
      <c r="D15" s="8">
        <v>-0.316</v>
      </c>
      <c r="E15" s="8" t="s">
        <v>17</v>
      </c>
      <c r="F15" s="8" t="s">
        <v>18</v>
      </c>
    </row>
    <row r="16" spans="1:12" ht="14.4" thickBot="1" x14ac:dyDescent="0.3">
      <c r="A16" s="11">
        <v>2020</v>
      </c>
      <c r="B16" s="11">
        <v>-2.5000000000000001E-3</v>
      </c>
      <c r="C16" s="11">
        <v>5.9900000000000002E-2</v>
      </c>
      <c r="D16" s="11">
        <v>-4.2500000000000003E-2</v>
      </c>
      <c r="E16" s="11" t="s">
        <v>17</v>
      </c>
      <c r="F16" s="11" t="s">
        <v>18</v>
      </c>
    </row>
  </sheetData>
  <mergeCells count="3">
    <mergeCell ref="H2:H4"/>
    <mergeCell ref="H5:H7"/>
    <mergeCell ref="H8:H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9C17-31DF-492E-8DC8-B7756DF9C36D}">
  <dimension ref="A1:I20"/>
  <sheetViews>
    <sheetView workbookViewId="0">
      <selection activeCell="C25" sqref="C25"/>
    </sheetView>
  </sheetViews>
  <sheetFormatPr defaultRowHeight="13.8" x14ac:dyDescent="0.25"/>
  <cols>
    <col min="1" max="1" width="8.88671875" style="5"/>
    <col min="2" max="3" width="17" style="5" customWidth="1"/>
    <col min="4" max="4" width="33.5546875" style="5" customWidth="1"/>
    <col min="5" max="5" width="31.44140625" style="5" customWidth="1"/>
    <col min="6" max="6" width="18.33203125" style="5" customWidth="1"/>
    <col min="7" max="7" width="17.109375" style="5" customWidth="1"/>
    <col min="8" max="16384" width="8.88671875" style="5"/>
  </cols>
  <sheetData>
    <row r="1" spans="1:9" s="2" customFormat="1" ht="41.4" x14ac:dyDescent="0.25">
      <c r="A1" s="2" t="s">
        <v>3</v>
      </c>
      <c r="B1" s="2" t="s">
        <v>5</v>
      </c>
      <c r="C1" s="2" t="s">
        <v>8</v>
      </c>
      <c r="D1" s="2" t="s">
        <v>7</v>
      </c>
      <c r="E1" s="2" t="s">
        <v>9</v>
      </c>
      <c r="F1" s="2" t="s">
        <v>10</v>
      </c>
      <c r="G1" s="2" t="s">
        <v>11</v>
      </c>
      <c r="H1" s="2" t="s">
        <v>1</v>
      </c>
    </row>
    <row r="2" spans="1:9" s="2" customFormat="1" x14ac:dyDescent="0.25">
      <c r="A2" s="5">
        <v>2005</v>
      </c>
      <c r="B2" s="5">
        <v>1807.56469494</v>
      </c>
      <c r="C2" s="5" t="s">
        <v>0</v>
      </c>
      <c r="D2" s="5">
        <v>25769800</v>
      </c>
      <c r="E2" s="5" t="s">
        <v>0</v>
      </c>
      <c r="F2" s="5"/>
      <c r="G2" s="5"/>
      <c r="H2" s="5"/>
      <c r="I2" s="5"/>
    </row>
    <row r="3" spans="1:9" x14ac:dyDescent="0.25">
      <c r="A3" s="5">
        <v>2006</v>
      </c>
      <c r="B3" s="5">
        <v>1783.843396576</v>
      </c>
      <c r="C3" s="5">
        <f>B3-B2</f>
        <v>-23.721298363999949</v>
      </c>
      <c r="D3" s="5">
        <v>27186100</v>
      </c>
      <c r="E3" s="5">
        <f>D3-D2</f>
        <v>1416300</v>
      </c>
      <c r="F3" s="5">
        <f>C3/B2</f>
        <v>-1.312334680490501E-2</v>
      </c>
      <c r="G3" s="5">
        <f>E3/D2</f>
        <v>5.4959681487632812E-2</v>
      </c>
      <c r="H3" s="5">
        <f>F3/G3</f>
        <v>-0.2387813475203284</v>
      </c>
    </row>
    <row r="4" spans="1:9" x14ac:dyDescent="0.25">
      <c r="A4" s="5">
        <v>2007</v>
      </c>
      <c r="B4" s="5">
        <v>1768.4724466369998</v>
      </c>
      <c r="C4" s="5">
        <f t="shared" ref="C4:C17" si="0">B4-B3</f>
        <v>-15.370949939000184</v>
      </c>
      <c r="D4" s="5">
        <v>30623200</v>
      </c>
      <c r="E4" s="5">
        <f t="shared" ref="E4:E17" si="1">D4-D3</f>
        <v>3437100</v>
      </c>
      <c r="F4" s="5">
        <f t="shared" ref="F4:F17" si="2">C4/B3</f>
        <v>-8.6167597270612253E-3</v>
      </c>
      <c r="G4" s="5">
        <f t="shared" ref="G4:G17" si="3">E4/D3</f>
        <v>0.12642857931075072</v>
      </c>
      <c r="H4" s="5">
        <f t="shared" ref="H4:H17" si="4">F4/G4</f>
        <v>-6.8155157433842248E-2</v>
      </c>
    </row>
    <row r="5" spans="1:9" x14ac:dyDescent="0.25">
      <c r="A5" s="5">
        <v>2008</v>
      </c>
      <c r="B5" s="5">
        <v>1774.6090128799999</v>
      </c>
      <c r="C5" s="5">
        <f t="shared" si="0"/>
        <v>6.1365662430000611</v>
      </c>
      <c r="D5" s="5">
        <v>35851200</v>
      </c>
      <c r="E5" s="5">
        <f t="shared" si="1"/>
        <v>5228000</v>
      </c>
      <c r="F5" s="5">
        <f t="shared" si="2"/>
        <v>3.4699812568013762E-3</v>
      </c>
      <c r="G5" s="5">
        <f t="shared" si="3"/>
        <v>0.17072023825073801</v>
      </c>
      <c r="H5" s="5">
        <f t="shared" si="4"/>
        <v>2.0325541320443744E-2</v>
      </c>
    </row>
    <row r="6" spans="1:9" x14ac:dyDescent="0.25">
      <c r="A6" s="5">
        <v>2009</v>
      </c>
      <c r="B6" s="5">
        <v>1788.203769018</v>
      </c>
      <c r="C6" s="5">
        <f t="shared" si="0"/>
        <v>13.594756138000093</v>
      </c>
      <c r="D6" s="5">
        <v>38069600</v>
      </c>
      <c r="E6" s="5">
        <f t="shared" si="1"/>
        <v>2218400</v>
      </c>
      <c r="F6" s="5">
        <f t="shared" si="2"/>
        <v>7.6607049999916675E-3</v>
      </c>
      <c r="G6" s="5">
        <f t="shared" si="3"/>
        <v>6.187798455839693E-2</v>
      </c>
      <c r="H6" s="5">
        <f t="shared" si="4"/>
        <v>0.12380340204458225</v>
      </c>
    </row>
    <row r="7" spans="1:9" x14ac:dyDescent="0.25">
      <c r="A7" s="5">
        <v>2010</v>
      </c>
      <c r="B7" s="5">
        <v>1791.015325656</v>
      </c>
      <c r="C7" s="5">
        <f t="shared" si="0"/>
        <v>2.8115566379999564</v>
      </c>
      <c r="D7" s="5">
        <v>42832100</v>
      </c>
      <c r="E7" s="5">
        <f t="shared" si="1"/>
        <v>4762500</v>
      </c>
      <c r="F7" s="5">
        <f t="shared" si="2"/>
        <v>1.5722797852864023E-3</v>
      </c>
      <c r="G7" s="5">
        <f t="shared" si="3"/>
        <v>0.12509981717696009</v>
      </c>
      <c r="H7" s="5">
        <f t="shared" si="4"/>
        <v>1.2568202102664404E-2</v>
      </c>
    </row>
    <row r="8" spans="1:9" x14ac:dyDescent="0.25">
      <c r="A8" s="5">
        <v>2011</v>
      </c>
      <c r="B8" s="5">
        <v>1791.1540634279997</v>
      </c>
      <c r="C8" s="5">
        <f t="shared" si="0"/>
        <v>0.13873777199978576</v>
      </c>
      <c r="D8" s="5">
        <v>52169900</v>
      </c>
      <c r="E8" s="5">
        <f t="shared" si="1"/>
        <v>9337800</v>
      </c>
      <c r="F8" s="5">
        <f t="shared" si="2"/>
        <v>7.7463196440806506E-5</v>
      </c>
      <c r="G8" s="5">
        <f t="shared" si="3"/>
        <v>0.21800939015364645</v>
      </c>
      <c r="H8" s="5">
        <f t="shared" si="4"/>
        <v>3.5532045838123201E-4</v>
      </c>
    </row>
    <row r="9" spans="1:9" x14ac:dyDescent="0.25">
      <c r="A9" s="5">
        <v>2012</v>
      </c>
      <c r="B9" s="5">
        <v>1791.9175866279998</v>
      </c>
      <c r="C9" s="5">
        <f t="shared" si="0"/>
        <v>0.76352320000000873</v>
      </c>
      <c r="D9" s="5">
        <v>57815000</v>
      </c>
      <c r="E9" s="5">
        <f t="shared" si="1"/>
        <v>5645100</v>
      </c>
      <c r="F9" s="5">
        <f t="shared" si="2"/>
        <v>4.2627444260084473E-4</v>
      </c>
      <c r="G9" s="5">
        <f t="shared" si="3"/>
        <v>0.10820607285043675</v>
      </c>
      <c r="H9" s="5">
        <f t="shared" si="4"/>
        <v>3.9394687504281248E-3</v>
      </c>
    </row>
    <row r="10" spans="1:9" x14ac:dyDescent="0.25">
      <c r="A10" s="5">
        <v>2013</v>
      </c>
      <c r="B10" s="5">
        <v>1787.4065693599998</v>
      </c>
      <c r="C10" s="5">
        <f t="shared" si="0"/>
        <v>-4.5110172679999323</v>
      </c>
      <c r="D10" s="5">
        <v>61242500</v>
      </c>
      <c r="E10" s="5">
        <f t="shared" si="1"/>
        <v>3427500</v>
      </c>
      <c r="F10" s="5">
        <f t="shared" si="2"/>
        <v>-2.5174245186625399E-3</v>
      </c>
      <c r="G10" s="5">
        <f t="shared" si="3"/>
        <v>5.9283922857389953E-2</v>
      </c>
      <c r="H10" s="5">
        <f t="shared" si="4"/>
        <v>-4.2463865367315751E-2</v>
      </c>
    </row>
    <row r="11" spans="1:9" x14ac:dyDescent="0.25">
      <c r="A11" s="5">
        <v>2014</v>
      </c>
      <c r="B11" s="5">
        <v>1810.09428875</v>
      </c>
      <c r="C11" s="5">
        <f t="shared" si="0"/>
        <v>22.687719390000211</v>
      </c>
      <c r="D11" s="5">
        <v>64027500</v>
      </c>
      <c r="E11" s="5">
        <f t="shared" si="1"/>
        <v>2785000</v>
      </c>
      <c r="F11" s="5">
        <f t="shared" si="2"/>
        <v>1.2693093881893807E-2</v>
      </c>
      <c r="G11" s="5">
        <f t="shared" si="3"/>
        <v>4.5474956117075561E-2</v>
      </c>
      <c r="H11" s="5">
        <f t="shared" si="4"/>
        <v>0.2791227296451998</v>
      </c>
    </row>
    <row r="12" spans="1:9" x14ac:dyDescent="0.25">
      <c r="A12" s="5">
        <v>2015</v>
      </c>
      <c r="B12" s="5">
        <v>1792.7124319400002</v>
      </c>
      <c r="C12" s="5">
        <f t="shared" si="0"/>
        <v>-17.381856809999817</v>
      </c>
      <c r="D12" s="5">
        <v>69803700</v>
      </c>
      <c r="E12" s="5">
        <f t="shared" si="1"/>
        <v>5776200</v>
      </c>
      <c r="F12" s="5">
        <f t="shared" si="2"/>
        <v>-9.6027355690974734E-3</v>
      </c>
      <c r="G12" s="5">
        <f t="shared" si="3"/>
        <v>9.0214361016750622E-2</v>
      </c>
      <c r="H12" s="5">
        <f t="shared" si="4"/>
        <v>-0.10644353582812029</v>
      </c>
    </row>
    <row r="13" spans="1:9" x14ac:dyDescent="0.25">
      <c r="A13" s="5">
        <v>2016</v>
      </c>
      <c r="B13" s="5">
        <v>1787.5184723100001</v>
      </c>
      <c r="C13" s="5">
        <f t="shared" si="0"/>
        <v>-5.1939596300001085</v>
      </c>
      <c r="D13" s="5">
        <v>71789600</v>
      </c>
      <c r="E13" s="5">
        <f t="shared" si="1"/>
        <v>1985900</v>
      </c>
      <c r="F13" s="5">
        <f t="shared" si="2"/>
        <v>-2.8972631290225489E-3</v>
      </c>
      <c r="G13" s="5">
        <f t="shared" si="3"/>
        <v>2.8449781315317096E-2</v>
      </c>
      <c r="H13" s="5">
        <f t="shared" si="4"/>
        <v>-0.10183779962704632</v>
      </c>
    </row>
    <row r="14" spans="1:9" x14ac:dyDescent="0.25">
      <c r="A14" s="5">
        <v>2017</v>
      </c>
      <c r="B14" s="5">
        <v>1771.3662334199998</v>
      </c>
      <c r="C14" s="5">
        <f t="shared" si="0"/>
        <v>-16.152238890000262</v>
      </c>
      <c r="D14" s="5">
        <v>71612100</v>
      </c>
      <c r="E14" s="5">
        <f t="shared" si="1"/>
        <v>-177500</v>
      </c>
      <c r="F14" s="5">
        <f t="shared" si="2"/>
        <v>-9.036124180091306E-3</v>
      </c>
      <c r="G14" s="5">
        <f t="shared" si="3"/>
        <v>-2.4725029809331712E-3</v>
      </c>
      <c r="H14" s="5">
        <f t="shared" si="4"/>
        <v>3.6546464250089175</v>
      </c>
    </row>
    <row r="15" spans="1:9" x14ac:dyDescent="0.25">
      <c r="A15" s="5">
        <v>2018</v>
      </c>
      <c r="B15" s="5">
        <v>1745.68999717</v>
      </c>
      <c r="C15" s="5">
        <f t="shared" si="0"/>
        <v>-25.676236249999874</v>
      </c>
      <c r="D15" s="5">
        <v>71924600</v>
      </c>
      <c r="E15" s="5">
        <f t="shared" si="1"/>
        <v>312500</v>
      </c>
      <c r="F15" s="5">
        <f t="shared" si="2"/>
        <v>-1.4495159592393511E-2</v>
      </c>
      <c r="G15" s="5">
        <f t="shared" si="3"/>
        <v>4.3637876839249237E-3</v>
      </c>
      <c r="H15" s="5">
        <f t="shared" si="4"/>
        <v>-3.3216922183886184</v>
      </c>
    </row>
    <row r="16" spans="1:9" x14ac:dyDescent="0.25">
      <c r="A16" s="5">
        <v>2019</v>
      </c>
      <c r="B16" s="2">
        <v>1721.86054337</v>
      </c>
      <c r="C16" s="5">
        <f t="shared" si="0"/>
        <v>-23.82945380000001</v>
      </c>
      <c r="D16" s="2">
        <v>75031500</v>
      </c>
      <c r="E16" s="5">
        <f t="shared" si="1"/>
        <v>3106900</v>
      </c>
      <c r="F16" s="5">
        <f t="shared" si="2"/>
        <v>-1.3650449872904574E-2</v>
      </c>
      <c r="G16" s="5">
        <f t="shared" si="3"/>
        <v>4.3196625354885533E-2</v>
      </c>
      <c r="H16" s="5">
        <f t="shared" si="4"/>
        <v>-0.31600732142286919</v>
      </c>
      <c r="I16" s="2"/>
    </row>
    <row r="17" spans="1:8" x14ac:dyDescent="0.25">
      <c r="A17" s="5">
        <v>2020</v>
      </c>
      <c r="B17" s="5">
        <v>1717.4791931299999</v>
      </c>
      <c r="C17" s="5">
        <f t="shared" si="0"/>
        <v>-4.3813502400000743</v>
      </c>
      <c r="D17" s="5">
        <v>79525900</v>
      </c>
      <c r="E17" s="5">
        <f t="shared" si="1"/>
        <v>4494400</v>
      </c>
      <c r="F17" s="5">
        <f t="shared" si="2"/>
        <v>-2.5445441890578203E-3</v>
      </c>
      <c r="G17" s="5">
        <f t="shared" si="3"/>
        <v>5.9900175259724249E-2</v>
      </c>
      <c r="H17" s="5">
        <f t="shared" si="4"/>
        <v>-4.2479745310006194E-2</v>
      </c>
    </row>
    <row r="20" spans="1:8" x14ac:dyDescent="0.25">
      <c r="B20" s="5" t="s">
        <v>4</v>
      </c>
    </row>
  </sheetData>
  <sortState xmlns:xlrd2="http://schemas.microsoft.com/office/spreadsheetml/2017/richdata2" ref="A2:I22">
    <sortCondition ref="A2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8DBC-52F2-41A8-946D-A6EF375BB550}">
  <dimension ref="A2:D22"/>
  <sheetViews>
    <sheetView workbookViewId="0">
      <selection activeCell="C6" sqref="C6"/>
    </sheetView>
  </sheetViews>
  <sheetFormatPr defaultRowHeight="13.8" x14ac:dyDescent="0.25"/>
  <cols>
    <col min="1" max="1" width="8.88671875" style="1"/>
    <col min="2" max="2" width="24.21875" style="1" customWidth="1"/>
    <col min="3" max="3" width="40.109375" style="1" customWidth="1"/>
    <col min="4" max="4" width="42.88671875" style="1" customWidth="1"/>
    <col min="5" max="16384" width="8.88671875" style="1"/>
  </cols>
  <sheetData>
    <row r="2" spans="1:4" ht="27.6" x14ac:dyDescent="0.25">
      <c r="A2" s="2" t="s">
        <v>3</v>
      </c>
      <c r="B2" s="2" t="s">
        <v>5</v>
      </c>
      <c r="C2" s="2" t="s">
        <v>6</v>
      </c>
      <c r="D2" s="2" t="s">
        <v>7</v>
      </c>
    </row>
    <row r="3" spans="1:4" x14ac:dyDescent="0.25">
      <c r="A3" s="3">
        <v>2005</v>
      </c>
      <c r="B3" s="3">
        <v>1807.56469494</v>
      </c>
      <c r="C3" s="3">
        <v>2576.98</v>
      </c>
      <c r="D3" s="3">
        <v>14483699.999999998</v>
      </c>
    </row>
    <row r="4" spans="1:4" x14ac:dyDescent="0.25">
      <c r="A4" s="3">
        <v>2006</v>
      </c>
      <c r="B4" s="3">
        <v>1783.843396576</v>
      </c>
      <c r="C4" s="3">
        <v>2718.61</v>
      </c>
      <c r="D4" s="3">
        <v>16222200</v>
      </c>
    </row>
    <row r="5" spans="1:4" x14ac:dyDescent="0.25">
      <c r="A5" s="3">
        <v>2007</v>
      </c>
      <c r="B5" s="3">
        <v>1768.4724466369998</v>
      </c>
      <c r="C5" s="3">
        <v>3062.32</v>
      </c>
      <c r="D5" s="3">
        <v>20262200</v>
      </c>
    </row>
    <row r="6" spans="1:4" x14ac:dyDescent="0.25">
      <c r="A6" s="3">
        <v>2008</v>
      </c>
      <c r="B6" s="3">
        <v>1774.6090128799999</v>
      </c>
      <c r="C6" s="3">
        <v>3585.12</v>
      </c>
      <c r="D6" s="3">
        <v>23898000</v>
      </c>
    </row>
    <row r="7" spans="1:4" x14ac:dyDescent="0.25">
      <c r="A7" s="3">
        <v>2009</v>
      </c>
      <c r="B7" s="3">
        <v>1788.203769018</v>
      </c>
      <c r="C7" s="3">
        <v>3806.96</v>
      </c>
      <c r="D7" s="3">
        <v>23805100.000000004</v>
      </c>
    </row>
    <row r="8" spans="1:4" x14ac:dyDescent="0.25">
      <c r="A8" s="3">
        <v>2010</v>
      </c>
      <c r="B8" s="3">
        <v>1791.015325656</v>
      </c>
      <c r="C8" s="3">
        <v>4283.21</v>
      </c>
      <c r="D8" s="3">
        <v>27209899.999999996</v>
      </c>
    </row>
    <row r="9" spans="1:4" x14ac:dyDescent="0.25">
      <c r="A9" s="3">
        <v>2011</v>
      </c>
      <c r="B9" s="3">
        <v>1791.1540634279997</v>
      </c>
      <c r="C9" s="3">
        <v>5216.99</v>
      </c>
      <c r="D9" s="3">
        <v>33233700</v>
      </c>
    </row>
    <row r="10" spans="1:4" x14ac:dyDescent="0.25">
      <c r="A10" s="3">
        <v>2012</v>
      </c>
      <c r="B10" s="3">
        <v>1791.9175866279998</v>
      </c>
      <c r="C10" s="3">
        <v>5781.5</v>
      </c>
      <c r="D10" s="3">
        <v>34907200</v>
      </c>
    </row>
    <row r="11" spans="1:4" x14ac:dyDescent="0.25">
      <c r="A11" s="3">
        <v>2013</v>
      </c>
      <c r="B11" s="3">
        <v>1787.4065693599998</v>
      </c>
      <c r="C11" s="3">
        <v>6124.25</v>
      </c>
      <c r="D11" s="3">
        <v>37551900</v>
      </c>
    </row>
    <row r="12" spans="1:4" x14ac:dyDescent="0.25">
      <c r="A12" s="3">
        <v>2014</v>
      </c>
      <c r="B12" s="3">
        <v>1810.09428875</v>
      </c>
      <c r="C12" s="3">
        <v>6402.75</v>
      </c>
      <c r="D12" s="3">
        <v>39477300</v>
      </c>
    </row>
    <row r="13" spans="1:4" x14ac:dyDescent="0.25">
      <c r="A13" s="3">
        <v>2015</v>
      </c>
      <c r="B13" s="3">
        <v>1792.7124319400002</v>
      </c>
      <c r="C13" s="3">
        <v>6980.37</v>
      </c>
      <c r="D13" s="3">
        <v>41971200</v>
      </c>
    </row>
    <row r="14" spans="1:4" x14ac:dyDescent="0.25">
      <c r="A14" s="3">
        <v>2016</v>
      </c>
      <c r="B14" s="3">
        <v>1787.5184723100001</v>
      </c>
      <c r="C14" s="3">
        <v>7178.96</v>
      </c>
      <c r="D14" s="3">
        <v>45602000</v>
      </c>
    </row>
    <row r="15" spans="1:4" x14ac:dyDescent="0.25">
      <c r="A15" s="3">
        <v>2017</v>
      </c>
      <c r="B15" s="3">
        <v>1771.3662334199998</v>
      </c>
      <c r="C15" s="3">
        <v>7161.21</v>
      </c>
      <c r="D15" s="3">
        <v>46987100</v>
      </c>
    </row>
    <row r="16" spans="1:4" x14ac:dyDescent="0.25">
      <c r="A16" s="3">
        <v>2018</v>
      </c>
      <c r="B16" s="3">
        <v>1745.68999717</v>
      </c>
      <c r="C16" s="3">
        <v>7192.46</v>
      </c>
      <c r="D16" s="3">
        <v>49092400</v>
      </c>
    </row>
    <row r="17" spans="1:4" x14ac:dyDescent="0.25">
      <c r="A17" s="3">
        <v>2019</v>
      </c>
      <c r="B17" s="4">
        <v>1721.86054337</v>
      </c>
      <c r="C17" s="4">
        <v>7503.15</v>
      </c>
      <c r="D17" s="4">
        <f>C17*10000</f>
        <v>75031500</v>
      </c>
    </row>
    <row r="18" spans="1:4" x14ac:dyDescent="0.25">
      <c r="A18" s="3">
        <v>2020</v>
      </c>
      <c r="B18" s="4">
        <v>1717.4791931299999</v>
      </c>
      <c r="C18" s="4">
        <v>7952.59</v>
      </c>
      <c r="D18" s="4">
        <f>C18*10000</f>
        <v>79525900</v>
      </c>
    </row>
    <row r="22" spans="1:4" x14ac:dyDescent="0.25">
      <c r="B22" s="1" t="s">
        <v>4</v>
      </c>
    </row>
  </sheetData>
  <sortState xmlns:xlrd2="http://schemas.microsoft.com/office/spreadsheetml/2017/richdata2" ref="A3:D18">
    <sortCondition ref="A3:A1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Evaluation of decoupling effect</vt:lpstr>
      <vt:lpstr>Decoupling process</vt:lpstr>
      <vt:lpstr>raw data</vt:lpstr>
      <vt:lpstr>'Evaluation of decoupling effect'!_Hlk109633884</vt:lpstr>
      <vt:lpstr>'Evaluation of decoupling effect'!_Hlk109635500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Hczass</cp:lastModifiedBy>
  <dcterms:created xsi:type="dcterms:W3CDTF">2020-08-01T13:06:39Z</dcterms:created>
  <dcterms:modified xsi:type="dcterms:W3CDTF">2022-07-31T07:27:08Z</dcterms:modified>
</cp:coreProperties>
</file>