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Lister\BMC Genomics\"/>
    </mc:Choice>
  </mc:AlternateContent>
  <xr:revisionPtr revIDLastSave="0" documentId="13_ncr:1_{3B44F225-2ABA-4817-8BEB-7985839B9F59}" xr6:coauthVersionLast="47" xr6:coauthVersionMax="47" xr10:uidLastSave="{00000000-0000-0000-0000-000000000000}"/>
  <bookViews>
    <workbookView xWindow="-120" yWindow="-120" windowWidth="29040" windowHeight="15840" xr2:uid="{DE90EBA0-99DE-4B51-9383-80CAB2656BED}"/>
  </bookViews>
  <sheets>
    <sheet name="Table S1" sheetId="1" r:id="rId1"/>
    <sheet name="Table S2" sheetId="3" r:id="rId2"/>
    <sheet name="Table S3" sheetId="2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1" i="2" l="1"/>
  <c r="E23" i="2"/>
  <c r="A23" i="2"/>
  <c r="A21" i="1"/>
</calcChain>
</file>

<file path=xl/sharedStrings.xml><?xml version="1.0" encoding="utf-8"?>
<sst xmlns="http://schemas.openxmlformats.org/spreadsheetml/2006/main" count="1136" uniqueCount="785">
  <si>
    <t>Isolate</t>
  </si>
  <si>
    <t>PL</t>
  </si>
  <si>
    <t>ST</t>
  </si>
  <si>
    <t>CC</t>
  </si>
  <si>
    <t>IP</t>
  </si>
  <si>
    <t>Isolation Date</t>
  </si>
  <si>
    <t>Gender</t>
  </si>
  <si>
    <t>Age</t>
  </si>
  <si>
    <t xml:space="preserve">Diagnosis </t>
  </si>
  <si>
    <t>ID BIGSdb-Lm</t>
  </si>
  <si>
    <t>GenBank Accession Number/SRA</t>
  </si>
  <si>
    <t>Comments</t>
  </si>
  <si>
    <t>GIMC2014:LmcSH3</t>
  </si>
  <si>
    <t>II</t>
  </si>
  <si>
    <t>CC14</t>
  </si>
  <si>
    <t>F</t>
  </si>
  <si>
    <t>no data</t>
  </si>
  <si>
    <t>Listeriosis meningitis, outcome is unknown</t>
  </si>
  <si>
    <t>meningitis</t>
  </si>
  <si>
    <t>GIMC2011:LmcUH12</t>
  </si>
  <si>
    <t>CC7</t>
  </si>
  <si>
    <t xml:space="preserve">Neonatal disseminated listeriosis, death on the fifth day </t>
  </si>
  <si>
    <t>perinatal listeriosis</t>
  </si>
  <si>
    <t>GIMC2005:LmcIH1_1f</t>
  </si>
  <si>
    <t>I</t>
  </si>
  <si>
    <t>CC59</t>
  </si>
  <si>
    <t>Listeriosis meningitis, death</t>
  </si>
  <si>
    <t>GIMC2009:LmcUH4</t>
  </si>
  <si>
    <t xml:space="preserve">Listeriosis, premature birth </t>
  </si>
  <si>
    <t>CP060435</t>
  </si>
  <si>
    <t>GIMC2010:LmcUH8</t>
  </si>
  <si>
    <t>M</t>
  </si>
  <si>
    <t>Neonatal disseminated listeriosis, pneumonia</t>
  </si>
  <si>
    <t>CP060434</t>
  </si>
  <si>
    <t>GIMC2012:LmcUH1</t>
  </si>
  <si>
    <t>CC6</t>
  </si>
  <si>
    <t xml:space="preserve">Neonatal disseminated listeriosis, newborn weight 1800 g </t>
  </si>
  <si>
    <t>GIMC2006:LmcIH1_2</t>
  </si>
  <si>
    <t>Listeriosis sepsis causing spontaneous abortion at 18 weeks</t>
  </si>
  <si>
    <t>GIMC2002:LmcH67_1</t>
  </si>
  <si>
    <t>Neonatal disseminated listeriosis</t>
  </si>
  <si>
    <t>SRS9107706</t>
  </si>
  <si>
    <t>GIMC2008:LmcUH14</t>
  </si>
  <si>
    <t>GIMC2013:LmcUH16</t>
  </si>
  <si>
    <t xml:space="preserve">Myocardial infarction, listeriosis septicemia, alive </t>
  </si>
  <si>
    <t>septicemia</t>
  </si>
  <si>
    <t>GIMC2007:LmcIH1_3</t>
  </si>
  <si>
    <t>GIMC2028:LmcUH17</t>
  </si>
  <si>
    <t>GIMC2029:LmcUH18</t>
  </si>
  <si>
    <t>CC155</t>
  </si>
  <si>
    <t>Listeriosis septicemia, alive</t>
  </si>
  <si>
    <t>GIMC2096:LmcH67_9</t>
  </si>
  <si>
    <t>CC101</t>
  </si>
  <si>
    <t>SRS12031904</t>
  </si>
  <si>
    <t>GIMC2030:LmcUH19</t>
  </si>
  <si>
    <t>SRS9107705</t>
  </si>
  <si>
    <t>GIMC2031:LmcUH20</t>
  </si>
  <si>
    <t>CC8</t>
  </si>
  <si>
    <t>Listeriosis meningitis, alive</t>
  </si>
  <si>
    <t>GIMC2032:LmcINH-1</t>
  </si>
  <si>
    <t>Listeriosis septicemia,  outcome is unknown</t>
  </si>
  <si>
    <t>GIMC2033:LmcН67-2</t>
  </si>
  <si>
    <t>GIMC2034:LmcН67-3</t>
  </si>
  <si>
    <t>CC5</t>
  </si>
  <si>
    <t>CC37</t>
  </si>
  <si>
    <t>Pneumonia, listeriosis meningitis, death</t>
  </si>
  <si>
    <t>SRS12031899</t>
  </si>
  <si>
    <t>GIMC2055:LmcIH1-4</t>
  </si>
  <si>
    <t>CC4</t>
  </si>
  <si>
    <t>Purulent meningoencephalitis, death</t>
  </si>
  <si>
    <t>SRS8595888</t>
  </si>
  <si>
    <t>GIMC2083:LmcINH_2</t>
  </si>
  <si>
    <t>COVID-19, listeriosis septicemia, death</t>
  </si>
  <si>
    <t>SRR15499707</t>
  </si>
  <si>
    <t>GIMC2056:LmcEH-1</t>
  </si>
  <si>
    <t>CC21</t>
  </si>
  <si>
    <t>Listeriosis, pregnant women</t>
  </si>
  <si>
    <t>SRS8595889</t>
  </si>
  <si>
    <t>GIMC2057:LmcEH-2</t>
  </si>
  <si>
    <t>SRS8595890</t>
  </si>
  <si>
    <t>GIMC2064:LmcUH22</t>
  </si>
  <si>
    <t>SRS9107707</t>
  </si>
  <si>
    <t>GIMC2065:LmcUH23</t>
  </si>
  <si>
    <t>SRS8595892</t>
  </si>
  <si>
    <t>GIMC2066:LmcUH24</t>
  </si>
  <si>
    <t xml:space="preserve">Breast cancer, lung metastasis, listeriosis meningitis, death </t>
  </si>
  <si>
    <t>GIMC2058:LmcH67-4</t>
  </si>
  <si>
    <t>CC1</t>
  </si>
  <si>
    <t>GIMC2060:LmcH24-1</t>
  </si>
  <si>
    <t>CC11</t>
  </si>
  <si>
    <t>SRS8595891</t>
  </si>
  <si>
    <t>GIMC2061:LmcH24-2</t>
  </si>
  <si>
    <t>GIMC2072:LmcH67_5</t>
  </si>
  <si>
    <t xml:space="preserve">Listeriosis meningoencephalitis, alive  </t>
  </si>
  <si>
    <t>GIMC2073:LmcUH25</t>
  </si>
  <si>
    <t xml:space="preserve">Listeriosis at 7 weeks pregnant, medical abortion at 11 weeks pregnant </t>
  </si>
  <si>
    <t>SRS9107702</t>
  </si>
  <si>
    <t>GIMC2074:LmcEH-3</t>
  </si>
  <si>
    <t>SRS9107703</t>
  </si>
  <si>
    <t>GIMC2075:LmcEH-4</t>
  </si>
  <si>
    <t>Pneumonia, extensive stroke, listeriosis septicemia, SARS-CoV-2 IgM, IgG, death</t>
  </si>
  <si>
    <t>SRS9107704</t>
  </si>
  <si>
    <t>GIMC2079:LmcUH26</t>
  </si>
  <si>
    <t>CC90</t>
  </si>
  <si>
    <t>COVID-19, COPD, listeriosis septicemia, death</t>
  </si>
  <si>
    <t>SRR15499709</t>
  </si>
  <si>
    <t>GIMC2077:LmcBH-1</t>
  </si>
  <si>
    <t>CC89</t>
  </si>
  <si>
    <t>GIMC2080:LmcUH27</t>
  </si>
  <si>
    <t xml:space="preserve">COVID-19, listeriosis meningitis, alive </t>
  </si>
  <si>
    <t>SRR15499708</t>
  </si>
  <si>
    <t>GIMC2094:LmcH67_7</t>
  </si>
  <si>
    <t>Listeriosis septicemia, outcome is unknown</t>
  </si>
  <si>
    <t>GIMC2084:LmcINH_3</t>
  </si>
  <si>
    <t>CC315</t>
  </si>
  <si>
    <t xml:space="preserve">Neonatal disseminated listeriosis, respiratory disorder </t>
  </si>
  <si>
    <t>SRS12031901</t>
  </si>
  <si>
    <t>GIMC2085:LmcINH_4</t>
  </si>
  <si>
    <t>GIMC2086:LmcINH_5</t>
  </si>
  <si>
    <t>SRR15499706</t>
  </si>
  <si>
    <t>GIMC2082:LmcIH1-5</t>
  </si>
  <si>
    <t>SRS12031900</t>
  </si>
  <si>
    <t>GIMC2088:LmcIH1-6</t>
  </si>
  <si>
    <t>CC20</t>
  </si>
  <si>
    <t>SRS12031895</t>
  </si>
  <si>
    <t>GIMC2095:LmcH67_8</t>
  </si>
  <si>
    <t>SRS12031903</t>
  </si>
  <si>
    <t>GIMC2090:LmcH67_6</t>
  </si>
  <si>
    <t>COVID-19, suppurative listeriosis meningitis, death</t>
  </si>
  <si>
    <t>SRS12031898</t>
  </si>
  <si>
    <t>GIMC2101:LmcUH29</t>
  </si>
  <si>
    <t>SRS12031897</t>
  </si>
  <si>
    <t>GIMC2102:LmcUH30</t>
  </si>
  <si>
    <t>GIMC2099:LmcIH1-6</t>
  </si>
  <si>
    <t>COVID-19, CMV, listeriosis septicemia, death</t>
  </si>
  <si>
    <t>SRS12031902</t>
  </si>
  <si>
    <t>GIMC2100:LmcUH28</t>
  </si>
  <si>
    <t xml:space="preserve">COVID-19, HIV positive, generalized listeriosis with CNS involvement, alive  </t>
  </si>
  <si>
    <t>SRS12031905</t>
  </si>
  <si>
    <t>GIMC2104:LmcH67_10</t>
  </si>
  <si>
    <t>COVID-19, Listeriosis septicemia, death</t>
  </si>
  <si>
    <t>PL - phylogenetic line</t>
  </si>
  <si>
    <t>ST - sequence type</t>
  </si>
  <si>
    <t>CC - clonal complex</t>
  </si>
  <si>
    <t>IP - internalin profile</t>
  </si>
  <si>
    <t>Source</t>
  </si>
  <si>
    <t>GIMC2001:Lmc156</t>
  </si>
  <si>
    <t>CC475</t>
  </si>
  <si>
    <t>chicken</t>
  </si>
  <si>
    <t>GIMC2019:Lmc309</t>
  </si>
  <si>
    <t>CC121</t>
  </si>
  <si>
    <t>meat</t>
  </si>
  <si>
    <t>GIMC2017:Lmc921</t>
  </si>
  <si>
    <t>CC9</t>
  </si>
  <si>
    <t>GIMC2015:Lmc22</t>
  </si>
  <si>
    <t>CP060433</t>
  </si>
  <si>
    <t>GIMC2018:Lmc2433</t>
  </si>
  <si>
    <t>raw fat</t>
  </si>
  <si>
    <t>GIMC2003:Lmc171</t>
  </si>
  <si>
    <t>CC31</t>
  </si>
  <si>
    <t>fish</t>
  </si>
  <si>
    <t>GIMC2021:Lmc431</t>
  </si>
  <si>
    <t>GIMC2016:Lmc547</t>
  </si>
  <si>
    <t>CP060432</t>
  </si>
  <si>
    <t>GIMC2020:Lmc630</t>
  </si>
  <si>
    <t>GIMC2022:Lmc2052</t>
  </si>
  <si>
    <t>GIMC2024:Lmc2689</t>
  </si>
  <si>
    <t>GIMC2004:Lmc76_19</t>
  </si>
  <si>
    <t>CC288</t>
  </si>
  <si>
    <t xml:space="preserve">milk </t>
  </si>
  <si>
    <t>GIMC2025:Lmc82_19</t>
  </si>
  <si>
    <t>GIMC2026:LmcBD14</t>
  </si>
  <si>
    <t>29.07.2019.</t>
  </si>
  <si>
    <t>food processing environment in the restaurant</t>
  </si>
  <si>
    <t>GIMC2027:LmcBD15</t>
  </si>
  <si>
    <t>GIMC2035:Lmc7218</t>
  </si>
  <si>
    <t>GIMC2052:Lmc5634</t>
  </si>
  <si>
    <t>GIMC2053:Lmc6646</t>
  </si>
  <si>
    <t>GIMC2054:Lmc6888</t>
  </si>
  <si>
    <t>GIMC2059:Lmc9558</t>
  </si>
  <si>
    <t>GIMC2062:Lmc5157</t>
  </si>
  <si>
    <t>CC26</t>
  </si>
  <si>
    <t>a fresh vegetable salad</t>
  </si>
  <si>
    <t>GIMC2068:Lmc7817</t>
  </si>
  <si>
    <t>CC3</t>
  </si>
  <si>
    <t>GIMC2069:Lmc7919</t>
  </si>
  <si>
    <t>GIMC2070:Lmc9578</t>
  </si>
  <si>
    <t>CC18</t>
  </si>
  <si>
    <t>GIMC2071:Lmc9864</t>
  </si>
  <si>
    <t>GIMC2076:Lmc23047</t>
  </si>
  <si>
    <t>GIMC2078:Lmc24281</t>
  </si>
  <si>
    <t>GIMC2081:Lmc27698</t>
  </si>
  <si>
    <t>GIMC2087:Lmc36543</t>
  </si>
  <si>
    <t>GIMC2089:Lmc39560</t>
  </si>
  <si>
    <t>SRS12031896</t>
  </si>
  <si>
    <t>GIMC2091:Lmc45828</t>
  </si>
  <si>
    <t>GIMC2092:Lmc47267</t>
  </si>
  <si>
    <t>GIMC2093:Lmc50851</t>
  </si>
  <si>
    <t>GIMC2097:Lmc929</t>
  </si>
  <si>
    <t>CC403</t>
  </si>
  <si>
    <t>GIMC2098:Lmc58661</t>
  </si>
  <si>
    <t>GIMC2103:Lmc6942</t>
  </si>
  <si>
    <t>Related genes</t>
  </si>
  <si>
    <t>VFclass</t>
  </si>
  <si>
    <t>ST194</t>
  </si>
  <si>
    <t>ST451</t>
  </si>
  <si>
    <t>ST6</t>
  </si>
  <si>
    <t>ST4</t>
  </si>
  <si>
    <t>ST20</t>
  </si>
  <si>
    <t>ST21</t>
  </si>
  <si>
    <t>ST7</t>
  </si>
  <si>
    <t>ST101</t>
  </si>
  <si>
    <t>ST8</t>
  </si>
  <si>
    <t>ST37</t>
  </si>
  <si>
    <t>ST425</t>
  </si>
  <si>
    <t>ST219</t>
  </si>
  <si>
    <t>dltA</t>
  </si>
  <si>
    <t>Adherence</t>
  </si>
  <si>
    <t>orf00529</t>
  </si>
  <si>
    <t>orf01108</t>
  </si>
  <si>
    <t>orf00978</t>
  </si>
  <si>
    <t>orf01248</t>
  </si>
  <si>
    <t>orf00702</t>
  </si>
  <si>
    <t>orf00318</t>
  </si>
  <si>
    <t>orf00544</t>
  </si>
  <si>
    <t>orf00149</t>
  </si>
  <si>
    <t>orf01931</t>
  </si>
  <si>
    <t>orf00718</t>
  </si>
  <si>
    <t>orf00099</t>
  </si>
  <si>
    <t>fbpA</t>
  </si>
  <si>
    <t>orf01930; orf02791</t>
  </si>
  <si>
    <t>orf01797</t>
  </si>
  <si>
    <t>orf01907</t>
  </si>
  <si>
    <t>orf01830</t>
  </si>
  <si>
    <t>orf00473</t>
  </si>
  <si>
    <t>orf02182</t>
  </si>
  <si>
    <t>orf01106</t>
  </si>
  <si>
    <t>orf01524</t>
  </si>
  <si>
    <t>orf01251</t>
  </si>
  <si>
    <t>orf01149</t>
  </si>
  <si>
    <t>orf01468</t>
  </si>
  <si>
    <t>orf01785</t>
  </si>
  <si>
    <t>ami</t>
  </si>
  <si>
    <t>orf02876</t>
  </si>
  <si>
    <t>orf02395</t>
  </si>
  <si>
    <t>orf02637</t>
  </si>
  <si>
    <t>orf02507</t>
  </si>
  <si>
    <t>orf02705</t>
  </si>
  <si>
    <t>orf00883</t>
  </si>
  <si>
    <t>orf01765</t>
  </si>
  <si>
    <t>orf01423</t>
  </si>
  <si>
    <t>orf02463</t>
  </si>
  <si>
    <t>orf00955</t>
  </si>
  <si>
    <t>orf01974</t>
  </si>
  <si>
    <t>orf02238</t>
  </si>
  <si>
    <t>inlF</t>
  </si>
  <si>
    <t>orf02415; orf02563</t>
  </si>
  <si>
    <t>orf02291; orf02653</t>
  </si>
  <si>
    <t>orf01660</t>
  </si>
  <si>
    <t>orf00273; orf00423</t>
  </si>
  <si>
    <t>orf00543; orf00684</t>
  </si>
  <si>
    <t>orf01351; orf01498</t>
  </si>
  <si>
    <t>orf02252; orf02569</t>
  </si>
  <si>
    <t>orf02616; orf02617; orf02726</t>
  </si>
  <si>
    <t>orf02255; orf02389</t>
  </si>
  <si>
    <t>orf01219; orf01369; orf01370</t>
  </si>
  <si>
    <t>orf00129; orf02297; orf02298</t>
  </si>
  <si>
    <t>orf02332; orf02711</t>
  </si>
  <si>
    <t>inlJ</t>
  </si>
  <si>
    <t>orf01018; orf01661</t>
  </si>
  <si>
    <t>orf01271</t>
  </si>
  <si>
    <t>orf00836; orf01299; orf02913</t>
  </si>
  <si>
    <t>orf00789; orf01236; orf02777</t>
  </si>
  <si>
    <t>orf02178</t>
  </si>
  <si>
    <t>orf01921; orf02524</t>
  </si>
  <si>
    <t>orf01500</t>
  </si>
  <si>
    <t>orf00355; orf02188</t>
  </si>
  <si>
    <t>orf01613</t>
  </si>
  <si>
    <t>orf02527</t>
  </si>
  <si>
    <t>orf00531; orf02586</t>
  </si>
  <si>
    <t>orf00290; orf01051</t>
  </si>
  <si>
    <t>lap</t>
  </si>
  <si>
    <t>orf02002</t>
  </si>
  <si>
    <t>orf00441</t>
  </si>
  <si>
    <t>orf01630</t>
  </si>
  <si>
    <t>orf01896</t>
  </si>
  <si>
    <t>orf02258</t>
  </si>
  <si>
    <t>orf02741</t>
  </si>
  <si>
    <t>orf01217</t>
  </si>
  <si>
    <t>orf02703</t>
  </si>
  <si>
    <t>orf00364</t>
  </si>
  <si>
    <t>orf01392</t>
  </si>
  <si>
    <t>orf00656</t>
  </si>
  <si>
    <t>lapB</t>
  </si>
  <si>
    <t>orf00017</t>
  </si>
  <si>
    <t>orf02033</t>
  </si>
  <si>
    <t>orf00409</t>
  </si>
  <si>
    <t>orf01662</t>
  </si>
  <si>
    <t>orf01928</t>
  </si>
  <si>
    <t>orf02228</t>
  </si>
  <si>
    <t>orf02711</t>
  </si>
  <si>
    <t>orf01247</t>
  </si>
  <si>
    <t>orf02672</t>
  </si>
  <si>
    <t>orf00332</t>
  </si>
  <si>
    <t>orf01422</t>
  </si>
  <si>
    <t>orf00624</t>
  </si>
  <si>
    <t>bsh</t>
  </si>
  <si>
    <t>Bile resistance</t>
  </si>
  <si>
    <t>orf02112</t>
  </si>
  <si>
    <t>orf01562</t>
  </si>
  <si>
    <t>orf02144</t>
  </si>
  <si>
    <t>orf02068</t>
  </si>
  <si>
    <t>orf00239</t>
  </si>
  <si>
    <t>orf01947</t>
  </si>
  <si>
    <t>orf00871</t>
  </si>
  <si>
    <t>orf01760</t>
  </si>
  <si>
    <t>orf01014</t>
  </si>
  <si>
    <t>orf00241</t>
  </si>
  <si>
    <t>orf01703</t>
  </si>
  <si>
    <t>orf01091</t>
  </si>
  <si>
    <t>mpl</t>
  </si>
  <si>
    <t>Enzyme</t>
  </si>
  <si>
    <t>orf01328</t>
  </si>
  <si>
    <t>orf02586</t>
  </si>
  <si>
    <t>orf00272</t>
  </si>
  <si>
    <t>orf00203</t>
  </si>
  <si>
    <t>orf02867</t>
  </si>
  <si>
    <t>orf02799</t>
  </si>
  <si>
    <t>orf02778</t>
  </si>
  <si>
    <t>orf02559</t>
  </si>
  <si>
    <t>orf02954</t>
  </si>
  <si>
    <t>orf02257</t>
  </si>
  <si>
    <t>orf02190</t>
  </si>
  <si>
    <t>orf01357</t>
  </si>
  <si>
    <t>plcB</t>
  </si>
  <si>
    <t>orf01330</t>
  </si>
  <si>
    <t>orf02584</t>
  </si>
  <si>
    <t>orf00274</t>
  </si>
  <si>
    <t>orf00205</t>
  </si>
  <si>
    <t>orf02865</t>
  </si>
  <si>
    <t>orf02797</t>
  </si>
  <si>
    <t>orf02776</t>
  </si>
  <si>
    <t>orf02561</t>
  </si>
  <si>
    <t>orf02952</t>
  </si>
  <si>
    <t>orf02255</t>
  </si>
  <si>
    <t>orf02188</t>
  </si>
  <si>
    <t>orf01355</t>
  </si>
  <si>
    <t>plcA</t>
  </si>
  <si>
    <t>orf01326</t>
  </si>
  <si>
    <t>orf02588</t>
  </si>
  <si>
    <t>orf00270</t>
  </si>
  <si>
    <t>orf00201</t>
  </si>
  <si>
    <t>orf02869</t>
  </si>
  <si>
    <t>orf02801</t>
  </si>
  <si>
    <t>orf02780</t>
  </si>
  <si>
    <t>orf02557</t>
  </si>
  <si>
    <t>orf02956</t>
  </si>
  <si>
    <t>orf02259</t>
  </si>
  <si>
    <t>orf02192</t>
  </si>
  <si>
    <t>orf01359</t>
  </si>
  <si>
    <t>stp</t>
  </si>
  <si>
    <t>orf01805</t>
  </si>
  <si>
    <t>orf01899</t>
  </si>
  <si>
    <t>orf01822</t>
  </si>
  <si>
    <t>orf00481</t>
  </si>
  <si>
    <t>orf01114</t>
  </si>
  <si>
    <t>orf01516</t>
  </si>
  <si>
    <t>orf01259</t>
  </si>
  <si>
    <t>orf01157</t>
  </si>
  <si>
    <t>orf01460</t>
  </si>
  <si>
    <t>orf01793</t>
  </si>
  <si>
    <t>inlC</t>
  </si>
  <si>
    <t>Immune modulator</t>
  </si>
  <si>
    <t>orf02834</t>
  </si>
  <si>
    <t>orf02819</t>
  </si>
  <si>
    <t>orf01863</t>
  </si>
  <si>
    <t>orf01786</t>
  </si>
  <si>
    <t>orf02759</t>
  </si>
  <si>
    <t>orf02762</t>
  </si>
  <si>
    <t>orf01150</t>
  </si>
  <si>
    <t>orf02884</t>
  </si>
  <si>
    <t>orf01295</t>
  </si>
  <si>
    <t>orf02901</t>
  </si>
  <si>
    <t>orf02815</t>
  </si>
  <si>
    <t>orf01829</t>
  </si>
  <si>
    <t>inlK</t>
  </si>
  <si>
    <t>orf00393</t>
  </si>
  <si>
    <t>orf00171; orf00172</t>
  </si>
  <si>
    <t>orf00786</t>
  </si>
  <si>
    <t>orf01286</t>
  </si>
  <si>
    <t>orf01550; orf01551</t>
  </si>
  <si>
    <t>orf00401; orf00402</t>
  </si>
  <si>
    <t>orf00014; orf00016</t>
  </si>
  <si>
    <t>orf00844</t>
  </si>
  <si>
    <t>orf00515; orf00516</t>
  </si>
  <si>
    <t>orf00707; orf00708</t>
  </si>
  <si>
    <t>orf01023</t>
  </si>
  <si>
    <t>orf01001</t>
  </si>
  <si>
    <t>lntA</t>
  </si>
  <si>
    <t>orf02380</t>
  </si>
  <si>
    <t>orf02264</t>
  </si>
  <si>
    <t>orf01625</t>
  </si>
  <si>
    <t>orf00454</t>
  </si>
  <si>
    <t>orf00713</t>
  </si>
  <si>
    <t>orf01526</t>
  </si>
  <si>
    <t>orf02225</t>
  </si>
  <si>
    <t>orf02589</t>
  </si>
  <si>
    <t>orf01397</t>
  </si>
  <si>
    <t>orf02326</t>
  </si>
  <si>
    <t>orf02679</t>
  </si>
  <si>
    <t>lplA1</t>
  </si>
  <si>
    <t>Intracellular survival</t>
  </si>
  <si>
    <t>orf00572</t>
  </si>
  <si>
    <t>orf01151</t>
  </si>
  <si>
    <t>orf00935</t>
  </si>
  <si>
    <t>orf01204</t>
  </si>
  <si>
    <t>orf00746</t>
  </si>
  <si>
    <t>orf00363</t>
  </si>
  <si>
    <t>orf00499</t>
  </si>
  <si>
    <t>orf00105</t>
  </si>
  <si>
    <t>orf01886</t>
  </si>
  <si>
    <t>orf00673</t>
  </si>
  <si>
    <t>orf00142</t>
  </si>
  <si>
    <t>oppA</t>
  </si>
  <si>
    <t>orf02244</t>
  </si>
  <si>
    <t>orf02103</t>
  </si>
  <si>
    <t>orf02278</t>
  </si>
  <si>
    <t>orf02201</t>
  </si>
  <si>
    <t>orf00107</t>
  </si>
  <si>
    <t>orf01182</t>
  </si>
  <si>
    <t>orf02370</t>
  </si>
  <si>
    <t>orf01892</t>
  </si>
  <si>
    <t>orf00884</t>
  </si>
  <si>
    <t>orf00108</t>
  </si>
  <si>
    <t>orf01835</t>
  </si>
  <si>
    <t>orf01225</t>
  </si>
  <si>
    <t>prsA2</t>
  </si>
  <si>
    <t>orf02267</t>
  </si>
  <si>
    <t>orf02126</t>
  </si>
  <si>
    <t>orf02301</t>
  </si>
  <si>
    <t>orf02224</t>
  </si>
  <si>
    <t>orf00084</t>
  </si>
  <si>
    <t>orf01159</t>
  </si>
  <si>
    <t>orf02393</t>
  </si>
  <si>
    <t>orf01915</t>
  </si>
  <si>
    <t>orf00860</t>
  </si>
  <si>
    <t>orf00085</t>
  </si>
  <si>
    <t>orf01858</t>
  </si>
  <si>
    <t>hpt</t>
  </si>
  <si>
    <t>orf01718</t>
  </si>
  <si>
    <t>orf00667</t>
  </si>
  <si>
    <t>orf01245</t>
  </si>
  <si>
    <t>orf00841</t>
  </si>
  <si>
    <t>orf01109</t>
  </si>
  <si>
    <t>orf00839</t>
  </si>
  <si>
    <t>orf00457</t>
  </si>
  <si>
    <t>orf00405</t>
  </si>
  <si>
    <t>orf00010</t>
  </si>
  <si>
    <t>orf01791</t>
  </si>
  <si>
    <t>orf00579</t>
  </si>
  <si>
    <t>orf00237</t>
  </si>
  <si>
    <t>aut</t>
  </si>
  <si>
    <t>Invasion</t>
  </si>
  <si>
    <t>orf00593</t>
  </si>
  <si>
    <t>orf00425</t>
  </si>
  <si>
    <t>orf01008</t>
  </si>
  <si>
    <t>orf01078</t>
  </si>
  <si>
    <t>orf01351</t>
  </si>
  <si>
    <t>orf00599</t>
  </si>
  <si>
    <t>orf00214</t>
  </si>
  <si>
    <t>orf00647</t>
  </si>
  <si>
    <t>orf00252</t>
  </si>
  <si>
    <t>orf00822</t>
  </si>
  <si>
    <t xml:space="preserve">orf in the contig joint </t>
  </si>
  <si>
    <t>iap/cwhA</t>
  </si>
  <si>
    <t>orf01459</t>
  </si>
  <si>
    <t>orf00922</t>
  </si>
  <si>
    <t>orf01491</t>
  </si>
  <si>
    <t>orf00855</t>
  </si>
  <si>
    <t>orf01673</t>
  </si>
  <si>
    <t>orf00739</t>
  </si>
  <si>
    <t>orf01906</t>
  </si>
  <si>
    <t>orf01537</t>
  </si>
  <si>
    <t>orf00325</t>
  </si>
  <si>
    <t>orf00488</t>
  </si>
  <si>
    <t>gtcA</t>
  </si>
  <si>
    <t>orf02404</t>
  </si>
  <si>
    <t>orf02629</t>
  </si>
  <si>
    <t>orf02498</t>
  </si>
  <si>
    <t>orf02714</t>
  </si>
  <si>
    <t>orf00892</t>
  </si>
  <si>
    <t>orf01774</t>
  </si>
  <si>
    <t>orf01414</t>
  </si>
  <si>
    <t>orf02472</t>
  </si>
  <si>
    <t>orf00946</t>
  </si>
  <si>
    <t>orf01983</t>
  </si>
  <si>
    <t>orf02230</t>
  </si>
  <si>
    <t>inlA</t>
  </si>
  <si>
    <t>orf02384</t>
  </si>
  <si>
    <t>orf02268</t>
  </si>
  <si>
    <t>orf01629</t>
  </si>
  <si>
    <t>orf00450</t>
  </si>
  <si>
    <t>orf00707</t>
  </si>
  <si>
    <t>orf01522</t>
  </si>
  <si>
    <t>orf02229</t>
  </si>
  <si>
    <t>orf02593</t>
  </si>
  <si>
    <t>orf02232</t>
  </si>
  <si>
    <t>orf01393</t>
  </si>
  <si>
    <t>orf02322</t>
  </si>
  <si>
    <t>orf02683</t>
  </si>
  <si>
    <t>inlB</t>
  </si>
  <si>
    <t>orf02383</t>
  </si>
  <si>
    <t>orf01628</t>
  </si>
  <si>
    <t>orf00451</t>
  </si>
  <si>
    <t>orf00708</t>
  </si>
  <si>
    <t>orf01523</t>
  </si>
  <si>
    <t>orf02592</t>
  </si>
  <si>
    <t>orf02231</t>
  </si>
  <si>
    <t>orf01394</t>
  </si>
  <si>
    <t>orf02323</t>
  </si>
  <si>
    <t>orf02682</t>
  </si>
  <si>
    <t>inlP</t>
  </si>
  <si>
    <t>orf02966</t>
  </si>
  <si>
    <t>orf02485</t>
  </si>
  <si>
    <t>orf02549</t>
  </si>
  <si>
    <t>orf02419</t>
  </si>
  <si>
    <t>orf02530</t>
  </si>
  <si>
    <t>orf00973</t>
  </si>
  <si>
    <t>orf01855</t>
  </si>
  <si>
    <t>orf01333</t>
  </si>
  <si>
    <t>orf02553</t>
  </si>
  <si>
    <t>orf00865</t>
  </si>
  <si>
    <t>orf02063</t>
  </si>
  <si>
    <t>orf02148</t>
  </si>
  <si>
    <t>lpeA</t>
  </si>
  <si>
    <t>orf01780</t>
  </si>
  <si>
    <t>orf01925</t>
  </si>
  <si>
    <t>orf01847</t>
  </si>
  <si>
    <t>orf00456</t>
  </si>
  <si>
    <t>orf02164</t>
  </si>
  <si>
    <t>orf01089</t>
  </si>
  <si>
    <t>orf01542</t>
  </si>
  <si>
    <t>orf01234</t>
  </si>
  <si>
    <t>orf01132</t>
  </si>
  <si>
    <t>orf01486</t>
  </si>
  <si>
    <t>orf01768</t>
  </si>
  <si>
    <t>vip</t>
  </si>
  <si>
    <t>orf02506</t>
  </si>
  <si>
    <t>orf02704</t>
  </si>
  <si>
    <t>orf01753</t>
  </si>
  <si>
    <t>orf00322</t>
  </si>
  <si>
    <t>orf00594</t>
  </si>
  <si>
    <t>-</t>
  </si>
  <si>
    <t>orf02777</t>
  </si>
  <si>
    <t>orf00182</t>
  </si>
  <si>
    <t>orf02281</t>
  </si>
  <si>
    <t>hbp2</t>
  </si>
  <si>
    <t>Iron uptake</t>
  </si>
  <si>
    <t>orf02233</t>
  </si>
  <si>
    <t>orf02092</t>
  </si>
  <si>
    <t>orf00118</t>
  </si>
  <si>
    <t>orf01193</t>
  </si>
  <si>
    <t>orf02359</t>
  </si>
  <si>
    <t>orf01881</t>
  </si>
  <si>
    <t>orf00895</t>
  </si>
  <si>
    <t>orf00119</t>
  </si>
  <si>
    <t>orf01824</t>
  </si>
  <si>
    <t>orf01214</t>
  </si>
  <si>
    <t>actA</t>
  </si>
  <si>
    <t>Nucleation-promoting factor</t>
  </si>
  <si>
    <t>orf01329</t>
  </si>
  <si>
    <t>orf02585</t>
  </si>
  <si>
    <t>orf00273</t>
  </si>
  <si>
    <t>orf00204</t>
  </si>
  <si>
    <t>orf02866</t>
  </si>
  <si>
    <t>orf02798</t>
  </si>
  <si>
    <t>orf02560</t>
  </si>
  <si>
    <t>orf02953</t>
  </si>
  <si>
    <t>orf02256</t>
  </si>
  <si>
    <t>orf02189</t>
  </si>
  <si>
    <t>orf01356</t>
  </si>
  <si>
    <t>oatA</t>
  </si>
  <si>
    <t>Peptidoglycan modification</t>
  </si>
  <si>
    <t>orf00170</t>
  </si>
  <si>
    <t>orf00785</t>
  </si>
  <si>
    <t>orf01287</t>
  </si>
  <si>
    <t>orf01552</t>
  </si>
  <si>
    <t>orf00400</t>
  </si>
  <si>
    <t>orf00013</t>
  </si>
  <si>
    <t>orf00845</t>
  </si>
  <si>
    <t>orf00517</t>
  </si>
  <si>
    <t>orf00706</t>
  </si>
  <si>
    <t>orf01024</t>
  </si>
  <si>
    <t>orf01000</t>
  </si>
  <si>
    <t>pdgA</t>
  </si>
  <si>
    <t>orf02409</t>
  </si>
  <si>
    <t>orf02286</t>
  </si>
  <si>
    <t>orf01654</t>
  </si>
  <si>
    <t>orf00429</t>
  </si>
  <si>
    <t>orf00689</t>
  </si>
  <si>
    <t>orf01504</t>
  </si>
  <si>
    <t>orf02247</t>
  </si>
  <si>
    <t>orf02611</t>
  </si>
  <si>
    <t>orf02250</t>
  </si>
  <si>
    <t>orf01375</t>
  </si>
  <si>
    <t>orf02304</t>
  </si>
  <si>
    <t>agrA</t>
  </si>
  <si>
    <t>Regulation</t>
  </si>
  <si>
    <t>orf01115</t>
  </si>
  <si>
    <t>orf01365</t>
  </si>
  <si>
    <t>orf00062</t>
  </si>
  <si>
    <t>orf02266</t>
  </si>
  <si>
    <t>orf02027</t>
  </si>
  <si>
    <t>orf02101</t>
  </si>
  <si>
    <t>orf01518</t>
  </si>
  <si>
    <t>orf02614</t>
  </si>
  <si>
    <t>orf02681</t>
  </si>
  <si>
    <t>orf01496</t>
  </si>
  <si>
    <t>agrC</t>
  </si>
  <si>
    <t>orf01364</t>
  </si>
  <si>
    <t>orf00061</t>
  </si>
  <si>
    <t>orf02265</t>
  </si>
  <si>
    <t>orf02610</t>
  </si>
  <si>
    <t>orf02026</t>
  </si>
  <si>
    <t>orf02102</t>
  </si>
  <si>
    <t>orf01519</t>
  </si>
  <si>
    <t>orf02613</t>
  </si>
  <si>
    <t>orf02680</t>
  </si>
  <si>
    <t>orf01497</t>
  </si>
  <si>
    <t>cheA</t>
  </si>
  <si>
    <t>orf01577</t>
  </si>
  <si>
    <t>orf00808</t>
  </si>
  <si>
    <t>orf01382</t>
  </si>
  <si>
    <t>orf00967</t>
  </si>
  <si>
    <t>orf01783</t>
  </si>
  <si>
    <t>orf00622</t>
  </si>
  <si>
    <t>orf00262</t>
  </si>
  <si>
    <t>orf02019</t>
  </si>
  <si>
    <t>orf01649</t>
  </si>
  <si>
    <t>orf00437</t>
  </si>
  <si>
    <t>orf00374</t>
  </si>
  <si>
    <t>cheY</t>
  </si>
  <si>
    <t>orf01576</t>
  </si>
  <si>
    <t>orf00809</t>
  </si>
  <si>
    <t>orf01383</t>
  </si>
  <si>
    <t>orf00705</t>
  </si>
  <si>
    <t>orf00966</t>
  </si>
  <si>
    <t>orf01782</t>
  </si>
  <si>
    <t>orf00623</t>
  </si>
  <si>
    <t>orf00261</t>
  </si>
  <si>
    <t>orf02018</t>
  </si>
  <si>
    <t>orf01648</t>
  </si>
  <si>
    <t>orf00436</t>
  </si>
  <si>
    <t>orf00375</t>
  </si>
  <si>
    <t>lisK</t>
  </si>
  <si>
    <t>orf00305</t>
  </si>
  <si>
    <t>orf00083</t>
  </si>
  <si>
    <t>orf00697</t>
  </si>
  <si>
    <t>orf01374</t>
  </si>
  <si>
    <t>orf01638</t>
  </si>
  <si>
    <t>orf00314</t>
  </si>
  <si>
    <t>orf01408</t>
  </si>
  <si>
    <t>orf00933</t>
  </si>
  <si>
    <t>orf00605</t>
  </si>
  <si>
    <t>orf00620</t>
  </si>
  <si>
    <t>orf01110</t>
  </si>
  <si>
    <t>orf00913</t>
  </si>
  <si>
    <t>lisR</t>
  </si>
  <si>
    <t>orf00698</t>
  </si>
  <si>
    <t>orf01373</t>
  </si>
  <si>
    <t>orf01637</t>
  </si>
  <si>
    <t>orf00315</t>
  </si>
  <si>
    <t>orf01409</t>
  </si>
  <si>
    <t>orf00932</t>
  </si>
  <si>
    <t>orf00604</t>
  </si>
  <si>
    <t>orf00621</t>
  </si>
  <si>
    <t>orf00914</t>
  </si>
  <si>
    <t>prfA</t>
  </si>
  <si>
    <t>orf01325</t>
  </si>
  <si>
    <t>orf00269</t>
  </si>
  <si>
    <t>orf00200</t>
  </si>
  <si>
    <t>orf02870</t>
  </si>
  <si>
    <t>orf02802</t>
  </si>
  <si>
    <t>orf02781</t>
  </si>
  <si>
    <t>orf02556</t>
  </si>
  <si>
    <t>orf02957</t>
  </si>
  <si>
    <t>orf02260</t>
  </si>
  <si>
    <t>orf02193</t>
  </si>
  <si>
    <t>orf01360</t>
  </si>
  <si>
    <t>virR</t>
  </si>
  <si>
    <t>orf02749</t>
  </si>
  <si>
    <t>orf01744</t>
  </si>
  <si>
    <t>orf02641</t>
  </si>
  <si>
    <t>orf00063</t>
  </si>
  <si>
    <t>orf02634</t>
  </si>
  <si>
    <t>orf02452</t>
  </si>
  <si>
    <t>orf01337</t>
  </si>
  <si>
    <t>orf02794</t>
  </si>
  <si>
    <t>orf00033</t>
  </si>
  <si>
    <t>orf02402</t>
  </si>
  <si>
    <t>virS</t>
  </si>
  <si>
    <t>orf04856</t>
  </si>
  <si>
    <t>orf02753</t>
  </si>
  <si>
    <t>orf00336</t>
  </si>
  <si>
    <t>orf01740</t>
  </si>
  <si>
    <t>orf00059</t>
  </si>
  <si>
    <t>orf02638</t>
  </si>
  <si>
    <t>orf02456</t>
  </si>
  <si>
    <t>orf01341</t>
  </si>
  <si>
    <t>orf02790</t>
  </si>
  <si>
    <t>orf00037</t>
  </si>
  <si>
    <t>orf02406</t>
  </si>
  <si>
    <t>lgt</t>
  </si>
  <si>
    <t>Surface protein anchoring</t>
  </si>
  <si>
    <t>orf02473</t>
  </si>
  <si>
    <t>orf02431</t>
  </si>
  <si>
    <t>orf02542</t>
  </si>
  <si>
    <t>orf00961</t>
  </si>
  <si>
    <t>orf01843</t>
  </si>
  <si>
    <t>orf01345</t>
  </si>
  <si>
    <t>orf02541</t>
  </si>
  <si>
    <t>orf00877</t>
  </si>
  <si>
    <t>orf02051</t>
  </si>
  <si>
    <t>orf02161</t>
  </si>
  <si>
    <t>lspA</t>
  </si>
  <si>
    <t>orf01922</t>
  </si>
  <si>
    <t>orf01844</t>
  </si>
  <si>
    <t>orf00459</t>
  </si>
  <si>
    <t>orf02167</t>
  </si>
  <si>
    <t>orf01092</t>
  </si>
  <si>
    <t>orf01539</t>
  </si>
  <si>
    <t>orf01237</t>
  </si>
  <si>
    <t>orf01135</t>
  </si>
  <si>
    <t>orf01483</t>
  </si>
  <si>
    <t>orf01771</t>
  </si>
  <si>
    <t>srtA</t>
  </si>
  <si>
    <t>orf00737</t>
  </si>
  <si>
    <t>orf00574</t>
  </si>
  <si>
    <t>orf01153</t>
  </si>
  <si>
    <t>orf01202</t>
  </si>
  <si>
    <t>orf00748</t>
  </si>
  <si>
    <t>orf00365</t>
  </si>
  <si>
    <t>orf00497</t>
  </si>
  <si>
    <t>orf00103</t>
  </si>
  <si>
    <t>orf01884</t>
  </si>
  <si>
    <t>orf00671</t>
  </si>
  <si>
    <t>orf00144</t>
  </si>
  <si>
    <t>srtB</t>
  </si>
  <si>
    <t>orf02088</t>
  </si>
  <si>
    <t>orf02263</t>
  </si>
  <si>
    <t>orf02186</t>
  </si>
  <si>
    <t>orf00122</t>
  </si>
  <si>
    <t>orf01197</t>
  </si>
  <si>
    <t>orf02355</t>
  </si>
  <si>
    <t>orf01877</t>
  </si>
  <si>
    <t>orf00899</t>
  </si>
  <si>
    <t>orf00123</t>
  </si>
  <si>
    <t>orf01820</t>
  </si>
  <si>
    <t>orf01210</t>
  </si>
  <si>
    <t>hly</t>
  </si>
  <si>
    <t>Toxin</t>
  </si>
  <si>
    <t>orf01327</t>
  </si>
  <si>
    <t>orf02587</t>
  </si>
  <si>
    <t>orf00271</t>
  </si>
  <si>
    <t>orf00202</t>
  </si>
  <si>
    <t>orf02868</t>
  </si>
  <si>
    <t>orf02800</t>
  </si>
  <si>
    <t>orf02779</t>
  </si>
  <si>
    <t>orf02558</t>
  </si>
  <si>
    <t>orf02955</t>
  </si>
  <si>
    <t>orf02191</t>
  </si>
  <si>
    <t>orf01358</t>
  </si>
  <si>
    <t>orf00692</t>
  </si>
  <si>
    <t>orf00049</t>
  </si>
  <si>
    <t>orf00735</t>
  </si>
  <si>
    <t>orf02774</t>
  </si>
  <si>
    <t>orf00392</t>
  </si>
  <si>
    <t>orf00306</t>
  </si>
  <si>
    <t>orf04171</t>
  </si>
  <si>
    <t>Gene number</t>
  </si>
  <si>
    <t>Phylogenetic lineage I</t>
  </si>
  <si>
    <t>Phylogenetic lineage II</t>
  </si>
  <si>
    <r>
      <t xml:space="preserve">Table S1. The clinical </t>
    </r>
    <r>
      <rPr>
        <b/>
        <i/>
        <sz val="9"/>
        <color theme="1"/>
        <rFont val="Times New Roman"/>
        <family val="1"/>
        <charset val="204"/>
      </rPr>
      <t>L. monocytogenes</t>
    </r>
    <r>
      <rPr>
        <b/>
        <sz val="9"/>
        <color theme="1"/>
        <rFont val="Times New Roman"/>
        <family val="1"/>
        <charset val="204"/>
      </rPr>
      <t xml:space="preserve"> isolates</t>
    </r>
  </si>
  <si>
    <r>
      <rPr>
        <b/>
        <sz val="10"/>
        <rFont val="Times New Roman"/>
        <family val="1"/>
        <charset val="204"/>
      </rPr>
      <t>Table S2.</t>
    </r>
    <r>
      <rPr>
        <sz val="10"/>
        <rFont val="Times New Roman"/>
        <family val="1"/>
        <charset val="204"/>
      </rPr>
      <t xml:space="preserve"> Virulence factors revealed in</t>
    </r>
    <r>
      <rPr>
        <i/>
        <sz val="10"/>
        <rFont val="Times New Roman"/>
        <family val="1"/>
        <charset val="204"/>
      </rPr>
      <t xml:space="preserve"> L. monocytogenes</t>
    </r>
    <r>
      <rPr>
        <sz val="10"/>
        <rFont val="Times New Roman"/>
        <family val="1"/>
        <charset val="204"/>
      </rPr>
      <t xml:space="preserve"> genomes by the VF analyzer </t>
    </r>
  </si>
  <si>
    <r>
      <t>Table S3. The food</t>
    </r>
    <r>
      <rPr>
        <b/>
        <i/>
        <sz val="9"/>
        <color theme="1"/>
        <rFont val="Times New Roman"/>
        <family val="1"/>
        <charset val="204"/>
      </rPr>
      <t xml:space="preserve"> L. monocytogenes</t>
    </r>
    <r>
      <rPr>
        <b/>
        <sz val="9"/>
        <color theme="1"/>
        <rFont val="Times New Roman"/>
        <family val="1"/>
        <charset val="204"/>
      </rPr>
      <t xml:space="preserve"> isolates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</si>
</sst>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Palatino Linotype"/>
      <family val="1"/>
      <charset val="204"/>
    </font>
    <font>
      <sz val="10"/>
      <name val="Palatino Linotype"/>
      <family val="1"/>
      <charset val="204"/>
    </font>
    <font>
      <b/>
      <sz val="10"/>
      <color rgb="FF0070C0"/>
      <name val="Palatino Linotype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justify"/>
    </xf>
    <xf numFmtId="0" fontId="5" fillId="0" borderId="1" xfId="0" applyFont="1" applyBorder="1" applyAlignment="1">
      <alignment vertical="justify" wrapText="1"/>
    </xf>
    <xf numFmtId="0" fontId="5" fillId="0" borderId="1" xfId="0" applyFont="1" applyBorder="1" applyAlignment="1">
      <alignment vertical="justify"/>
    </xf>
    <xf numFmtId="0" fontId="6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vertical="justify"/>
    </xf>
    <xf numFmtId="0" fontId="7" fillId="0" borderId="0" xfId="0" applyFont="1"/>
    <xf numFmtId="0" fontId="5" fillId="0" borderId="0" xfId="0" applyFont="1" applyFill="1" applyBorder="1" applyAlignment="1"/>
    <xf numFmtId="0" fontId="9" fillId="0" borderId="1" xfId="0" applyFont="1" applyBorder="1" applyAlignment="1">
      <alignment vertical="justify"/>
    </xf>
    <xf numFmtId="0" fontId="10" fillId="0" borderId="1" xfId="0" applyFont="1" applyBorder="1" applyAlignment="1">
      <alignment vertical="justify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vertical="distributed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justify" wrapText="1"/>
    </xf>
    <xf numFmtId="0" fontId="6" fillId="0" borderId="1" xfId="0" applyFont="1" applyBorder="1"/>
    <xf numFmtId="0" fontId="6" fillId="0" borderId="0" xfId="0" applyFont="1" applyBorder="1"/>
    <xf numFmtId="0" fontId="9" fillId="0" borderId="2" xfId="0" applyFont="1" applyBorder="1" applyAlignment="1">
      <alignment vertical="justify"/>
    </xf>
    <xf numFmtId="0" fontId="6" fillId="0" borderId="1" xfId="0" applyFont="1" applyBorder="1" applyAlignment="1">
      <alignment vertical="justify"/>
    </xf>
    <xf numFmtId="0" fontId="10" fillId="0" borderId="2" xfId="0" applyFont="1" applyBorder="1" applyAlignment="1">
      <alignment vertical="justify"/>
    </xf>
    <xf numFmtId="0" fontId="11" fillId="0" borderId="1" xfId="0" applyFont="1" applyBorder="1" applyAlignment="1">
      <alignment vertical="justify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/>
    <xf numFmtId="14" fontId="6" fillId="0" borderId="1" xfId="0" applyNumberFormat="1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justify" wrapText="1"/>
    </xf>
    <xf numFmtId="14" fontId="10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vertical="justify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justify"/>
    </xf>
    <xf numFmtId="0" fontId="6" fillId="0" borderId="0" xfId="0" applyFont="1" applyAlignment="1">
      <alignment vertical="justify"/>
    </xf>
    <xf numFmtId="14" fontId="6" fillId="0" borderId="1" xfId="0" applyNumberFormat="1" applyFont="1" applyBorder="1" applyAlignment="1">
      <alignment vertical="justify" wrapText="1"/>
    </xf>
    <xf numFmtId="0" fontId="6" fillId="0" borderId="1" xfId="0" applyFont="1" applyBorder="1" applyAlignment="1">
      <alignment horizontal="center" vertical="justify" wrapText="1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justify"/>
    </xf>
    <xf numFmtId="0" fontId="6" fillId="0" borderId="3" xfId="0" applyFont="1" applyBorder="1" applyAlignment="1">
      <alignment vertical="justify" wrapText="1"/>
    </xf>
    <xf numFmtId="0" fontId="6" fillId="0" borderId="2" xfId="0" applyFont="1" applyBorder="1" applyAlignment="1">
      <alignment vertical="justify"/>
    </xf>
    <xf numFmtId="0" fontId="10" fillId="0" borderId="1" xfId="0" applyFont="1" applyBorder="1" applyAlignment="1">
      <alignment horizontal="center" vertical="justify"/>
    </xf>
    <xf numFmtId="0" fontId="9" fillId="0" borderId="1" xfId="0" applyFont="1" applyBorder="1"/>
    <xf numFmtId="0" fontId="9" fillId="0" borderId="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5" fillId="0" borderId="0" xfId="0" applyFont="1"/>
    <xf numFmtId="0" fontId="12" fillId="0" borderId="0" xfId="0" applyFont="1" applyAlignment="1">
      <alignment horizontal="left"/>
    </xf>
    <xf numFmtId="0" fontId="13" fillId="2" borderId="0" xfId="0" applyFont="1" applyFill="1" applyBorder="1" applyAlignment="1">
      <alignment horizontal="center" vertical="justify"/>
    </xf>
    <xf numFmtId="0" fontId="16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justify"/>
    </xf>
    <xf numFmtId="0" fontId="13" fillId="2" borderId="5" xfId="0" applyFont="1" applyFill="1" applyBorder="1" applyAlignment="1">
      <alignment vertical="justify"/>
    </xf>
    <xf numFmtId="0" fontId="17" fillId="2" borderId="5" xfId="0" applyFont="1" applyFill="1" applyBorder="1" applyAlignment="1">
      <alignment vertical="justify"/>
    </xf>
    <xf numFmtId="0" fontId="13" fillId="2" borderId="5" xfId="1" applyFont="1" applyFill="1" applyBorder="1" applyAlignment="1">
      <alignment vertical="justify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/>
    <xf numFmtId="0" fontId="12" fillId="0" borderId="6" xfId="1" applyFont="1" applyBorder="1" applyAlignment="1">
      <alignment horizontal="left" vertical="center"/>
    </xf>
    <xf numFmtId="0" fontId="12" fillId="0" borderId="6" xfId="1" applyFont="1" applyBorder="1"/>
    <xf numFmtId="0" fontId="12" fillId="0" borderId="5" xfId="0" applyFont="1" applyBorder="1"/>
    <xf numFmtId="0" fontId="12" fillId="0" borderId="5" xfId="1" applyFont="1" applyBorder="1" applyAlignment="1">
      <alignment horizontal="left" vertical="center"/>
    </xf>
    <xf numFmtId="0" fontId="12" fillId="0" borderId="5" xfId="1" applyFont="1" applyBorder="1"/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/>
    <xf numFmtId="0" fontId="12" fillId="2" borderId="5" xfId="1" applyFont="1" applyFill="1" applyBorder="1"/>
    <xf numFmtId="49" fontId="6" fillId="0" borderId="1" xfId="0" applyNumberFormat="1" applyFont="1" applyBorder="1"/>
    <xf numFmtId="0" fontId="9" fillId="0" borderId="1" xfId="0" applyFont="1" applyBorder="1" applyAlignment="1">
      <alignment vertical="distributed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horizontal="center" vertical="justify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AFB427F4-8661-497C-8639-3E975F0EDF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Lister/part6/part%206%2021.01.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llection%20GIMC/collection%20GIMC%20Flavi%2019.09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CC3"/>
      <sheetName val="CC11"/>
      <sheetName val="InlE6"/>
      <sheetName val="CC121"/>
      <sheetName val="СС26"/>
      <sheetName val="аднексит"/>
      <sheetName val="февраль"/>
      <sheetName val="dat12"/>
      <sheetName val="9_2"/>
      <sheetName val="Лист2"/>
      <sheetName val="CC89"/>
      <sheetName val="15-6"/>
      <sheetName val="Лист3"/>
      <sheetName val="Лист4"/>
      <sheetName val="Лист5"/>
    </sheetNames>
    <sheetDataSet>
      <sheetData sheetId="0">
        <row r="5">
          <cell r="G5" t="str">
            <v>GIMC2063:LmcUH21</v>
          </cell>
        </row>
        <row r="9">
          <cell r="G9" t="str">
            <v>GIMC2067:Lmc5758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T3">
            <v>7</v>
          </cell>
        </row>
      </sheetData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Legion"/>
      <sheetName val="Achromo"/>
      <sheetName val="Burkh"/>
      <sheetName val="Burkh sort"/>
      <sheetName val="chlamidia"/>
      <sheetName val="Leptospira"/>
      <sheetName val="S. epidermidis"/>
      <sheetName val="Listeria"/>
      <sheetName val="Лист4"/>
    </sheetNames>
    <sheetDataSet>
      <sheetData sheetId="0">
        <row r="134">
          <cell r="C134" t="str">
            <v>GIMC2062:Lmc5157</v>
          </cell>
        </row>
        <row r="138">
          <cell r="T138">
            <v>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1BFB-C01A-4E75-84A3-FF743615495C}">
  <dimension ref="A1:Q51"/>
  <sheetViews>
    <sheetView tabSelected="1" topLeftCell="A37" workbookViewId="0">
      <selection activeCell="S11" sqref="S11"/>
    </sheetView>
  </sheetViews>
  <sheetFormatPr defaultRowHeight="15.75" x14ac:dyDescent="0.25"/>
  <cols>
    <col min="1" max="1" width="16.5" customWidth="1"/>
    <col min="2" max="2" width="3.875" customWidth="1"/>
    <col min="3" max="3" width="4.5" customWidth="1"/>
    <col min="4" max="4" width="5" customWidth="1"/>
    <col min="5" max="5" width="4.125" customWidth="1"/>
    <col min="7" max="7" width="5.75" customWidth="1"/>
    <col min="8" max="8" width="5.875" customWidth="1"/>
    <col min="9" max="9" width="23.75" customWidth="1"/>
    <col min="10" max="10" width="6.75" customWidth="1"/>
    <col min="11" max="11" width="10" customWidth="1"/>
  </cols>
  <sheetData>
    <row r="1" spans="1:17" ht="36.75" thickBot="1" x14ac:dyDescent="0.3">
      <c r="A1" s="18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18" t="s">
        <v>5</v>
      </c>
      <c r="G1" s="19" t="s">
        <v>6</v>
      </c>
      <c r="H1" s="18" t="s">
        <v>7</v>
      </c>
      <c r="I1" s="19" t="s">
        <v>8</v>
      </c>
      <c r="J1" s="21" t="s">
        <v>9</v>
      </c>
      <c r="K1" s="19" t="s">
        <v>10</v>
      </c>
      <c r="L1" s="19" t="s">
        <v>11</v>
      </c>
      <c r="M1" s="22"/>
      <c r="N1" s="23" t="s">
        <v>782</v>
      </c>
      <c r="O1" s="22"/>
      <c r="P1" s="22"/>
      <c r="Q1" s="22"/>
    </row>
    <row r="2" spans="1:17" ht="24.75" thickBot="1" x14ac:dyDescent="0.3">
      <c r="A2" s="24" t="s">
        <v>12</v>
      </c>
      <c r="B2" s="25" t="s">
        <v>13</v>
      </c>
      <c r="C2" s="26">
        <v>14</v>
      </c>
      <c r="D2" s="26" t="s">
        <v>14</v>
      </c>
      <c r="E2" s="26">
        <v>27</v>
      </c>
      <c r="F2" s="27">
        <v>43413</v>
      </c>
      <c r="G2" s="28" t="s">
        <v>15</v>
      </c>
      <c r="H2" s="20" t="s">
        <v>16</v>
      </c>
      <c r="I2" s="29" t="s">
        <v>17</v>
      </c>
      <c r="J2" s="30">
        <v>42983</v>
      </c>
      <c r="K2" s="30"/>
      <c r="L2" s="30" t="s">
        <v>18</v>
      </c>
      <c r="M2" s="22"/>
      <c r="N2" s="31" t="s">
        <v>141</v>
      </c>
      <c r="O2" s="22"/>
      <c r="P2" s="22"/>
      <c r="Q2" s="22"/>
    </row>
    <row r="3" spans="1:17" ht="24.75" thickBot="1" x14ac:dyDescent="0.3">
      <c r="A3" s="32" t="s">
        <v>19</v>
      </c>
      <c r="B3" s="25" t="s">
        <v>13</v>
      </c>
      <c r="C3" s="26">
        <v>7</v>
      </c>
      <c r="D3" s="26" t="s">
        <v>20</v>
      </c>
      <c r="E3" s="26">
        <v>15</v>
      </c>
      <c r="F3" s="27">
        <v>43434</v>
      </c>
      <c r="G3" s="28" t="s">
        <v>15</v>
      </c>
      <c r="H3" s="28">
        <v>0</v>
      </c>
      <c r="I3" s="29" t="s">
        <v>21</v>
      </c>
      <c r="J3" s="30">
        <v>42979</v>
      </c>
      <c r="K3" s="30"/>
      <c r="L3" s="33" t="s">
        <v>22</v>
      </c>
      <c r="M3" s="22"/>
      <c r="N3" s="31" t="s">
        <v>142</v>
      </c>
      <c r="O3" s="22"/>
      <c r="P3" s="22"/>
      <c r="Q3" s="22"/>
    </row>
    <row r="4" spans="1:17" ht="16.5" thickBot="1" x14ac:dyDescent="0.3">
      <c r="A4" s="34" t="s">
        <v>23</v>
      </c>
      <c r="B4" s="35" t="s">
        <v>24</v>
      </c>
      <c r="C4" s="26">
        <v>241</v>
      </c>
      <c r="D4" s="36" t="s">
        <v>25</v>
      </c>
      <c r="E4" s="26">
        <v>43</v>
      </c>
      <c r="F4" s="27">
        <v>43497</v>
      </c>
      <c r="G4" s="28" t="s">
        <v>15</v>
      </c>
      <c r="H4" s="28">
        <v>80</v>
      </c>
      <c r="I4" s="33" t="s">
        <v>26</v>
      </c>
      <c r="J4" s="30">
        <v>42973</v>
      </c>
      <c r="K4" s="30"/>
      <c r="L4" s="30" t="s">
        <v>18</v>
      </c>
      <c r="M4" s="22"/>
      <c r="N4" s="37" t="s">
        <v>143</v>
      </c>
      <c r="O4" s="22"/>
      <c r="P4" s="22"/>
      <c r="Q4" s="22"/>
    </row>
    <row r="5" spans="1:17" ht="24.75" thickBot="1" x14ac:dyDescent="0.3">
      <c r="A5" s="32" t="s">
        <v>27</v>
      </c>
      <c r="B5" s="25" t="s">
        <v>13</v>
      </c>
      <c r="C5" s="26">
        <v>7</v>
      </c>
      <c r="D5" s="26" t="s">
        <v>20</v>
      </c>
      <c r="E5" s="26">
        <v>15</v>
      </c>
      <c r="F5" s="27">
        <v>43509</v>
      </c>
      <c r="G5" s="28" t="s">
        <v>15</v>
      </c>
      <c r="H5" s="28">
        <v>23</v>
      </c>
      <c r="I5" s="29" t="s">
        <v>28</v>
      </c>
      <c r="J5" s="30">
        <v>42977</v>
      </c>
      <c r="K5" s="30" t="s">
        <v>29</v>
      </c>
      <c r="L5" s="33" t="s">
        <v>22</v>
      </c>
      <c r="M5" s="22"/>
      <c r="N5" s="38" t="s">
        <v>144</v>
      </c>
      <c r="O5" s="22"/>
      <c r="P5" s="22"/>
      <c r="Q5" s="22"/>
    </row>
    <row r="6" spans="1:17" ht="24.75" thickBot="1" x14ac:dyDescent="0.3">
      <c r="A6" s="32" t="s">
        <v>30</v>
      </c>
      <c r="B6" s="25" t="s">
        <v>13</v>
      </c>
      <c r="C6" s="26">
        <v>7</v>
      </c>
      <c r="D6" s="26" t="s">
        <v>20</v>
      </c>
      <c r="E6" s="26">
        <v>15</v>
      </c>
      <c r="F6" s="27">
        <v>43509</v>
      </c>
      <c r="G6" s="28" t="s">
        <v>31</v>
      </c>
      <c r="H6" s="28">
        <v>0</v>
      </c>
      <c r="I6" s="29" t="s">
        <v>32</v>
      </c>
      <c r="J6" s="30">
        <v>42978</v>
      </c>
      <c r="K6" s="30" t="s">
        <v>33</v>
      </c>
      <c r="L6" s="33" t="s">
        <v>22</v>
      </c>
      <c r="M6" s="22"/>
      <c r="N6" s="22"/>
      <c r="O6" s="22"/>
      <c r="P6" s="22"/>
      <c r="Q6" s="22"/>
    </row>
    <row r="7" spans="1:17" ht="24.75" thickBot="1" x14ac:dyDescent="0.3">
      <c r="A7" s="32" t="s">
        <v>34</v>
      </c>
      <c r="B7" s="35" t="s">
        <v>24</v>
      </c>
      <c r="C7" s="26">
        <v>6</v>
      </c>
      <c r="D7" s="26" t="s">
        <v>35</v>
      </c>
      <c r="E7" s="26">
        <v>44</v>
      </c>
      <c r="F7" s="27">
        <v>43530</v>
      </c>
      <c r="G7" s="28" t="s">
        <v>15</v>
      </c>
      <c r="H7" s="39">
        <v>0</v>
      </c>
      <c r="I7" s="29" t="s">
        <v>36</v>
      </c>
      <c r="J7" s="30">
        <v>42981</v>
      </c>
      <c r="K7" s="30"/>
      <c r="L7" s="33" t="s">
        <v>22</v>
      </c>
      <c r="M7" s="22"/>
      <c r="N7" s="22"/>
      <c r="O7" s="22"/>
      <c r="P7" s="22"/>
      <c r="Q7" s="22"/>
    </row>
    <row r="8" spans="1:17" ht="24.75" thickBot="1" x14ac:dyDescent="0.3">
      <c r="A8" s="32" t="s">
        <v>37</v>
      </c>
      <c r="B8" s="25" t="s">
        <v>13</v>
      </c>
      <c r="C8" s="26">
        <v>7</v>
      </c>
      <c r="D8" s="26" t="s">
        <v>20</v>
      </c>
      <c r="E8" s="26">
        <v>15</v>
      </c>
      <c r="F8" s="27">
        <v>43531</v>
      </c>
      <c r="G8" s="28" t="s">
        <v>15</v>
      </c>
      <c r="H8" s="28">
        <v>30</v>
      </c>
      <c r="I8" s="29" t="s">
        <v>38</v>
      </c>
      <c r="J8" s="30">
        <v>42974</v>
      </c>
      <c r="K8" s="40"/>
      <c r="L8" s="33" t="s">
        <v>22</v>
      </c>
      <c r="M8" s="22"/>
      <c r="N8" s="22"/>
      <c r="O8" s="22"/>
      <c r="P8" s="22"/>
      <c r="Q8" s="22"/>
    </row>
    <row r="9" spans="1:17" ht="24.75" thickBot="1" x14ac:dyDescent="0.3">
      <c r="A9" s="34" t="s">
        <v>39</v>
      </c>
      <c r="B9" s="35" t="s">
        <v>24</v>
      </c>
      <c r="C9" s="26">
        <v>6</v>
      </c>
      <c r="D9" s="26" t="s">
        <v>35</v>
      </c>
      <c r="E9" s="26">
        <v>44</v>
      </c>
      <c r="F9" s="27">
        <v>43540</v>
      </c>
      <c r="G9" s="28" t="s">
        <v>15</v>
      </c>
      <c r="H9" s="28">
        <v>0</v>
      </c>
      <c r="I9" s="29" t="s">
        <v>40</v>
      </c>
      <c r="J9" s="30">
        <v>42980</v>
      </c>
      <c r="K9" s="30" t="s">
        <v>41</v>
      </c>
      <c r="L9" s="33" t="s">
        <v>22</v>
      </c>
      <c r="M9" s="22"/>
      <c r="N9" s="22"/>
      <c r="O9" s="22"/>
      <c r="P9" s="22"/>
      <c r="Q9" s="22"/>
    </row>
    <row r="10" spans="1:17" ht="16.5" thickBot="1" x14ac:dyDescent="0.3">
      <c r="A10" s="32" t="s">
        <v>42</v>
      </c>
      <c r="B10" s="25" t="s">
        <v>13</v>
      </c>
      <c r="C10" s="26">
        <v>7</v>
      </c>
      <c r="D10" s="26" t="s">
        <v>20</v>
      </c>
      <c r="E10" s="26">
        <v>15</v>
      </c>
      <c r="F10" s="27">
        <v>43573</v>
      </c>
      <c r="G10" s="28" t="s">
        <v>31</v>
      </c>
      <c r="H10" s="28">
        <v>59</v>
      </c>
      <c r="I10" s="33" t="s">
        <v>26</v>
      </c>
      <c r="J10" s="30">
        <v>42976</v>
      </c>
      <c r="K10" s="30"/>
      <c r="L10" s="30" t="s">
        <v>18</v>
      </c>
      <c r="M10" s="22"/>
      <c r="N10" s="22"/>
      <c r="O10" s="22"/>
      <c r="P10" s="22"/>
      <c r="Q10" s="22"/>
    </row>
    <row r="11" spans="1:17" ht="24.75" thickBot="1" x14ac:dyDescent="0.3">
      <c r="A11" s="24" t="s">
        <v>43</v>
      </c>
      <c r="B11" s="35" t="s">
        <v>24</v>
      </c>
      <c r="C11" s="26">
        <v>6</v>
      </c>
      <c r="D11" s="26" t="s">
        <v>35</v>
      </c>
      <c r="E11" s="26">
        <v>44</v>
      </c>
      <c r="F11" s="27">
        <v>43580</v>
      </c>
      <c r="G11" s="28" t="s">
        <v>31</v>
      </c>
      <c r="H11" s="28">
        <v>65</v>
      </c>
      <c r="I11" s="29" t="s">
        <v>44</v>
      </c>
      <c r="J11" s="30">
        <v>42982</v>
      </c>
      <c r="K11" s="30"/>
      <c r="L11" s="30" t="s">
        <v>45</v>
      </c>
      <c r="M11" s="22"/>
      <c r="N11" s="22"/>
      <c r="O11" s="22"/>
      <c r="P11" s="22"/>
      <c r="Q11" s="22"/>
    </row>
    <row r="12" spans="1:17" ht="16.5" thickBot="1" x14ac:dyDescent="0.3">
      <c r="A12" s="32" t="s">
        <v>46</v>
      </c>
      <c r="B12" s="25" t="s">
        <v>13</v>
      </c>
      <c r="C12" s="26">
        <v>7</v>
      </c>
      <c r="D12" s="26" t="s">
        <v>20</v>
      </c>
      <c r="E12" s="26">
        <v>15</v>
      </c>
      <c r="F12" s="27">
        <v>43580</v>
      </c>
      <c r="G12" s="28" t="s">
        <v>31</v>
      </c>
      <c r="H12" s="28">
        <v>59</v>
      </c>
      <c r="I12" s="33" t="s">
        <v>26</v>
      </c>
      <c r="J12" s="30">
        <v>42975</v>
      </c>
      <c r="K12" s="30"/>
      <c r="L12" s="30" t="s">
        <v>18</v>
      </c>
      <c r="M12" s="22"/>
      <c r="N12" s="22"/>
      <c r="O12" s="22"/>
      <c r="P12" s="22"/>
      <c r="Q12" s="22"/>
    </row>
    <row r="13" spans="1:17" ht="24.75" thickBot="1" x14ac:dyDescent="0.3">
      <c r="A13" s="24" t="s">
        <v>47</v>
      </c>
      <c r="B13" s="33" t="s">
        <v>13</v>
      </c>
      <c r="C13" s="26">
        <v>7</v>
      </c>
      <c r="D13" s="26" t="s">
        <v>20</v>
      </c>
      <c r="E13" s="26">
        <v>15</v>
      </c>
      <c r="F13" s="41">
        <v>43598</v>
      </c>
      <c r="G13" s="28" t="s">
        <v>15</v>
      </c>
      <c r="H13" s="26">
        <v>32</v>
      </c>
      <c r="I13" s="29" t="s">
        <v>28</v>
      </c>
      <c r="J13" s="30">
        <v>45724</v>
      </c>
      <c r="K13" s="30"/>
      <c r="L13" s="33" t="s">
        <v>22</v>
      </c>
      <c r="M13" s="22"/>
      <c r="N13" s="22"/>
      <c r="O13" s="22"/>
      <c r="P13" s="22"/>
      <c r="Q13" s="22"/>
    </row>
    <row r="14" spans="1:17" ht="16.5" thickBot="1" x14ac:dyDescent="0.3">
      <c r="A14" s="32" t="s">
        <v>48</v>
      </c>
      <c r="B14" s="33" t="s">
        <v>13</v>
      </c>
      <c r="C14" s="26">
        <v>155</v>
      </c>
      <c r="D14" s="26" t="s">
        <v>49</v>
      </c>
      <c r="E14" s="26">
        <v>52</v>
      </c>
      <c r="F14" s="41">
        <v>43686</v>
      </c>
      <c r="G14" s="28" t="s">
        <v>31</v>
      </c>
      <c r="H14" s="28">
        <v>72</v>
      </c>
      <c r="I14" s="33" t="s">
        <v>50</v>
      </c>
      <c r="J14" s="30">
        <v>45725</v>
      </c>
      <c r="K14" s="30"/>
      <c r="L14" s="30" t="s">
        <v>45</v>
      </c>
      <c r="M14" s="22"/>
      <c r="N14" s="22"/>
      <c r="O14" s="22"/>
      <c r="P14" s="22"/>
      <c r="Q14" s="22"/>
    </row>
    <row r="15" spans="1:17" ht="24.75" thickBot="1" x14ac:dyDescent="0.3">
      <c r="A15" s="42" t="s">
        <v>51</v>
      </c>
      <c r="B15" s="33" t="s">
        <v>13</v>
      </c>
      <c r="C15" s="43">
        <v>101</v>
      </c>
      <c r="D15" s="43" t="s">
        <v>52</v>
      </c>
      <c r="E15" s="44">
        <v>41</v>
      </c>
      <c r="F15" s="45">
        <v>43687</v>
      </c>
      <c r="G15" s="28" t="s">
        <v>31</v>
      </c>
      <c r="H15" s="46">
        <v>84.356164383561648</v>
      </c>
      <c r="I15" s="33" t="s">
        <v>26</v>
      </c>
      <c r="J15" s="30">
        <v>82486</v>
      </c>
      <c r="K15" s="30" t="s">
        <v>53</v>
      </c>
      <c r="L15" s="30" t="s">
        <v>18</v>
      </c>
      <c r="M15" s="22"/>
      <c r="N15" s="22"/>
      <c r="O15" s="22"/>
      <c r="P15" s="22"/>
      <c r="Q15" s="22"/>
    </row>
    <row r="16" spans="1:17" ht="24.75" thickBot="1" x14ac:dyDescent="0.3">
      <c r="A16" s="32" t="s">
        <v>54</v>
      </c>
      <c r="B16" s="35" t="s">
        <v>24</v>
      </c>
      <c r="C16" s="26">
        <v>6</v>
      </c>
      <c r="D16" s="26" t="s">
        <v>35</v>
      </c>
      <c r="E16" s="26">
        <v>44</v>
      </c>
      <c r="F16" s="41">
        <v>43696</v>
      </c>
      <c r="G16" s="28" t="s">
        <v>31</v>
      </c>
      <c r="H16" s="26">
        <v>0</v>
      </c>
      <c r="I16" s="29" t="s">
        <v>40</v>
      </c>
      <c r="J16" s="30">
        <v>45726</v>
      </c>
      <c r="K16" s="30" t="s">
        <v>55</v>
      </c>
      <c r="L16" s="33" t="s">
        <v>22</v>
      </c>
      <c r="M16" s="22"/>
      <c r="N16" s="22"/>
      <c r="O16" s="22"/>
      <c r="P16" s="22"/>
      <c r="Q16" s="22"/>
    </row>
    <row r="17" spans="1:17" ht="16.5" thickBot="1" x14ac:dyDescent="0.3">
      <c r="A17" s="32" t="s">
        <v>56</v>
      </c>
      <c r="B17" s="33" t="s">
        <v>13</v>
      </c>
      <c r="C17" s="47">
        <v>2096</v>
      </c>
      <c r="D17" s="47" t="s">
        <v>57</v>
      </c>
      <c r="E17" s="26">
        <v>53</v>
      </c>
      <c r="F17" s="41">
        <v>43696</v>
      </c>
      <c r="G17" s="28" t="s">
        <v>31</v>
      </c>
      <c r="H17" s="28">
        <v>65</v>
      </c>
      <c r="I17" s="33" t="s">
        <v>58</v>
      </c>
      <c r="J17" s="30">
        <v>45727</v>
      </c>
      <c r="K17" s="30"/>
      <c r="L17" s="30" t="s">
        <v>18</v>
      </c>
      <c r="M17" s="22"/>
      <c r="N17" s="22"/>
      <c r="O17" s="22"/>
      <c r="P17" s="22"/>
      <c r="Q17" s="22"/>
    </row>
    <row r="18" spans="1:17" ht="24.75" thickBot="1" x14ac:dyDescent="0.3">
      <c r="A18" s="32" t="s">
        <v>59</v>
      </c>
      <c r="B18" s="33" t="s">
        <v>13</v>
      </c>
      <c r="C18" s="26">
        <v>7</v>
      </c>
      <c r="D18" s="26" t="s">
        <v>20</v>
      </c>
      <c r="E18" s="26">
        <v>15</v>
      </c>
      <c r="F18" s="41">
        <v>43716</v>
      </c>
      <c r="G18" s="28" t="s">
        <v>15</v>
      </c>
      <c r="H18" s="26">
        <v>88</v>
      </c>
      <c r="I18" s="33" t="s">
        <v>60</v>
      </c>
      <c r="J18" s="30">
        <v>45728</v>
      </c>
      <c r="K18" s="30"/>
      <c r="L18" s="30" t="s">
        <v>45</v>
      </c>
      <c r="M18" s="22"/>
      <c r="N18" s="22"/>
      <c r="O18" s="22"/>
      <c r="P18" s="22"/>
      <c r="Q18" s="22"/>
    </row>
    <row r="19" spans="1:17" ht="24.75" thickBot="1" x14ac:dyDescent="0.3">
      <c r="A19" s="24" t="s">
        <v>61</v>
      </c>
      <c r="B19" s="35" t="s">
        <v>24</v>
      </c>
      <c r="C19" s="26">
        <v>6</v>
      </c>
      <c r="D19" s="26" t="s">
        <v>35</v>
      </c>
      <c r="E19" s="26">
        <v>44</v>
      </c>
      <c r="F19" s="41">
        <v>43739</v>
      </c>
      <c r="G19" s="28" t="s">
        <v>15</v>
      </c>
      <c r="H19" s="26">
        <v>89</v>
      </c>
      <c r="I19" s="33" t="s">
        <v>60</v>
      </c>
      <c r="J19" s="30">
        <v>45729</v>
      </c>
      <c r="K19" s="30"/>
      <c r="L19" s="30" t="s">
        <v>45</v>
      </c>
      <c r="M19" s="22"/>
      <c r="N19" s="22"/>
      <c r="O19" s="22"/>
      <c r="P19" s="22"/>
      <c r="Q19" s="22"/>
    </row>
    <row r="20" spans="1:17" ht="16.5" thickBot="1" x14ac:dyDescent="0.3">
      <c r="A20" s="24" t="s">
        <v>62</v>
      </c>
      <c r="B20" s="35" t="s">
        <v>24</v>
      </c>
      <c r="C20" s="26">
        <v>5</v>
      </c>
      <c r="D20" s="26" t="s">
        <v>63</v>
      </c>
      <c r="E20" s="26">
        <v>38</v>
      </c>
      <c r="F20" s="41">
        <v>43742</v>
      </c>
      <c r="G20" s="28" t="s">
        <v>15</v>
      </c>
      <c r="H20" s="48">
        <v>72</v>
      </c>
      <c r="I20" s="33" t="s">
        <v>50</v>
      </c>
      <c r="J20" s="30">
        <v>45730</v>
      </c>
      <c r="K20" s="30"/>
      <c r="L20" s="30" t="s">
        <v>45</v>
      </c>
      <c r="M20" s="22"/>
      <c r="N20" s="22"/>
      <c r="O20" s="22"/>
      <c r="P20" s="22"/>
      <c r="Q20" s="22"/>
    </row>
    <row r="21" spans="1:17" ht="24.75" thickBot="1" x14ac:dyDescent="0.3">
      <c r="A21" s="32" t="str">
        <f>[1]Лист1!$G$5</f>
        <v>GIMC2063:LmcUH21</v>
      </c>
      <c r="B21" s="34" t="s">
        <v>13</v>
      </c>
      <c r="C21" s="49">
        <v>37</v>
      </c>
      <c r="D21" s="49" t="s">
        <v>64</v>
      </c>
      <c r="E21" s="49">
        <v>28</v>
      </c>
      <c r="F21" s="50">
        <v>43900</v>
      </c>
      <c r="G21" s="51" t="s">
        <v>31</v>
      </c>
      <c r="H21" s="52">
        <v>78</v>
      </c>
      <c r="I21" s="33" t="s">
        <v>65</v>
      </c>
      <c r="J21" s="30">
        <v>76308</v>
      </c>
      <c r="K21" s="30" t="s">
        <v>66</v>
      </c>
      <c r="L21" s="30" t="s">
        <v>18</v>
      </c>
      <c r="M21" s="22"/>
      <c r="N21" s="22"/>
      <c r="O21" s="22"/>
      <c r="P21" s="22"/>
      <c r="Q21" s="22"/>
    </row>
    <row r="22" spans="1:17" ht="16.5" thickBot="1" x14ac:dyDescent="0.3">
      <c r="A22" s="24" t="s">
        <v>67</v>
      </c>
      <c r="B22" s="35" t="s">
        <v>24</v>
      </c>
      <c r="C22" s="26">
        <v>4</v>
      </c>
      <c r="D22" s="26" t="s">
        <v>68</v>
      </c>
      <c r="E22" s="48">
        <v>17</v>
      </c>
      <c r="F22" s="53">
        <v>44007</v>
      </c>
      <c r="G22" s="28" t="s">
        <v>31</v>
      </c>
      <c r="H22" s="20">
        <v>49</v>
      </c>
      <c r="I22" s="54" t="s">
        <v>69</v>
      </c>
      <c r="J22" s="30">
        <v>49373</v>
      </c>
      <c r="K22" s="30" t="s">
        <v>70</v>
      </c>
      <c r="L22" s="30" t="s">
        <v>18</v>
      </c>
      <c r="M22" s="22"/>
      <c r="N22" s="22"/>
      <c r="O22" s="22"/>
      <c r="P22" s="22"/>
      <c r="Q22" s="22"/>
    </row>
    <row r="23" spans="1:17" ht="24.75" thickBot="1" x14ac:dyDescent="0.3">
      <c r="A23" s="24" t="s">
        <v>71</v>
      </c>
      <c r="B23" s="25" t="s">
        <v>13</v>
      </c>
      <c r="C23" s="26">
        <v>7</v>
      </c>
      <c r="D23" s="26" t="s">
        <v>20</v>
      </c>
      <c r="E23" s="26">
        <v>15</v>
      </c>
      <c r="F23" s="41">
        <v>44011</v>
      </c>
      <c r="G23" s="28" t="s">
        <v>31</v>
      </c>
      <c r="H23" s="28">
        <v>82</v>
      </c>
      <c r="I23" s="33" t="s">
        <v>72</v>
      </c>
      <c r="J23" s="30">
        <v>78657</v>
      </c>
      <c r="K23" s="30" t="s">
        <v>73</v>
      </c>
      <c r="L23" s="30" t="s">
        <v>45</v>
      </c>
      <c r="M23" s="22"/>
      <c r="N23" s="22"/>
      <c r="O23" s="22"/>
      <c r="P23" s="22"/>
      <c r="Q23" s="22"/>
    </row>
    <row r="24" spans="1:17" ht="24.75" thickBot="1" x14ac:dyDescent="0.3">
      <c r="A24" s="24" t="s">
        <v>74</v>
      </c>
      <c r="B24" s="33" t="s">
        <v>13</v>
      </c>
      <c r="C24" s="26">
        <v>21</v>
      </c>
      <c r="D24" s="26" t="s">
        <v>75</v>
      </c>
      <c r="E24" s="47">
        <v>56</v>
      </c>
      <c r="F24" s="55">
        <v>44075</v>
      </c>
      <c r="G24" s="56" t="s">
        <v>15</v>
      </c>
      <c r="H24" s="56">
        <v>33</v>
      </c>
      <c r="I24" s="57" t="s">
        <v>76</v>
      </c>
      <c r="J24" s="30">
        <v>49374</v>
      </c>
      <c r="K24" s="30" t="s">
        <v>77</v>
      </c>
      <c r="L24" s="33" t="s">
        <v>22</v>
      </c>
      <c r="M24" s="22"/>
      <c r="N24" s="22"/>
      <c r="O24" s="22"/>
      <c r="P24" s="22"/>
      <c r="Q24" s="22"/>
    </row>
    <row r="25" spans="1:17" ht="24.75" thickBot="1" x14ac:dyDescent="0.3">
      <c r="A25" s="24" t="s">
        <v>78</v>
      </c>
      <c r="B25" s="33" t="s">
        <v>13</v>
      </c>
      <c r="C25" s="26">
        <v>21</v>
      </c>
      <c r="D25" s="26" t="s">
        <v>75</v>
      </c>
      <c r="E25" s="47">
        <v>56</v>
      </c>
      <c r="F25" s="55">
        <v>44075</v>
      </c>
      <c r="G25" s="56" t="s">
        <v>15</v>
      </c>
      <c r="H25" s="20">
        <v>0</v>
      </c>
      <c r="I25" s="29" t="s">
        <v>40</v>
      </c>
      <c r="J25" s="30">
        <v>49375</v>
      </c>
      <c r="K25" s="30" t="s">
        <v>79</v>
      </c>
      <c r="L25" s="33" t="s">
        <v>22</v>
      </c>
      <c r="M25" s="22"/>
      <c r="N25" s="22"/>
      <c r="O25" s="22"/>
      <c r="P25" s="22"/>
      <c r="Q25" s="22"/>
    </row>
    <row r="26" spans="1:17" ht="24.75" thickBot="1" x14ac:dyDescent="0.3">
      <c r="A26" s="33" t="s">
        <v>80</v>
      </c>
      <c r="B26" s="35" t="s">
        <v>24</v>
      </c>
      <c r="C26" s="26">
        <v>6</v>
      </c>
      <c r="D26" s="26" t="s">
        <v>35</v>
      </c>
      <c r="E26" s="47">
        <v>44</v>
      </c>
      <c r="F26" s="53">
        <v>44091</v>
      </c>
      <c r="G26" s="28" t="s">
        <v>31</v>
      </c>
      <c r="H26" s="20">
        <v>0</v>
      </c>
      <c r="I26" s="29" t="s">
        <v>40</v>
      </c>
      <c r="J26" s="30">
        <v>76309</v>
      </c>
      <c r="K26" s="30" t="s">
        <v>81</v>
      </c>
      <c r="L26" s="33" t="s">
        <v>22</v>
      </c>
      <c r="M26" s="22"/>
      <c r="N26" s="22"/>
      <c r="O26" s="22"/>
      <c r="P26" s="22"/>
      <c r="Q26" s="22"/>
    </row>
    <row r="27" spans="1:17" ht="24.75" thickBot="1" x14ac:dyDescent="0.3">
      <c r="A27" s="24" t="s">
        <v>82</v>
      </c>
      <c r="B27" s="35" t="s">
        <v>24</v>
      </c>
      <c r="C27" s="26">
        <v>4</v>
      </c>
      <c r="D27" s="26" t="s">
        <v>68</v>
      </c>
      <c r="E27" s="47">
        <v>17</v>
      </c>
      <c r="F27" s="53">
        <v>44105</v>
      </c>
      <c r="G27" s="56" t="s">
        <v>15</v>
      </c>
      <c r="H27" s="20">
        <v>0</v>
      </c>
      <c r="I27" s="29" t="s">
        <v>40</v>
      </c>
      <c r="J27" s="30">
        <v>76310</v>
      </c>
      <c r="K27" s="30" t="s">
        <v>83</v>
      </c>
      <c r="L27" s="33" t="s">
        <v>22</v>
      </c>
      <c r="M27" s="22"/>
      <c r="N27" s="22"/>
      <c r="O27" s="22"/>
      <c r="P27" s="22"/>
      <c r="Q27" s="22"/>
    </row>
    <row r="28" spans="1:17" ht="24.75" thickBot="1" x14ac:dyDescent="0.3">
      <c r="A28" s="24" t="s">
        <v>84</v>
      </c>
      <c r="B28" s="33" t="s">
        <v>13</v>
      </c>
      <c r="C28" s="26">
        <v>14</v>
      </c>
      <c r="D28" s="26" t="s">
        <v>14</v>
      </c>
      <c r="E28" s="47">
        <v>27</v>
      </c>
      <c r="F28" s="53">
        <v>44111</v>
      </c>
      <c r="G28" s="56" t="s">
        <v>15</v>
      </c>
      <c r="H28" s="20">
        <v>73</v>
      </c>
      <c r="I28" s="33" t="s">
        <v>85</v>
      </c>
      <c r="J28" s="30">
        <v>76311</v>
      </c>
      <c r="K28" s="30"/>
      <c r="L28" s="30" t="s">
        <v>18</v>
      </c>
      <c r="M28" s="22"/>
      <c r="N28" s="22"/>
      <c r="O28" s="22"/>
      <c r="P28" s="22"/>
      <c r="Q28" s="22"/>
    </row>
    <row r="29" spans="1:17" ht="24.75" thickBot="1" x14ac:dyDescent="0.3">
      <c r="A29" s="24" t="s">
        <v>86</v>
      </c>
      <c r="B29" s="35" t="s">
        <v>24</v>
      </c>
      <c r="C29" s="26">
        <v>1</v>
      </c>
      <c r="D29" s="26" t="s">
        <v>87</v>
      </c>
      <c r="E29" s="58">
        <v>5</v>
      </c>
      <c r="F29" s="53">
        <v>44147</v>
      </c>
      <c r="G29" s="28" t="s">
        <v>31</v>
      </c>
      <c r="H29" s="20">
        <v>0</v>
      </c>
      <c r="I29" s="29" t="s">
        <v>40</v>
      </c>
      <c r="J29" s="30">
        <v>75929</v>
      </c>
      <c r="K29" s="30"/>
      <c r="L29" s="33" t="s">
        <v>22</v>
      </c>
      <c r="M29" s="22"/>
      <c r="N29" s="22"/>
      <c r="O29" s="22"/>
      <c r="P29" s="22"/>
      <c r="Q29" s="22"/>
    </row>
    <row r="30" spans="1:17" ht="24.75" thickBot="1" x14ac:dyDescent="0.3">
      <c r="A30" s="24" t="s">
        <v>88</v>
      </c>
      <c r="B30" s="33" t="s">
        <v>13</v>
      </c>
      <c r="C30" s="26">
        <v>451</v>
      </c>
      <c r="D30" s="26" t="s">
        <v>89</v>
      </c>
      <c r="E30" s="47">
        <v>58</v>
      </c>
      <c r="F30" s="53">
        <v>44200</v>
      </c>
      <c r="G30" s="56" t="s">
        <v>15</v>
      </c>
      <c r="H30" s="59">
        <v>0</v>
      </c>
      <c r="I30" s="60" t="s">
        <v>40</v>
      </c>
      <c r="J30" s="30">
        <v>75931</v>
      </c>
      <c r="K30" s="30" t="s">
        <v>90</v>
      </c>
      <c r="L30" s="33" t="s">
        <v>22</v>
      </c>
      <c r="M30" s="22"/>
      <c r="N30" s="22"/>
      <c r="O30" s="22"/>
      <c r="P30" s="22"/>
      <c r="Q30" s="22"/>
    </row>
    <row r="31" spans="1:17" ht="24.75" thickBot="1" x14ac:dyDescent="0.3">
      <c r="A31" s="24" t="s">
        <v>91</v>
      </c>
      <c r="B31" s="33" t="s">
        <v>13</v>
      </c>
      <c r="C31" s="26">
        <v>451</v>
      </c>
      <c r="D31" s="26" t="s">
        <v>89</v>
      </c>
      <c r="E31" s="47">
        <v>58</v>
      </c>
      <c r="F31" s="53">
        <v>44200</v>
      </c>
      <c r="G31" s="56" t="s">
        <v>15</v>
      </c>
      <c r="H31" s="20">
        <v>40</v>
      </c>
      <c r="I31" s="29" t="s">
        <v>28</v>
      </c>
      <c r="J31" s="30">
        <v>75932</v>
      </c>
      <c r="K31" s="30"/>
      <c r="L31" s="33" t="s">
        <v>22</v>
      </c>
      <c r="M31" s="22"/>
      <c r="N31" s="22"/>
      <c r="O31" s="22"/>
      <c r="P31" s="22"/>
      <c r="Q31" s="22"/>
    </row>
    <row r="32" spans="1:17" ht="16.5" thickBot="1" x14ac:dyDescent="0.3">
      <c r="A32" s="33" t="s">
        <v>92</v>
      </c>
      <c r="B32" s="35" t="s">
        <v>24</v>
      </c>
      <c r="C32" s="26">
        <v>4</v>
      </c>
      <c r="D32" s="26" t="s">
        <v>68</v>
      </c>
      <c r="E32" s="58">
        <v>17</v>
      </c>
      <c r="F32" s="41">
        <v>44257</v>
      </c>
      <c r="G32" s="28" t="s">
        <v>31</v>
      </c>
      <c r="H32" s="28">
        <v>33</v>
      </c>
      <c r="I32" s="33" t="s">
        <v>93</v>
      </c>
      <c r="J32" s="30">
        <v>76389</v>
      </c>
      <c r="K32" s="30"/>
      <c r="L32" s="30" t="s">
        <v>18</v>
      </c>
      <c r="M32" s="22"/>
      <c r="N32" s="22"/>
      <c r="O32" s="22"/>
      <c r="P32" s="22"/>
      <c r="Q32" s="22"/>
    </row>
    <row r="33" spans="1:17" ht="36.75" thickBot="1" x14ac:dyDescent="0.3">
      <c r="A33" s="33" t="s">
        <v>94</v>
      </c>
      <c r="B33" s="35" t="s">
        <v>24</v>
      </c>
      <c r="C33" s="26">
        <v>219</v>
      </c>
      <c r="D33" s="26" t="s">
        <v>68</v>
      </c>
      <c r="E33" s="47">
        <v>60</v>
      </c>
      <c r="F33" s="41">
        <v>44265</v>
      </c>
      <c r="G33" s="56" t="s">
        <v>15</v>
      </c>
      <c r="H33" s="28">
        <v>23</v>
      </c>
      <c r="I33" s="33" t="s">
        <v>95</v>
      </c>
      <c r="J33" s="30">
        <v>77384</v>
      </c>
      <c r="K33" s="30" t="s">
        <v>96</v>
      </c>
      <c r="L33" s="33" t="s">
        <v>22</v>
      </c>
      <c r="M33" s="22"/>
      <c r="N33" s="22"/>
      <c r="O33" s="22"/>
      <c r="P33" s="22"/>
      <c r="Q33" s="22"/>
    </row>
    <row r="34" spans="1:17" ht="24.75" thickBot="1" x14ac:dyDescent="0.3">
      <c r="A34" s="33" t="s">
        <v>97</v>
      </c>
      <c r="B34" s="35" t="s">
        <v>24</v>
      </c>
      <c r="C34" s="26">
        <v>219</v>
      </c>
      <c r="D34" s="26" t="s">
        <v>68</v>
      </c>
      <c r="E34" s="47">
        <v>60</v>
      </c>
      <c r="F34" s="41">
        <v>44266</v>
      </c>
      <c r="G34" s="56" t="s">
        <v>15</v>
      </c>
      <c r="H34" s="28">
        <v>0</v>
      </c>
      <c r="I34" s="29" t="s">
        <v>40</v>
      </c>
      <c r="J34" s="30">
        <v>77385</v>
      </c>
      <c r="K34" s="30" t="s">
        <v>98</v>
      </c>
      <c r="L34" s="33" t="s">
        <v>22</v>
      </c>
      <c r="M34" s="22"/>
      <c r="N34" s="22"/>
      <c r="O34" s="22"/>
      <c r="P34" s="22"/>
      <c r="Q34" s="22"/>
    </row>
    <row r="35" spans="1:17" ht="36.75" thickBot="1" x14ac:dyDescent="0.3">
      <c r="A35" s="33" t="s">
        <v>99</v>
      </c>
      <c r="B35" s="35" t="s">
        <v>24</v>
      </c>
      <c r="C35" s="26">
        <v>4</v>
      </c>
      <c r="D35" s="26" t="s">
        <v>68</v>
      </c>
      <c r="E35" s="58">
        <v>17</v>
      </c>
      <c r="F35" s="41">
        <v>44282</v>
      </c>
      <c r="G35" s="56" t="s">
        <v>15</v>
      </c>
      <c r="H35" s="28">
        <v>83</v>
      </c>
      <c r="I35" s="33" t="s">
        <v>100</v>
      </c>
      <c r="J35" s="30">
        <v>77386</v>
      </c>
      <c r="K35" s="30" t="s">
        <v>101</v>
      </c>
      <c r="L35" s="30" t="s">
        <v>45</v>
      </c>
      <c r="M35" s="22"/>
      <c r="N35" s="22"/>
      <c r="O35" s="22"/>
      <c r="P35" s="22"/>
      <c r="Q35" s="22"/>
    </row>
    <row r="36" spans="1:17" ht="24.75" thickBot="1" x14ac:dyDescent="0.3">
      <c r="A36" s="33" t="s">
        <v>102</v>
      </c>
      <c r="B36" s="33" t="s">
        <v>13</v>
      </c>
      <c r="C36" s="26">
        <v>425</v>
      </c>
      <c r="D36" s="43" t="s">
        <v>103</v>
      </c>
      <c r="E36" s="47">
        <v>62</v>
      </c>
      <c r="F36" s="53">
        <v>44301</v>
      </c>
      <c r="G36" s="28" t="s">
        <v>31</v>
      </c>
      <c r="H36" s="20">
        <v>68</v>
      </c>
      <c r="I36" s="33" t="s">
        <v>104</v>
      </c>
      <c r="J36" s="30">
        <v>78377</v>
      </c>
      <c r="K36" s="30" t="s">
        <v>105</v>
      </c>
      <c r="L36" s="30" t="s">
        <v>45</v>
      </c>
      <c r="M36" s="22"/>
      <c r="N36" s="22"/>
      <c r="O36" s="22"/>
      <c r="P36" s="22"/>
      <c r="Q36" s="22"/>
    </row>
    <row r="37" spans="1:17" ht="24.75" thickBot="1" x14ac:dyDescent="0.3">
      <c r="A37" s="32" t="s">
        <v>106</v>
      </c>
      <c r="B37" s="33" t="s">
        <v>13</v>
      </c>
      <c r="C37" s="47">
        <v>391</v>
      </c>
      <c r="D37" s="43" t="s">
        <v>107</v>
      </c>
      <c r="E37" s="58">
        <v>61</v>
      </c>
      <c r="F37" s="41">
        <v>44337</v>
      </c>
      <c r="G37" s="28" t="s">
        <v>31</v>
      </c>
      <c r="H37" s="28">
        <v>98</v>
      </c>
      <c r="I37" s="33" t="s">
        <v>72</v>
      </c>
      <c r="J37" s="30">
        <v>78714</v>
      </c>
      <c r="K37" s="30"/>
      <c r="L37" s="30" t="s">
        <v>45</v>
      </c>
      <c r="M37" s="22"/>
      <c r="N37" s="22"/>
      <c r="O37" s="22"/>
      <c r="P37" s="22"/>
      <c r="Q37" s="22"/>
    </row>
    <row r="38" spans="1:17" ht="24.75" thickBot="1" x14ac:dyDescent="0.3">
      <c r="A38" s="61" t="s">
        <v>108</v>
      </c>
      <c r="B38" s="33" t="s">
        <v>13</v>
      </c>
      <c r="C38" s="26">
        <v>425</v>
      </c>
      <c r="D38" s="43" t="s">
        <v>103</v>
      </c>
      <c r="E38" s="47">
        <v>62</v>
      </c>
      <c r="F38" s="53">
        <v>44348</v>
      </c>
      <c r="G38" s="28" t="s">
        <v>31</v>
      </c>
      <c r="H38" s="20">
        <v>36</v>
      </c>
      <c r="I38" s="33" t="s">
        <v>109</v>
      </c>
      <c r="J38" s="30">
        <v>78378</v>
      </c>
      <c r="K38" s="30" t="s">
        <v>110</v>
      </c>
      <c r="L38" s="30" t="s">
        <v>18</v>
      </c>
      <c r="M38" s="22"/>
      <c r="N38" s="22"/>
      <c r="O38" s="22"/>
      <c r="P38" s="22"/>
      <c r="Q38" s="22"/>
    </row>
    <row r="39" spans="1:17" ht="24.75" thickBot="1" x14ac:dyDescent="0.3">
      <c r="A39" s="42" t="s">
        <v>111</v>
      </c>
      <c r="B39" s="33" t="s">
        <v>13</v>
      </c>
      <c r="C39" s="20">
        <v>37</v>
      </c>
      <c r="D39" s="39" t="s">
        <v>64</v>
      </c>
      <c r="E39" s="62">
        <v>28</v>
      </c>
      <c r="F39" s="41">
        <v>44385</v>
      </c>
      <c r="G39" s="28" t="s">
        <v>31</v>
      </c>
      <c r="H39" s="46">
        <v>76.156164383561645</v>
      </c>
      <c r="I39" s="33" t="s">
        <v>112</v>
      </c>
      <c r="J39" s="30">
        <v>82484</v>
      </c>
      <c r="K39" s="30"/>
      <c r="L39" s="30" t="s">
        <v>45</v>
      </c>
      <c r="M39" s="22"/>
      <c r="N39" s="22"/>
      <c r="O39" s="22"/>
      <c r="P39" s="22"/>
      <c r="Q39" s="22"/>
    </row>
    <row r="40" spans="1:17" ht="24.75" thickBot="1" x14ac:dyDescent="0.3">
      <c r="A40" s="32" t="s">
        <v>113</v>
      </c>
      <c r="B40" s="35" t="s">
        <v>24</v>
      </c>
      <c r="C40" s="26">
        <v>194</v>
      </c>
      <c r="D40" s="26" t="s">
        <v>114</v>
      </c>
      <c r="E40" s="47">
        <v>17</v>
      </c>
      <c r="F40" s="41">
        <v>44390</v>
      </c>
      <c r="G40" s="56" t="s">
        <v>15</v>
      </c>
      <c r="H40" s="28">
        <v>0</v>
      </c>
      <c r="I40" s="33" t="s">
        <v>115</v>
      </c>
      <c r="J40" s="30">
        <v>78658</v>
      </c>
      <c r="K40" s="30" t="s">
        <v>116</v>
      </c>
      <c r="L40" s="33" t="s">
        <v>22</v>
      </c>
      <c r="M40" s="22"/>
      <c r="N40" s="22"/>
      <c r="O40" s="22"/>
      <c r="P40" s="22"/>
      <c r="Q40" s="22"/>
    </row>
    <row r="41" spans="1:17" ht="24.75" thickBot="1" x14ac:dyDescent="0.3">
      <c r="A41" s="32" t="s">
        <v>117</v>
      </c>
      <c r="B41" s="35" t="s">
        <v>24</v>
      </c>
      <c r="C41" s="26">
        <v>194</v>
      </c>
      <c r="D41" s="26" t="s">
        <v>114</v>
      </c>
      <c r="E41" s="47">
        <v>17</v>
      </c>
      <c r="F41" s="41">
        <v>44390</v>
      </c>
      <c r="G41" s="56" t="s">
        <v>15</v>
      </c>
      <c r="H41" s="28">
        <v>0</v>
      </c>
      <c r="I41" s="33" t="s">
        <v>115</v>
      </c>
      <c r="J41" s="30">
        <v>78659</v>
      </c>
      <c r="K41" s="30"/>
      <c r="L41" s="33" t="s">
        <v>22</v>
      </c>
      <c r="M41" s="22"/>
      <c r="N41" s="22"/>
      <c r="O41" s="22"/>
      <c r="P41" s="22"/>
      <c r="Q41" s="22"/>
    </row>
    <row r="42" spans="1:17" ht="24.75" thickBot="1" x14ac:dyDescent="0.3">
      <c r="A42" s="24" t="s">
        <v>118</v>
      </c>
      <c r="B42" s="35" t="s">
        <v>24</v>
      </c>
      <c r="C42" s="26">
        <v>194</v>
      </c>
      <c r="D42" s="26" t="s">
        <v>114</v>
      </c>
      <c r="E42" s="47">
        <v>17</v>
      </c>
      <c r="F42" s="41">
        <v>44391</v>
      </c>
      <c r="G42" s="56" t="s">
        <v>15</v>
      </c>
      <c r="H42" s="28">
        <v>35</v>
      </c>
      <c r="I42" s="57" t="s">
        <v>76</v>
      </c>
      <c r="J42" s="30">
        <v>78660</v>
      </c>
      <c r="K42" s="30" t="s">
        <v>119</v>
      </c>
      <c r="L42" s="33" t="s">
        <v>22</v>
      </c>
      <c r="M42" s="22"/>
      <c r="N42" s="22"/>
      <c r="O42" s="22"/>
      <c r="P42" s="22"/>
      <c r="Q42" s="22"/>
    </row>
    <row r="43" spans="1:17" ht="16.5" thickBot="1" x14ac:dyDescent="0.3">
      <c r="A43" s="24" t="s">
        <v>120</v>
      </c>
      <c r="B43" s="25" t="s">
        <v>13</v>
      </c>
      <c r="C43" s="26">
        <v>37</v>
      </c>
      <c r="D43" s="26" t="s">
        <v>64</v>
      </c>
      <c r="E43" s="47">
        <v>28</v>
      </c>
      <c r="F43" s="41">
        <v>44392</v>
      </c>
      <c r="G43" s="28" t="s">
        <v>31</v>
      </c>
      <c r="H43" s="28">
        <v>60</v>
      </c>
      <c r="I43" s="33" t="s">
        <v>26</v>
      </c>
      <c r="J43" s="30">
        <v>78656</v>
      </c>
      <c r="K43" s="30" t="s">
        <v>121</v>
      </c>
      <c r="L43" s="30" t="s">
        <v>18</v>
      </c>
      <c r="M43" s="22"/>
      <c r="N43" s="22"/>
      <c r="O43" s="22"/>
      <c r="P43" s="22"/>
      <c r="Q43" s="22"/>
    </row>
    <row r="44" spans="1:17" ht="24.75" thickBot="1" x14ac:dyDescent="0.3">
      <c r="A44" s="63" t="s">
        <v>122</v>
      </c>
      <c r="B44" s="25" t="s">
        <v>13</v>
      </c>
      <c r="C44" s="26">
        <v>20</v>
      </c>
      <c r="D44" s="26" t="s">
        <v>123</v>
      </c>
      <c r="E44" s="47">
        <v>13</v>
      </c>
      <c r="F44" s="41">
        <v>44403</v>
      </c>
      <c r="G44" s="56" t="s">
        <v>15</v>
      </c>
      <c r="H44" s="28">
        <v>62</v>
      </c>
      <c r="I44" s="33" t="s">
        <v>72</v>
      </c>
      <c r="J44" s="30">
        <v>82478</v>
      </c>
      <c r="K44" s="30" t="s">
        <v>124</v>
      </c>
      <c r="L44" s="30" t="s">
        <v>45</v>
      </c>
      <c r="M44" s="22"/>
      <c r="N44" s="22"/>
      <c r="O44" s="22"/>
      <c r="P44" s="22"/>
      <c r="Q44" s="22"/>
    </row>
    <row r="45" spans="1:17" ht="24.75" thickBot="1" x14ac:dyDescent="0.3">
      <c r="A45" s="63" t="s">
        <v>125</v>
      </c>
      <c r="B45" s="33" t="s">
        <v>13</v>
      </c>
      <c r="C45" s="64">
        <v>425</v>
      </c>
      <c r="D45" s="43" t="s">
        <v>103</v>
      </c>
      <c r="E45" s="44">
        <v>62</v>
      </c>
      <c r="F45" s="41">
        <v>44420</v>
      </c>
      <c r="G45" s="28" t="s">
        <v>31</v>
      </c>
      <c r="H45" s="46">
        <v>47.468493150684928</v>
      </c>
      <c r="I45" s="33" t="s">
        <v>109</v>
      </c>
      <c r="J45" s="30">
        <v>82485</v>
      </c>
      <c r="K45" s="30" t="s">
        <v>126</v>
      </c>
      <c r="L45" s="30" t="s">
        <v>18</v>
      </c>
      <c r="M45" s="22"/>
      <c r="N45" s="22"/>
      <c r="O45" s="22"/>
      <c r="P45" s="22"/>
      <c r="Q45" s="22"/>
    </row>
    <row r="46" spans="1:17" ht="24.75" thickBot="1" x14ac:dyDescent="0.3">
      <c r="A46" s="63" t="s">
        <v>127</v>
      </c>
      <c r="B46" s="33" t="s">
        <v>13</v>
      </c>
      <c r="C46" s="64">
        <v>425</v>
      </c>
      <c r="D46" s="43" t="s">
        <v>103</v>
      </c>
      <c r="E46" s="44">
        <v>62</v>
      </c>
      <c r="F46" s="41">
        <v>44463</v>
      </c>
      <c r="G46" s="56" t="s">
        <v>15</v>
      </c>
      <c r="H46" s="28">
        <v>55</v>
      </c>
      <c r="I46" s="54" t="s">
        <v>128</v>
      </c>
      <c r="J46" s="30">
        <v>82480</v>
      </c>
      <c r="K46" s="30" t="s">
        <v>129</v>
      </c>
      <c r="L46" s="30" t="s">
        <v>18</v>
      </c>
      <c r="M46" s="22"/>
      <c r="N46" s="22"/>
      <c r="O46" s="22"/>
      <c r="P46" s="22"/>
      <c r="Q46" s="22"/>
    </row>
    <row r="47" spans="1:17" ht="24.75" thickBot="1" x14ac:dyDescent="0.3">
      <c r="A47" s="42" t="s">
        <v>130</v>
      </c>
      <c r="B47" s="33" t="s">
        <v>13</v>
      </c>
      <c r="C47" s="21">
        <v>8</v>
      </c>
      <c r="D47" s="20" t="s">
        <v>57</v>
      </c>
      <c r="E47" s="62">
        <v>53</v>
      </c>
      <c r="F47" s="41">
        <v>44542</v>
      </c>
      <c r="G47" s="56" t="s">
        <v>15</v>
      </c>
      <c r="H47" s="28">
        <v>0</v>
      </c>
      <c r="I47" s="29" t="s">
        <v>40</v>
      </c>
      <c r="J47" s="30">
        <v>82491</v>
      </c>
      <c r="K47" s="30" t="s">
        <v>131</v>
      </c>
      <c r="L47" s="33" t="s">
        <v>22</v>
      </c>
      <c r="M47" s="22"/>
      <c r="N47" s="22"/>
      <c r="O47" s="22"/>
      <c r="P47" s="22"/>
      <c r="Q47" s="22"/>
    </row>
    <row r="48" spans="1:17" ht="24.75" thickBot="1" x14ac:dyDescent="0.3">
      <c r="A48" s="42" t="s">
        <v>132</v>
      </c>
      <c r="B48" s="33" t="s">
        <v>13</v>
      </c>
      <c r="C48" s="21">
        <v>8</v>
      </c>
      <c r="D48" s="20" t="s">
        <v>57</v>
      </c>
      <c r="E48" s="62">
        <v>53</v>
      </c>
      <c r="F48" s="41">
        <v>44544</v>
      </c>
      <c r="G48" s="56" t="s">
        <v>15</v>
      </c>
      <c r="H48" s="28">
        <v>31</v>
      </c>
      <c r="I48" s="57" t="s">
        <v>76</v>
      </c>
      <c r="J48" s="30">
        <v>82492</v>
      </c>
      <c r="K48" s="30"/>
      <c r="L48" s="33" t="s">
        <v>22</v>
      </c>
      <c r="M48" s="22"/>
      <c r="N48" s="22"/>
      <c r="O48" s="22"/>
      <c r="P48" s="22"/>
      <c r="Q48" s="22"/>
    </row>
    <row r="49" spans="1:17" ht="24.75" thickBot="1" x14ac:dyDescent="0.3">
      <c r="A49" s="42" t="s">
        <v>133</v>
      </c>
      <c r="B49" s="33" t="s">
        <v>13</v>
      </c>
      <c r="C49" s="20">
        <v>21</v>
      </c>
      <c r="D49" s="20" t="s">
        <v>75</v>
      </c>
      <c r="E49" s="62">
        <v>56</v>
      </c>
      <c r="F49" s="53">
        <v>44560</v>
      </c>
      <c r="G49" s="56" t="s">
        <v>15</v>
      </c>
      <c r="H49" s="20">
        <v>46</v>
      </c>
      <c r="I49" s="33" t="s">
        <v>134</v>
      </c>
      <c r="J49" s="30">
        <v>82489</v>
      </c>
      <c r="K49" s="30" t="s">
        <v>135</v>
      </c>
      <c r="L49" s="30" t="s">
        <v>45</v>
      </c>
      <c r="M49" s="22"/>
      <c r="N49" s="22"/>
      <c r="O49" s="22"/>
      <c r="P49" s="22"/>
      <c r="Q49" s="22"/>
    </row>
    <row r="50" spans="1:17" ht="36.75" thickBot="1" x14ac:dyDescent="0.3">
      <c r="A50" s="42" t="s">
        <v>136</v>
      </c>
      <c r="B50" s="33" t="s">
        <v>13</v>
      </c>
      <c r="C50" s="21">
        <v>8</v>
      </c>
      <c r="D50" s="20" t="s">
        <v>57</v>
      </c>
      <c r="E50" s="62">
        <v>53</v>
      </c>
      <c r="F50" s="41">
        <v>44571</v>
      </c>
      <c r="G50" s="28" t="s">
        <v>31</v>
      </c>
      <c r="H50" s="28">
        <v>34</v>
      </c>
      <c r="I50" s="33" t="s">
        <v>137</v>
      </c>
      <c r="J50" s="30">
        <v>82490</v>
      </c>
      <c r="K50" s="30" t="s">
        <v>138</v>
      </c>
      <c r="L50" s="30" t="s">
        <v>45</v>
      </c>
      <c r="M50" s="22"/>
      <c r="N50" s="22"/>
      <c r="O50" s="22"/>
      <c r="P50" s="22"/>
      <c r="Q50" s="22"/>
    </row>
    <row r="51" spans="1:17" ht="24.75" thickBot="1" x14ac:dyDescent="0.3">
      <c r="A51" s="42" t="s">
        <v>139</v>
      </c>
      <c r="B51" s="33" t="s">
        <v>13</v>
      </c>
      <c r="C51" s="21">
        <v>8</v>
      </c>
      <c r="D51" s="20" t="s">
        <v>57</v>
      </c>
      <c r="E51" s="62">
        <v>53</v>
      </c>
      <c r="F51" s="53">
        <v>44578</v>
      </c>
      <c r="G51" s="56" t="s">
        <v>15</v>
      </c>
      <c r="H51" s="20">
        <v>69</v>
      </c>
      <c r="I51" s="33" t="s">
        <v>140</v>
      </c>
      <c r="J51" s="30">
        <v>82494</v>
      </c>
      <c r="K51" s="30"/>
      <c r="L51" s="30" t="s">
        <v>45</v>
      </c>
      <c r="M51" s="22"/>
      <c r="N51" s="22"/>
      <c r="O51" s="22"/>
      <c r="P51" s="22"/>
      <c r="Q51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B0EB-44CB-4D79-978C-56D45B1A8D1E}">
  <dimension ref="A1:O50"/>
  <sheetViews>
    <sheetView topLeftCell="C1" workbookViewId="0">
      <selection activeCell="P5" sqref="P5"/>
    </sheetView>
  </sheetViews>
  <sheetFormatPr defaultRowHeight="16.5" x14ac:dyDescent="0.3"/>
  <cols>
    <col min="1" max="1" width="10.75" style="5" customWidth="1"/>
    <col min="2" max="2" width="24" style="6" customWidth="1"/>
    <col min="3" max="3" width="8" style="6" customWidth="1"/>
    <col min="4" max="4" width="19.5" style="8" customWidth="1"/>
    <col min="5" max="5" width="19.625" style="9" customWidth="1"/>
    <col min="6" max="6" width="16.25" style="8" customWidth="1"/>
    <col min="7" max="7" width="16.375" style="10" customWidth="1"/>
    <col min="8" max="9" width="16.25" style="8" customWidth="1"/>
    <col min="10" max="10" width="16.375" style="8" customWidth="1"/>
    <col min="11" max="11" width="15.25" style="8" customWidth="1"/>
    <col min="12" max="12" width="16.625" style="8" customWidth="1"/>
    <col min="13" max="14" width="19.5" style="8" customWidth="1"/>
    <col min="15" max="15" width="16.125" style="8" customWidth="1"/>
  </cols>
  <sheetData>
    <row r="1" spans="1:15" x14ac:dyDescent="0.3">
      <c r="C1" s="65"/>
      <c r="D1" s="66" t="s">
        <v>783</v>
      </c>
      <c r="E1" s="67"/>
      <c r="F1" s="66"/>
      <c r="G1" s="68"/>
      <c r="H1" s="66"/>
      <c r="I1" s="66"/>
      <c r="J1" s="66"/>
      <c r="K1" s="66"/>
      <c r="L1" s="66"/>
      <c r="M1" s="66"/>
      <c r="N1" s="66"/>
      <c r="O1" s="66"/>
    </row>
    <row r="2" spans="1:15" ht="15.75" x14ac:dyDescent="0.25">
      <c r="A2" s="13" t="s">
        <v>202</v>
      </c>
      <c r="B2" s="15" t="s">
        <v>203</v>
      </c>
      <c r="C2" s="69" t="s">
        <v>779</v>
      </c>
      <c r="D2" s="70" t="s">
        <v>780</v>
      </c>
      <c r="E2" s="70"/>
      <c r="F2" s="70"/>
      <c r="G2" s="70"/>
      <c r="H2" s="71" t="s">
        <v>781</v>
      </c>
      <c r="I2" s="71"/>
      <c r="J2" s="71"/>
      <c r="K2" s="71"/>
      <c r="L2" s="71"/>
      <c r="M2" s="71"/>
      <c r="N2" s="71"/>
      <c r="O2" s="71"/>
    </row>
    <row r="3" spans="1:15" ht="16.5" customHeight="1" x14ac:dyDescent="0.25">
      <c r="A3" s="13"/>
      <c r="B3" s="15"/>
      <c r="C3" s="69"/>
      <c r="D3" s="72" t="s">
        <v>207</v>
      </c>
      <c r="E3" s="72" t="s">
        <v>206</v>
      </c>
      <c r="F3" s="73" t="s">
        <v>204</v>
      </c>
      <c r="G3" s="73" t="s">
        <v>215</v>
      </c>
      <c r="H3" s="74" t="s">
        <v>210</v>
      </c>
      <c r="I3" s="74" t="s">
        <v>212</v>
      </c>
      <c r="J3" s="74" t="s">
        <v>208</v>
      </c>
      <c r="K3" s="74" t="s">
        <v>209</v>
      </c>
      <c r="L3" s="74" t="s">
        <v>213</v>
      </c>
      <c r="M3" s="75" t="s">
        <v>211</v>
      </c>
      <c r="N3" s="75" t="s">
        <v>214</v>
      </c>
      <c r="O3" s="75" t="s">
        <v>205</v>
      </c>
    </row>
    <row r="4" spans="1:15" ht="45" customHeight="1" x14ac:dyDescent="0.25">
      <c r="A4" s="14"/>
      <c r="B4" s="16"/>
      <c r="C4" s="76"/>
      <c r="D4" s="77" t="s">
        <v>99</v>
      </c>
      <c r="E4" s="77" t="s">
        <v>80</v>
      </c>
      <c r="F4" s="78" t="s">
        <v>118</v>
      </c>
      <c r="G4" s="79" t="s">
        <v>94</v>
      </c>
      <c r="H4" s="79" t="s">
        <v>71</v>
      </c>
      <c r="I4" s="79" t="s">
        <v>130</v>
      </c>
      <c r="J4" s="79" t="s">
        <v>122</v>
      </c>
      <c r="K4" s="79" t="s">
        <v>74</v>
      </c>
      <c r="L4" s="79" t="s">
        <v>111</v>
      </c>
      <c r="M4" s="77" t="s">
        <v>51</v>
      </c>
      <c r="N4" s="77" t="s">
        <v>125</v>
      </c>
      <c r="O4" s="78" t="s">
        <v>88</v>
      </c>
    </row>
    <row r="5" spans="1:15" ht="15.75" x14ac:dyDescent="0.25">
      <c r="A5" s="1" t="s">
        <v>216</v>
      </c>
      <c r="B5" s="12" t="s">
        <v>217</v>
      </c>
      <c r="C5" s="80">
        <v>7</v>
      </c>
      <c r="D5" s="81" t="s">
        <v>220</v>
      </c>
      <c r="E5" s="81" t="s">
        <v>219</v>
      </c>
      <c r="F5" s="82" t="s">
        <v>772</v>
      </c>
      <c r="G5" s="82" t="s">
        <v>228</v>
      </c>
      <c r="H5" s="83" t="s">
        <v>223</v>
      </c>
      <c r="I5" s="83" t="s">
        <v>225</v>
      </c>
      <c r="J5" s="83" t="s">
        <v>221</v>
      </c>
      <c r="K5" s="83" t="s">
        <v>222</v>
      </c>
      <c r="L5" s="83" t="s">
        <v>226</v>
      </c>
      <c r="M5" s="81" t="s">
        <v>224</v>
      </c>
      <c r="N5" s="81" t="s">
        <v>227</v>
      </c>
      <c r="O5" s="81" t="s">
        <v>218</v>
      </c>
    </row>
    <row r="6" spans="1:15" ht="15.75" x14ac:dyDescent="0.25">
      <c r="A6" s="1" t="s">
        <v>229</v>
      </c>
      <c r="B6" s="11"/>
      <c r="C6" s="80"/>
      <c r="D6" s="84" t="s">
        <v>233</v>
      </c>
      <c r="E6" s="84" t="s">
        <v>232</v>
      </c>
      <c r="F6" s="85" t="s">
        <v>230</v>
      </c>
      <c r="G6" s="85" t="s">
        <v>241</v>
      </c>
      <c r="H6" s="86" t="s">
        <v>236</v>
      </c>
      <c r="I6" s="86" t="s">
        <v>238</v>
      </c>
      <c r="J6" s="86" t="s">
        <v>234</v>
      </c>
      <c r="K6" s="86" t="s">
        <v>235</v>
      </c>
      <c r="L6" s="86" t="s">
        <v>239</v>
      </c>
      <c r="M6" s="84" t="s">
        <v>237</v>
      </c>
      <c r="N6" s="84" t="s">
        <v>240</v>
      </c>
      <c r="O6" s="84" t="s">
        <v>231</v>
      </c>
    </row>
    <row r="7" spans="1:15" ht="15.75" x14ac:dyDescent="0.25">
      <c r="A7" s="1" t="s">
        <v>242</v>
      </c>
      <c r="B7" s="11"/>
      <c r="C7" s="80"/>
      <c r="D7" s="84" t="s">
        <v>246</v>
      </c>
      <c r="E7" s="84" t="s">
        <v>245</v>
      </c>
      <c r="F7" s="85" t="s">
        <v>243</v>
      </c>
      <c r="G7" s="85" t="s">
        <v>254</v>
      </c>
      <c r="H7" s="86" t="s">
        <v>249</v>
      </c>
      <c r="I7" s="86" t="s">
        <v>251</v>
      </c>
      <c r="J7" s="86" t="s">
        <v>247</v>
      </c>
      <c r="K7" s="86" t="s">
        <v>248</v>
      </c>
      <c r="L7" s="86" t="s">
        <v>252</v>
      </c>
      <c r="M7" s="84" t="s">
        <v>250</v>
      </c>
      <c r="N7" s="84" t="s">
        <v>253</v>
      </c>
      <c r="O7" s="84" t="s">
        <v>244</v>
      </c>
    </row>
    <row r="8" spans="1:15" ht="15.75" x14ac:dyDescent="0.25">
      <c r="A8" s="1" t="s">
        <v>255</v>
      </c>
      <c r="B8" s="11"/>
      <c r="C8" s="80"/>
      <c r="D8" s="84" t="s">
        <v>259</v>
      </c>
      <c r="E8" s="84" t="s">
        <v>258</v>
      </c>
      <c r="F8" s="85" t="s">
        <v>256</v>
      </c>
      <c r="G8" s="85" t="s">
        <v>267</v>
      </c>
      <c r="H8" s="86" t="s">
        <v>262</v>
      </c>
      <c r="I8" s="86" t="s">
        <v>264</v>
      </c>
      <c r="J8" s="86" t="s">
        <v>260</v>
      </c>
      <c r="K8" s="86" t="s">
        <v>261</v>
      </c>
      <c r="L8" s="86" t="s">
        <v>265</v>
      </c>
      <c r="M8" s="84" t="s">
        <v>263</v>
      </c>
      <c r="N8" s="84" t="s">
        <v>266</v>
      </c>
      <c r="O8" s="84" t="s">
        <v>257</v>
      </c>
    </row>
    <row r="9" spans="1:15" ht="15.75" x14ac:dyDescent="0.25">
      <c r="A9" s="1" t="s">
        <v>268</v>
      </c>
      <c r="B9" s="11"/>
      <c r="C9" s="80"/>
      <c r="D9" s="84" t="s">
        <v>272</v>
      </c>
      <c r="E9" s="84" t="s">
        <v>271</v>
      </c>
      <c r="F9" s="85" t="s">
        <v>269</v>
      </c>
      <c r="G9" s="85" t="s">
        <v>280</v>
      </c>
      <c r="H9" s="86" t="s">
        <v>275</v>
      </c>
      <c r="I9" s="86" t="s">
        <v>277</v>
      </c>
      <c r="J9" s="86" t="s">
        <v>273</v>
      </c>
      <c r="K9" s="86" t="s">
        <v>274</v>
      </c>
      <c r="L9" s="86" t="s">
        <v>278</v>
      </c>
      <c r="M9" s="84" t="s">
        <v>276</v>
      </c>
      <c r="N9" s="84" t="s">
        <v>279</v>
      </c>
      <c r="O9" s="84" t="s">
        <v>270</v>
      </c>
    </row>
    <row r="10" spans="1:15" ht="15.75" x14ac:dyDescent="0.25">
      <c r="A10" s="1" t="s">
        <v>281</v>
      </c>
      <c r="B10" s="11"/>
      <c r="C10" s="80"/>
      <c r="D10" s="84" t="s">
        <v>284</v>
      </c>
      <c r="E10" s="84" t="s">
        <v>283</v>
      </c>
      <c r="F10" s="85" t="s">
        <v>773</v>
      </c>
      <c r="G10" s="85" t="s">
        <v>292</v>
      </c>
      <c r="H10" s="86" t="s">
        <v>287</v>
      </c>
      <c r="I10" s="86" t="s">
        <v>289</v>
      </c>
      <c r="J10" s="86" t="s">
        <v>285</v>
      </c>
      <c r="K10" s="86" t="s">
        <v>286</v>
      </c>
      <c r="L10" s="86" t="s">
        <v>290</v>
      </c>
      <c r="M10" s="84" t="s">
        <v>288</v>
      </c>
      <c r="N10" s="84" t="s">
        <v>291</v>
      </c>
      <c r="O10" s="84" t="s">
        <v>282</v>
      </c>
    </row>
    <row r="11" spans="1:15" ht="15.75" x14ac:dyDescent="0.25">
      <c r="A11" s="1" t="s">
        <v>293</v>
      </c>
      <c r="B11" s="11"/>
      <c r="C11" s="87"/>
      <c r="D11" s="84" t="s">
        <v>297</v>
      </c>
      <c r="E11" s="84" t="s">
        <v>296</v>
      </c>
      <c r="F11" s="85" t="s">
        <v>294</v>
      </c>
      <c r="G11" s="85" t="s">
        <v>305</v>
      </c>
      <c r="H11" s="86" t="s">
        <v>300</v>
      </c>
      <c r="I11" s="86" t="s">
        <v>302</v>
      </c>
      <c r="J11" s="86" t="s">
        <v>298</v>
      </c>
      <c r="K11" s="86" t="s">
        <v>299</v>
      </c>
      <c r="L11" s="86" t="s">
        <v>303</v>
      </c>
      <c r="M11" s="84" t="s">
        <v>301</v>
      </c>
      <c r="N11" s="84" t="s">
        <v>304</v>
      </c>
      <c r="O11" s="84" t="s">
        <v>295</v>
      </c>
    </row>
    <row r="12" spans="1:15" ht="15.75" x14ac:dyDescent="0.25">
      <c r="A12" s="1" t="s">
        <v>306</v>
      </c>
      <c r="B12" s="2" t="s">
        <v>307</v>
      </c>
      <c r="C12" s="88">
        <v>1</v>
      </c>
      <c r="D12" s="84" t="s">
        <v>311</v>
      </c>
      <c r="E12" s="84" t="s">
        <v>310</v>
      </c>
      <c r="F12" s="85" t="s">
        <v>308</v>
      </c>
      <c r="G12" s="85" t="s">
        <v>319</v>
      </c>
      <c r="H12" s="86" t="s">
        <v>314</v>
      </c>
      <c r="I12" s="86" t="s">
        <v>316</v>
      </c>
      <c r="J12" s="86" t="s">
        <v>312</v>
      </c>
      <c r="K12" s="86" t="s">
        <v>313</v>
      </c>
      <c r="L12" s="86" t="s">
        <v>317</v>
      </c>
      <c r="M12" s="84" t="s">
        <v>315</v>
      </c>
      <c r="N12" s="84" t="s">
        <v>318</v>
      </c>
      <c r="O12" s="84" t="s">
        <v>309</v>
      </c>
    </row>
    <row r="13" spans="1:15" ht="15.75" x14ac:dyDescent="0.25">
      <c r="A13" s="1" t="s">
        <v>320</v>
      </c>
      <c r="B13" s="11" t="s">
        <v>321</v>
      </c>
      <c r="C13" s="89">
        <v>4</v>
      </c>
      <c r="D13" s="84" t="s">
        <v>325</v>
      </c>
      <c r="E13" s="84" t="s">
        <v>324</v>
      </c>
      <c r="F13" s="85" t="s">
        <v>322</v>
      </c>
      <c r="G13" s="85" t="s">
        <v>333</v>
      </c>
      <c r="H13" s="86" t="s">
        <v>328</v>
      </c>
      <c r="I13" s="86" t="s">
        <v>330</v>
      </c>
      <c r="J13" s="86" t="s">
        <v>326</v>
      </c>
      <c r="K13" s="86" t="s">
        <v>327</v>
      </c>
      <c r="L13" s="86" t="s">
        <v>331</v>
      </c>
      <c r="M13" s="84" t="s">
        <v>329</v>
      </c>
      <c r="N13" s="84" t="s">
        <v>332</v>
      </c>
      <c r="O13" s="84" t="s">
        <v>323</v>
      </c>
    </row>
    <row r="14" spans="1:15" ht="15.75" x14ac:dyDescent="0.25">
      <c r="A14" s="1" t="s">
        <v>334</v>
      </c>
      <c r="B14" s="11"/>
      <c r="C14" s="80"/>
      <c r="D14" s="84" t="s">
        <v>338</v>
      </c>
      <c r="E14" s="84" t="s">
        <v>337</v>
      </c>
      <c r="F14" s="85" t="s">
        <v>335</v>
      </c>
      <c r="G14" s="85" t="s">
        <v>346</v>
      </c>
      <c r="H14" s="86" t="s">
        <v>341</v>
      </c>
      <c r="I14" s="86" t="s">
        <v>343</v>
      </c>
      <c r="J14" s="86" t="s">
        <v>339</v>
      </c>
      <c r="K14" s="86" t="s">
        <v>340</v>
      </c>
      <c r="L14" s="86" t="s">
        <v>344</v>
      </c>
      <c r="M14" s="84" t="s">
        <v>342</v>
      </c>
      <c r="N14" s="84" t="s">
        <v>345</v>
      </c>
      <c r="O14" s="84" t="s">
        <v>336</v>
      </c>
    </row>
    <row r="15" spans="1:15" ht="15.75" x14ac:dyDescent="0.25">
      <c r="A15" s="1" t="s">
        <v>347</v>
      </c>
      <c r="B15" s="11"/>
      <c r="C15" s="80"/>
      <c r="D15" s="84" t="s">
        <v>351</v>
      </c>
      <c r="E15" s="84" t="s">
        <v>350</v>
      </c>
      <c r="F15" s="85" t="s">
        <v>348</v>
      </c>
      <c r="G15" s="85" t="s">
        <v>359</v>
      </c>
      <c r="H15" s="86" t="s">
        <v>354</v>
      </c>
      <c r="I15" s="86" t="s">
        <v>356</v>
      </c>
      <c r="J15" s="86" t="s">
        <v>352</v>
      </c>
      <c r="K15" s="86" t="s">
        <v>353</v>
      </c>
      <c r="L15" s="86" t="s">
        <v>357</v>
      </c>
      <c r="M15" s="84" t="s">
        <v>355</v>
      </c>
      <c r="N15" s="84" t="s">
        <v>358</v>
      </c>
      <c r="O15" s="84" t="s">
        <v>349</v>
      </c>
    </row>
    <row r="16" spans="1:15" ht="15.75" x14ac:dyDescent="0.25">
      <c r="A16" s="1" t="s">
        <v>360</v>
      </c>
      <c r="B16" s="11"/>
      <c r="C16" s="87"/>
      <c r="D16" s="84" t="s">
        <v>363</v>
      </c>
      <c r="E16" s="84" t="s">
        <v>362</v>
      </c>
      <c r="F16" s="85" t="s">
        <v>327</v>
      </c>
      <c r="G16" s="85" t="s">
        <v>370</v>
      </c>
      <c r="H16" s="86" t="s">
        <v>365</v>
      </c>
      <c r="I16" s="86" t="s">
        <v>367</v>
      </c>
      <c r="J16" s="86" t="s">
        <v>364</v>
      </c>
      <c r="K16" s="86" t="s">
        <v>332</v>
      </c>
      <c r="L16" s="86" t="s">
        <v>368</v>
      </c>
      <c r="M16" s="84" t="s">
        <v>366</v>
      </c>
      <c r="N16" s="84" t="s">
        <v>369</v>
      </c>
      <c r="O16" s="84" t="s">
        <v>361</v>
      </c>
    </row>
    <row r="17" spans="1:15" ht="15.75" x14ac:dyDescent="0.25">
      <c r="A17" s="1" t="s">
        <v>371</v>
      </c>
      <c r="B17" s="17" t="s">
        <v>372</v>
      </c>
      <c r="C17" s="89">
        <v>3</v>
      </c>
      <c r="D17" s="84" t="s">
        <v>376</v>
      </c>
      <c r="E17" s="84" t="s">
        <v>375</v>
      </c>
      <c r="F17" s="85" t="s">
        <v>373</v>
      </c>
      <c r="G17" s="85" t="s">
        <v>384</v>
      </c>
      <c r="H17" s="86" t="s">
        <v>379</v>
      </c>
      <c r="I17" s="86" t="s">
        <v>381</v>
      </c>
      <c r="J17" s="86" t="s">
        <v>377</v>
      </c>
      <c r="K17" s="86" t="s">
        <v>378</v>
      </c>
      <c r="L17" s="86" t="s">
        <v>382</v>
      </c>
      <c r="M17" s="84" t="s">
        <v>380</v>
      </c>
      <c r="N17" s="84" t="s">
        <v>383</v>
      </c>
      <c r="O17" s="84" t="s">
        <v>374</v>
      </c>
    </row>
    <row r="18" spans="1:15" ht="15.75" x14ac:dyDescent="0.25">
      <c r="A18" s="1" t="s">
        <v>385</v>
      </c>
      <c r="B18" s="17"/>
      <c r="C18" s="80"/>
      <c r="D18" s="84" t="s">
        <v>389</v>
      </c>
      <c r="E18" s="84" t="s">
        <v>388</v>
      </c>
      <c r="F18" s="85" t="s">
        <v>386</v>
      </c>
      <c r="G18" s="85" t="s">
        <v>397</v>
      </c>
      <c r="H18" s="86" t="s">
        <v>392</v>
      </c>
      <c r="I18" s="86" t="s">
        <v>394</v>
      </c>
      <c r="J18" s="86" t="s">
        <v>390</v>
      </c>
      <c r="K18" s="86" t="s">
        <v>391</v>
      </c>
      <c r="L18" s="86" t="s">
        <v>395</v>
      </c>
      <c r="M18" s="84" t="s">
        <v>393</v>
      </c>
      <c r="N18" s="84" t="s">
        <v>396</v>
      </c>
      <c r="O18" s="84" t="s">
        <v>387</v>
      </c>
    </row>
    <row r="19" spans="1:15" ht="15.75" x14ac:dyDescent="0.25">
      <c r="A19" s="1" t="s">
        <v>398</v>
      </c>
      <c r="B19" s="17"/>
      <c r="C19" s="87"/>
      <c r="D19" s="84" t="s">
        <v>402</v>
      </c>
      <c r="E19" s="84" t="s">
        <v>401</v>
      </c>
      <c r="F19" s="85" t="s">
        <v>399</v>
      </c>
      <c r="G19" s="85" t="s">
        <v>409</v>
      </c>
      <c r="H19" s="86" t="s">
        <v>405</v>
      </c>
      <c r="I19" s="86" t="s">
        <v>299</v>
      </c>
      <c r="J19" s="86" t="s">
        <v>403</v>
      </c>
      <c r="K19" s="86" t="s">
        <v>404</v>
      </c>
      <c r="L19" s="86" t="s">
        <v>407</v>
      </c>
      <c r="M19" s="84" t="s">
        <v>406</v>
      </c>
      <c r="N19" s="84" t="s">
        <v>408</v>
      </c>
      <c r="O19" s="84" t="s">
        <v>400</v>
      </c>
    </row>
    <row r="20" spans="1:15" ht="15.75" x14ac:dyDescent="0.25">
      <c r="A20" s="1" t="s">
        <v>410</v>
      </c>
      <c r="B20" s="17" t="s">
        <v>411</v>
      </c>
      <c r="C20" s="89">
        <v>4</v>
      </c>
      <c r="D20" s="84" t="s">
        <v>414</v>
      </c>
      <c r="E20" s="84" t="s">
        <v>413</v>
      </c>
      <c r="F20" s="85" t="s">
        <v>774</v>
      </c>
      <c r="G20" s="85" t="s">
        <v>422</v>
      </c>
      <c r="H20" s="86" t="s">
        <v>417</v>
      </c>
      <c r="I20" s="86" t="s">
        <v>419</v>
      </c>
      <c r="J20" s="86" t="s">
        <v>415</v>
      </c>
      <c r="K20" s="86" t="s">
        <v>416</v>
      </c>
      <c r="L20" s="86" t="s">
        <v>420</v>
      </c>
      <c r="M20" s="84" t="s">
        <v>418</v>
      </c>
      <c r="N20" s="84" t="s">
        <v>421</v>
      </c>
      <c r="O20" s="84" t="s">
        <v>412</v>
      </c>
    </row>
    <row r="21" spans="1:15" ht="15.75" x14ac:dyDescent="0.25">
      <c r="A21" s="1" t="s">
        <v>423</v>
      </c>
      <c r="B21" s="17"/>
      <c r="C21" s="80"/>
      <c r="D21" s="84" t="s">
        <v>427</v>
      </c>
      <c r="E21" s="84" t="s">
        <v>426</v>
      </c>
      <c r="F21" s="85" t="s">
        <v>424</v>
      </c>
      <c r="G21" s="85" t="s">
        <v>435</v>
      </c>
      <c r="H21" s="86" t="s">
        <v>430</v>
      </c>
      <c r="I21" s="86" t="s">
        <v>432</v>
      </c>
      <c r="J21" s="86" t="s">
        <v>428</v>
      </c>
      <c r="K21" s="86" t="s">
        <v>429</v>
      </c>
      <c r="L21" s="86" t="s">
        <v>433</v>
      </c>
      <c r="M21" s="84" t="s">
        <v>431</v>
      </c>
      <c r="N21" s="84" t="s">
        <v>434</v>
      </c>
      <c r="O21" s="84" t="s">
        <v>425</v>
      </c>
    </row>
    <row r="22" spans="1:15" ht="15.75" x14ac:dyDescent="0.25">
      <c r="A22" s="1" t="s">
        <v>436</v>
      </c>
      <c r="B22" s="17"/>
      <c r="C22" s="80"/>
      <c r="D22" s="84" t="s">
        <v>440</v>
      </c>
      <c r="E22" s="84" t="s">
        <v>439</v>
      </c>
      <c r="F22" s="85" t="s">
        <v>437</v>
      </c>
      <c r="G22" s="85" t="s">
        <v>221</v>
      </c>
      <c r="H22" s="86" t="s">
        <v>443</v>
      </c>
      <c r="I22" s="86" t="s">
        <v>445</v>
      </c>
      <c r="J22" s="86" t="s">
        <v>441</v>
      </c>
      <c r="K22" s="86" t="s">
        <v>442</v>
      </c>
      <c r="L22" s="86" t="s">
        <v>446</v>
      </c>
      <c r="M22" s="84" t="s">
        <v>444</v>
      </c>
      <c r="N22" s="84" t="s">
        <v>447</v>
      </c>
      <c r="O22" s="84" t="s">
        <v>438</v>
      </c>
    </row>
    <row r="23" spans="1:15" ht="15.75" x14ac:dyDescent="0.25">
      <c r="A23" s="1" t="s">
        <v>448</v>
      </c>
      <c r="B23" s="17"/>
      <c r="C23" s="87"/>
      <c r="D23" s="84" t="s">
        <v>452</v>
      </c>
      <c r="E23" s="84" t="s">
        <v>451</v>
      </c>
      <c r="F23" s="85" t="s">
        <v>449</v>
      </c>
      <c r="G23" s="85" t="s">
        <v>460</v>
      </c>
      <c r="H23" s="86" t="s">
        <v>455</v>
      </c>
      <c r="I23" s="86" t="s">
        <v>457</v>
      </c>
      <c r="J23" s="86" t="s">
        <v>453</v>
      </c>
      <c r="K23" s="86" t="s">
        <v>454</v>
      </c>
      <c r="L23" s="86" t="s">
        <v>458</v>
      </c>
      <c r="M23" s="84" t="s">
        <v>456</v>
      </c>
      <c r="N23" s="84" t="s">
        <v>459</v>
      </c>
      <c r="O23" s="84" t="s">
        <v>450</v>
      </c>
    </row>
    <row r="24" spans="1:15" ht="15.75" x14ac:dyDescent="0.25">
      <c r="A24" s="1" t="s">
        <v>461</v>
      </c>
      <c r="B24" s="11" t="s">
        <v>462</v>
      </c>
      <c r="C24" s="89">
        <v>8</v>
      </c>
      <c r="D24" s="84" t="s">
        <v>466</v>
      </c>
      <c r="E24" s="84" t="s">
        <v>465</v>
      </c>
      <c r="F24" s="85" t="s">
        <v>463</v>
      </c>
      <c r="G24" s="85" t="s">
        <v>473</v>
      </c>
      <c r="H24" s="86" t="s">
        <v>469</v>
      </c>
      <c r="I24" s="86" t="s">
        <v>471</v>
      </c>
      <c r="J24" s="86" t="s">
        <v>467</v>
      </c>
      <c r="K24" s="86" t="s">
        <v>468</v>
      </c>
      <c r="L24" s="86" t="s">
        <v>295</v>
      </c>
      <c r="M24" s="84" t="s">
        <v>470</v>
      </c>
      <c r="N24" s="84" t="s">
        <v>472</v>
      </c>
      <c r="O24" s="84" t="s">
        <v>464</v>
      </c>
    </row>
    <row r="25" spans="1:15" ht="15.75" x14ac:dyDescent="0.25">
      <c r="A25" s="1" t="s">
        <v>474</v>
      </c>
      <c r="B25" s="11"/>
      <c r="C25" s="80"/>
      <c r="D25" s="84" t="s">
        <v>463</v>
      </c>
      <c r="E25" s="84" t="s">
        <v>477</v>
      </c>
      <c r="F25" s="85" t="s">
        <v>475</v>
      </c>
      <c r="G25" s="85" t="s">
        <v>484</v>
      </c>
      <c r="H25" s="86" t="s">
        <v>480</v>
      </c>
      <c r="I25" s="86" t="s">
        <v>481</v>
      </c>
      <c r="J25" s="86" t="s">
        <v>478</v>
      </c>
      <c r="K25" s="86" t="s">
        <v>479</v>
      </c>
      <c r="L25" s="86" t="s">
        <v>482</v>
      </c>
      <c r="M25" s="84" t="s">
        <v>433</v>
      </c>
      <c r="N25" s="84" t="s">
        <v>483</v>
      </c>
      <c r="O25" s="90" t="s">
        <v>476</v>
      </c>
    </row>
    <row r="26" spans="1:15" ht="15.75" x14ac:dyDescent="0.25">
      <c r="A26" s="3" t="s">
        <v>485</v>
      </c>
      <c r="B26" s="11"/>
      <c r="C26" s="80"/>
      <c r="D26" s="84" t="s">
        <v>488</v>
      </c>
      <c r="E26" s="84" t="s">
        <v>487</v>
      </c>
      <c r="F26" s="85" t="s">
        <v>380</v>
      </c>
      <c r="G26" s="85" t="s">
        <v>496</v>
      </c>
      <c r="H26" s="86" t="s">
        <v>491</v>
      </c>
      <c r="I26" s="86" t="s">
        <v>493</v>
      </c>
      <c r="J26" s="86" t="s">
        <v>489</v>
      </c>
      <c r="K26" s="86" t="s">
        <v>490</v>
      </c>
      <c r="L26" s="86" t="s">
        <v>494</v>
      </c>
      <c r="M26" s="84" t="s">
        <v>492</v>
      </c>
      <c r="N26" s="84" t="s">
        <v>495</v>
      </c>
      <c r="O26" s="84" t="s">
        <v>486</v>
      </c>
    </row>
    <row r="27" spans="1:15" ht="15.75" x14ac:dyDescent="0.25">
      <c r="A27" s="1" t="s">
        <v>497</v>
      </c>
      <c r="B27" s="11"/>
      <c r="C27" s="80"/>
      <c r="D27" s="84" t="s">
        <v>501</v>
      </c>
      <c r="E27" s="84" t="s">
        <v>500</v>
      </c>
      <c r="F27" s="85" t="s">
        <v>498</v>
      </c>
      <c r="G27" s="85" t="s">
        <v>509</v>
      </c>
      <c r="H27" s="86" t="s">
        <v>504</v>
      </c>
      <c r="I27" s="86" t="s">
        <v>506</v>
      </c>
      <c r="J27" s="86" t="s">
        <v>502</v>
      </c>
      <c r="K27" s="86" t="s">
        <v>503</v>
      </c>
      <c r="L27" s="86" t="s">
        <v>507</v>
      </c>
      <c r="M27" s="84" t="s">
        <v>505</v>
      </c>
      <c r="N27" s="84" t="s">
        <v>508</v>
      </c>
      <c r="O27" s="84" t="s">
        <v>499</v>
      </c>
    </row>
    <row r="28" spans="1:15" ht="15.75" x14ac:dyDescent="0.25">
      <c r="A28" s="4" t="s">
        <v>510</v>
      </c>
      <c r="B28" s="11"/>
      <c r="C28" s="80"/>
      <c r="D28" s="84" t="s">
        <v>513</v>
      </c>
      <c r="E28" s="84" t="s">
        <v>512</v>
      </c>
      <c r="F28" s="85" t="s">
        <v>511</v>
      </c>
      <c r="G28" s="85" t="s">
        <v>520</v>
      </c>
      <c r="H28" s="86" t="s">
        <v>299</v>
      </c>
      <c r="I28" s="86" t="s">
        <v>517</v>
      </c>
      <c r="J28" s="86" t="s">
        <v>514</v>
      </c>
      <c r="K28" s="86" t="s">
        <v>515</v>
      </c>
      <c r="L28" s="86" t="s">
        <v>518</v>
      </c>
      <c r="M28" s="84" t="s">
        <v>516</v>
      </c>
      <c r="N28" s="84" t="s">
        <v>519</v>
      </c>
      <c r="O28" s="84" t="s">
        <v>437</v>
      </c>
    </row>
    <row r="29" spans="1:15" ht="15.75" x14ac:dyDescent="0.25">
      <c r="A29" s="1" t="s">
        <v>521</v>
      </c>
      <c r="B29" s="11"/>
      <c r="C29" s="80"/>
      <c r="D29" s="84" t="s">
        <v>525</v>
      </c>
      <c r="E29" s="84" t="s">
        <v>524</v>
      </c>
      <c r="F29" s="85" t="s">
        <v>522</v>
      </c>
      <c r="G29" s="85" t="s">
        <v>533</v>
      </c>
      <c r="H29" s="86" t="s">
        <v>528</v>
      </c>
      <c r="I29" s="86" t="s">
        <v>530</v>
      </c>
      <c r="J29" s="86" t="s">
        <v>526</v>
      </c>
      <c r="K29" s="86" t="s">
        <v>527</v>
      </c>
      <c r="L29" s="86" t="s">
        <v>531</v>
      </c>
      <c r="M29" s="84" t="s">
        <v>529</v>
      </c>
      <c r="N29" s="84" t="s">
        <v>532</v>
      </c>
      <c r="O29" s="84" t="s">
        <v>523</v>
      </c>
    </row>
    <row r="30" spans="1:15" ht="15.75" x14ac:dyDescent="0.25">
      <c r="A30" s="1" t="s">
        <v>534</v>
      </c>
      <c r="B30" s="11"/>
      <c r="C30" s="80"/>
      <c r="D30" s="84" t="s">
        <v>537</v>
      </c>
      <c r="E30" s="84" t="s">
        <v>536</v>
      </c>
      <c r="F30" s="85" t="s">
        <v>775</v>
      </c>
      <c r="G30" s="85" t="s">
        <v>545</v>
      </c>
      <c r="H30" s="86" t="s">
        <v>540</v>
      </c>
      <c r="I30" s="86" t="s">
        <v>542</v>
      </c>
      <c r="J30" s="86" t="s">
        <v>538</v>
      </c>
      <c r="K30" s="86" t="s">
        <v>539</v>
      </c>
      <c r="L30" s="86" t="s">
        <v>543</v>
      </c>
      <c r="M30" s="84" t="s">
        <v>541</v>
      </c>
      <c r="N30" s="84" t="s">
        <v>544</v>
      </c>
      <c r="O30" s="84" t="s">
        <v>535</v>
      </c>
    </row>
    <row r="31" spans="1:15" ht="15.75" x14ac:dyDescent="0.25">
      <c r="A31" s="1" t="s">
        <v>546</v>
      </c>
      <c r="B31" s="11"/>
      <c r="C31" s="87"/>
      <c r="D31" s="84" t="s">
        <v>550</v>
      </c>
      <c r="E31" s="84" t="s">
        <v>549</v>
      </c>
      <c r="F31" s="85" t="s">
        <v>547</v>
      </c>
      <c r="G31" s="85" t="s">
        <v>555</v>
      </c>
      <c r="H31" s="91" t="s">
        <v>552</v>
      </c>
      <c r="I31" s="91" t="s">
        <v>552</v>
      </c>
      <c r="J31" s="86" t="s">
        <v>551</v>
      </c>
      <c r="K31" s="91" t="s">
        <v>552</v>
      </c>
      <c r="L31" s="91" t="s">
        <v>552</v>
      </c>
      <c r="M31" s="84" t="s">
        <v>553</v>
      </c>
      <c r="N31" s="84" t="s">
        <v>554</v>
      </c>
      <c r="O31" s="84" t="s">
        <v>548</v>
      </c>
    </row>
    <row r="32" spans="1:15" ht="15.75" x14ac:dyDescent="0.25">
      <c r="A32" s="1" t="s">
        <v>556</v>
      </c>
      <c r="B32" s="2" t="s">
        <v>557</v>
      </c>
      <c r="C32" s="88">
        <v>1</v>
      </c>
      <c r="D32" s="84" t="s">
        <v>332</v>
      </c>
      <c r="E32" s="84" t="s">
        <v>437</v>
      </c>
      <c r="F32" s="85" t="s">
        <v>558</v>
      </c>
      <c r="G32" s="85" t="s">
        <v>567</v>
      </c>
      <c r="H32" s="86" t="s">
        <v>562</v>
      </c>
      <c r="I32" s="86" t="s">
        <v>564</v>
      </c>
      <c r="J32" s="86" t="s">
        <v>560</v>
      </c>
      <c r="K32" s="86" t="s">
        <v>561</v>
      </c>
      <c r="L32" s="86" t="s">
        <v>565</v>
      </c>
      <c r="M32" s="84" t="s">
        <v>563</v>
      </c>
      <c r="N32" s="84" t="s">
        <v>566</v>
      </c>
      <c r="O32" s="84" t="s">
        <v>559</v>
      </c>
    </row>
    <row r="33" spans="1:15" ht="15.75" x14ac:dyDescent="0.25">
      <c r="A33" s="1" t="s">
        <v>568</v>
      </c>
      <c r="B33" s="2" t="s">
        <v>569</v>
      </c>
      <c r="C33" s="88">
        <v>1</v>
      </c>
      <c r="D33" s="84" t="s">
        <v>573</v>
      </c>
      <c r="E33" s="84" t="s">
        <v>572</v>
      </c>
      <c r="F33" s="85" t="s">
        <v>570</v>
      </c>
      <c r="G33" s="85" t="s">
        <v>580</v>
      </c>
      <c r="H33" s="86" t="s">
        <v>553</v>
      </c>
      <c r="I33" s="86" t="s">
        <v>577</v>
      </c>
      <c r="J33" s="86" t="s">
        <v>574</v>
      </c>
      <c r="K33" s="86" t="s">
        <v>575</v>
      </c>
      <c r="L33" s="86" t="s">
        <v>578</v>
      </c>
      <c r="M33" s="84" t="s">
        <v>576</v>
      </c>
      <c r="N33" s="84" t="s">
        <v>579</v>
      </c>
      <c r="O33" s="84" t="s">
        <v>571</v>
      </c>
    </row>
    <row r="34" spans="1:15" ht="15.75" x14ac:dyDescent="0.25">
      <c r="A34" s="1" t="s">
        <v>581</v>
      </c>
      <c r="B34" s="11" t="s">
        <v>582</v>
      </c>
      <c r="C34" s="89">
        <v>2</v>
      </c>
      <c r="D34" s="84" t="s">
        <v>585</v>
      </c>
      <c r="E34" s="84" t="s">
        <v>584</v>
      </c>
      <c r="F34" s="85" t="s">
        <v>776</v>
      </c>
      <c r="G34" s="85" t="s">
        <v>593</v>
      </c>
      <c r="H34" s="86" t="s">
        <v>588</v>
      </c>
      <c r="I34" s="86" t="s">
        <v>590</v>
      </c>
      <c r="J34" s="86" t="s">
        <v>586</v>
      </c>
      <c r="K34" s="86" t="s">
        <v>587</v>
      </c>
      <c r="L34" s="86" t="s">
        <v>591</v>
      </c>
      <c r="M34" s="84" t="s">
        <v>589</v>
      </c>
      <c r="N34" s="84" t="s">
        <v>592</v>
      </c>
      <c r="O34" s="84" t="s">
        <v>583</v>
      </c>
    </row>
    <row r="35" spans="1:15" ht="15.75" x14ac:dyDescent="0.25">
      <c r="A35" s="1" t="s">
        <v>594</v>
      </c>
      <c r="B35" s="11"/>
      <c r="C35" s="87"/>
      <c r="D35" s="84" t="s">
        <v>598</v>
      </c>
      <c r="E35" s="84" t="s">
        <v>597</v>
      </c>
      <c r="F35" s="85" t="s">
        <v>595</v>
      </c>
      <c r="G35" s="85" t="s">
        <v>247</v>
      </c>
      <c r="H35" s="86" t="s">
        <v>601</v>
      </c>
      <c r="I35" s="86" t="s">
        <v>603</v>
      </c>
      <c r="J35" s="86" t="s">
        <v>599</v>
      </c>
      <c r="K35" s="86" t="s">
        <v>600</v>
      </c>
      <c r="L35" s="86" t="s">
        <v>604</v>
      </c>
      <c r="M35" s="84" t="s">
        <v>602</v>
      </c>
      <c r="N35" s="84" t="s">
        <v>605</v>
      </c>
      <c r="O35" s="84" t="s">
        <v>596</v>
      </c>
    </row>
    <row r="36" spans="1:15" ht="15.75" x14ac:dyDescent="0.25">
      <c r="A36" s="1" t="s">
        <v>606</v>
      </c>
      <c r="B36" s="11" t="s">
        <v>607</v>
      </c>
      <c r="C36" s="89">
        <v>9</v>
      </c>
      <c r="D36" s="84" t="s">
        <v>610</v>
      </c>
      <c r="E36" s="84" t="s">
        <v>610</v>
      </c>
      <c r="F36" s="85" t="s">
        <v>608</v>
      </c>
      <c r="G36" s="85" t="s">
        <v>617</v>
      </c>
      <c r="H36" s="86" t="s">
        <v>612</v>
      </c>
      <c r="I36" s="86" t="s">
        <v>614</v>
      </c>
      <c r="J36" s="86" t="s">
        <v>611</v>
      </c>
      <c r="K36" s="86" t="s">
        <v>602</v>
      </c>
      <c r="L36" s="86" t="s">
        <v>615</v>
      </c>
      <c r="M36" s="84" t="s">
        <v>613</v>
      </c>
      <c r="N36" s="84" t="s">
        <v>616</v>
      </c>
      <c r="O36" s="84" t="s">
        <v>609</v>
      </c>
    </row>
    <row r="37" spans="1:15" ht="15.75" x14ac:dyDescent="0.25">
      <c r="A37" s="1" t="s">
        <v>618</v>
      </c>
      <c r="B37" s="11"/>
      <c r="C37" s="80"/>
      <c r="D37" s="84" t="s">
        <v>620</v>
      </c>
      <c r="E37" s="84" t="s">
        <v>620</v>
      </c>
      <c r="F37" s="85" t="s">
        <v>365</v>
      </c>
      <c r="G37" s="85" t="s">
        <v>628</v>
      </c>
      <c r="H37" s="86" t="s">
        <v>623</v>
      </c>
      <c r="I37" s="86" t="s">
        <v>625</v>
      </c>
      <c r="J37" s="86" t="s">
        <v>621</v>
      </c>
      <c r="K37" s="86" t="s">
        <v>622</v>
      </c>
      <c r="L37" s="86" t="s">
        <v>626</v>
      </c>
      <c r="M37" s="84" t="s">
        <v>624</v>
      </c>
      <c r="N37" s="84" t="s">
        <v>627</v>
      </c>
      <c r="O37" s="84" t="s">
        <v>619</v>
      </c>
    </row>
    <row r="38" spans="1:15" ht="15.75" x14ac:dyDescent="0.25">
      <c r="A38" s="1" t="s">
        <v>629</v>
      </c>
      <c r="B38" s="11"/>
      <c r="C38" s="80"/>
      <c r="D38" s="84" t="s">
        <v>591</v>
      </c>
      <c r="E38" s="84" t="s">
        <v>632</v>
      </c>
      <c r="F38" s="85" t="s">
        <v>630</v>
      </c>
      <c r="G38" s="85" t="s">
        <v>640</v>
      </c>
      <c r="H38" s="86" t="s">
        <v>635</v>
      </c>
      <c r="I38" s="86" t="s">
        <v>637</v>
      </c>
      <c r="J38" s="86" t="s">
        <v>633</v>
      </c>
      <c r="K38" s="86" t="s">
        <v>634</v>
      </c>
      <c r="L38" s="86" t="s">
        <v>638</v>
      </c>
      <c r="M38" s="84" t="s">
        <v>636</v>
      </c>
      <c r="N38" s="84" t="s">
        <v>639</v>
      </c>
      <c r="O38" s="84" t="s">
        <v>631</v>
      </c>
    </row>
    <row r="39" spans="1:15" ht="15.75" x14ac:dyDescent="0.25">
      <c r="A39" s="1" t="s">
        <v>641</v>
      </c>
      <c r="B39" s="11"/>
      <c r="C39" s="80"/>
      <c r="D39" s="84" t="s">
        <v>645</v>
      </c>
      <c r="E39" s="84" t="s">
        <v>644</v>
      </c>
      <c r="F39" s="85" t="s">
        <v>642</v>
      </c>
      <c r="G39" s="85" t="s">
        <v>653</v>
      </c>
      <c r="H39" s="86" t="s">
        <v>648</v>
      </c>
      <c r="I39" s="86" t="s">
        <v>650</v>
      </c>
      <c r="J39" s="86" t="s">
        <v>646</v>
      </c>
      <c r="K39" s="86" t="s">
        <v>647</v>
      </c>
      <c r="L39" s="86" t="s">
        <v>651</v>
      </c>
      <c r="M39" s="84" t="s">
        <v>649</v>
      </c>
      <c r="N39" s="84" t="s">
        <v>652</v>
      </c>
      <c r="O39" s="84" t="s">
        <v>643</v>
      </c>
    </row>
    <row r="40" spans="1:15" ht="15.75" x14ac:dyDescent="0.25">
      <c r="A40" s="1" t="s">
        <v>654</v>
      </c>
      <c r="B40" s="11"/>
      <c r="C40" s="80"/>
      <c r="D40" s="84" t="s">
        <v>658</v>
      </c>
      <c r="E40" s="84" t="s">
        <v>657</v>
      </c>
      <c r="F40" s="85" t="s">
        <v>655</v>
      </c>
      <c r="G40" s="85" t="s">
        <v>666</v>
      </c>
      <c r="H40" s="86" t="s">
        <v>661</v>
      </c>
      <c r="I40" s="86" t="s">
        <v>663</v>
      </c>
      <c r="J40" s="86" t="s">
        <v>659</v>
      </c>
      <c r="K40" s="86" t="s">
        <v>660</v>
      </c>
      <c r="L40" s="86" t="s">
        <v>664</v>
      </c>
      <c r="M40" s="84" t="s">
        <v>662</v>
      </c>
      <c r="N40" s="84" t="s">
        <v>665</v>
      </c>
      <c r="O40" s="84" t="s">
        <v>656</v>
      </c>
    </row>
    <row r="41" spans="1:15" ht="15.75" x14ac:dyDescent="0.25">
      <c r="A41" s="1" t="s">
        <v>667</v>
      </c>
      <c r="B41" s="11"/>
      <c r="C41" s="80"/>
      <c r="D41" s="84" t="s">
        <v>669</v>
      </c>
      <c r="E41" s="84" t="s">
        <v>668</v>
      </c>
      <c r="F41" s="85" t="s">
        <v>777</v>
      </c>
      <c r="G41" s="85" t="s">
        <v>676</v>
      </c>
      <c r="H41" s="86" t="s">
        <v>672</v>
      </c>
      <c r="I41" s="86" t="s">
        <v>674</v>
      </c>
      <c r="J41" s="86" t="s">
        <v>670</v>
      </c>
      <c r="K41" s="86" t="s">
        <v>671</v>
      </c>
      <c r="L41" s="86" t="s">
        <v>675</v>
      </c>
      <c r="M41" s="84" t="s">
        <v>673</v>
      </c>
      <c r="N41" s="84" t="s">
        <v>453</v>
      </c>
      <c r="O41" s="84" t="s">
        <v>441</v>
      </c>
    </row>
    <row r="42" spans="1:15" ht="15.75" x14ac:dyDescent="0.25">
      <c r="A42" s="1" t="s">
        <v>677</v>
      </c>
      <c r="B42" s="11"/>
      <c r="C42" s="80"/>
      <c r="D42" s="84" t="s">
        <v>680</v>
      </c>
      <c r="E42" s="84" t="s">
        <v>679</v>
      </c>
      <c r="F42" s="85" t="s">
        <v>678</v>
      </c>
      <c r="G42" s="85" t="s">
        <v>688</v>
      </c>
      <c r="H42" s="86" t="s">
        <v>683</v>
      </c>
      <c r="I42" s="86" t="s">
        <v>685</v>
      </c>
      <c r="J42" s="86" t="s">
        <v>681</v>
      </c>
      <c r="K42" s="86" t="s">
        <v>682</v>
      </c>
      <c r="L42" s="86" t="s">
        <v>686</v>
      </c>
      <c r="M42" s="84" t="s">
        <v>684</v>
      </c>
      <c r="N42" s="84" t="s">
        <v>687</v>
      </c>
      <c r="O42" s="84" t="s">
        <v>406</v>
      </c>
    </row>
    <row r="43" spans="1:15" ht="15.75" x14ac:dyDescent="0.25">
      <c r="A43" s="1" t="s">
        <v>689</v>
      </c>
      <c r="B43" s="11"/>
      <c r="C43" s="80"/>
      <c r="D43" s="84" t="s">
        <v>691</v>
      </c>
      <c r="E43" s="84" t="s">
        <v>303</v>
      </c>
      <c r="F43" s="85" t="s">
        <v>778</v>
      </c>
      <c r="G43" s="85" t="s">
        <v>699</v>
      </c>
      <c r="H43" s="86" t="s">
        <v>694</v>
      </c>
      <c r="I43" s="86" t="s">
        <v>696</v>
      </c>
      <c r="J43" s="86" t="s">
        <v>692</v>
      </c>
      <c r="K43" s="86" t="s">
        <v>693</v>
      </c>
      <c r="L43" s="86" t="s">
        <v>697</v>
      </c>
      <c r="M43" s="84" t="s">
        <v>695</v>
      </c>
      <c r="N43" s="84" t="s">
        <v>698</v>
      </c>
      <c r="O43" s="84" t="s">
        <v>690</v>
      </c>
    </row>
    <row r="44" spans="1:15" ht="15.75" x14ac:dyDescent="0.25">
      <c r="A44" s="1" t="s">
        <v>700</v>
      </c>
      <c r="B44" s="11"/>
      <c r="C44" s="87"/>
      <c r="D44" s="84" t="s">
        <v>704</v>
      </c>
      <c r="E44" s="84" t="s">
        <v>703</v>
      </c>
      <c r="F44" s="85" t="s">
        <v>701</v>
      </c>
      <c r="G44" s="85" t="s">
        <v>711</v>
      </c>
      <c r="H44" s="86" t="s">
        <v>706</v>
      </c>
      <c r="I44" s="86" t="s">
        <v>708</v>
      </c>
      <c r="J44" s="86" t="s">
        <v>245</v>
      </c>
      <c r="K44" s="86" t="s">
        <v>705</v>
      </c>
      <c r="L44" s="86" t="s">
        <v>709</v>
      </c>
      <c r="M44" s="84" t="s">
        <v>707</v>
      </c>
      <c r="N44" s="84" t="s">
        <v>710</v>
      </c>
      <c r="O44" s="84" t="s">
        <v>702</v>
      </c>
    </row>
    <row r="45" spans="1:15" ht="15.75" x14ac:dyDescent="0.25">
      <c r="A45" s="1" t="s">
        <v>712</v>
      </c>
      <c r="B45" s="11" t="s">
        <v>713</v>
      </c>
      <c r="C45" s="89">
        <v>4</v>
      </c>
      <c r="D45" s="84" t="s">
        <v>715</v>
      </c>
      <c r="E45" s="84" t="s">
        <v>342</v>
      </c>
      <c r="F45" s="85" t="s">
        <v>577</v>
      </c>
      <c r="G45" s="85" t="s">
        <v>723</v>
      </c>
      <c r="H45" s="86" t="s">
        <v>718</v>
      </c>
      <c r="I45" s="86" t="s">
        <v>720</v>
      </c>
      <c r="J45" s="86" t="s">
        <v>716</v>
      </c>
      <c r="K45" s="86" t="s">
        <v>717</v>
      </c>
      <c r="L45" s="86" t="s">
        <v>721</v>
      </c>
      <c r="M45" s="84" t="s">
        <v>719</v>
      </c>
      <c r="N45" s="84" t="s">
        <v>722</v>
      </c>
      <c r="O45" s="84" t="s">
        <v>714</v>
      </c>
    </row>
    <row r="46" spans="1:15" ht="15.75" x14ac:dyDescent="0.25">
      <c r="A46" s="1" t="s">
        <v>724</v>
      </c>
      <c r="B46" s="11"/>
      <c r="C46" s="80"/>
      <c r="D46" s="84" t="s">
        <v>726</v>
      </c>
      <c r="E46" s="84" t="s">
        <v>725</v>
      </c>
      <c r="F46" s="85" t="s">
        <v>553</v>
      </c>
      <c r="G46" s="85" t="s">
        <v>734</v>
      </c>
      <c r="H46" s="86" t="s">
        <v>729</v>
      </c>
      <c r="I46" s="86" t="s">
        <v>731</v>
      </c>
      <c r="J46" s="86" t="s">
        <v>727</v>
      </c>
      <c r="K46" s="86" t="s">
        <v>728</v>
      </c>
      <c r="L46" s="86" t="s">
        <v>732</v>
      </c>
      <c r="M46" s="84" t="s">
        <v>730</v>
      </c>
      <c r="N46" s="84" t="s">
        <v>733</v>
      </c>
      <c r="O46" s="84" t="s">
        <v>634</v>
      </c>
    </row>
    <row r="47" spans="1:15" ht="15.75" x14ac:dyDescent="0.25">
      <c r="A47" s="1" t="s">
        <v>735</v>
      </c>
      <c r="B47" s="11"/>
      <c r="C47" s="80"/>
      <c r="D47" s="84" t="s">
        <v>662</v>
      </c>
      <c r="E47" s="84" t="s">
        <v>738</v>
      </c>
      <c r="F47" s="85" t="s">
        <v>736</v>
      </c>
      <c r="G47" s="85" t="s">
        <v>746</v>
      </c>
      <c r="H47" s="86" t="s">
        <v>741</v>
      </c>
      <c r="I47" s="86" t="s">
        <v>743</v>
      </c>
      <c r="J47" s="86" t="s">
        <v>739</v>
      </c>
      <c r="K47" s="86" t="s">
        <v>740</v>
      </c>
      <c r="L47" s="86" t="s">
        <v>744</v>
      </c>
      <c r="M47" s="84" t="s">
        <v>742</v>
      </c>
      <c r="N47" s="84" t="s">
        <v>745</v>
      </c>
      <c r="O47" s="84" t="s">
        <v>737</v>
      </c>
    </row>
    <row r="48" spans="1:15" ht="15.75" x14ac:dyDescent="0.25">
      <c r="A48" s="1" t="s">
        <v>747</v>
      </c>
      <c r="B48" s="11"/>
      <c r="C48" s="87"/>
      <c r="D48" s="84" t="s">
        <v>750</v>
      </c>
      <c r="E48" s="84" t="s">
        <v>749</v>
      </c>
      <c r="F48" s="85" t="s">
        <v>504</v>
      </c>
      <c r="G48" s="85" t="s">
        <v>758</v>
      </c>
      <c r="H48" s="86" t="s">
        <v>753</v>
      </c>
      <c r="I48" s="86" t="s">
        <v>755</v>
      </c>
      <c r="J48" s="86" t="s">
        <v>751</v>
      </c>
      <c r="K48" s="86" t="s">
        <v>752</v>
      </c>
      <c r="L48" s="86" t="s">
        <v>756</v>
      </c>
      <c r="M48" s="84" t="s">
        <v>754</v>
      </c>
      <c r="N48" s="84" t="s">
        <v>757</v>
      </c>
      <c r="O48" s="84" t="s">
        <v>748</v>
      </c>
    </row>
    <row r="49" spans="1:15" ht="15.75" x14ac:dyDescent="0.25">
      <c r="A49" s="1" t="s">
        <v>759</v>
      </c>
      <c r="B49" s="2" t="s">
        <v>760</v>
      </c>
      <c r="C49" s="88">
        <v>1</v>
      </c>
      <c r="D49" s="84" t="s">
        <v>764</v>
      </c>
      <c r="E49" s="84" t="s">
        <v>763</v>
      </c>
      <c r="F49" s="85" t="s">
        <v>761</v>
      </c>
      <c r="G49" s="85" t="s">
        <v>771</v>
      </c>
      <c r="H49" s="86" t="s">
        <v>767</v>
      </c>
      <c r="I49" s="86" t="s">
        <v>769</v>
      </c>
      <c r="J49" s="86" t="s">
        <v>765</v>
      </c>
      <c r="K49" s="86" t="s">
        <v>766</v>
      </c>
      <c r="L49" s="86" t="s">
        <v>286</v>
      </c>
      <c r="M49" s="84" t="s">
        <v>768</v>
      </c>
      <c r="N49" s="84" t="s">
        <v>770</v>
      </c>
      <c r="O49" s="84" t="s">
        <v>762</v>
      </c>
    </row>
    <row r="50" spans="1:15" x14ac:dyDescent="0.3">
      <c r="C50" s="7"/>
    </row>
  </sheetData>
  <mergeCells count="21">
    <mergeCell ref="A2:A4"/>
    <mergeCell ref="B2:B4"/>
    <mergeCell ref="C2:C4"/>
    <mergeCell ref="B45:B48"/>
    <mergeCell ref="C45:C48"/>
    <mergeCell ref="B17:B19"/>
    <mergeCell ref="C17:C19"/>
    <mergeCell ref="B20:B23"/>
    <mergeCell ref="C20:C23"/>
    <mergeCell ref="B24:B31"/>
    <mergeCell ref="C24:C31"/>
    <mergeCell ref="D2:G2"/>
    <mergeCell ref="H2:O2"/>
    <mergeCell ref="B34:B35"/>
    <mergeCell ref="C34:C35"/>
    <mergeCell ref="B36:B44"/>
    <mergeCell ref="C36:C44"/>
    <mergeCell ref="B5:B11"/>
    <mergeCell ref="C5:C11"/>
    <mergeCell ref="B13:B16"/>
    <mergeCell ref="C13:C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4C40-E924-4ABB-B2EB-32735AAA5AD7}">
  <dimension ref="A1:N38"/>
  <sheetViews>
    <sheetView topLeftCell="A16" workbookViewId="0">
      <selection activeCell="N12" sqref="N12"/>
    </sheetView>
  </sheetViews>
  <sheetFormatPr defaultRowHeight="15.75" x14ac:dyDescent="0.25"/>
  <cols>
    <col min="1" max="1" width="15.125" customWidth="1"/>
    <col min="2" max="2" width="4.375" customWidth="1"/>
    <col min="3" max="3" width="5.25" customWidth="1"/>
    <col min="4" max="4" width="6.25" customWidth="1"/>
    <col min="5" max="5" width="4.375" customWidth="1"/>
    <col min="7" max="7" width="14.875" customWidth="1"/>
    <col min="8" max="8" width="7" customWidth="1"/>
    <col min="9" max="9" width="9.875" customWidth="1"/>
  </cols>
  <sheetData>
    <row r="1" spans="1:14" ht="36.75" thickBot="1" x14ac:dyDescent="0.3">
      <c r="A1" s="29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29" t="s">
        <v>5</v>
      </c>
      <c r="G1" s="29" t="s">
        <v>145</v>
      </c>
      <c r="H1" s="20" t="s">
        <v>9</v>
      </c>
      <c r="I1" s="33" t="s">
        <v>10</v>
      </c>
      <c r="J1" s="22"/>
      <c r="K1" s="23" t="s">
        <v>784</v>
      </c>
      <c r="L1" s="22"/>
      <c r="M1" s="22"/>
      <c r="N1" s="22"/>
    </row>
    <row r="2" spans="1:14" ht="16.5" thickBot="1" x14ac:dyDescent="0.3">
      <c r="A2" s="33" t="s">
        <v>146</v>
      </c>
      <c r="B2" s="26" t="s">
        <v>13</v>
      </c>
      <c r="C2" s="47">
        <v>504</v>
      </c>
      <c r="D2" s="58" t="s">
        <v>147</v>
      </c>
      <c r="E2" s="47">
        <v>47</v>
      </c>
      <c r="F2" s="53">
        <v>43125</v>
      </c>
      <c r="G2" s="33" t="s">
        <v>148</v>
      </c>
      <c r="H2" s="30">
        <v>42996</v>
      </c>
      <c r="I2" s="30"/>
      <c r="J2" s="22"/>
      <c r="K2" s="31" t="s">
        <v>141</v>
      </c>
      <c r="L2" s="22"/>
      <c r="M2" s="22"/>
      <c r="N2" s="22"/>
    </row>
    <row r="3" spans="1:14" ht="16.5" thickBot="1" x14ac:dyDescent="0.3">
      <c r="A3" s="24" t="s">
        <v>149</v>
      </c>
      <c r="B3" s="26" t="s">
        <v>13</v>
      </c>
      <c r="C3" s="47">
        <v>121</v>
      </c>
      <c r="D3" s="47" t="s">
        <v>150</v>
      </c>
      <c r="E3" s="47">
        <v>48</v>
      </c>
      <c r="F3" s="53">
        <v>43146</v>
      </c>
      <c r="G3" s="53" t="s">
        <v>151</v>
      </c>
      <c r="H3" s="30">
        <v>42990</v>
      </c>
      <c r="I3" s="30"/>
      <c r="J3" s="22"/>
      <c r="K3" s="31" t="s">
        <v>142</v>
      </c>
      <c r="L3" s="22"/>
      <c r="M3" s="22"/>
      <c r="N3" s="22"/>
    </row>
    <row r="4" spans="1:14" ht="16.5" thickBot="1" x14ac:dyDescent="0.3">
      <c r="A4" s="24" t="s">
        <v>152</v>
      </c>
      <c r="B4" s="26" t="s">
        <v>13</v>
      </c>
      <c r="C4" s="47">
        <v>9</v>
      </c>
      <c r="D4" s="47" t="s">
        <v>153</v>
      </c>
      <c r="E4" s="47">
        <v>46</v>
      </c>
      <c r="F4" s="53">
        <v>43215</v>
      </c>
      <c r="G4" s="53" t="s">
        <v>151</v>
      </c>
      <c r="H4" s="30">
        <v>42987</v>
      </c>
      <c r="I4" s="30"/>
      <c r="J4" s="22"/>
      <c r="K4" s="37" t="s">
        <v>143</v>
      </c>
      <c r="L4" s="22"/>
      <c r="M4" s="22"/>
      <c r="N4" s="22"/>
    </row>
    <row r="5" spans="1:14" ht="16.5" thickBot="1" x14ac:dyDescent="0.3">
      <c r="A5" s="24" t="s">
        <v>154</v>
      </c>
      <c r="B5" s="26" t="s">
        <v>13</v>
      </c>
      <c r="C5" s="47">
        <v>7</v>
      </c>
      <c r="D5" s="47" t="s">
        <v>20</v>
      </c>
      <c r="E5" s="47">
        <v>15</v>
      </c>
      <c r="F5" s="53">
        <v>43234</v>
      </c>
      <c r="G5" s="53" t="s">
        <v>151</v>
      </c>
      <c r="H5" s="30">
        <v>42984</v>
      </c>
      <c r="I5" s="92" t="s">
        <v>155</v>
      </c>
      <c r="J5" s="22"/>
      <c r="K5" s="38" t="s">
        <v>144</v>
      </c>
      <c r="L5" s="22"/>
      <c r="M5" s="22"/>
      <c r="N5" s="22"/>
    </row>
    <row r="6" spans="1:14" ht="16.5" thickBot="1" x14ac:dyDescent="0.3">
      <c r="A6" s="24" t="s">
        <v>156</v>
      </c>
      <c r="B6" s="26" t="s">
        <v>13</v>
      </c>
      <c r="C6" s="47">
        <v>9</v>
      </c>
      <c r="D6" s="47" t="s">
        <v>153</v>
      </c>
      <c r="E6" s="47">
        <v>46</v>
      </c>
      <c r="F6" s="53">
        <v>43411</v>
      </c>
      <c r="G6" s="53" t="s">
        <v>157</v>
      </c>
      <c r="H6" s="30">
        <v>42988</v>
      </c>
      <c r="I6" s="30"/>
      <c r="J6" s="22"/>
      <c r="K6" s="22"/>
      <c r="L6" s="22"/>
      <c r="M6" s="22"/>
      <c r="N6" s="22"/>
    </row>
    <row r="7" spans="1:14" ht="16.5" thickBot="1" x14ac:dyDescent="0.3">
      <c r="A7" s="93" t="s">
        <v>158</v>
      </c>
      <c r="B7" s="26" t="s">
        <v>13</v>
      </c>
      <c r="C7" s="47">
        <v>31</v>
      </c>
      <c r="D7" s="47" t="s">
        <v>159</v>
      </c>
      <c r="E7" s="47">
        <v>49</v>
      </c>
      <c r="F7" s="53">
        <v>43411</v>
      </c>
      <c r="G7" s="41" t="s">
        <v>160</v>
      </c>
      <c r="H7" s="30">
        <v>42989</v>
      </c>
      <c r="I7" s="30"/>
      <c r="J7" s="22"/>
      <c r="K7" s="22"/>
      <c r="L7" s="22"/>
      <c r="M7" s="22"/>
      <c r="N7" s="22"/>
    </row>
    <row r="8" spans="1:14" ht="16.5" thickBot="1" x14ac:dyDescent="0.3">
      <c r="A8" s="24" t="s">
        <v>161</v>
      </c>
      <c r="B8" s="26" t="s">
        <v>13</v>
      </c>
      <c r="C8" s="47">
        <v>121</v>
      </c>
      <c r="D8" s="47" t="s">
        <v>150</v>
      </c>
      <c r="E8" s="47">
        <v>48</v>
      </c>
      <c r="F8" s="53">
        <v>43508</v>
      </c>
      <c r="G8" s="53" t="s">
        <v>151</v>
      </c>
      <c r="H8" s="30">
        <v>42992</v>
      </c>
      <c r="I8" s="30"/>
      <c r="J8" s="22"/>
      <c r="K8" s="22"/>
      <c r="L8" s="22"/>
      <c r="M8" s="22"/>
      <c r="N8" s="22"/>
    </row>
    <row r="9" spans="1:14" ht="16.5" thickBot="1" x14ac:dyDescent="0.3">
      <c r="A9" s="24" t="s">
        <v>162</v>
      </c>
      <c r="B9" s="26" t="s">
        <v>13</v>
      </c>
      <c r="C9" s="47">
        <v>7</v>
      </c>
      <c r="D9" s="47" t="s">
        <v>20</v>
      </c>
      <c r="E9" s="47">
        <v>45</v>
      </c>
      <c r="F9" s="53">
        <v>43510</v>
      </c>
      <c r="G9" s="33" t="s">
        <v>148</v>
      </c>
      <c r="H9" s="30">
        <v>42985</v>
      </c>
      <c r="I9" s="92" t="s">
        <v>163</v>
      </c>
      <c r="J9" s="22"/>
      <c r="K9" s="22"/>
      <c r="L9" s="22"/>
      <c r="M9" s="22"/>
      <c r="N9" s="22"/>
    </row>
    <row r="10" spans="1:14" ht="16.5" thickBot="1" x14ac:dyDescent="0.3">
      <c r="A10" s="24" t="s">
        <v>164</v>
      </c>
      <c r="B10" s="26" t="s">
        <v>13</v>
      </c>
      <c r="C10" s="47">
        <v>121</v>
      </c>
      <c r="D10" s="47" t="s">
        <v>150</v>
      </c>
      <c r="E10" s="47">
        <v>48</v>
      </c>
      <c r="F10" s="53">
        <v>43516</v>
      </c>
      <c r="G10" s="41" t="s">
        <v>160</v>
      </c>
      <c r="H10" s="30">
        <v>42991</v>
      </c>
      <c r="I10" s="30"/>
      <c r="J10" s="22"/>
      <c r="K10" s="22"/>
      <c r="L10" s="22"/>
      <c r="M10" s="22"/>
      <c r="N10" s="22"/>
    </row>
    <row r="11" spans="1:14" ht="16.5" thickBot="1" x14ac:dyDescent="0.3">
      <c r="A11" s="24" t="s">
        <v>165</v>
      </c>
      <c r="B11" s="26" t="s">
        <v>13</v>
      </c>
      <c r="C11" s="47">
        <v>121</v>
      </c>
      <c r="D11" s="47" t="s">
        <v>150</v>
      </c>
      <c r="E11" s="47">
        <v>48</v>
      </c>
      <c r="F11" s="53">
        <v>43571</v>
      </c>
      <c r="G11" s="41" t="s">
        <v>160</v>
      </c>
      <c r="H11" s="30">
        <v>42993</v>
      </c>
      <c r="I11" s="30"/>
      <c r="J11" s="22"/>
      <c r="K11" s="22"/>
      <c r="L11" s="22"/>
      <c r="M11" s="22"/>
      <c r="N11" s="22"/>
    </row>
    <row r="12" spans="1:14" ht="16.5" thickBot="1" x14ac:dyDescent="0.3">
      <c r="A12" s="24" t="s">
        <v>166</v>
      </c>
      <c r="B12" s="26" t="s">
        <v>13</v>
      </c>
      <c r="C12" s="47">
        <v>155</v>
      </c>
      <c r="D12" s="47" t="s">
        <v>49</v>
      </c>
      <c r="E12" s="47">
        <v>50</v>
      </c>
      <c r="F12" s="53">
        <v>43584</v>
      </c>
      <c r="G12" s="41" t="s">
        <v>160</v>
      </c>
      <c r="H12" s="30">
        <v>42994</v>
      </c>
      <c r="I12" s="30"/>
      <c r="J12" s="22"/>
      <c r="K12" s="22"/>
      <c r="L12" s="22"/>
      <c r="M12" s="22"/>
      <c r="N12" s="22"/>
    </row>
    <row r="13" spans="1:14" ht="16.5" thickBot="1" x14ac:dyDescent="0.3">
      <c r="A13" s="33" t="s">
        <v>167</v>
      </c>
      <c r="B13" s="94" t="s">
        <v>24</v>
      </c>
      <c r="C13" s="47">
        <v>288</v>
      </c>
      <c r="D13" s="47" t="s">
        <v>168</v>
      </c>
      <c r="E13" s="47">
        <v>51</v>
      </c>
      <c r="F13" s="41">
        <v>43605</v>
      </c>
      <c r="G13" s="41" t="s">
        <v>169</v>
      </c>
      <c r="H13" s="30">
        <v>42995</v>
      </c>
      <c r="I13" s="30"/>
      <c r="J13" s="22"/>
      <c r="K13" s="22"/>
      <c r="L13" s="22"/>
      <c r="M13" s="22"/>
      <c r="N13" s="22"/>
    </row>
    <row r="14" spans="1:14" ht="16.5" thickBot="1" x14ac:dyDescent="0.3">
      <c r="A14" s="24" t="s">
        <v>170</v>
      </c>
      <c r="B14" s="26" t="s">
        <v>13</v>
      </c>
      <c r="C14" s="47">
        <v>7</v>
      </c>
      <c r="D14" s="47" t="s">
        <v>20</v>
      </c>
      <c r="E14" s="47">
        <v>15</v>
      </c>
      <c r="F14" s="41">
        <v>43612</v>
      </c>
      <c r="G14" s="33" t="s">
        <v>148</v>
      </c>
      <c r="H14" s="30">
        <v>42986</v>
      </c>
      <c r="I14" s="30"/>
      <c r="J14" s="22"/>
      <c r="K14" s="22"/>
      <c r="L14" s="22"/>
      <c r="M14" s="22"/>
      <c r="N14" s="22"/>
    </row>
    <row r="15" spans="1:14" ht="37.5" thickBot="1" x14ac:dyDescent="0.3">
      <c r="A15" s="24" t="s">
        <v>171</v>
      </c>
      <c r="B15" s="26" t="s">
        <v>13</v>
      </c>
      <c r="C15" s="47">
        <v>37</v>
      </c>
      <c r="D15" s="47" t="s">
        <v>64</v>
      </c>
      <c r="E15" s="47">
        <v>28</v>
      </c>
      <c r="F15" s="95" t="s">
        <v>172</v>
      </c>
      <c r="G15" s="95" t="s">
        <v>173</v>
      </c>
      <c r="H15" s="30">
        <v>42997</v>
      </c>
      <c r="I15" s="30"/>
      <c r="J15" s="22"/>
      <c r="K15" s="22"/>
      <c r="L15" s="22"/>
      <c r="M15" s="22"/>
      <c r="N15" s="22"/>
    </row>
    <row r="16" spans="1:14" ht="37.5" thickBot="1" x14ac:dyDescent="0.3">
      <c r="A16" s="24" t="s">
        <v>174</v>
      </c>
      <c r="B16" s="26" t="s">
        <v>13</v>
      </c>
      <c r="C16" s="47">
        <v>37</v>
      </c>
      <c r="D16" s="47" t="s">
        <v>64</v>
      </c>
      <c r="E16" s="47">
        <v>28</v>
      </c>
      <c r="F16" s="41">
        <v>43675</v>
      </c>
      <c r="G16" s="95" t="s">
        <v>173</v>
      </c>
      <c r="H16" s="30">
        <v>42998</v>
      </c>
      <c r="I16" s="30"/>
      <c r="J16" s="22"/>
      <c r="K16" s="22"/>
      <c r="L16" s="22"/>
      <c r="M16" s="22"/>
      <c r="N16" s="22"/>
    </row>
    <row r="17" spans="1:14" ht="16.5" thickBot="1" x14ac:dyDescent="0.3">
      <c r="A17" s="24" t="s">
        <v>175</v>
      </c>
      <c r="B17" s="26" t="s">
        <v>13</v>
      </c>
      <c r="C17" s="47">
        <v>9</v>
      </c>
      <c r="D17" s="47" t="s">
        <v>153</v>
      </c>
      <c r="E17" s="47">
        <v>46</v>
      </c>
      <c r="F17" s="53">
        <v>43748</v>
      </c>
      <c r="G17" s="41" t="s">
        <v>160</v>
      </c>
      <c r="H17" s="30">
        <v>45731</v>
      </c>
      <c r="I17" s="30"/>
      <c r="J17" s="22"/>
      <c r="K17" s="22"/>
      <c r="L17" s="22"/>
      <c r="M17" s="22"/>
      <c r="N17" s="22"/>
    </row>
    <row r="18" spans="1:14" ht="16.5" thickBot="1" x14ac:dyDescent="0.3">
      <c r="A18" s="24" t="s">
        <v>176</v>
      </c>
      <c r="B18" s="26" t="s">
        <v>13</v>
      </c>
      <c r="C18" s="47">
        <v>7</v>
      </c>
      <c r="D18" s="47" t="s">
        <v>20</v>
      </c>
      <c r="E18" s="47">
        <v>15</v>
      </c>
      <c r="F18" s="96">
        <v>44040</v>
      </c>
      <c r="G18" s="41" t="s">
        <v>160</v>
      </c>
      <c r="H18" s="30">
        <v>49370</v>
      </c>
      <c r="I18" s="30"/>
      <c r="J18" s="22"/>
      <c r="K18" s="22"/>
      <c r="L18" s="22"/>
      <c r="M18" s="22"/>
      <c r="N18" s="22"/>
    </row>
    <row r="19" spans="1:14" ht="16.5" thickBot="1" x14ac:dyDescent="0.3">
      <c r="A19" s="24" t="s">
        <v>177</v>
      </c>
      <c r="B19" s="26" t="s">
        <v>13</v>
      </c>
      <c r="C19" s="47">
        <v>37</v>
      </c>
      <c r="D19" s="47" t="s">
        <v>64</v>
      </c>
      <c r="E19" s="47">
        <v>28</v>
      </c>
      <c r="F19" s="96">
        <v>44063</v>
      </c>
      <c r="G19" s="41" t="s">
        <v>160</v>
      </c>
      <c r="H19" s="30">
        <v>49371</v>
      </c>
      <c r="I19" s="30"/>
      <c r="J19" s="22"/>
      <c r="K19" s="22"/>
      <c r="L19" s="22"/>
      <c r="M19" s="22"/>
      <c r="N19" s="22"/>
    </row>
    <row r="20" spans="1:14" ht="16.5" thickBot="1" x14ac:dyDescent="0.3">
      <c r="A20" s="24" t="s">
        <v>178</v>
      </c>
      <c r="B20" s="26" t="s">
        <v>13</v>
      </c>
      <c r="C20" s="47">
        <v>37</v>
      </c>
      <c r="D20" s="47" t="s">
        <v>64</v>
      </c>
      <c r="E20" s="47">
        <v>28</v>
      </c>
      <c r="F20" s="96">
        <v>44070</v>
      </c>
      <c r="G20" s="33" t="s">
        <v>148</v>
      </c>
      <c r="H20" s="30">
        <v>49372</v>
      </c>
      <c r="I20" s="30"/>
      <c r="J20" s="22"/>
      <c r="K20" s="22"/>
      <c r="L20" s="22"/>
      <c r="M20" s="22"/>
      <c r="N20" s="22"/>
    </row>
    <row r="21" spans="1:14" ht="16.5" thickBot="1" x14ac:dyDescent="0.3">
      <c r="A21" s="24" t="s">
        <v>179</v>
      </c>
      <c r="B21" s="26" t="s">
        <v>13</v>
      </c>
      <c r="C21" s="47">
        <v>121</v>
      </c>
      <c r="D21" s="47" t="s">
        <v>150</v>
      </c>
      <c r="E21" s="47">
        <v>48</v>
      </c>
      <c r="F21" s="41">
        <v>44144</v>
      </c>
      <c r="G21" s="33" t="s">
        <v>148</v>
      </c>
      <c r="H21" s="30">
        <v>75930</v>
      </c>
      <c r="I21" s="30"/>
      <c r="J21" s="22"/>
      <c r="K21" s="22"/>
      <c r="L21" s="22"/>
      <c r="M21" s="22"/>
      <c r="N21" s="22"/>
    </row>
    <row r="22" spans="1:14" ht="16.5" thickBot="1" x14ac:dyDescent="0.3">
      <c r="A22" s="33" t="s">
        <v>180</v>
      </c>
      <c r="B22" s="26" t="s">
        <v>13</v>
      </c>
      <c r="C22" s="47">
        <v>26</v>
      </c>
      <c r="D22" s="47" t="s">
        <v>181</v>
      </c>
      <c r="E22" s="47">
        <v>59</v>
      </c>
      <c r="F22" s="53">
        <v>44223</v>
      </c>
      <c r="G22" s="53" t="s">
        <v>182</v>
      </c>
      <c r="H22" s="30">
        <v>75933</v>
      </c>
      <c r="I22" s="30"/>
      <c r="J22" s="22"/>
      <c r="K22" s="22"/>
      <c r="L22" s="22"/>
      <c r="M22" s="22"/>
      <c r="N22" s="22"/>
    </row>
    <row r="23" spans="1:14" ht="16.5" thickBot="1" x14ac:dyDescent="0.3">
      <c r="A23" s="33" t="str">
        <f>[1]Лист1!$G$9</f>
        <v>GIMC2067:Lmc5758</v>
      </c>
      <c r="B23" s="26" t="s">
        <v>13</v>
      </c>
      <c r="C23" s="47">
        <v>9</v>
      </c>
      <c r="D23" s="47" t="s">
        <v>153</v>
      </c>
      <c r="E23" s="47">
        <f>[2]Лист1!$T$138</f>
        <v>46</v>
      </c>
      <c r="F23" s="41">
        <v>44228</v>
      </c>
      <c r="G23" s="33" t="s">
        <v>148</v>
      </c>
      <c r="H23" s="30">
        <v>76312</v>
      </c>
      <c r="I23" s="30"/>
      <c r="J23" s="22"/>
      <c r="K23" s="22"/>
      <c r="L23" s="22"/>
      <c r="M23" s="22"/>
      <c r="N23" s="22"/>
    </row>
    <row r="24" spans="1:14" ht="16.5" thickBot="1" x14ac:dyDescent="0.3">
      <c r="A24" s="33" t="s">
        <v>183</v>
      </c>
      <c r="B24" s="94" t="s">
        <v>24</v>
      </c>
      <c r="C24" s="47">
        <v>3</v>
      </c>
      <c r="D24" s="47" t="s">
        <v>184</v>
      </c>
      <c r="E24" s="58">
        <v>38</v>
      </c>
      <c r="F24" s="53">
        <v>44243</v>
      </c>
      <c r="G24" s="53" t="s">
        <v>151</v>
      </c>
      <c r="H24" s="30">
        <v>76385</v>
      </c>
      <c r="I24" s="30"/>
      <c r="J24" s="22"/>
      <c r="K24" s="22"/>
      <c r="L24" s="22"/>
      <c r="M24" s="22"/>
      <c r="N24" s="22"/>
    </row>
    <row r="25" spans="1:14" ht="16.5" thickBot="1" x14ac:dyDescent="0.3">
      <c r="A25" s="33" t="s">
        <v>185</v>
      </c>
      <c r="B25" s="94" t="s">
        <v>24</v>
      </c>
      <c r="C25" s="47">
        <v>3</v>
      </c>
      <c r="D25" s="47" t="s">
        <v>184</v>
      </c>
      <c r="E25" s="58">
        <v>38</v>
      </c>
      <c r="F25" s="53">
        <v>44243</v>
      </c>
      <c r="G25" s="53" t="s">
        <v>151</v>
      </c>
      <c r="H25" s="30">
        <v>76386</v>
      </c>
      <c r="I25" s="30"/>
      <c r="J25" s="22"/>
      <c r="K25" s="22"/>
      <c r="L25" s="22"/>
      <c r="M25" s="22"/>
      <c r="N25" s="22"/>
    </row>
    <row r="26" spans="1:14" ht="16.5" thickBot="1" x14ac:dyDescent="0.3">
      <c r="A26" s="33" t="s">
        <v>186</v>
      </c>
      <c r="B26" s="26" t="s">
        <v>13</v>
      </c>
      <c r="C26" s="47">
        <v>18</v>
      </c>
      <c r="D26" s="47" t="s">
        <v>187</v>
      </c>
      <c r="E26" s="47">
        <v>35</v>
      </c>
      <c r="F26" s="53">
        <v>44251</v>
      </c>
      <c r="G26" s="41" t="s">
        <v>160</v>
      </c>
      <c r="H26" s="30">
        <v>76387</v>
      </c>
      <c r="I26" s="30"/>
      <c r="J26" s="22"/>
      <c r="K26" s="22"/>
      <c r="L26" s="22"/>
      <c r="M26" s="22"/>
      <c r="N26" s="22"/>
    </row>
    <row r="27" spans="1:14" ht="16.5" thickBot="1" x14ac:dyDescent="0.3">
      <c r="A27" s="33" t="s">
        <v>188</v>
      </c>
      <c r="B27" s="26" t="s">
        <v>13</v>
      </c>
      <c r="C27" s="47">
        <v>37</v>
      </c>
      <c r="D27" s="47" t="s">
        <v>64</v>
      </c>
      <c r="E27" s="47">
        <v>28</v>
      </c>
      <c r="F27" s="53">
        <v>44251</v>
      </c>
      <c r="G27" s="53" t="s">
        <v>151</v>
      </c>
      <c r="H27" s="30">
        <v>76388</v>
      </c>
      <c r="I27" s="30"/>
      <c r="J27" s="22"/>
      <c r="K27" s="22"/>
      <c r="L27" s="22"/>
      <c r="M27" s="22"/>
      <c r="N27" s="22"/>
    </row>
    <row r="28" spans="1:14" ht="16.5" thickBot="1" x14ac:dyDescent="0.3">
      <c r="A28" s="63" t="s">
        <v>189</v>
      </c>
      <c r="B28" s="26" t="s">
        <v>13</v>
      </c>
      <c r="C28" s="47">
        <v>155</v>
      </c>
      <c r="D28" s="47" t="s">
        <v>49</v>
      </c>
      <c r="E28" s="47">
        <v>52</v>
      </c>
      <c r="F28" s="53">
        <v>44327</v>
      </c>
      <c r="G28" s="41" t="s">
        <v>160</v>
      </c>
      <c r="H28" s="30">
        <v>78713</v>
      </c>
      <c r="I28" s="30"/>
      <c r="J28" s="22"/>
      <c r="K28" s="22"/>
      <c r="L28" s="22"/>
      <c r="M28" s="22"/>
      <c r="N28" s="22"/>
    </row>
    <row r="29" spans="1:14" ht="16.5" thickBot="1" x14ac:dyDescent="0.3">
      <c r="A29" s="63" t="s">
        <v>190</v>
      </c>
      <c r="B29" s="26" t="s">
        <v>13</v>
      </c>
      <c r="C29" s="47">
        <v>121</v>
      </c>
      <c r="D29" s="47" t="s">
        <v>150</v>
      </c>
      <c r="E29" s="58">
        <v>48</v>
      </c>
      <c r="F29" s="41">
        <v>44334</v>
      </c>
      <c r="G29" s="53" t="s">
        <v>151</v>
      </c>
      <c r="H29" s="30">
        <v>78715</v>
      </c>
      <c r="I29" s="30"/>
      <c r="J29" s="22"/>
      <c r="K29" s="22"/>
      <c r="L29" s="22"/>
      <c r="M29" s="22"/>
      <c r="N29" s="22"/>
    </row>
    <row r="30" spans="1:14" ht="16.5" thickBot="1" x14ac:dyDescent="0.3">
      <c r="A30" s="63" t="s">
        <v>191</v>
      </c>
      <c r="B30" s="26" t="s">
        <v>13</v>
      </c>
      <c r="C30" s="47">
        <v>121</v>
      </c>
      <c r="D30" s="47" t="s">
        <v>150</v>
      </c>
      <c r="E30" s="58">
        <v>48</v>
      </c>
      <c r="F30" s="53">
        <v>44349</v>
      </c>
      <c r="G30" s="33" t="s">
        <v>148</v>
      </c>
      <c r="H30" s="30">
        <v>78379</v>
      </c>
      <c r="I30" s="30"/>
      <c r="J30" s="22"/>
      <c r="K30" s="22"/>
      <c r="L30" s="22"/>
      <c r="M30" s="22"/>
      <c r="N30" s="22"/>
    </row>
    <row r="31" spans="1:14" ht="16.5" thickBot="1" x14ac:dyDescent="0.3">
      <c r="A31" s="63" t="s">
        <v>192</v>
      </c>
      <c r="B31" s="26" t="s">
        <v>13</v>
      </c>
      <c r="C31" s="47">
        <v>9</v>
      </c>
      <c r="D31" s="47" t="s">
        <v>153</v>
      </c>
      <c r="E31" s="47">
        <f>[2]Лист1!$T$138</f>
        <v>46</v>
      </c>
      <c r="F31" s="53">
        <v>44406</v>
      </c>
      <c r="G31" s="33" t="s">
        <v>148</v>
      </c>
      <c r="H31" s="30">
        <v>78717</v>
      </c>
      <c r="I31" s="30"/>
      <c r="J31" s="22"/>
      <c r="K31" s="22"/>
      <c r="L31" s="22"/>
      <c r="M31" s="22"/>
      <c r="N31" s="22"/>
    </row>
    <row r="32" spans="1:14" ht="16.5" thickBot="1" x14ac:dyDescent="0.3">
      <c r="A32" s="63" t="s">
        <v>193</v>
      </c>
      <c r="B32" s="26" t="s">
        <v>13</v>
      </c>
      <c r="C32" s="47">
        <v>451</v>
      </c>
      <c r="D32" s="47" t="s">
        <v>89</v>
      </c>
      <c r="E32" s="47">
        <v>58</v>
      </c>
      <c r="F32" s="41">
        <v>44427</v>
      </c>
      <c r="G32" s="41" t="s">
        <v>160</v>
      </c>
      <c r="H32" s="30">
        <v>82479</v>
      </c>
      <c r="I32" s="30" t="s">
        <v>194</v>
      </c>
      <c r="J32" s="22"/>
      <c r="K32" s="22"/>
      <c r="L32" s="22"/>
      <c r="M32" s="22"/>
      <c r="N32" s="22"/>
    </row>
    <row r="33" spans="1:14" ht="16.5" thickBot="1" x14ac:dyDescent="0.3">
      <c r="A33" s="63" t="s">
        <v>195</v>
      </c>
      <c r="B33" s="20" t="s">
        <v>13</v>
      </c>
      <c r="C33" s="62">
        <v>8</v>
      </c>
      <c r="D33" s="62" t="s">
        <v>57</v>
      </c>
      <c r="E33" s="62">
        <v>53</v>
      </c>
      <c r="F33" s="41">
        <v>44469</v>
      </c>
      <c r="G33" s="53" t="s">
        <v>151</v>
      </c>
      <c r="H33" s="30">
        <v>82481</v>
      </c>
      <c r="I33" s="30"/>
      <c r="J33" s="22"/>
      <c r="K33" s="22"/>
      <c r="L33" s="22"/>
      <c r="M33" s="22"/>
      <c r="N33" s="22"/>
    </row>
    <row r="34" spans="1:14" ht="16.5" thickBot="1" x14ac:dyDescent="0.3">
      <c r="A34" s="63" t="s">
        <v>196</v>
      </c>
      <c r="B34" s="20" t="s">
        <v>13</v>
      </c>
      <c r="C34" s="62">
        <v>7</v>
      </c>
      <c r="D34" s="44" t="s">
        <v>20</v>
      </c>
      <c r="E34" s="62">
        <v>15</v>
      </c>
      <c r="F34" s="41">
        <v>44490</v>
      </c>
      <c r="G34" s="41" t="s">
        <v>160</v>
      </c>
      <c r="H34" s="30">
        <v>82482</v>
      </c>
      <c r="I34" s="30"/>
      <c r="J34" s="22"/>
      <c r="K34" s="22"/>
      <c r="L34" s="22"/>
      <c r="M34" s="22"/>
      <c r="N34" s="22"/>
    </row>
    <row r="35" spans="1:14" ht="16.5" thickBot="1" x14ac:dyDescent="0.3">
      <c r="A35" s="63" t="s">
        <v>197</v>
      </c>
      <c r="B35" s="20" t="s">
        <v>13</v>
      </c>
      <c r="C35" s="62">
        <v>121</v>
      </c>
      <c r="D35" s="62" t="s">
        <v>150</v>
      </c>
      <c r="E35" s="62">
        <v>48</v>
      </c>
      <c r="F35" s="41">
        <v>44497</v>
      </c>
      <c r="G35" s="41" t="s">
        <v>160</v>
      </c>
      <c r="H35" s="30">
        <v>82483</v>
      </c>
      <c r="I35" s="30"/>
      <c r="J35" s="22"/>
      <c r="K35" s="22"/>
      <c r="L35" s="22"/>
      <c r="M35" s="22"/>
      <c r="N35" s="22"/>
    </row>
    <row r="36" spans="1:14" ht="16.5" thickBot="1" x14ac:dyDescent="0.3">
      <c r="A36" s="63" t="s">
        <v>198</v>
      </c>
      <c r="B36" s="28" t="s">
        <v>13</v>
      </c>
      <c r="C36" s="97">
        <v>403</v>
      </c>
      <c r="D36" s="97" t="s">
        <v>199</v>
      </c>
      <c r="E36" s="98">
        <v>66</v>
      </c>
      <c r="F36" s="41">
        <v>44547</v>
      </c>
      <c r="G36" s="41" t="s">
        <v>160</v>
      </c>
      <c r="H36" s="30">
        <v>82487</v>
      </c>
      <c r="I36" s="30"/>
      <c r="J36" s="22"/>
      <c r="K36" s="22"/>
      <c r="L36" s="22"/>
      <c r="M36" s="22"/>
      <c r="N36" s="22"/>
    </row>
    <row r="37" spans="1:14" ht="16.5" thickBot="1" x14ac:dyDescent="0.3">
      <c r="A37" s="63" t="s">
        <v>200</v>
      </c>
      <c r="B37" s="26" t="s">
        <v>13</v>
      </c>
      <c r="C37" s="47">
        <v>121</v>
      </c>
      <c r="D37" s="47" t="s">
        <v>150</v>
      </c>
      <c r="E37" s="58">
        <v>48</v>
      </c>
      <c r="F37" s="41">
        <v>44544</v>
      </c>
      <c r="G37" s="41" t="s">
        <v>160</v>
      </c>
      <c r="H37" s="30">
        <v>82488</v>
      </c>
      <c r="I37" s="30"/>
      <c r="J37" s="22"/>
      <c r="K37" s="22"/>
      <c r="L37" s="22"/>
      <c r="M37" s="22"/>
      <c r="N37" s="22"/>
    </row>
    <row r="38" spans="1:14" ht="16.5" thickBot="1" x14ac:dyDescent="0.3">
      <c r="A38" s="63" t="s">
        <v>201</v>
      </c>
      <c r="B38" s="20" t="s">
        <v>13</v>
      </c>
      <c r="C38" s="47">
        <v>37</v>
      </c>
      <c r="D38" s="58" t="s">
        <v>64</v>
      </c>
      <c r="E38" s="47">
        <v>28</v>
      </c>
      <c r="F38" s="41">
        <v>44593</v>
      </c>
      <c r="G38" s="30" t="s">
        <v>160</v>
      </c>
      <c r="H38" s="30">
        <v>82493</v>
      </c>
      <c r="I38" s="30"/>
      <c r="J38" s="22"/>
      <c r="K38" s="22"/>
      <c r="L38" s="22"/>
      <c r="M38" s="22"/>
      <c r="N3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2022-03-04T10:41:52Z</dcterms:created>
  <dcterms:modified xsi:type="dcterms:W3CDTF">2022-07-29T14:28:35Z</dcterms:modified>
</cp:coreProperties>
</file>