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filterPrivacy="1"/>
  <xr:revisionPtr revIDLastSave="0" documentId="13_ncr:1_{9C0102C8-9230-4000-9695-92D9B029A5E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5" i="1" l="1"/>
  <c r="L34" i="1"/>
  <c r="L33" i="1"/>
  <c r="L32" i="1"/>
  <c r="L31" i="1"/>
  <c r="L30" i="1"/>
  <c r="L29" i="1"/>
  <c r="L28" i="1"/>
  <c r="L24" i="1"/>
  <c r="L23" i="1"/>
  <c r="L22" i="1"/>
  <c r="L21" i="1"/>
  <c r="L20" i="1"/>
  <c r="L19" i="1"/>
  <c r="L18" i="1"/>
  <c r="L17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<sst xmlns="http://schemas.openxmlformats.org/spreadsheetml/2006/main" count="88" uniqueCount="36">
  <si>
    <t>Instrumental Diagnostic</t>
  </si>
  <si>
    <t>Number of patients</t>
  </si>
  <si>
    <t>Crohn's Disease</t>
  </si>
  <si>
    <t>2014
n=42</t>
  </si>
  <si>
    <t>2015
n=65</t>
  </si>
  <si>
    <t>2016
n=64</t>
  </si>
  <si>
    <t>2017
n=76</t>
  </si>
  <si>
    <t>2018
n=42</t>
  </si>
  <si>
    <t>Total
n=289</t>
  </si>
  <si>
    <t>n</t>
  </si>
  <si>
    <t>%</t>
  </si>
  <si>
    <t>Oesophagogastroduodenoscopy</t>
  </si>
  <si>
    <t>Ileoscopy</t>
  </si>
  <si>
    <t>Colonoscopy</t>
  </si>
  <si>
    <t>Histology upper gastrointestinal tract</t>
  </si>
  <si>
    <t>Histology lower gastrointestinal tract</t>
  </si>
  <si>
    <t>Magnetic Resonance Imaging - Enterography</t>
  </si>
  <si>
    <t>X-ray in the small intestine*</t>
  </si>
  <si>
    <t>Video capsule endoscopy*</t>
  </si>
  <si>
    <t>abdominal CT</t>
  </si>
  <si>
    <t>Ulcerative Colitis</t>
  </si>
  <si>
    <t>2014
n=27</t>
  </si>
  <si>
    <t>2015
n=42</t>
  </si>
  <si>
    <t>2016
n=52</t>
  </si>
  <si>
    <t>2017
n=60</t>
  </si>
  <si>
    <t>2018
n=30</t>
  </si>
  <si>
    <t>Total
n=211</t>
  </si>
  <si>
    <t>Unclassified IBD</t>
  </si>
  <si>
    <t>2014
n=7</t>
  </si>
  <si>
    <t>2015
n=15</t>
  </si>
  <si>
    <t>2016
n=10</t>
  </si>
  <si>
    <t>2017
n=12</t>
  </si>
  <si>
    <t>2018
n=2</t>
  </si>
  <si>
    <t>Total
n=46</t>
  </si>
  <si>
    <t>*Patients ≥ 8 years of age</t>
  </si>
  <si>
    <t>Additional file 1: Frequencies of instrumental diagnostics documented per year and by diagnosis.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</si>
</sst>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164" fontId="0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 applyBorder="1"/>
    <xf numFmtId="0" fontId="0" fillId="2" borderId="0" xfId="0" applyFill="1"/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workbookViewId="0">
      <selection activeCell="J1" sqref="J1"/>
    </sheetView>
  </sheetViews>
  <sheetFormatPr baseColWidth="10" defaultColWidth="9.140625" defaultRowHeight="15" x14ac:dyDescent="0.25"/>
  <cols>
    <col min="1" max="1" width="40.7109375" bestFit="1" customWidth="1"/>
    <col min="13" max="13" width="9.5703125" bestFit="1" customWidth="1"/>
  </cols>
  <sheetData>
    <row r="1" spans="1:13" x14ac:dyDescent="0.25">
      <c r="A1" t="s">
        <v>35</v>
      </c>
    </row>
    <row r="3" spans="1:13" x14ac:dyDescent="0.25">
      <c r="A3" s="1" t="s">
        <v>0</v>
      </c>
      <c r="B3" s="17" t="s">
        <v>1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9"/>
    </row>
    <row r="4" spans="1:13" x14ac:dyDescent="0.25">
      <c r="A4" s="20" t="s">
        <v>2</v>
      </c>
      <c r="B4" s="14" t="s">
        <v>3</v>
      </c>
      <c r="C4" s="14"/>
      <c r="D4" s="14" t="s">
        <v>4</v>
      </c>
      <c r="E4" s="14"/>
      <c r="F4" s="14" t="s">
        <v>5</v>
      </c>
      <c r="G4" s="14"/>
      <c r="H4" s="14" t="s">
        <v>6</v>
      </c>
      <c r="I4" s="14"/>
      <c r="J4" s="14" t="s">
        <v>7</v>
      </c>
      <c r="K4" s="14"/>
      <c r="L4" s="14" t="s">
        <v>8</v>
      </c>
      <c r="M4" s="14"/>
    </row>
    <row r="5" spans="1:13" x14ac:dyDescent="0.25">
      <c r="A5" s="21"/>
      <c r="B5" s="2" t="s">
        <v>9</v>
      </c>
      <c r="C5" s="2" t="s">
        <v>10</v>
      </c>
      <c r="D5" s="2" t="s">
        <v>9</v>
      </c>
      <c r="E5" s="2" t="s">
        <v>10</v>
      </c>
      <c r="F5" s="2" t="s">
        <v>9</v>
      </c>
      <c r="G5" s="2" t="s">
        <v>10</v>
      </c>
      <c r="H5" s="2" t="s">
        <v>9</v>
      </c>
      <c r="I5" s="2" t="s">
        <v>10</v>
      </c>
      <c r="J5" s="2" t="s">
        <v>9</v>
      </c>
      <c r="K5" s="2" t="s">
        <v>10</v>
      </c>
      <c r="L5" s="2" t="s">
        <v>9</v>
      </c>
      <c r="M5" s="2" t="s">
        <v>10</v>
      </c>
    </row>
    <row r="6" spans="1:13" x14ac:dyDescent="0.25">
      <c r="A6" s="3" t="s">
        <v>11</v>
      </c>
      <c r="B6" s="4">
        <v>14</v>
      </c>
      <c r="C6" s="5">
        <v>33.333333333333336</v>
      </c>
      <c r="D6" s="4">
        <v>28</v>
      </c>
      <c r="E6" s="5">
        <v>43.07692307692308</v>
      </c>
      <c r="F6" s="4">
        <v>47</v>
      </c>
      <c r="G6" s="5">
        <v>73.4375</v>
      </c>
      <c r="H6" s="4">
        <v>64</v>
      </c>
      <c r="I6" s="5">
        <v>84.21052631578948</v>
      </c>
      <c r="J6" s="4">
        <v>36</v>
      </c>
      <c r="K6" s="5">
        <v>85.714285714285708</v>
      </c>
      <c r="L6" s="4">
        <f>SUM(B6,D6,F6,H6,J6)</f>
        <v>189</v>
      </c>
      <c r="M6" s="5">
        <v>65.400000000000006</v>
      </c>
    </row>
    <row r="7" spans="1:13" x14ac:dyDescent="0.25">
      <c r="A7" s="3" t="s">
        <v>12</v>
      </c>
      <c r="B7" s="4">
        <v>10</v>
      </c>
      <c r="C7" s="5">
        <v>23.80952380952381</v>
      </c>
      <c r="D7" s="4">
        <v>18</v>
      </c>
      <c r="E7" s="5">
        <v>27.692307692307693</v>
      </c>
      <c r="F7" s="4">
        <v>30</v>
      </c>
      <c r="G7" s="5">
        <v>46.875</v>
      </c>
      <c r="H7" s="4">
        <v>37</v>
      </c>
      <c r="I7" s="5">
        <v>48.684210526315795</v>
      </c>
      <c r="J7" s="4">
        <v>20</v>
      </c>
      <c r="K7" s="5">
        <v>47.61904761904762</v>
      </c>
      <c r="L7" s="4">
        <f t="shared" ref="L7:L12" si="0">SUM(B7,D7,F7,H7,J7)</f>
        <v>115</v>
      </c>
      <c r="M7" s="5">
        <v>39.799999999999997</v>
      </c>
    </row>
    <row r="8" spans="1:13" x14ac:dyDescent="0.25">
      <c r="A8" s="3" t="s">
        <v>13</v>
      </c>
      <c r="B8" s="4">
        <v>5</v>
      </c>
      <c r="C8" s="5">
        <v>11.904761904761905</v>
      </c>
      <c r="D8" s="4">
        <v>11</v>
      </c>
      <c r="E8" s="5">
        <v>16.923076923076923</v>
      </c>
      <c r="F8" s="4">
        <v>23</v>
      </c>
      <c r="G8" s="5">
        <v>35.9375</v>
      </c>
      <c r="H8" s="4">
        <v>33</v>
      </c>
      <c r="I8" s="5">
        <v>43.421052631578952</v>
      </c>
      <c r="J8" s="4">
        <v>17</v>
      </c>
      <c r="K8" s="5">
        <v>40.476190476190474</v>
      </c>
      <c r="L8" s="4">
        <f t="shared" si="0"/>
        <v>89</v>
      </c>
      <c r="M8" s="6">
        <v>30.8</v>
      </c>
    </row>
    <row r="9" spans="1:13" x14ac:dyDescent="0.25">
      <c r="A9" s="3" t="s">
        <v>14</v>
      </c>
      <c r="B9" s="4">
        <v>6</v>
      </c>
      <c r="C9" s="5">
        <v>14.285714285714285</v>
      </c>
      <c r="D9" s="4">
        <v>17</v>
      </c>
      <c r="E9" s="5">
        <v>26.153846153846157</v>
      </c>
      <c r="F9" s="4">
        <v>40</v>
      </c>
      <c r="G9" s="5">
        <v>62.5</v>
      </c>
      <c r="H9" s="4">
        <v>62</v>
      </c>
      <c r="I9" s="5">
        <v>81.578947368421055</v>
      </c>
      <c r="J9" s="4">
        <v>30</v>
      </c>
      <c r="K9" s="5">
        <v>71.428571428571431</v>
      </c>
      <c r="L9" s="4">
        <f t="shared" si="0"/>
        <v>155</v>
      </c>
      <c r="M9" s="5">
        <v>53.6</v>
      </c>
    </row>
    <row r="10" spans="1:13" x14ac:dyDescent="0.25">
      <c r="A10" s="3" t="s">
        <v>15</v>
      </c>
      <c r="B10" s="4">
        <v>6</v>
      </c>
      <c r="C10" s="5">
        <v>14.285714285714285</v>
      </c>
      <c r="D10" s="4">
        <v>17</v>
      </c>
      <c r="E10" s="5">
        <v>26.153846153846157</v>
      </c>
      <c r="F10" s="4">
        <v>39</v>
      </c>
      <c r="G10" s="5">
        <v>60.9375</v>
      </c>
      <c r="H10" s="4">
        <v>60</v>
      </c>
      <c r="I10" s="5">
        <v>78.94736842105263</v>
      </c>
      <c r="J10" s="4">
        <v>30</v>
      </c>
      <c r="K10" s="5">
        <v>71.428571428571431</v>
      </c>
      <c r="L10" s="4">
        <f t="shared" si="0"/>
        <v>152</v>
      </c>
      <c r="M10" s="5">
        <v>52.6</v>
      </c>
    </row>
    <row r="11" spans="1:13" x14ac:dyDescent="0.25">
      <c r="A11" s="3" t="s">
        <v>16</v>
      </c>
      <c r="B11" s="4">
        <v>10</v>
      </c>
      <c r="C11" s="5">
        <v>23.80952380952381</v>
      </c>
      <c r="D11" s="4">
        <v>17</v>
      </c>
      <c r="E11" s="5">
        <v>26.153846153846157</v>
      </c>
      <c r="F11" s="4">
        <v>31</v>
      </c>
      <c r="G11" s="5">
        <v>48.4375</v>
      </c>
      <c r="H11" s="4">
        <v>47</v>
      </c>
      <c r="I11" s="5">
        <v>61.842105263157897</v>
      </c>
      <c r="J11" s="4">
        <v>23</v>
      </c>
      <c r="K11" s="5">
        <v>54.761904761904759</v>
      </c>
      <c r="L11" s="4">
        <f t="shared" si="0"/>
        <v>128</v>
      </c>
      <c r="M11" s="5">
        <v>44.3</v>
      </c>
    </row>
    <row r="12" spans="1:13" x14ac:dyDescent="0.25">
      <c r="A12" s="3" t="s">
        <v>17</v>
      </c>
      <c r="B12" s="4">
        <v>0</v>
      </c>
      <c r="C12" s="5">
        <v>0</v>
      </c>
      <c r="D12" s="4">
        <v>0</v>
      </c>
      <c r="E12" s="5">
        <v>0</v>
      </c>
      <c r="F12" s="4">
        <v>0</v>
      </c>
      <c r="G12" s="5">
        <v>0</v>
      </c>
      <c r="H12" s="4">
        <v>2</v>
      </c>
      <c r="I12" s="5">
        <v>2.8</v>
      </c>
      <c r="J12" s="4">
        <v>1</v>
      </c>
      <c r="K12" s="5">
        <v>2.4</v>
      </c>
      <c r="L12" s="4">
        <f t="shared" si="0"/>
        <v>3</v>
      </c>
      <c r="M12" s="5">
        <v>1.1000000000000001</v>
      </c>
    </row>
    <row r="13" spans="1:13" x14ac:dyDescent="0.25">
      <c r="A13" s="3" t="s">
        <v>18</v>
      </c>
      <c r="B13" s="4">
        <v>0</v>
      </c>
      <c r="C13" s="5">
        <v>0</v>
      </c>
      <c r="D13" s="4">
        <v>2</v>
      </c>
      <c r="E13" s="5">
        <v>3.3</v>
      </c>
      <c r="F13" s="4">
        <v>1</v>
      </c>
      <c r="G13" s="5">
        <v>1.6</v>
      </c>
      <c r="H13" s="4">
        <v>4</v>
      </c>
      <c r="I13" s="5">
        <v>5.6</v>
      </c>
      <c r="J13" s="4">
        <v>2</v>
      </c>
      <c r="K13" s="5">
        <v>4.9000000000000004</v>
      </c>
      <c r="L13" s="4">
        <f>SUM(B13,D13,F13,H13,J13)</f>
        <v>9</v>
      </c>
      <c r="M13" s="5">
        <v>3.3</v>
      </c>
    </row>
    <row r="14" spans="1:13" x14ac:dyDescent="0.25">
      <c r="A14" s="7" t="s">
        <v>19</v>
      </c>
      <c r="B14" s="4">
        <v>0</v>
      </c>
      <c r="C14" s="8">
        <v>0</v>
      </c>
      <c r="D14" s="4">
        <v>0</v>
      </c>
      <c r="E14" s="8">
        <v>0</v>
      </c>
      <c r="F14" s="4">
        <v>2</v>
      </c>
      <c r="G14" s="4">
        <v>3.1</v>
      </c>
      <c r="H14" s="4">
        <v>3</v>
      </c>
      <c r="I14" s="8">
        <v>4</v>
      </c>
      <c r="J14" s="4">
        <v>1</v>
      </c>
      <c r="K14" s="4">
        <v>2.4</v>
      </c>
      <c r="L14" s="4">
        <v>6</v>
      </c>
      <c r="M14" s="8">
        <v>2.1</v>
      </c>
    </row>
    <row r="15" spans="1:13" x14ac:dyDescent="0.25">
      <c r="A15" s="15" t="s">
        <v>20</v>
      </c>
      <c r="B15" s="14" t="s">
        <v>21</v>
      </c>
      <c r="C15" s="14"/>
      <c r="D15" s="14" t="s">
        <v>22</v>
      </c>
      <c r="E15" s="14"/>
      <c r="F15" s="14" t="s">
        <v>23</v>
      </c>
      <c r="G15" s="14"/>
      <c r="H15" s="14" t="s">
        <v>24</v>
      </c>
      <c r="I15" s="14"/>
      <c r="J15" s="14" t="s">
        <v>25</v>
      </c>
      <c r="K15" s="14"/>
      <c r="L15" s="14" t="s">
        <v>26</v>
      </c>
      <c r="M15" s="14"/>
    </row>
    <row r="16" spans="1:13" x14ac:dyDescent="0.25">
      <c r="A16" s="16"/>
      <c r="B16" s="2" t="s">
        <v>9</v>
      </c>
      <c r="C16" s="2" t="s">
        <v>10</v>
      </c>
      <c r="D16" s="2" t="s">
        <v>9</v>
      </c>
      <c r="E16" s="2" t="s">
        <v>10</v>
      </c>
      <c r="F16" s="2" t="s">
        <v>9</v>
      </c>
      <c r="G16" s="2" t="s">
        <v>10</v>
      </c>
      <c r="H16" s="2" t="s">
        <v>9</v>
      </c>
      <c r="I16" s="2" t="s">
        <v>10</v>
      </c>
      <c r="J16" s="2" t="s">
        <v>9</v>
      </c>
      <c r="K16" s="2" t="s">
        <v>10</v>
      </c>
      <c r="L16" s="2" t="s">
        <v>9</v>
      </c>
      <c r="M16" s="2" t="s">
        <v>10</v>
      </c>
    </row>
    <row r="17" spans="1:13" x14ac:dyDescent="0.25">
      <c r="A17" s="3" t="s">
        <v>11</v>
      </c>
      <c r="B17" s="1">
        <v>11</v>
      </c>
      <c r="C17" s="5">
        <v>40.74074074074074</v>
      </c>
      <c r="D17" s="1">
        <v>16</v>
      </c>
      <c r="E17" s="5">
        <v>38.095238095238095</v>
      </c>
      <c r="F17" s="1">
        <v>35</v>
      </c>
      <c r="G17" s="5">
        <v>83.333333333333329</v>
      </c>
      <c r="H17" s="1">
        <v>46</v>
      </c>
      <c r="I17" s="5">
        <v>76.666666666666671</v>
      </c>
      <c r="J17" s="1">
        <v>25</v>
      </c>
      <c r="K17" s="5">
        <v>83.333333333333343</v>
      </c>
      <c r="L17" s="1">
        <f>SUM(B17,D17,F17,H17,J17)</f>
        <v>133</v>
      </c>
      <c r="M17" s="1">
        <v>62.7</v>
      </c>
    </row>
    <row r="18" spans="1:13" x14ac:dyDescent="0.25">
      <c r="A18" s="3" t="s">
        <v>12</v>
      </c>
      <c r="B18" s="1">
        <v>6</v>
      </c>
      <c r="C18" s="5">
        <v>22.222222222222221</v>
      </c>
      <c r="D18" s="1">
        <v>6</v>
      </c>
      <c r="E18" s="5">
        <v>14.285714285714285</v>
      </c>
      <c r="F18" s="1">
        <v>21</v>
      </c>
      <c r="G18" s="5">
        <v>50</v>
      </c>
      <c r="H18" s="1">
        <v>32</v>
      </c>
      <c r="I18" s="5">
        <v>53.333333333333336</v>
      </c>
      <c r="J18" s="1">
        <v>16</v>
      </c>
      <c r="K18" s="5">
        <v>53.333333333333336</v>
      </c>
      <c r="L18" s="1">
        <f t="shared" ref="L18:L23" si="1">SUM(B18,D18,F18,H18,J18)</f>
        <v>81</v>
      </c>
      <c r="M18" s="1">
        <v>38.200000000000003</v>
      </c>
    </row>
    <row r="19" spans="1:13" x14ac:dyDescent="0.25">
      <c r="A19" s="3" t="s">
        <v>13</v>
      </c>
      <c r="B19" s="1">
        <v>8</v>
      </c>
      <c r="C19" s="5">
        <v>29.62962962962963</v>
      </c>
      <c r="D19" s="1">
        <v>13</v>
      </c>
      <c r="E19" s="5">
        <v>30.952380952380953</v>
      </c>
      <c r="F19" s="1">
        <v>18</v>
      </c>
      <c r="G19" s="5">
        <v>42.857142857142854</v>
      </c>
      <c r="H19" s="1">
        <v>28</v>
      </c>
      <c r="I19" s="5">
        <v>46.666666666666671</v>
      </c>
      <c r="J19" s="1">
        <v>11</v>
      </c>
      <c r="K19" s="5">
        <v>36.666666666666671</v>
      </c>
      <c r="L19" s="1">
        <f t="shared" si="1"/>
        <v>78</v>
      </c>
      <c r="M19" s="1">
        <v>36.799999999999997</v>
      </c>
    </row>
    <row r="20" spans="1:13" x14ac:dyDescent="0.25">
      <c r="A20" s="3" t="s">
        <v>14</v>
      </c>
      <c r="B20" s="1">
        <v>8</v>
      </c>
      <c r="C20" s="5">
        <v>29.62962962962963</v>
      </c>
      <c r="D20" s="1">
        <v>9</v>
      </c>
      <c r="E20" s="5">
        <v>21.428571428571427</v>
      </c>
      <c r="F20" s="1">
        <v>24</v>
      </c>
      <c r="G20" s="5">
        <v>57.142857142857139</v>
      </c>
      <c r="H20" s="1">
        <v>42</v>
      </c>
      <c r="I20" s="5">
        <v>70</v>
      </c>
      <c r="J20" s="1">
        <v>22</v>
      </c>
      <c r="K20" s="5">
        <v>73.333333333333343</v>
      </c>
      <c r="L20" s="1">
        <f t="shared" si="1"/>
        <v>105</v>
      </c>
      <c r="M20" s="1">
        <v>49.5</v>
      </c>
    </row>
    <row r="21" spans="1:13" x14ac:dyDescent="0.25">
      <c r="A21" s="3" t="s">
        <v>15</v>
      </c>
      <c r="B21" s="1">
        <v>8</v>
      </c>
      <c r="C21" s="5">
        <v>29.62962962962963</v>
      </c>
      <c r="D21" s="1">
        <v>12</v>
      </c>
      <c r="E21" s="5">
        <v>28.571428571428569</v>
      </c>
      <c r="F21" s="1">
        <v>25</v>
      </c>
      <c r="G21" s="5">
        <v>59.523809523809526</v>
      </c>
      <c r="H21" s="1">
        <v>49</v>
      </c>
      <c r="I21" s="5">
        <v>81.666666666666671</v>
      </c>
      <c r="J21" s="1">
        <v>23</v>
      </c>
      <c r="K21" s="5">
        <v>76.666666666666671</v>
      </c>
      <c r="L21" s="1">
        <f t="shared" si="1"/>
        <v>117</v>
      </c>
      <c r="M21" s="1">
        <v>55.2</v>
      </c>
    </row>
    <row r="22" spans="1:13" x14ac:dyDescent="0.25">
      <c r="A22" s="3" t="s">
        <v>16</v>
      </c>
      <c r="B22" s="1">
        <v>3</v>
      </c>
      <c r="C22" s="5">
        <v>11.111111111111111</v>
      </c>
      <c r="D22" s="9">
        <v>4</v>
      </c>
      <c r="E22" s="6">
        <v>9.5238095238095237</v>
      </c>
      <c r="F22" s="9">
        <v>18</v>
      </c>
      <c r="G22" s="6">
        <v>42.857142857142854</v>
      </c>
      <c r="H22" s="9">
        <v>17</v>
      </c>
      <c r="I22" s="6">
        <v>28.333333333333336</v>
      </c>
      <c r="J22" s="1">
        <v>12</v>
      </c>
      <c r="K22" s="5">
        <v>40</v>
      </c>
      <c r="L22" s="1">
        <f t="shared" si="1"/>
        <v>54</v>
      </c>
      <c r="M22" s="1">
        <v>25.5</v>
      </c>
    </row>
    <row r="23" spans="1:13" x14ac:dyDescent="0.25">
      <c r="A23" s="3" t="s">
        <v>17</v>
      </c>
      <c r="B23" s="1">
        <v>0</v>
      </c>
      <c r="C23" s="5">
        <v>0</v>
      </c>
      <c r="D23" s="9">
        <v>1</v>
      </c>
      <c r="E23" s="6">
        <v>3.9</v>
      </c>
      <c r="F23" s="9">
        <v>0</v>
      </c>
      <c r="G23" s="6">
        <v>0</v>
      </c>
      <c r="H23" s="9">
        <v>0</v>
      </c>
      <c r="I23" s="6">
        <v>0</v>
      </c>
      <c r="J23" s="1">
        <v>0</v>
      </c>
      <c r="K23" s="5">
        <v>0</v>
      </c>
      <c r="L23" s="1">
        <f t="shared" si="1"/>
        <v>1</v>
      </c>
      <c r="M23" s="1">
        <v>0.5</v>
      </c>
    </row>
    <row r="24" spans="1:13" x14ac:dyDescent="0.25">
      <c r="A24" s="3" t="s">
        <v>18</v>
      </c>
      <c r="B24" s="1">
        <v>0</v>
      </c>
      <c r="C24" s="5">
        <v>0</v>
      </c>
      <c r="D24" s="9">
        <v>1</v>
      </c>
      <c r="E24" s="6">
        <v>3.9</v>
      </c>
      <c r="F24" s="9">
        <v>0</v>
      </c>
      <c r="G24" s="6">
        <v>0</v>
      </c>
      <c r="H24" s="9">
        <v>1</v>
      </c>
      <c r="I24" s="6">
        <v>1.9</v>
      </c>
      <c r="J24" s="1">
        <v>4</v>
      </c>
      <c r="K24" s="5">
        <v>13.8</v>
      </c>
      <c r="L24" s="1">
        <f>SUM(B24,D24,F24,H24,J24)</f>
        <v>6</v>
      </c>
      <c r="M24" s="1">
        <v>3.2</v>
      </c>
    </row>
    <row r="25" spans="1:13" x14ac:dyDescent="0.25">
      <c r="A25" s="7" t="s">
        <v>19</v>
      </c>
      <c r="B25" s="1">
        <v>0</v>
      </c>
      <c r="C25" s="5">
        <v>0</v>
      </c>
      <c r="D25" s="1">
        <v>0</v>
      </c>
      <c r="E25" s="5">
        <v>0</v>
      </c>
      <c r="F25" s="1">
        <v>0</v>
      </c>
      <c r="G25" s="5">
        <v>0</v>
      </c>
      <c r="H25" s="1">
        <v>0</v>
      </c>
      <c r="I25" s="5">
        <v>0</v>
      </c>
      <c r="J25" s="1">
        <v>0</v>
      </c>
      <c r="K25" s="5">
        <v>0</v>
      </c>
      <c r="L25" s="1">
        <v>0</v>
      </c>
      <c r="M25" s="5">
        <v>0</v>
      </c>
    </row>
    <row r="26" spans="1:13" x14ac:dyDescent="0.25">
      <c r="A26" s="15" t="s">
        <v>27</v>
      </c>
      <c r="B26" s="14" t="s">
        <v>28</v>
      </c>
      <c r="C26" s="14"/>
      <c r="D26" s="14" t="s">
        <v>29</v>
      </c>
      <c r="E26" s="14"/>
      <c r="F26" s="14" t="s">
        <v>30</v>
      </c>
      <c r="G26" s="14"/>
      <c r="H26" s="14" t="s">
        <v>31</v>
      </c>
      <c r="I26" s="14"/>
      <c r="J26" s="14" t="s">
        <v>32</v>
      </c>
      <c r="K26" s="14"/>
      <c r="L26" s="14" t="s">
        <v>33</v>
      </c>
      <c r="M26" s="14"/>
    </row>
    <row r="27" spans="1:13" x14ac:dyDescent="0.25">
      <c r="A27" s="16"/>
      <c r="B27" s="2" t="s">
        <v>9</v>
      </c>
      <c r="C27" s="2" t="s">
        <v>10</v>
      </c>
      <c r="D27" s="2" t="s">
        <v>9</v>
      </c>
      <c r="E27" s="2" t="s">
        <v>10</v>
      </c>
      <c r="F27" s="2" t="s">
        <v>9</v>
      </c>
      <c r="G27" s="2" t="s">
        <v>10</v>
      </c>
      <c r="H27" s="2" t="s">
        <v>9</v>
      </c>
      <c r="I27" s="2" t="s">
        <v>10</v>
      </c>
      <c r="J27" s="2" t="s">
        <v>9</v>
      </c>
      <c r="K27" s="2" t="s">
        <v>10</v>
      </c>
      <c r="L27" s="2" t="s">
        <v>9</v>
      </c>
      <c r="M27" s="2" t="s">
        <v>10</v>
      </c>
    </row>
    <row r="28" spans="1:13" x14ac:dyDescent="0.25">
      <c r="A28" s="3" t="s">
        <v>11</v>
      </c>
      <c r="B28" s="4">
        <v>2</v>
      </c>
      <c r="C28" s="10">
        <v>28.571428571428573</v>
      </c>
      <c r="D28" s="11">
        <v>8</v>
      </c>
      <c r="E28" s="10">
        <v>53.333333333333336</v>
      </c>
      <c r="F28" s="11">
        <v>6</v>
      </c>
      <c r="G28" s="10">
        <v>60</v>
      </c>
      <c r="H28" s="11">
        <v>11</v>
      </c>
      <c r="I28" s="10">
        <v>91.7</v>
      </c>
      <c r="J28" s="11">
        <v>1</v>
      </c>
      <c r="K28" s="10">
        <v>50</v>
      </c>
      <c r="L28" s="11">
        <f>SUM(B28,D28,F28,H28,J28)</f>
        <v>28</v>
      </c>
      <c r="M28" s="11">
        <v>60.9</v>
      </c>
    </row>
    <row r="29" spans="1:13" x14ac:dyDescent="0.25">
      <c r="A29" s="3" t="s">
        <v>12</v>
      </c>
      <c r="B29" s="4">
        <v>1</v>
      </c>
      <c r="C29" s="10">
        <v>14.285714285714286</v>
      </c>
      <c r="D29" s="11">
        <v>7</v>
      </c>
      <c r="E29" s="10">
        <v>46.666666666666671</v>
      </c>
      <c r="F29" s="11">
        <v>2</v>
      </c>
      <c r="G29" s="10">
        <v>20</v>
      </c>
      <c r="H29" s="11">
        <v>4</v>
      </c>
      <c r="I29" s="10">
        <v>33.299999999999997</v>
      </c>
      <c r="J29" s="11">
        <v>1</v>
      </c>
      <c r="K29" s="10">
        <v>50</v>
      </c>
      <c r="L29" s="11">
        <f t="shared" ref="L29:L34" si="2">SUM(B29,D29,F29,H29,J29)</f>
        <v>15</v>
      </c>
      <c r="M29" s="11">
        <v>32.6</v>
      </c>
    </row>
    <row r="30" spans="1:13" x14ac:dyDescent="0.25">
      <c r="A30" s="3" t="s">
        <v>13</v>
      </c>
      <c r="B30" s="4">
        <v>2</v>
      </c>
      <c r="C30" s="10">
        <v>28.571428571428573</v>
      </c>
      <c r="D30" s="11">
        <v>3</v>
      </c>
      <c r="E30" s="10">
        <v>20</v>
      </c>
      <c r="F30" s="11">
        <v>5</v>
      </c>
      <c r="G30" s="10">
        <v>50</v>
      </c>
      <c r="H30" s="11">
        <v>8</v>
      </c>
      <c r="I30" s="10">
        <v>66.7</v>
      </c>
      <c r="J30" s="11">
        <v>0</v>
      </c>
      <c r="K30" s="10">
        <v>0</v>
      </c>
      <c r="L30" s="11">
        <f t="shared" si="2"/>
        <v>18</v>
      </c>
      <c r="M30" s="11">
        <v>39.1</v>
      </c>
    </row>
    <row r="31" spans="1:13" x14ac:dyDescent="0.25">
      <c r="A31" s="3" t="s">
        <v>14</v>
      </c>
      <c r="B31" s="4">
        <v>1</v>
      </c>
      <c r="C31" s="10">
        <v>14.285714285714286</v>
      </c>
      <c r="D31" s="11">
        <v>6</v>
      </c>
      <c r="E31" s="10">
        <v>40</v>
      </c>
      <c r="F31" s="11">
        <v>5</v>
      </c>
      <c r="G31" s="10">
        <v>50</v>
      </c>
      <c r="H31" s="11">
        <v>10</v>
      </c>
      <c r="I31" s="10">
        <v>83.3</v>
      </c>
      <c r="J31" s="11">
        <v>1</v>
      </c>
      <c r="K31" s="10">
        <v>50</v>
      </c>
      <c r="L31" s="11">
        <f t="shared" si="2"/>
        <v>23</v>
      </c>
      <c r="M31" s="10">
        <v>50</v>
      </c>
    </row>
    <row r="32" spans="1:13" x14ac:dyDescent="0.25">
      <c r="A32" s="3" t="s">
        <v>15</v>
      </c>
      <c r="B32" s="4">
        <v>1</v>
      </c>
      <c r="C32" s="10">
        <v>14.285714285714286</v>
      </c>
      <c r="D32" s="11">
        <v>7</v>
      </c>
      <c r="E32" s="10">
        <v>46.666666666666671</v>
      </c>
      <c r="F32" s="11">
        <v>6</v>
      </c>
      <c r="G32" s="10">
        <v>60</v>
      </c>
      <c r="H32" s="11">
        <v>10</v>
      </c>
      <c r="I32" s="10">
        <v>83.3</v>
      </c>
      <c r="J32" s="11">
        <v>1</v>
      </c>
      <c r="K32" s="10">
        <v>50</v>
      </c>
      <c r="L32" s="11">
        <f t="shared" si="2"/>
        <v>25</v>
      </c>
      <c r="M32" s="11">
        <v>54.3</v>
      </c>
    </row>
    <row r="33" spans="1:13" x14ac:dyDescent="0.25">
      <c r="A33" s="3" t="s">
        <v>16</v>
      </c>
      <c r="B33" s="4">
        <v>0</v>
      </c>
      <c r="C33" s="10">
        <v>0</v>
      </c>
      <c r="D33" s="11">
        <v>5</v>
      </c>
      <c r="E33" s="10">
        <v>33.333333333333336</v>
      </c>
      <c r="F33" s="11">
        <v>2</v>
      </c>
      <c r="G33" s="10">
        <v>20</v>
      </c>
      <c r="H33" s="11">
        <v>5</v>
      </c>
      <c r="I33" s="10">
        <v>41.7</v>
      </c>
      <c r="J33" s="11">
        <v>1</v>
      </c>
      <c r="K33" s="10">
        <v>50</v>
      </c>
      <c r="L33" s="11">
        <f t="shared" si="2"/>
        <v>13</v>
      </c>
      <c r="M33" s="11">
        <v>28.3</v>
      </c>
    </row>
    <row r="34" spans="1:13" x14ac:dyDescent="0.25">
      <c r="A34" s="3" t="s">
        <v>17</v>
      </c>
      <c r="B34" s="4">
        <v>0</v>
      </c>
      <c r="C34" s="10">
        <v>0</v>
      </c>
      <c r="D34" s="11">
        <v>0</v>
      </c>
      <c r="E34" s="10">
        <v>0</v>
      </c>
      <c r="F34" s="11">
        <v>0</v>
      </c>
      <c r="G34" s="10">
        <v>0</v>
      </c>
      <c r="H34" s="11">
        <v>0</v>
      </c>
      <c r="I34" s="10">
        <v>0</v>
      </c>
      <c r="J34" s="11">
        <v>0</v>
      </c>
      <c r="K34" s="10">
        <v>0</v>
      </c>
      <c r="L34" s="11">
        <f t="shared" si="2"/>
        <v>0</v>
      </c>
      <c r="M34" s="10">
        <v>0</v>
      </c>
    </row>
    <row r="35" spans="1:13" x14ac:dyDescent="0.25">
      <c r="A35" s="3" t="s">
        <v>18</v>
      </c>
      <c r="B35" s="4">
        <v>0</v>
      </c>
      <c r="C35" s="10">
        <v>0</v>
      </c>
      <c r="D35" s="11">
        <v>0</v>
      </c>
      <c r="E35" s="10">
        <v>0</v>
      </c>
      <c r="F35" s="11">
        <v>0</v>
      </c>
      <c r="G35" s="10">
        <v>0</v>
      </c>
      <c r="H35" s="11">
        <v>0</v>
      </c>
      <c r="I35" s="10">
        <v>0</v>
      </c>
      <c r="J35" s="11">
        <v>0</v>
      </c>
      <c r="K35" s="10">
        <v>0</v>
      </c>
      <c r="L35" s="11">
        <f>SUM(B35,D35,F35,H35,J35)</f>
        <v>0</v>
      </c>
      <c r="M35" s="10">
        <v>0</v>
      </c>
    </row>
    <row r="36" spans="1:13" x14ac:dyDescent="0.25">
      <c r="A36" s="7" t="s">
        <v>19</v>
      </c>
      <c r="B36" s="4">
        <v>0</v>
      </c>
      <c r="C36" s="10">
        <v>0</v>
      </c>
      <c r="D36" s="11">
        <v>1</v>
      </c>
      <c r="E36" s="11">
        <v>6.7</v>
      </c>
      <c r="F36" s="11">
        <v>0</v>
      </c>
      <c r="G36" s="10">
        <v>0</v>
      </c>
      <c r="H36" s="11">
        <v>1</v>
      </c>
      <c r="I36" s="11">
        <v>8.3000000000000007</v>
      </c>
      <c r="J36" s="11">
        <v>0</v>
      </c>
      <c r="K36" s="10">
        <v>0</v>
      </c>
      <c r="L36" s="11">
        <v>2</v>
      </c>
      <c r="M36" s="11">
        <v>4.4000000000000004</v>
      </c>
    </row>
    <row r="37" spans="1:13" x14ac:dyDescent="0.25">
      <c r="A37" s="12" t="s">
        <v>34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</sheetData>
  <mergeCells count="22">
    <mergeCell ref="B3:M3"/>
    <mergeCell ref="A4:A5"/>
    <mergeCell ref="B4:C4"/>
    <mergeCell ref="D4:E4"/>
    <mergeCell ref="F4:G4"/>
    <mergeCell ref="H4:I4"/>
    <mergeCell ref="J4:K4"/>
    <mergeCell ref="L4:M4"/>
    <mergeCell ref="L15:M15"/>
    <mergeCell ref="A26:A27"/>
    <mergeCell ref="B26:C26"/>
    <mergeCell ref="D26:E26"/>
    <mergeCell ref="F26:G26"/>
    <mergeCell ref="H26:I26"/>
    <mergeCell ref="J26:K26"/>
    <mergeCell ref="L26:M26"/>
    <mergeCell ref="A15:A16"/>
    <mergeCell ref="B15:C15"/>
    <mergeCell ref="D15:E15"/>
    <mergeCell ref="F15:G15"/>
    <mergeCell ref="H15:I15"/>
    <mergeCell ref="J15:K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2022-08-23T10:16:25Z</dcterms:modified>
</cp:coreProperties>
</file>