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2022年工作\2022 投稿 Environmental Science and Pollution Research\"/>
    </mc:Choice>
  </mc:AlternateContent>
  <xr:revisionPtr revIDLastSave="0" documentId="13_ncr:1_{9D58FF2E-D324-4B8F-BF77-46E9CB4E94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 calcMode="manual" iterate="1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4" i="1"/>
</calcChain>
</file>

<file path=xl/sharedStrings.xml><?xml version="1.0" encoding="utf-8"?>
<sst xmlns="http://schemas.openxmlformats.org/spreadsheetml/2006/main" count="100" uniqueCount="46">
  <si>
    <t>WTT</t>
    <phoneticPr fontId="4" type="noConversion"/>
  </si>
  <si>
    <t xml:space="preserve">Total Energy </t>
    <phoneticPr fontId="6" type="noConversion"/>
  </si>
  <si>
    <t>WTP Efficiency</t>
    <phoneticPr fontId="6" type="noConversion"/>
  </si>
  <si>
    <t>Fossil Fuels</t>
    <phoneticPr fontId="6" type="noConversion"/>
  </si>
  <si>
    <t>Coal</t>
  </si>
  <si>
    <t>Natural Gas</t>
  </si>
  <si>
    <t>Petroleum</t>
  </si>
  <si>
    <t>Water consumption</t>
  </si>
  <si>
    <t>CO2 (w/ C in VOC &amp; CO)</t>
  </si>
  <si>
    <t>CH4</t>
  </si>
  <si>
    <t>N2O</t>
  </si>
  <si>
    <t>GHGs</t>
  </si>
  <si>
    <t>Feedstock</t>
    <phoneticPr fontId="4" type="noConversion"/>
  </si>
  <si>
    <t>Feedstock</t>
    <phoneticPr fontId="3" type="noConversion"/>
  </si>
  <si>
    <t>Fuel</t>
  </si>
  <si>
    <t>WTT</t>
    <phoneticPr fontId="3" type="noConversion"/>
  </si>
  <si>
    <t xml:space="preserve">Total Energy </t>
  </si>
  <si>
    <t>-</t>
    <phoneticPr fontId="3" type="noConversion"/>
  </si>
  <si>
    <t>Fossil Fuels</t>
  </si>
  <si>
    <t>Water Consumption</t>
  </si>
  <si>
    <t>crude oil sources</t>
  </si>
  <si>
    <t>China</t>
  </si>
  <si>
    <t>Middle East</t>
  </si>
  <si>
    <t>CIS</t>
  </si>
  <si>
    <t>Africa</t>
  </si>
  <si>
    <t>S. &amp; Cent. America</t>
  </si>
  <si>
    <t>North America</t>
  </si>
  <si>
    <t>Europe</t>
  </si>
  <si>
    <t>Other Asia Pacific</t>
  </si>
  <si>
    <t>Share of crude oil sources</t>
  </si>
  <si>
    <t>API gravity</t>
  </si>
  <si>
    <t>S Content (wt %)</t>
  </si>
  <si>
    <t>Average transportation distances (mi)</t>
  </si>
  <si>
    <t>Assume that the shipping distance of domestic crude oil is 0.</t>
    <phoneticPr fontId="3" type="noConversion"/>
  </si>
  <si>
    <t>data sourced from OilfieldWiki</t>
    <phoneticPr fontId="3" type="noConversion"/>
  </si>
  <si>
    <t>Table A1 Crude Oil Quality by Region and Shipping Distance to Dalian Port, China</t>
    <phoneticPr fontId="3" type="noConversion"/>
  </si>
  <si>
    <t>Table A3  Energy consumption(MJ/MJ), energy efficiency and GHG Emissions(g CO2 eq /MJ)  of Hydrogen Fuels in the WTT stage in 2020</t>
    <phoneticPr fontId="3" type="noConversion"/>
  </si>
  <si>
    <t>Table A2 Energy consumption (MJ/MJ), energy efficiency, and GHG emissions (g CO2 eq /MJ) of diesel fuel in the WTT stage under the crude oil scenario of China from 2015–2020.</t>
    <phoneticPr fontId="4" type="noConversion"/>
  </si>
  <si>
    <t>Source: The GREET model uses crude oil mix data of China from 2015–2020.</t>
    <phoneticPr fontId="3" type="noConversion"/>
  </si>
  <si>
    <t>Source: Hydrogen production pathway of China is used in the GREET model.</t>
    <phoneticPr fontId="3" type="noConversion"/>
  </si>
  <si>
    <t>Table A4 Energy consumption (MJ/MJ), energy efficiency, and GHG emissions (g CO2 eq /MJ) of electric energy in the WTT stage under the electricity mix scenario of China from 2015–2020.</t>
    <phoneticPr fontId="3" type="noConversion"/>
  </si>
  <si>
    <t>Source: Electricity mix data of China from 2015–2020 are used in the GREET model.</t>
    <phoneticPr fontId="3" type="noConversion"/>
  </si>
  <si>
    <t>For</t>
  </si>
  <si>
    <t>The impact assessment of crude oil mix, electricity generation mix and vehicle technology on road freight emission reduction in China</t>
  </si>
  <si>
    <t>Zhijuan Jiang, Rui Yan, Zaiwu Gong, Gaofeng Guan</t>
    <phoneticPr fontId="3" type="noConversion"/>
  </si>
  <si>
    <t>Supporting Information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</si>
</sst>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"/>
    <numFmt numFmtId="178" formatCode="#,##0.0000"/>
    <numFmt numFmtId="179" formatCode="#,##0.000"/>
  </numFmts>
  <fonts count="1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1"/>
      <color theme="1"/>
      <name val="等线"/>
      <family val="2"/>
    </font>
    <font>
      <sz val="8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2" fillId="0" borderId="0" xfId="0" applyFont="1"/>
    <xf numFmtId="0" fontId="5" fillId="0" borderId="0" xfId="0" applyFont="1"/>
    <xf numFmtId="176" fontId="5" fillId="0" borderId="0" xfId="1" applyNumberFormat="1" applyFont="1" applyFill="1" applyBorder="1" applyAlignment="1"/>
    <xf numFmtId="0" fontId="5" fillId="0" borderId="1" xfId="0" applyFont="1" applyBorder="1"/>
    <xf numFmtId="0" fontId="5" fillId="0" borderId="0" xfId="0" applyFont="1" applyBorder="1"/>
    <xf numFmtId="2" fontId="5" fillId="0" borderId="0" xfId="0" applyNumberFormat="1" applyFont="1" applyBorder="1"/>
    <xf numFmtId="0" fontId="5" fillId="0" borderId="3" xfId="0" applyFont="1" applyBorder="1"/>
    <xf numFmtId="177" fontId="2" fillId="0" borderId="3" xfId="0" applyNumberFormat="1" applyFont="1" applyBorder="1"/>
    <xf numFmtId="177" fontId="5" fillId="0" borderId="3" xfId="0" applyNumberFormat="1" applyFont="1" applyBorder="1"/>
    <xf numFmtId="0" fontId="5" fillId="0" borderId="0" xfId="0" applyFont="1" applyFill="1" applyBorder="1"/>
    <xf numFmtId="0" fontId="7" fillId="0" borderId="0" xfId="0" applyFont="1"/>
    <xf numFmtId="0" fontId="5" fillId="0" borderId="2" xfId="0" applyFont="1" applyBorder="1"/>
    <xf numFmtId="0" fontId="0" fillId="0" borderId="2" xfId="0" applyBorder="1"/>
    <xf numFmtId="0" fontId="0" fillId="0" borderId="1" xfId="0" applyBorder="1"/>
    <xf numFmtId="0" fontId="0" fillId="0" borderId="0" xfId="0" applyBorder="1"/>
    <xf numFmtId="2" fontId="0" fillId="0" borderId="0" xfId="0" applyNumberFormat="1" applyBorder="1"/>
    <xf numFmtId="9" fontId="0" fillId="0" borderId="0" xfId="1" applyFont="1" applyBorder="1" applyAlignment="1"/>
    <xf numFmtId="0" fontId="0" fillId="0" borderId="3" xfId="0" applyBorder="1"/>
    <xf numFmtId="2" fontId="0" fillId="0" borderId="3" xfId="0" applyNumberFormat="1" applyBorder="1"/>
    <xf numFmtId="0" fontId="8" fillId="0" borderId="0" xfId="0" applyFont="1" applyBorder="1"/>
    <xf numFmtId="178" fontId="9" fillId="0" borderId="0" xfId="0" applyNumberFormat="1" applyFont="1" applyBorder="1"/>
    <xf numFmtId="2" fontId="8" fillId="0" borderId="0" xfId="0" applyNumberFormat="1" applyFont="1" applyBorder="1"/>
    <xf numFmtId="176" fontId="9" fillId="0" borderId="0" xfId="0" applyNumberFormat="1" applyFont="1" applyBorder="1"/>
    <xf numFmtId="3" fontId="9" fillId="0" borderId="0" xfId="0" applyNumberFormat="1" applyFont="1" applyBorder="1"/>
    <xf numFmtId="4" fontId="9" fillId="0" borderId="0" xfId="0" applyNumberFormat="1" applyFont="1" applyBorder="1"/>
    <xf numFmtId="179" fontId="9" fillId="0" borderId="0" xfId="0" applyNumberFormat="1" applyFont="1" applyBorder="1"/>
    <xf numFmtId="0" fontId="8" fillId="0" borderId="3" xfId="0" applyFont="1" applyBorder="1"/>
    <xf numFmtId="4" fontId="10" fillId="0" borderId="3" xfId="0" applyNumberFormat="1" applyFont="1" applyBorder="1"/>
    <xf numFmtId="2" fontId="8" fillId="0" borderId="3" xfId="0" applyNumberFormat="1" applyFont="1" applyBorder="1"/>
    <xf numFmtId="4" fontId="9" fillId="0" borderId="3" xfId="0" applyNumberFormat="1" applyFont="1" applyBorder="1"/>
    <xf numFmtId="0" fontId="11" fillId="0" borderId="4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10" fontId="12" fillId="0" borderId="0" xfId="0" applyNumberFormat="1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3" fontId="12" fillId="0" borderId="5" xfId="0" applyNumberFormat="1" applyFont="1" applyBorder="1" applyAlignment="1">
      <alignment horizontal="justify" vertical="center" wrapText="1"/>
    </xf>
    <xf numFmtId="0" fontId="8" fillId="0" borderId="0" xfId="0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workbookViewId="0">
      <selection activeCell="P7" sqref="P7"/>
    </sheetView>
  </sheetViews>
  <sheetFormatPr defaultRowHeight="13.8" x14ac:dyDescent="0.25"/>
  <cols>
    <col min="2" max="2" width="22.44140625" customWidth="1"/>
    <col min="3" max="3" width="10.109375" customWidth="1"/>
    <col min="4" max="4" width="11.33203125" customWidth="1"/>
    <col min="13" max="13" width="9.33203125" customWidth="1"/>
  </cols>
  <sheetData>
    <row r="1" spans="1:20" ht="15.6" x14ac:dyDescent="0.25">
      <c r="A1" s="40"/>
      <c r="B1" s="41" t="s">
        <v>45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0" ht="15.6" x14ac:dyDescent="0.25">
      <c r="A2" s="40"/>
      <c r="B2" s="41" t="s">
        <v>42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0" ht="15.6" x14ac:dyDescent="0.25">
      <c r="A3" s="40"/>
      <c r="B3" s="41" t="s">
        <v>43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0" x14ac:dyDescent="0.25">
      <c r="A4" s="40"/>
      <c r="B4" s="42" t="s">
        <v>44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6" spans="1:20" ht="14.4" thickBot="1" x14ac:dyDescent="0.3">
      <c r="B6" s="11" t="s">
        <v>35</v>
      </c>
    </row>
    <row r="7" spans="1:20" ht="21" thickBot="1" x14ac:dyDescent="0.3">
      <c r="B7" s="31" t="s">
        <v>20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26</v>
      </c>
      <c r="I7" s="31" t="s">
        <v>27</v>
      </c>
      <c r="J7" s="31" t="s">
        <v>28</v>
      </c>
    </row>
    <row r="8" spans="1:20" x14ac:dyDescent="0.25">
      <c r="B8" s="32" t="s">
        <v>29</v>
      </c>
      <c r="C8" s="33">
        <v>0.25900000000000001</v>
      </c>
      <c r="D8" s="33">
        <v>0.34200000000000003</v>
      </c>
      <c r="E8" s="33">
        <v>0.11899999999999999</v>
      </c>
      <c r="F8" s="33">
        <v>0.10299999999999999</v>
      </c>
      <c r="G8" s="33">
        <v>9.6000000000000002E-2</v>
      </c>
      <c r="H8" s="33">
        <v>3.1E-2</v>
      </c>
      <c r="I8" s="33">
        <v>2.5000000000000001E-2</v>
      </c>
      <c r="J8" s="33">
        <v>2.5000000000000001E-2</v>
      </c>
    </row>
    <row r="9" spans="1:20" x14ac:dyDescent="0.25">
      <c r="B9" s="32" t="s">
        <v>30</v>
      </c>
      <c r="C9" s="34">
        <v>30.3</v>
      </c>
      <c r="D9" s="34">
        <v>32.700000000000003</v>
      </c>
      <c r="E9" s="34">
        <v>38.299999999999997</v>
      </c>
      <c r="F9" s="34">
        <v>34.799999999999997</v>
      </c>
      <c r="G9" s="34">
        <v>26.2</v>
      </c>
      <c r="H9" s="34">
        <v>32.6</v>
      </c>
      <c r="I9" s="34">
        <v>35.700000000000003</v>
      </c>
      <c r="J9" s="34">
        <v>37.1</v>
      </c>
    </row>
    <row r="10" spans="1:20" x14ac:dyDescent="0.25">
      <c r="B10" s="32" t="s">
        <v>31</v>
      </c>
      <c r="C10" s="34">
        <v>0.3</v>
      </c>
      <c r="D10" s="34">
        <v>2</v>
      </c>
      <c r="E10" s="34">
        <v>0.5</v>
      </c>
      <c r="F10" s="34">
        <v>0.4</v>
      </c>
      <c r="G10" s="34">
        <v>1.5</v>
      </c>
      <c r="H10" s="34">
        <v>1.2</v>
      </c>
      <c r="I10" s="34">
        <v>0.4</v>
      </c>
      <c r="J10" s="34">
        <v>0.1</v>
      </c>
    </row>
    <row r="11" spans="1:20" ht="21" thickBot="1" x14ac:dyDescent="0.3">
      <c r="B11" s="35" t="s">
        <v>32</v>
      </c>
      <c r="C11" s="35">
        <v>0</v>
      </c>
      <c r="D11" s="36">
        <v>8722</v>
      </c>
      <c r="E11" s="36">
        <v>14063</v>
      </c>
      <c r="F11" s="36">
        <v>11304</v>
      </c>
      <c r="G11" s="36">
        <v>14488</v>
      </c>
      <c r="H11" s="36">
        <v>6299</v>
      </c>
      <c r="I11" s="36">
        <v>12848</v>
      </c>
      <c r="J11" s="36">
        <v>3479</v>
      </c>
    </row>
    <row r="12" spans="1:20" x14ac:dyDescent="0.25">
      <c r="B12" s="37" t="s">
        <v>34</v>
      </c>
    </row>
    <row r="13" spans="1:20" x14ac:dyDescent="0.25">
      <c r="B13" s="37" t="s">
        <v>33</v>
      </c>
    </row>
    <row r="15" spans="1:20" x14ac:dyDescent="0.25">
      <c r="B15" s="1" t="s">
        <v>37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B16" s="4"/>
      <c r="C16" s="38">
        <v>2015</v>
      </c>
      <c r="D16" s="38"/>
      <c r="E16" s="38"/>
      <c r="F16" s="38">
        <v>2016</v>
      </c>
      <c r="G16" s="38"/>
      <c r="H16" s="38"/>
      <c r="I16" s="38">
        <v>2017</v>
      </c>
      <c r="J16" s="38"/>
      <c r="K16" s="38"/>
      <c r="L16" s="38">
        <v>2018</v>
      </c>
      <c r="M16" s="38"/>
      <c r="N16" s="38"/>
      <c r="O16" s="38">
        <v>2019</v>
      </c>
      <c r="P16" s="38"/>
      <c r="Q16" s="38"/>
      <c r="R16" s="38">
        <v>2020</v>
      </c>
      <c r="S16" s="38"/>
      <c r="T16" s="38"/>
    </row>
    <row r="17" spans="2:20" x14ac:dyDescent="0.25">
      <c r="B17" s="7"/>
      <c r="C17" s="12" t="s">
        <v>0</v>
      </c>
      <c r="D17" s="12" t="s">
        <v>12</v>
      </c>
      <c r="E17" s="13" t="s">
        <v>14</v>
      </c>
      <c r="F17" s="12" t="s">
        <v>0</v>
      </c>
      <c r="G17" s="12" t="s">
        <v>12</v>
      </c>
      <c r="H17" s="13" t="s">
        <v>14</v>
      </c>
      <c r="I17" s="12" t="s">
        <v>0</v>
      </c>
      <c r="J17" s="12" t="s">
        <v>12</v>
      </c>
      <c r="K17" s="13" t="s">
        <v>14</v>
      </c>
      <c r="L17" s="12" t="s">
        <v>0</v>
      </c>
      <c r="M17" s="12" t="s">
        <v>12</v>
      </c>
      <c r="N17" s="13" t="s">
        <v>14</v>
      </c>
      <c r="O17" s="12" t="s">
        <v>0</v>
      </c>
      <c r="P17" s="12" t="s">
        <v>12</v>
      </c>
      <c r="Q17" s="13" t="s">
        <v>14</v>
      </c>
      <c r="R17" s="12" t="s">
        <v>0</v>
      </c>
      <c r="S17" s="12" t="s">
        <v>12</v>
      </c>
      <c r="T17" s="13" t="s">
        <v>14</v>
      </c>
    </row>
    <row r="18" spans="2:20" x14ac:dyDescent="0.25">
      <c r="B18" s="5" t="s">
        <v>1</v>
      </c>
      <c r="C18" s="6">
        <v>0.17377062987548433</v>
      </c>
      <c r="D18" s="6">
        <v>6.2823788532562305E-2</v>
      </c>
      <c r="E18" s="6">
        <v>0.110946841342922</v>
      </c>
      <c r="F18" s="6">
        <v>0.17592256673579276</v>
      </c>
      <c r="G18" s="6">
        <v>6.5249642392946741E-2</v>
      </c>
      <c r="H18" s="6">
        <v>0.11067292434284601</v>
      </c>
      <c r="I18" s="6">
        <v>0.18325730904866352</v>
      </c>
      <c r="J18" s="6">
        <v>7.2765316996071666E-2</v>
      </c>
      <c r="K18" s="6">
        <v>0.11049199205259187</v>
      </c>
      <c r="L18" s="6">
        <v>0.18853170967408933</v>
      </c>
      <c r="M18" s="6">
        <v>7.7663082973606648E-2</v>
      </c>
      <c r="N18" s="6">
        <v>0.11086862670048268</v>
      </c>
      <c r="O18" s="6">
        <v>0.184077843777808</v>
      </c>
      <c r="P18" s="6">
        <v>7.3514174067623658E-2</v>
      </c>
      <c r="Q18" s="6">
        <v>0.11056366971018437</v>
      </c>
      <c r="R18" s="6">
        <v>0.19556751690365654</v>
      </c>
      <c r="S18" s="6">
        <v>8.4094375596775503E-2</v>
      </c>
      <c r="T18" s="6">
        <v>0.11147314130688105</v>
      </c>
    </row>
    <row r="19" spans="2:20" x14ac:dyDescent="0.25">
      <c r="B19" s="5" t="s">
        <v>2</v>
      </c>
      <c r="C19" s="3">
        <v>0.85195520704592997</v>
      </c>
      <c r="D19" s="6"/>
      <c r="E19" s="6"/>
      <c r="F19" s="3">
        <v>0.85039613005800974</v>
      </c>
      <c r="G19" s="5"/>
      <c r="H19" s="5"/>
      <c r="I19" s="3">
        <v>0.84512471831168989</v>
      </c>
      <c r="J19" s="5"/>
      <c r="K19" s="5"/>
      <c r="L19" s="3">
        <v>0.84137427033748469</v>
      </c>
      <c r="M19" s="5"/>
      <c r="N19" s="5"/>
      <c r="O19" s="3">
        <v>0.8445390691624578</v>
      </c>
      <c r="P19" s="5"/>
      <c r="Q19" s="5"/>
      <c r="R19" s="3">
        <v>0.83642285848469056</v>
      </c>
      <c r="S19" s="5"/>
      <c r="T19" s="5"/>
    </row>
    <row r="20" spans="2:20" x14ac:dyDescent="0.25">
      <c r="B20" s="5" t="s">
        <v>3</v>
      </c>
      <c r="C20" s="6">
        <v>0.17024281467712413</v>
      </c>
      <c r="D20" s="6">
        <v>6.0492341498541193E-2</v>
      </c>
      <c r="E20" s="6">
        <v>0.10975047317858291</v>
      </c>
      <c r="F20" s="6">
        <v>0.17204340562370327</v>
      </c>
      <c r="G20" s="6">
        <v>6.2657921791832202E-2</v>
      </c>
      <c r="H20" s="6">
        <v>0.10938548383187105</v>
      </c>
      <c r="I20" s="6">
        <v>0.17886683282836072</v>
      </c>
      <c r="J20" s="6">
        <v>6.9702077827574913E-2</v>
      </c>
      <c r="K20" s="6">
        <v>0.10916475500078582</v>
      </c>
      <c r="L20" s="6">
        <v>0.18316631996034546</v>
      </c>
      <c r="M20" s="6">
        <v>7.3859190736932076E-2</v>
      </c>
      <c r="N20" s="6">
        <v>0.10930712922341336</v>
      </c>
      <c r="O20" s="6">
        <v>0.17862150849905623</v>
      </c>
      <c r="P20" s="6">
        <v>6.9716065636290417E-2</v>
      </c>
      <c r="Q20" s="6">
        <v>0.10890544286276579</v>
      </c>
      <c r="R20" s="6">
        <v>0.18902532470437802</v>
      </c>
      <c r="S20" s="6">
        <v>7.9333952514136358E-2</v>
      </c>
      <c r="T20" s="6">
        <v>0.10969137219024168</v>
      </c>
    </row>
    <row r="21" spans="2:20" x14ac:dyDescent="0.25">
      <c r="B21" s="5" t="s">
        <v>4</v>
      </c>
      <c r="C21" s="6">
        <v>2.2849242431001608E-2</v>
      </c>
      <c r="D21" s="6">
        <v>1.5099227549450957E-2</v>
      </c>
      <c r="E21" s="6">
        <v>7.7500148815506506E-3</v>
      </c>
      <c r="F21" s="6">
        <v>2.2533021945202441E-2</v>
      </c>
      <c r="G21" s="6">
        <v>1.5052438621953027E-2</v>
      </c>
      <c r="H21" s="6">
        <v>7.4805833232494141E-3</v>
      </c>
      <c r="I21" s="6">
        <v>2.4587345790961744E-2</v>
      </c>
      <c r="J21" s="6">
        <v>1.7143696574952953E-2</v>
      </c>
      <c r="K21" s="6">
        <v>7.4436492160087908E-3</v>
      </c>
      <c r="L21" s="6">
        <v>2.5389390808624426E-2</v>
      </c>
      <c r="M21" s="6">
        <v>1.7984122994660588E-2</v>
      </c>
      <c r="N21" s="6">
        <v>7.40526781396384E-3</v>
      </c>
      <c r="O21" s="6">
        <v>2.3464410409863738E-2</v>
      </c>
      <c r="P21" s="6">
        <v>1.6322795768120846E-2</v>
      </c>
      <c r="Q21" s="6">
        <v>7.1416146417428951E-3</v>
      </c>
      <c r="R21" s="6">
        <v>2.7028899203348299E-2</v>
      </c>
      <c r="S21" s="6">
        <v>1.9643004002863711E-2</v>
      </c>
      <c r="T21" s="6">
        <v>7.3858952004845838E-3</v>
      </c>
    </row>
    <row r="22" spans="2:20" x14ac:dyDescent="0.25">
      <c r="B22" s="5" t="s">
        <v>5</v>
      </c>
      <c r="C22" s="6">
        <v>8.6951267485073494E-2</v>
      </c>
      <c r="D22" s="6">
        <v>1.8614563991037697E-2</v>
      </c>
      <c r="E22" s="6">
        <v>6.8336703494035797E-2</v>
      </c>
      <c r="F22" s="6">
        <v>8.7555258320014123E-2</v>
      </c>
      <c r="G22" s="6">
        <v>1.9301168615847918E-2</v>
      </c>
      <c r="H22" s="6">
        <v>6.8254089704166201E-2</v>
      </c>
      <c r="I22" s="6">
        <v>9.117576130029495E-2</v>
      </c>
      <c r="J22" s="6">
        <v>2.3036986609213321E-2</v>
      </c>
      <c r="K22" s="6">
        <v>6.8138774691081663E-2</v>
      </c>
      <c r="L22" s="6">
        <v>9.3545778638695357E-2</v>
      </c>
      <c r="M22" s="6">
        <v>2.528649083922405E-2</v>
      </c>
      <c r="N22" s="6">
        <v>6.8259287799471269E-2</v>
      </c>
      <c r="O22" s="6">
        <v>9.1143295268524133E-2</v>
      </c>
      <c r="P22" s="6">
        <v>2.299355970382147E-2</v>
      </c>
      <c r="Q22" s="6">
        <v>6.8149735564702663E-2</v>
      </c>
      <c r="R22" s="6">
        <v>9.6849913283217598E-2</v>
      </c>
      <c r="S22" s="6">
        <v>2.8232205552484409E-2</v>
      </c>
      <c r="T22" s="6">
        <v>6.8617707730733196E-2</v>
      </c>
    </row>
    <row r="23" spans="2:20" x14ac:dyDescent="0.25">
      <c r="B23" s="5" t="s">
        <v>6</v>
      </c>
      <c r="C23" s="6">
        <v>6.0442304761049018E-2</v>
      </c>
      <c r="D23" s="6">
        <v>2.6778549958052553E-2</v>
      </c>
      <c r="E23" s="6">
        <v>3.3663754802996458E-2</v>
      </c>
      <c r="F23" s="6">
        <v>6.1955125358486712E-2</v>
      </c>
      <c r="G23" s="6">
        <v>2.8304314554031255E-2</v>
      </c>
      <c r="H23" s="6">
        <v>3.3650810804455443E-2</v>
      </c>
      <c r="I23" s="6">
        <v>6.3103725737104016E-2</v>
      </c>
      <c r="J23" s="6">
        <v>2.9521394643408645E-2</v>
      </c>
      <c r="K23" s="6">
        <v>3.3582331093695364E-2</v>
      </c>
      <c r="L23" s="6">
        <v>6.4231150513025678E-2</v>
      </c>
      <c r="M23" s="6">
        <v>3.0588576903047438E-2</v>
      </c>
      <c r="N23" s="6">
        <v>3.3642573609978244E-2</v>
      </c>
      <c r="O23" s="6">
        <v>6.4013802820668347E-2</v>
      </c>
      <c r="P23" s="6">
        <v>3.0399710164348101E-2</v>
      </c>
      <c r="Q23" s="6">
        <v>3.3614092656320246E-2</v>
      </c>
      <c r="R23" s="6">
        <v>6.5146512217812119E-2</v>
      </c>
      <c r="S23" s="6">
        <v>3.1458742958788234E-2</v>
      </c>
      <c r="T23" s="6">
        <v>3.3687769259023899E-2</v>
      </c>
    </row>
    <row r="24" spans="2:20" x14ac:dyDescent="0.25">
      <c r="B24" s="5" t="s">
        <v>7</v>
      </c>
      <c r="C24" s="6">
        <v>2.4387077832270704E-2</v>
      </c>
      <c r="D24" s="6">
        <v>1.9636788905771464E-2</v>
      </c>
      <c r="E24" s="6">
        <v>4.7502889264992359E-3</v>
      </c>
      <c r="F24" s="6">
        <v>2.4750927982931995E-2</v>
      </c>
      <c r="G24" s="6">
        <v>1.9994943184621614E-2</v>
      </c>
      <c r="H24" s="6">
        <v>4.7559847983103757E-3</v>
      </c>
      <c r="I24" s="6">
        <v>2.5129798786095604E-2</v>
      </c>
      <c r="J24" s="6">
        <v>2.041537875262972E-2</v>
      </c>
      <c r="K24" s="6">
        <v>4.7144200334658763E-3</v>
      </c>
      <c r="L24" s="6">
        <v>2.5751161661960169E-2</v>
      </c>
      <c r="M24" s="6">
        <v>2.1051923427624342E-2</v>
      </c>
      <c r="N24" s="6">
        <v>4.6992382343358213E-3</v>
      </c>
      <c r="O24" s="6">
        <v>2.5715825424647853E-2</v>
      </c>
      <c r="P24" s="6">
        <v>2.1016355450059806E-2</v>
      </c>
      <c r="Q24" s="6">
        <v>4.6994699745880452E-3</v>
      </c>
      <c r="R24" s="6">
        <v>2.6317166497647825E-2</v>
      </c>
      <c r="S24" s="6">
        <v>2.1596029802511647E-2</v>
      </c>
      <c r="T24" s="6">
        <v>4.721136695136176E-3</v>
      </c>
    </row>
    <row r="25" spans="2:20" x14ac:dyDescent="0.25">
      <c r="B25" s="5" t="s">
        <v>8</v>
      </c>
      <c r="C25" s="6">
        <v>13.038353656584906</v>
      </c>
      <c r="D25" s="6">
        <v>5.6040251622686617</v>
      </c>
      <c r="E25" s="6">
        <v>7.4343284943162464</v>
      </c>
      <c r="F25" s="6">
        <v>13.138926999794608</v>
      </c>
      <c r="G25" s="6">
        <v>5.7280578853523254</v>
      </c>
      <c r="H25" s="6">
        <v>7.4108691144422805</v>
      </c>
      <c r="I25" s="6">
        <v>13.636133984126898</v>
      </c>
      <c r="J25" s="6">
        <v>6.2240954255700895</v>
      </c>
      <c r="K25" s="6">
        <v>7.4120385585568078</v>
      </c>
      <c r="L25" s="6">
        <v>13.875668685869705</v>
      </c>
      <c r="M25" s="6">
        <v>6.4613267059888964</v>
      </c>
      <c r="N25" s="6">
        <v>7.414341979880807</v>
      </c>
      <c r="O25" s="6">
        <v>13.514718771882958</v>
      </c>
      <c r="P25" s="6">
        <v>6.1315380113319042</v>
      </c>
      <c r="Q25" s="6">
        <v>7.3831807605510509</v>
      </c>
      <c r="R25" s="6">
        <v>14.258711072830634</v>
      </c>
      <c r="S25" s="6">
        <v>6.8396844266980557</v>
      </c>
      <c r="T25" s="6">
        <v>7.4190266461325773</v>
      </c>
    </row>
    <row r="26" spans="2:20" x14ac:dyDescent="0.25">
      <c r="B26" s="5" t="s">
        <v>9</v>
      </c>
      <c r="C26" s="6">
        <v>9.9247067478989773E-2</v>
      </c>
      <c r="D26" s="6">
        <v>8.3503429968876566E-2</v>
      </c>
      <c r="E26" s="6">
        <v>1.5743637510113186E-2</v>
      </c>
      <c r="F26" s="6">
        <v>9.9699192976606316E-2</v>
      </c>
      <c r="G26" s="6">
        <v>8.4000121695936222E-2</v>
      </c>
      <c r="H26" s="6">
        <v>1.5699071280670079E-2</v>
      </c>
      <c r="I26" s="6">
        <v>0.10126424320426615</v>
      </c>
      <c r="J26" s="6">
        <v>8.5578559128894408E-2</v>
      </c>
      <c r="K26" s="6">
        <v>1.5685684075371721E-2</v>
      </c>
      <c r="L26" s="6">
        <v>0.10260113962601083</v>
      </c>
      <c r="M26" s="6">
        <v>8.6870593679012703E-2</v>
      </c>
      <c r="N26" s="6">
        <v>1.5730545946998117E-2</v>
      </c>
      <c r="O26" s="6">
        <v>0.10172202606283118</v>
      </c>
      <c r="P26" s="6">
        <v>8.6054629070132102E-2</v>
      </c>
      <c r="Q26" s="6">
        <v>1.5667396992699055E-2</v>
      </c>
      <c r="R26" s="6">
        <v>0.10398370509336938</v>
      </c>
      <c r="S26" s="6">
        <v>8.8171591715689335E-2</v>
      </c>
      <c r="T26" s="6">
        <v>1.5812113377680029E-2</v>
      </c>
    </row>
    <row r="27" spans="2:20" x14ac:dyDescent="0.25">
      <c r="B27" s="5" t="s">
        <v>10</v>
      </c>
      <c r="C27" s="6">
        <v>2.1463008342940813E-4</v>
      </c>
      <c r="D27" s="6">
        <v>8.7116773230539924E-5</v>
      </c>
      <c r="E27" s="6">
        <v>1.2751331019886816E-4</v>
      </c>
      <c r="F27" s="6">
        <v>2.1841294669102581E-4</v>
      </c>
      <c r="G27" s="6">
        <v>9.1293331679428045E-5</v>
      </c>
      <c r="H27" s="6">
        <v>1.2711961501159775E-4</v>
      </c>
      <c r="I27" s="6">
        <v>2.2971547923280426E-4</v>
      </c>
      <c r="J27" s="6">
        <v>1.0264504045942835E-4</v>
      </c>
      <c r="K27" s="6">
        <v>1.2707043877337591E-4</v>
      </c>
      <c r="L27" s="6">
        <v>2.4235444643573901E-4</v>
      </c>
      <c r="M27" s="6">
        <v>1.1362618049412382E-4</v>
      </c>
      <c r="N27" s="6">
        <v>1.2872826594161516E-4</v>
      </c>
      <c r="O27" s="6">
        <v>2.3602347304710238E-4</v>
      </c>
      <c r="P27" s="6">
        <v>1.0764822449445437E-4</v>
      </c>
      <c r="Q27" s="6">
        <v>1.2837524855264802E-4</v>
      </c>
      <c r="R27" s="6">
        <v>2.5373930610207739E-4</v>
      </c>
      <c r="S27" s="6">
        <v>1.2404112160426399E-4</v>
      </c>
      <c r="T27" s="6">
        <v>1.2969818449781341E-4</v>
      </c>
    </row>
    <row r="28" spans="2:20" x14ac:dyDescent="0.25">
      <c r="B28" s="7" t="s">
        <v>11</v>
      </c>
      <c r="C28" s="8">
        <v>16.072642653063394</v>
      </c>
      <c r="D28" s="9">
        <v>8.1322140062410515</v>
      </c>
      <c r="E28" s="9">
        <v>7.9404286468223422</v>
      </c>
      <c r="F28" s="8">
        <v>16.187782219965918</v>
      </c>
      <c r="G28" s="9">
        <v>8.2722542691254599</v>
      </c>
      <c r="H28" s="9">
        <v>7.915527950840457</v>
      </c>
      <c r="I28" s="8">
        <v>16.734935882251577</v>
      </c>
      <c r="J28" s="9">
        <v>8.8186531351586694</v>
      </c>
      <c r="K28" s="9">
        <v>7.9162827470929038</v>
      </c>
      <c r="L28" s="8">
        <v>17.0179268029555</v>
      </c>
      <c r="M28" s="9">
        <v>9.0975554541902195</v>
      </c>
      <c r="N28" s="9">
        <v>7.92037134876528</v>
      </c>
      <c r="O28" s="8">
        <v>16.628925774125374</v>
      </c>
      <c r="P28" s="9">
        <v>8.7417036629268985</v>
      </c>
      <c r="Q28" s="9">
        <v>7.8872221111984757</v>
      </c>
      <c r="R28" s="8">
        <v>17.445463141748768</v>
      </c>
      <c r="S28" s="9">
        <v>9.5177030753938645</v>
      </c>
      <c r="T28" s="9">
        <v>7.9277600663548977</v>
      </c>
    </row>
    <row r="29" spans="2:20" x14ac:dyDescent="0.25">
      <c r="B29" s="10" t="s">
        <v>38</v>
      </c>
    </row>
    <row r="31" spans="2:20" x14ac:dyDescent="0.25">
      <c r="B31" s="11" t="s">
        <v>36</v>
      </c>
    </row>
    <row r="32" spans="2:20" x14ac:dyDescent="0.25">
      <c r="B32" s="13"/>
      <c r="C32" s="13" t="s">
        <v>13</v>
      </c>
      <c r="D32" s="13" t="s">
        <v>14</v>
      </c>
      <c r="E32" s="13" t="s">
        <v>15</v>
      </c>
    </row>
    <row r="33" spans="2:20" x14ac:dyDescent="0.25">
      <c r="B33" s="15" t="s">
        <v>16</v>
      </c>
      <c r="C33" s="16">
        <v>6.2884966526239969E-2</v>
      </c>
      <c r="D33" s="16">
        <v>0.57958880893278031</v>
      </c>
      <c r="E33" s="16">
        <v>0.64247377545901996</v>
      </c>
    </row>
    <row r="34" spans="2:20" x14ac:dyDescent="0.25">
      <c r="B34" s="15" t="s">
        <v>2</v>
      </c>
      <c r="C34" s="16" t="s">
        <v>17</v>
      </c>
      <c r="D34" s="16" t="s">
        <v>17</v>
      </c>
      <c r="E34" s="17">
        <f>1/(1+E33)</f>
        <v>0.60883772693450244</v>
      </c>
    </row>
    <row r="35" spans="2:20" x14ac:dyDescent="0.25">
      <c r="B35" s="15" t="s">
        <v>18</v>
      </c>
      <c r="C35" s="16">
        <v>6.2418404739825524E-2</v>
      </c>
      <c r="D35" s="16">
        <v>0.52680465100698937</v>
      </c>
      <c r="E35" s="16">
        <v>0.58922305574681011</v>
      </c>
    </row>
    <row r="36" spans="2:20" x14ac:dyDescent="0.25">
      <c r="B36" s="15" t="s">
        <v>4</v>
      </c>
      <c r="C36" s="16">
        <v>1.934525869573352E-3</v>
      </c>
      <c r="D36" s="16">
        <v>0.21889151452829558</v>
      </c>
      <c r="E36" s="16">
        <v>0.22</v>
      </c>
    </row>
    <row r="37" spans="2:20" x14ac:dyDescent="0.25">
      <c r="B37" s="15" t="s">
        <v>5</v>
      </c>
      <c r="C37" s="16">
        <v>5.7185354171245713E-2</v>
      </c>
      <c r="D37" s="16">
        <v>0.25122934211589149</v>
      </c>
      <c r="E37" s="16">
        <v>0.3102225947397434</v>
      </c>
    </row>
    <row r="38" spans="2:20" x14ac:dyDescent="0.25">
      <c r="B38" s="15" t="s">
        <v>6</v>
      </c>
      <c r="C38" s="16">
        <v>3.2985246990064701E-3</v>
      </c>
      <c r="D38" s="16">
        <v>5.6683794362802312E-2</v>
      </c>
      <c r="E38" s="16">
        <v>6.0675383082410085E-2</v>
      </c>
    </row>
    <row r="39" spans="2:20" x14ac:dyDescent="0.25">
      <c r="B39" s="15" t="s">
        <v>19</v>
      </c>
      <c r="C39" s="16">
        <v>2.5587358278447618E-3</v>
      </c>
      <c r="D39" s="16">
        <v>3.4406860891095063E-3</v>
      </c>
      <c r="E39" s="16">
        <v>7.3047457693419264E-5</v>
      </c>
    </row>
    <row r="40" spans="2:20" x14ac:dyDescent="0.25">
      <c r="B40" s="15" t="s">
        <v>8</v>
      </c>
      <c r="C40" s="16">
        <v>3.7356637222731068</v>
      </c>
      <c r="D40" s="16">
        <v>95.534412154645338</v>
      </c>
      <c r="E40" s="16">
        <f>C40+D40</f>
        <v>99.27007587691844</v>
      </c>
    </row>
    <row r="41" spans="2:20" x14ac:dyDescent="0.25">
      <c r="B41" s="15" t="s">
        <v>9</v>
      </c>
      <c r="C41" s="16">
        <v>0.1209903043748084</v>
      </c>
      <c r="D41" s="16">
        <v>9.3742136425937636E-2</v>
      </c>
      <c r="E41" s="16">
        <f>C41+D41</f>
        <v>0.21473244080074605</v>
      </c>
    </row>
    <row r="42" spans="2:20" x14ac:dyDescent="0.25">
      <c r="B42" s="15" t="s">
        <v>10</v>
      </c>
      <c r="C42" s="16">
        <v>1.8569042256379422E-4</v>
      </c>
      <c r="D42" s="16">
        <v>7.7479988959454262E-4</v>
      </c>
      <c r="E42" s="16">
        <v>1.0347028635799241E-3</v>
      </c>
    </row>
    <row r="43" spans="2:20" x14ac:dyDescent="0.25">
      <c r="B43" s="18" t="s">
        <v>11</v>
      </c>
      <c r="C43" s="19">
        <v>7.4145808154967634</v>
      </c>
      <c r="D43" s="19">
        <v>98.55199821816602</v>
      </c>
      <c r="E43" s="19">
        <f>C43+D43</f>
        <v>105.96657903366278</v>
      </c>
    </row>
    <row r="44" spans="2:20" ht="17.399999999999999" customHeight="1" x14ac:dyDescent="0.25">
      <c r="B44" s="10" t="s">
        <v>39</v>
      </c>
    </row>
    <row r="45" spans="2:20" ht="17.399999999999999" customHeight="1" x14ac:dyDescent="0.25"/>
    <row r="46" spans="2:20" x14ac:dyDescent="0.25">
      <c r="B46" s="11" t="s">
        <v>40</v>
      </c>
    </row>
    <row r="47" spans="2:20" x14ac:dyDescent="0.25">
      <c r="B47" s="14"/>
      <c r="C47" s="39">
        <v>2015</v>
      </c>
      <c r="D47" s="39"/>
      <c r="E47" s="39"/>
      <c r="F47" s="39">
        <v>2016</v>
      </c>
      <c r="G47" s="39"/>
      <c r="H47" s="39"/>
      <c r="I47" s="39">
        <v>2017</v>
      </c>
      <c r="J47" s="39"/>
      <c r="K47" s="39"/>
      <c r="L47" s="39">
        <v>2018</v>
      </c>
      <c r="M47" s="39"/>
      <c r="N47" s="39"/>
      <c r="O47" s="39">
        <v>2019</v>
      </c>
      <c r="P47" s="39"/>
      <c r="Q47" s="39"/>
      <c r="R47" s="39">
        <v>2020</v>
      </c>
      <c r="S47" s="39"/>
      <c r="T47" s="39"/>
    </row>
    <row r="48" spans="2:20" x14ac:dyDescent="0.25">
      <c r="B48" s="18"/>
      <c r="C48" s="13" t="s">
        <v>15</v>
      </c>
      <c r="D48" s="13" t="s">
        <v>13</v>
      </c>
      <c r="E48" s="13" t="s">
        <v>14</v>
      </c>
      <c r="F48" s="13" t="s">
        <v>15</v>
      </c>
      <c r="G48" s="13" t="s">
        <v>13</v>
      </c>
      <c r="H48" s="13" t="s">
        <v>14</v>
      </c>
      <c r="I48" s="13" t="s">
        <v>15</v>
      </c>
      <c r="J48" s="13" t="s">
        <v>13</v>
      </c>
      <c r="K48" s="13" t="s">
        <v>14</v>
      </c>
      <c r="L48" s="13" t="s">
        <v>15</v>
      </c>
      <c r="M48" s="13" t="s">
        <v>13</v>
      </c>
      <c r="N48" s="13" t="s">
        <v>14</v>
      </c>
      <c r="O48" s="13" t="s">
        <v>15</v>
      </c>
      <c r="P48" s="13" t="s">
        <v>13</v>
      </c>
      <c r="Q48" s="13" t="s">
        <v>14</v>
      </c>
      <c r="R48" s="13" t="s">
        <v>15</v>
      </c>
      <c r="S48" s="13" t="s">
        <v>13</v>
      </c>
      <c r="T48" s="13" t="s">
        <v>14</v>
      </c>
    </row>
    <row r="49" spans="2:20" x14ac:dyDescent="0.25">
      <c r="B49" s="20" t="s">
        <v>1</v>
      </c>
      <c r="C49" s="21">
        <v>1.4012655534291216</v>
      </c>
      <c r="D49" s="22">
        <v>5.0854142161466109E-2</v>
      </c>
      <c r="E49" s="22">
        <v>1.3504114112676555</v>
      </c>
      <c r="F49" s="21">
        <v>1.3571368509110697</v>
      </c>
      <c r="G49" s="22">
        <v>4.9624764757962146E-2</v>
      </c>
      <c r="H49" s="22">
        <v>1.3075120861531078</v>
      </c>
      <c r="I49" s="21">
        <v>1.3426204843743295</v>
      </c>
      <c r="J49" s="22">
        <v>4.9216132900931554E-2</v>
      </c>
      <c r="K49" s="22">
        <v>1.2934043514733982</v>
      </c>
      <c r="L49" s="21">
        <v>1.380139102438712</v>
      </c>
      <c r="M49" s="22">
        <v>5.0575910979753301E-2</v>
      </c>
      <c r="N49" s="22">
        <v>1.329563191458959</v>
      </c>
      <c r="O49" s="21">
        <v>1.3514403911512489</v>
      </c>
      <c r="P49" s="22">
        <v>4.9798529517504499E-2</v>
      </c>
      <c r="Q49" s="22">
        <v>1.3016418616337446</v>
      </c>
      <c r="R49" s="21">
        <v>1.4181831960492339</v>
      </c>
      <c r="S49" s="22">
        <v>5.1538297531222431E-2</v>
      </c>
      <c r="T49" s="22">
        <v>1.3666448985180115</v>
      </c>
    </row>
    <row r="50" spans="2:20" x14ac:dyDescent="0.25">
      <c r="B50" s="20" t="s">
        <v>2</v>
      </c>
      <c r="C50" s="23">
        <v>0.41644706832692968</v>
      </c>
      <c r="D50" s="22"/>
      <c r="E50" s="22"/>
      <c r="F50" s="23">
        <v>0.42424350525659321</v>
      </c>
      <c r="G50" s="22"/>
      <c r="H50" s="22"/>
      <c r="I50" s="23">
        <v>0.42687238785375925</v>
      </c>
      <c r="J50" s="22"/>
      <c r="K50" s="22"/>
      <c r="L50" s="23">
        <v>0.42014351134998412</v>
      </c>
      <c r="M50" s="22"/>
      <c r="N50" s="22"/>
      <c r="O50" s="23">
        <v>0.42527125236221996</v>
      </c>
      <c r="P50" s="20"/>
      <c r="Q50" s="20"/>
      <c r="R50" s="23">
        <v>0.41353359895717356</v>
      </c>
      <c r="S50" s="20"/>
      <c r="T50" s="20"/>
    </row>
    <row r="51" spans="2:20" x14ac:dyDescent="0.25">
      <c r="B51" s="20" t="s">
        <v>3</v>
      </c>
      <c r="C51" s="21">
        <v>1.2219214691291664</v>
      </c>
      <c r="D51" s="22">
        <v>4.9544592660954408E-2</v>
      </c>
      <c r="E51" s="22">
        <v>1.1745888853168009</v>
      </c>
      <c r="F51" s="21">
        <v>1.1668269926621615</v>
      </c>
      <c r="G51" s="22">
        <v>4.8238680367453671E-2</v>
      </c>
      <c r="H51" s="22">
        <v>1.1210033564732986</v>
      </c>
      <c r="I51" s="21">
        <v>1.1486698636875796</v>
      </c>
      <c r="J51" s="22">
        <v>4.7799321647905083E-2</v>
      </c>
      <c r="K51" s="22">
        <v>1.1033527874465612</v>
      </c>
      <c r="L51" s="21">
        <v>1.1504589342247526</v>
      </c>
      <c r="M51" s="22">
        <v>4.8908927682004992E-2</v>
      </c>
      <c r="N51" s="22">
        <v>1.1044474446729224</v>
      </c>
      <c r="O51" s="21">
        <v>1.1083318241166975</v>
      </c>
      <c r="P51" s="22">
        <v>4.8033885464813512E-2</v>
      </c>
      <c r="Q51" s="22">
        <v>1.0634233328279137</v>
      </c>
      <c r="R51" s="21">
        <v>1.1557402815185291</v>
      </c>
      <c r="S51" s="22">
        <v>4.9692976554141607E-2</v>
      </c>
      <c r="T51" s="22">
        <v>1.1092975331084769</v>
      </c>
    </row>
    <row r="52" spans="2:20" x14ac:dyDescent="0.25">
      <c r="B52" s="20" t="s">
        <v>4</v>
      </c>
      <c r="C52" s="21">
        <v>1.1618002315408751</v>
      </c>
      <c r="D52" s="22">
        <v>9.7388400282142924E-3</v>
      </c>
      <c r="E52" s="22">
        <v>1.1382660504581412</v>
      </c>
      <c r="F52" s="21">
        <v>1.1058139447592612</v>
      </c>
      <c r="G52" s="22">
        <v>9.2651198162822107E-3</v>
      </c>
      <c r="H52" s="22">
        <v>1.0830408448353281</v>
      </c>
      <c r="I52" s="21">
        <v>1.0879283075235127</v>
      </c>
      <c r="J52" s="22">
        <v>9.1442796524990599E-3</v>
      </c>
      <c r="K52" s="22">
        <v>1.0653822654707867</v>
      </c>
      <c r="L52" s="21">
        <v>1.0895183988172341</v>
      </c>
      <c r="M52" s="22">
        <v>9.0919932631988946E-3</v>
      </c>
      <c r="N52" s="22">
        <v>1.0671904599113997</v>
      </c>
      <c r="O52" s="21">
        <v>1.0471879542741616</v>
      </c>
      <c r="P52" s="22">
        <v>8.7496598169970966E-3</v>
      </c>
      <c r="Q52" s="22">
        <v>1.0254746665483057</v>
      </c>
      <c r="R52" s="21">
        <v>1.0883540733609809</v>
      </c>
      <c r="S52" s="22">
        <v>8.8220732296824898E-3</v>
      </c>
      <c r="T52" s="22">
        <v>1.066547424181594</v>
      </c>
    </row>
    <row r="53" spans="2:20" x14ac:dyDescent="0.25">
      <c r="B53" s="20" t="s">
        <v>5</v>
      </c>
      <c r="C53" s="24">
        <v>4.0533215212693104E-2</v>
      </c>
      <c r="D53" s="22">
        <v>8.4659479440126941E-3</v>
      </c>
      <c r="E53" s="22">
        <v>3.5043313697152925E-2</v>
      </c>
      <c r="F53" s="24">
        <v>4.279237468697264E-2</v>
      </c>
      <c r="G53" s="22">
        <v>8.7420147719612356E-3</v>
      </c>
      <c r="H53" s="22">
        <v>3.7160756754815547E-2</v>
      </c>
      <c r="I53" s="24">
        <v>4.2877586235431669E-2</v>
      </c>
      <c r="J53" s="22">
        <v>8.7592420709221176E-3</v>
      </c>
      <c r="K53" s="22">
        <v>3.725232625808602E-2</v>
      </c>
      <c r="L53" s="24">
        <v>4.2542275206189209E-2</v>
      </c>
      <c r="M53" s="22">
        <v>8.7406285736763376E-3</v>
      </c>
      <c r="N53" s="22">
        <v>3.6884475606424695E-2</v>
      </c>
      <c r="O53" s="24">
        <v>4.335192179386603E-2</v>
      </c>
      <c r="P53" s="22">
        <v>8.8671154568286514E-3</v>
      </c>
      <c r="Q53" s="22">
        <v>3.764327463961533E-2</v>
      </c>
      <c r="R53" s="24">
        <v>4.8712214901323658E-2</v>
      </c>
      <c r="S53" s="22">
        <v>9.5474384563451024E-3</v>
      </c>
      <c r="T53" s="22">
        <v>4.2450940903294217E-2</v>
      </c>
    </row>
    <row r="54" spans="2:20" x14ac:dyDescent="0.25">
      <c r="B54" s="20" t="s">
        <v>6</v>
      </c>
      <c r="C54" s="24">
        <v>1.958802237559825E-2</v>
      </c>
      <c r="D54" s="22">
        <v>3.1339804688727421E-2</v>
      </c>
      <c r="E54" s="22">
        <v>1.2795211615068503E-3</v>
      </c>
      <c r="F54" s="24">
        <v>1.8220673215927657E-2</v>
      </c>
      <c r="G54" s="22">
        <v>3.0231545779210226E-2</v>
      </c>
      <c r="H54" s="22">
        <v>8.0175488315489026E-4</v>
      </c>
      <c r="I54" s="24">
        <v>1.7863969928635284E-2</v>
      </c>
      <c r="J54" s="22">
        <v>2.98957999244839E-2</v>
      </c>
      <c r="K54" s="22">
        <v>7.1819571768847064E-4</v>
      </c>
      <c r="L54" s="24">
        <v>1.8398260201329328E-2</v>
      </c>
      <c r="M54" s="22">
        <v>3.1076305845129756E-2</v>
      </c>
      <c r="N54" s="22">
        <v>3.7250915509806789E-4</v>
      </c>
      <c r="O54" s="24">
        <v>1.7791948048669917E-2</v>
      </c>
      <c r="P54" s="22">
        <v>3.0417110190987768E-2</v>
      </c>
      <c r="Q54" s="22">
        <v>3.053916399926386E-4</v>
      </c>
      <c r="R54" s="24">
        <v>1.86739932562246E-2</v>
      </c>
      <c r="S54" s="22">
        <v>3.132346486811402E-2</v>
      </c>
      <c r="T54" s="22">
        <v>2.9916802358871219E-4</v>
      </c>
    </row>
    <row r="55" spans="2:20" x14ac:dyDescent="0.25">
      <c r="B55" s="20" t="s">
        <v>7</v>
      </c>
      <c r="C55" s="24">
        <v>0.3429027177460251</v>
      </c>
      <c r="D55" s="22">
        <v>8.8333710839442678E-3</v>
      </c>
      <c r="E55" s="22">
        <v>0.33406934666208077</v>
      </c>
      <c r="F55" s="24">
        <v>0.34236692730247753</v>
      </c>
      <c r="G55" s="22">
        <v>8.6570288100951878E-3</v>
      </c>
      <c r="H55" s="22">
        <v>0.33370989849238236</v>
      </c>
      <c r="I55" s="24">
        <v>0.32924442093144091</v>
      </c>
      <c r="J55" s="22">
        <v>8.5725313065410525E-3</v>
      </c>
      <c r="K55" s="22">
        <v>0.3206718896248999</v>
      </c>
      <c r="L55" s="24">
        <v>0.31907130286728053</v>
      </c>
      <c r="M55" s="22">
        <v>8.5577241290375715E-3</v>
      </c>
      <c r="N55" s="22">
        <v>0.31051357873824298</v>
      </c>
      <c r="O55" s="24">
        <v>0.31982225802483755</v>
      </c>
      <c r="P55" s="22">
        <v>8.4535169256718026E-3</v>
      </c>
      <c r="Q55" s="22">
        <v>0.31136874109916579</v>
      </c>
      <c r="R55" s="24">
        <v>0.31918050498922235</v>
      </c>
      <c r="S55" s="22">
        <v>8.5847559393485099E-3</v>
      </c>
      <c r="T55" s="22">
        <v>0.3105957490498738</v>
      </c>
    </row>
    <row r="56" spans="2:20" x14ac:dyDescent="0.25">
      <c r="B56" s="20" t="s">
        <v>8</v>
      </c>
      <c r="C56" s="25">
        <v>195.28586398223251</v>
      </c>
      <c r="D56" s="22">
        <v>3.8161057338856761</v>
      </c>
      <c r="E56" s="22">
        <v>191.46975824834684</v>
      </c>
      <c r="F56" s="25">
        <v>188.74393303198619</v>
      </c>
      <c r="G56" s="22">
        <v>3.7004828520506385</v>
      </c>
      <c r="H56" s="22">
        <v>185.04345017993555</v>
      </c>
      <c r="I56" s="25">
        <v>186.61037040553032</v>
      </c>
      <c r="J56" s="22">
        <v>3.6640400388592389</v>
      </c>
      <c r="K56" s="22">
        <v>182.94633036667108</v>
      </c>
      <c r="L56" s="25">
        <v>184.73517824857541</v>
      </c>
      <c r="M56" s="22">
        <v>3.7446629873597423</v>
      </c>
      <c r="N56" s="22">
        <v>180.99051526121568</v>
      </c>
      <c r="O56" s="25">
        <v>179.39654224112238</v>
      </c>
      <c r="P56" s="22">
        <v>3.6677656407354013</v>
      </c>
      <c r="Q56" s="22">
        <v>175.72877660038699</v>
      </c>
      <c r="R56" s="25">
        <v>183.09198944637336</v>
      </c>
      <c r="S56" s="22">
        <v>3.7825266881898125</v>
      </c>
      <c r="T56" s="22">
        <v>179.30946275818357</v>
      </c>
    </row>
    <row r="57" spans="2:20" x14ac:dyDescent="0.25">
      <c r="B57" s="20" t="s">
        <v>9</v>
      </c>
      <c r="C57" s="26">
        <v>0.29102059786567225</v>
      </c>
      <c r="D57" s="22">
        <v>0.28866234842273836</v>
      </c>
      <c r="E57" s="22">
        <v>2.3582494429338833E-3</v>
      </c>
      <c r="F57" s="26">
        <v>0.28190772592915991</v>
      </c>
      <c r="G57" s="22">
        <v>0.27959447798413339</v>
      </c>
      <c r="H57" s="22">
        <v>2.3132479450265432E-3</v>
      </c>
      <c r="I57" s="26">
        <v>0.27883954147707185</v>
      </c>
      <c r="J57" s="22">
        <v>0.27654623261824668</v>
      </c>
      <c r="K57" s="22">
        <v>2.2933088588252496E-3</v>
      </c>
      <c r="L57" s="26">
        <v>0.27657220291817608</v>
      </c>
      <c r="M57" s="22">
        <v>0.273715497132344</v>
      </c>
      <c r="N57" s="22">
        <v>2.8567057858320958E-3</v>
      </c>
      <c r="O57" s="26">
        <v>0.26903814772840662</v>
      </c>
      <c r="P57" s="22">
        <v>0.26613884927994913</v>
      </c>
      <c r="Q57" s="22">
        <v>2.8992984484575053E-3</v>
      </c>
      <c r="R57" s="26">
        <v>0.27515252614714919</v>
      </c>
      <c r="S57" s="22">
        <v>0.27209518847916564</v>
      </c>
      <c r="T57" s="22">
        <v>3.057337667983568E-3</v>
      </c>
    </row>
    <row r="58" spans="2:20" x14ac:dyDescent="0.25">
      <c r="B58" s="20" t="s">
        <v>10</v>
      </c>
      <c r="C58" s="26">
        <v>3.1031604752289137E-3</v>
      </c>
      <c r="D58" s="22">
        <v>1.1223352312159328E-4</v>
      </c>
      <c r="E58" s="22">
        <v>2.9909269521073206E-3</v>
      </c>
      <c r="F58" s="26">
        <v>2.9994953508428067E-3</v>
      </c>
      <c r="G58" s="22">
        <v>1.1311937832676194E-4</v>
      </c>
      <c r="H58" s="22">
        <v>2.8863759725160447E-3</v>
      </c>
      <c r="I58" s="26">
        <v>2.9656403466098804E-3</v>
      </c>
      <c r="J58" s="22">
        <v>1.1274550315557471E-4</v>
      </c>
      <c r="K58" s="22">
        <v>2.8528948434543059E-3</v>
      </c>
      <c r="L58" s="26">
        <v>3.3073228352208349E-3</v>
      </c>
      <c r="M58" s="22">
        <v>1.1393806169432682E-4</v>
      </c>
      <c r="N58" s="22">
        <v>3.1933847735265081E-3</v>
      </c>
      <c r="O58" s="26">
        <v>3.2774605764764953E-3</v>
      </c>
      <c r="P58" s="22">
        <v>1.1384592533148687E-4</v>
      </c>
      <c r="Q58" s="22">
        <v>3.1636146511450085E-3</v>
      </c>
      <c r="R58" s="26">
        <v>3.409557905583234E-3</v>
      </c>
      <c r="S58" s="22">
        <v>1.2106493306037302E-4</v>
      </c>
      <c r="T58" s="22">
        <v>3.2884929725228605E-3</v>
      </c>
    </row>
    <row r="59" spans="2:20" x14ac:dyDescent="0.25">
      <c r="B59" s="27" t="s">
        <v>11</v>
      </c>
      <c r="C59" s="28">
        <v>204.83881944413835</v>
      </c>
      <c r="D59" s="29">
        <v>12.505718070195048</v>
      </c>
      <c r="E59" s="29">
        <v>192.33310137394326</v>
      </c>
      <c r="F59" s="30">
        <v>197.99603107783432</v>
      </c>
      <c r="G59" s="29">
        <v>12.118293826831232</v>
      </c>
      <c r="H59" s="29">
        <v>185.87773725100308</v>
      </c>
      <c r="I59" s="30">
        <v>195.76145134169408</v>
      </c>
      <c r="J59" s="29">
        <v>11.990304575742865</v>
      </c>
      <c r="K59" s="29">
        <v>183.77114676595122</v>
      </c>
      <c r="L59" s="30">
        <v>193.9087848874542</v>
      </c>
      <c r="M59" s="29">
        <v>11.98632148767906</v>
      </c>
      <c r="N59" s="29">
        <v>181.92246339977515</v>
      </c>
      <c r="O59" s="30">
        <v>188.33621372574083</v>
      </c>
      <c r="P59" s="29">
        <v>11.682100289346719</v>
      </c>
      <c r="Q59" s="29">
        <v>176.65411343639414</v>
      </c>
      <c r="R59" s="28">
        <v>192.2500980757674</v>
      </c>
      <c r="S59" s="29">
        <v>11.977464549825779</v>
      </c>
      <c r="T59" s="29">
        <v>180.27263352594164</v>
      </c>
    </row>
    <row r="60" spans="2:20" x14ac:dyDescent="0.25">
      <c r="B60" t="s">
        <v>41</v>
      </c>
    </row>
    <row r="62" spans="2:20" x14ac:dyDescent="0.25">
      <c r="B62" s="37"/>
    </row>
    <row r="63" spans="2:20" x14ac:dyDescent="0.25">
      <c r="B63" s="37"/>
    </row>
  </sheetData>
  <mergeCells count="16">
    <mergeCell ref="B1:M1"/>
    <mergeCell ref="B2:M2"/>
    <mergeCell ref="B3:M3"/>
    <mergeCell ref="B4:M4"/>
    <mergeCell ref="R16:T16"/>
    <mergeCell ref="C47:E47"/>
    <mergeCell ref="F47:H47"/>
    <mergeCell ref="I47:K47"/>
    <mergeCell ref="L47:N47"/>
    <mergeCell ref="O47:Q47"/>
    <mergeCell ref="R47:T47"/>
    <mergeCell ref="C16:E16"/>
    <mergeCell ref="F16:H16"/>
    <mergeCell ref="I16:K16"/>
    <mergeCell ref="L16:N16"/>
    <mergeCell ref="O16:Q1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2022-07-25T16:24:16Z</dcterms:modified>
</cp:coreProperties>
</file>